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4320" windowWidth="15330" windowHeight="4365" tabRatio="569"/>
  </bookViews>
  <sheets>
    <sheet name="Vol Curve Generator" sheetId="1" r:id="rId1"/>
    <sheet name="Temporal Correlation" sheetId="2" r:id="rId2"/>
    <sheet name="CrossEFACorrelation" sheetId="3" r:id="rId3"/>
    <sheet name="EFA Weeks" sheetId="4" r:id="rId4"/>
    <sheet name="Curves" sheetId="5" r:id="rId5"/>
  </sheets>
  <externalReferences>
    <externalReference r:id="rId6"/>
    <externalReference r:id="rId7"/>
    <externalReference r:id="rId8"/>
  </externalReferences>
  <definedNames>
    <definedName name="anscount" hidden="1">1</definedName>
    <definedName name="EFAError">'Vol Curve Generator'!$S$39</definedName>
    <definedName name="EFAShift">'Vol Curve Generator'!$F$39</definedName>
    <definedName name="Error">'Vol Curve Generator'!$F$22</definedName>
    <definedName name="Parameters">'Vol Curve Generator'!$F$25:$F$34</definedName>
    <definedName name="_xlnm.Print_Area" localSheetId="0">'Vol Curve Generator'!$A$1:$S$65</definedName>
    <definedName name="solver_adj" localSheetId="0" hidden="1">'Vol Curve Generator'!$F$25:$F$34</definedName>
    <definedName name="solver_cvg" localSheetId="0" hidden="1">0.002</definedName>
    <definedName name="solver_drv" localSheetId="0" hidden="1">1</definedName>
    <definedName name="solver_est" localSheetId="0" hidden="1">1</definedName>
    <definedName name="solver_itr" localSheetId="0" hidden="1">200</definedName>
    <definedName name="solver_lhs1" localSheetId="0" hidden="1">'Vol Curve Generator'!$F$25</definedName>
    <definedName name="solver_lhs2" localSheetId="0" hidden="1">'Vol Curve Generator'!$F$25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'Vol Curve Generator'!$F$22</definedName>
    <definedName name="solver_pre" localSheetId="0" hidden="1">0.00005</definedName>
    <definedName name="solver_rel1" localSheetId="0" hidden="1">3</definedName>
    <definedName name="solver_rel2" localSheetId="0" hidden="1">3</definedName>
    <definedName name="solver_rhs1" localSheetId="0" hidden="1">0.0001</definedName>
    <definedName name="solver_rhs2" localSheetId="0" hidden="1">0.0001</definedName>
    <definedName name="solver_scl" localSheetId="0" hidden="1">0</definedName>
    <definedName name="solver_sho" localSheetId="0" hidden="1">2</definedName>
    <definedName name="solver_tim" localSheetId="0" hidden="1">200</definedName>
    <definedName name="solver_tol" localSheetId="0" hidden="1">0.05</definedName>
    <definedName name="solver_typ" localSheetId="0" hidden="1">2</definedName>
    <definedName name="solver_val" localSheetId="0" hidden="1">0</definedName>
  </definedNames>
  <calcPr calcId="152511"/>
</workbook>
</file>

<file path=xl/calcChain.xml><?xml version="1.0" encoding="utf-8"?>
<calcChain xmlns="http://schemas.openxmlformats.org/spreadsheetml/2006/main">
  <c r="F5" i="3" l="1"/>
  <c r="G5" i="3"/>
  <c r="H5" i="3"/>
  <c r="I5" i="3"/>
  <c r="F6" i="3"/>
  <c r="G6" i="3"/>
  <c r="H6" i="3"/>
  <c r="I6" i="3"/>
  <c r="D7" i="3"/>
  <c r="E7" i="3"/>
  <c r="J7" i="3"/>
  <c r="K7" i="3"/>
  <c r="L7" i="3"/>
  <c r="M7" i="3"/>
  <c r="N7" i="3"/>
  <c r="O7" i="3"/>
  <c r="D8" i="3"/>
  <c r="E8" i="3"/>
  <c r="J8" i="3"/>
  <c r="K8" i="3"/>
  <c r="L8" i="3"/>
  <c r="M8" i="3"/>
  <c r="N8" i="3"/>
  <c r="O8" i="3"/>
  <c r="D9" i="3"/>
  <c r="E9" i="3"/>
  <c r="J9" i="3"/>
  <c r="K9" i="3"/>
  <c r="L9" i="3"/>
  <c r="M9" i="3"/>
  <c r="N9" i="3"/>
  <c r="O9" i="3"/>
  <c r="D10" i="3"/>
  <c r="E10" i="3"/>
  <c r="J10" i="3"/>
  <c r="K10" i="3"/>
  <c r="L10" i="3"/>
  <c r="M10" i="3"/>
  <c r="N10" i="3"/>
  <c r="O10" i="3"/>
  <c r="F11" i="3"/>
  <c r="G11" i="3"/>
  <c r="H11" i="3"/>
  <c r="I11" i="3"/>
  <c r="F12" i="3"/>
  <c r="G12" i="3"/>
  <c r="H12" i="3"/>
  <c r="I12" i="3"/>
  <c r="F13" i="3"/>
  <c r="G13" i="3"/>
  <c r="H13" i="3"/>
  <c r="I13" i="3"/>
  <c r="F14" i="3"/>
  <c r="G14" i="3"/>
  <c r="H14" i="3"/>
  <c r="I14" i="3"/>
  <c r="F15" i="3"/>
  <c r="G15" i="3"/>
  <c r="H15" i="3"/>
  <c r="I15" i="3"/>
  <c r="F16" i="3"/>
  <c r="G16" i="3"/>
  <c r="H16" i="3"/>
  <c r="I16" i="3"/>
  <c r="A2" i="5"/>
  <c r="B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3" i="5"/>
  <c r="B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4" i="5"/>
  <c r="B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5" i="5"/>
  <c r="B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6" i="5"/>
  <c r="B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7" i="5"/>
  <c r="B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N7" i="5" s="1"/>
  <c r="AF7" i="5"/>
  <c r="AG7" i="5"/>
  <c r="AH7" i="5"/>
  <c r="AI7" i="5"/>
  <c r="AJ7" i="5"/>
  <c r="AK7" i="5"/>
  <c r="AL7" i="5"/>
  <c r="AM7" i="5"/>
  <c r="A8" i="5"/>
  <c r="B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9" i="5"/>
  <c r="B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10" i="5"/>
  <c r="B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11" i="5"/>
  <c r="B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12" i="5"/>
  <c r="B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13" i="5"/>
  <c r="B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14" i="5"/>
  <c r="B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15" i="5"/>
  <c r="B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16" i="5"/>
  <c r="B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N16" i="5" s="1"/>
  <c r="AJ16" i="5"/>
  <c r="AK16" i="5"/>
  <c r="AL16" i="5"/>
  <c r="AM16" i="5"/>
  <c r="A17" i="5"/>
  <c r="B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18" i="5"/>
  <c r="B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19" i="5"/>
  <c r="B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20" i="5"/>
  <c r="B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21" i="5"/>
  <c r="B21" i="5"/>
  <c r="D21" i="5"/>
  <c r="E21" i="5"/>
  <c r="F21" i="5"/>
  <c r="G21" i="5"/>
  <c r="H21" i="5"/>
  <c r="I21" i="5"/>
  <c r="J21" i="5"/>
  <c r="K21" i="5"/>
  <c r="L21" i="5"/>
  <c r="M21" i="5"/>
  <c r="N21" i="5"/>
  <c r="O21" i="5"/>
  <c r="P21" i="5"/>
  <c r="Q21" i="5"/>
  <c r="R21" i="5"/>
  <c r="S21" i="5"/>
  <c r="T21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22" i="5"/>
  <c r="B22" i="5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23" i="5"/>
  <c r="B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24" i="5"/>
  <c r="B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25" i="5"/>
  <c r="B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26" i="5"/>
  <c r="B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27" i="5"/>
  <c r="B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28" i="5"/>
  <c r="B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29" i="5"/>
  <c r="B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30" i="5"/>
  <c r="B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31" i="5"/>
  <c r="B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N31" i="5" s="1"/>
  <c r="AC31" i="5"/>
  <c r="AD31" i="5"/>
  <c r="AE31" i="5"/>
  <c r="AF31" i="5"/>
  <c r="AG31" i="5"/>
  <c r="AH31" i="5"/>
  <c r="AI31" i="5"/>
  <c r="AJ31" i="5"/>
  <c r="AK31" i="5"/>
  <c r="AL31" i="5"/>
  <c r="AM31" i="5"/>
  <c r="A32" i="5"/>
  <c r="B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33" i="5"/>
  <c r="B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N33" i="5" s="1"/>
  <c r="AD33" i="5"/>
  <c r="AE33" i="5"/>
  <c r="AF33" i="5"/>
  <c r="AG33" i="5"/>
  <c r="AH33" i="5"/>
  <c r="AI33" i="5"/>
  <c r="AJ33" i="5"/>
  <c r="AK33" i="5"/>
  <c r="AL33" i="5"/>
  <c r="AM33" i="5"/>
  <c r="A34" i="5"/>
  <c r="B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35" i="5"/>
  <c r="B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36" i="5"/>
  <c r="B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N36" i="5" s="1"/>
  <c r="AC36" i="5"/>
  <c r="AD36" i="5"/>
  <c r="AE36" i="5"/>
  <c r="AF36" i="5"/>
  <c r="AG36" i="5"/>
  <c r="AH36" i="5"/>
  <c r="AI36" i="5"/>
  <c r="AJ36" i="5"/>
  <c r="AK36" i="5"/>
  <c r="AL36" i="5"/>
  <c r="AM36" i="5"/>
  <c r="A37" i="5"/>
  <c r="B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38" i="5"/>
  <c r="B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39" i="5"/>
  <c r="B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40" i="5"/>
  <c r="B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Q40" i="5"/>
  <c r="R40" i="5"/>
  <c r="S40" i="5"/>
  <c r="T40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41" i="5"/>
  <c r="B41" i="5"/>
  <c r="D41" i="5"/>
  <c r="E41" i="5"/>
  <c r="F41" i="5"/>
  <c r="G41" i="5"/>
  <c r="H41" i="5"/>
  <c r="I41" i="5"/>
  <c r="J41" i="5"/>
  <c r="K41" i="5"/>
  <c r="L41" i="5"/>
  <c r="M41" i="5"/>
  <c r="N41" i="5"/>
  <c r="O41" i="5"/>
  <c r="P41" i="5"/>
  <c r="Q41" i="5"/>
  <c r="R41" i="5"/>
  <c r="S41" i="5"/>
  <c r="T41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42" i="5"/>
  <c r="B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43" i="5"/>
  <c r="B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44" i="5"/>
  <c r="B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45" i="5"/>
  <c r="B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N45" i="5" s="1"/>
  <c r="AC45" i="5"/>
  <c r="AD45" i="5"/>
  <c r="AE45" i="5"/>
  <c r="AF45" i="5"/>
  <c r="AG45" i="5"/>
  <c r="AH45" i="5"/>
  <c r="AI45" i="5"/>
  <c r="AJ45" i="5"/>
  <c r="AK45" i="5"/>
  <c r="AL45" i="5"/>
  <c r="AM45" i="5"/>
  <c r="A46" i="5"/>
  <c r="B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47" i="5"/>
  <c r="B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48" i="5"/>
  <c r="B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49" i="5"/>
  <c r="B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50" i="5"/>
  <c r="B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51" i="5"/>
  <c r="B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C51" i="5"/>
  <c r="AD51" i="5"/>
  <c r="AE51" i="5"/>
  <c r="AN51" i="5" s="1"/>
  <c r="AF51" i="5"/>
  <c r="AG51" i="5"/>
  <c r="AH51" i="5"/>
  <c r="AI51" i="5"/>
  <c r="AJ51" i="5"/>
  <c r="AK51" i="5"/>
  <c r="AL51" i="5"/>
  <c r="AM51" i="5"/>
  <c r="A52" i="5"/>
  <c r="B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53" i="5"/>
  <c r="B53" i="5"/>
  <c r="D53" i="5"/>
  <c r="E53" i="5"/>
  <c r="F53" i="5"/>
  <c r="G53" i="5"/>
  <c r="H53" i="5"/>
  <c r="I53" i="5"/>
  <c r="J53" i="5"/>
  <c r="K53" i="5"/>
  <c r="L53" i="5"/>
  <c r="M53" i="5"/>
  <c r="N53" i="5"/>
  <c r="O53" i="5"/>
  <c r="P53" i="5"/>
  <c r="Q53" i="5"/>
  <c r="R53" i="5"/>
  <c r="S53" i="5"/>
  <c r="T53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54" i="5"/>
  <c r="B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55" i="5"/>
  <c r="B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56" i="5"/>
  <c r="B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57" i="5"/>
  <c r="B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58" i="5"/>
  <c r="B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N58" i="5" s="1"/>
  <c r="AH58" i="5"/>
  <c r="AI58" i="5"/>
  <c r="AJ58" i="5"/>
  <c r="AK58" i="5"/>
  <c r="AL58" i="5"/>
  <c r="AM58" i="5"/>
  <c r="A59" i="5"/>
  <c r="B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60" i="5"/>
  <c r="B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61" i="5"/>
  <c r="B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62" i="5"/>
  <c r="B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63" i="5"/>
  <c r="B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64" i="5"/>
  <c r="B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65" i="5"/>
  <c r="B65" i="5"/>
  <c r="D65" i="5"/>
  <c r="E65" i="5"/>
  <c r="F65" i="5"/>
  <c r="G65" i="5"/>
  <c r="H65" i="5"/>
  <c r="I65" i="5"/>
  <c r="J65" i="5"/>
  <c r="K65" i="5"/>
  <c r="L65" i="5"/>
  <c r="M65" i="5"/>
  <c r="N65" i="5"/>
  <c r="O65" i="5"/>
  <c r="P65" i="5"/>
  <c r="Q65" i="5"/>
  <c r="R65" i="5"/>
  <c r="S65" i="5"/>
  <c r="T65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66" i="5"/>
  <c r="B66" i="5"/>
  <c r="D66" i="5"/>
  <c r="E66" i="5"/>
  <c r="F66" i="5"/>
  <c r="G66" i="5"/>
  <c r="H66" i="5"/>
  <c r="I66" i="5"/>
  <c r="J66" i="5"/>
  <c r="K66" i="5"/>
  <c r="L66" i="5"/>
  <c r="M66" i="5"/>
  <c r="N66" i="5"/>
  <c r="O66" i="5"/>
  <c r="P66" i="5"/>
  <c r="Q66" i="5"/>
  <c r="R66" i="5"/>
  <c r="S66" i="5"/>
  <c r="T66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67" i="5"/>
  <c r="B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68" i="5"/>
  <c r="B68" i="5"/>
  <c r="D68" i="5"/>
  <c r="E68" i="5"/>
  <c r="F68" i="5"/>
  <c r="G68" i="5"/>
  <c r="H68" i="5"/>
  <c r="I68" i="5"/>
  <c r="J68" i="5"/>
  <c r="K68" i="5"/>
  <c r="L68" i="5"/>
  <c r="M68" i="5"/>
  <c r="N68" i="5"/>
  <c r="O68" i="5"/>
  <c r="P68" i="5"/>
  <c r="Q68" i="5"/>
  <c r="R68" i="5"/>
  <c r="S68" i="5"/>
  <c r="T68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69" i="5"/>
  <c r="B69" i="5"/>
  <c r="D69" i="5"/>
  <c r="E69" i="5"/>
  <c r="F69" i="5"/>
  <c r="G69" i="5"/>
  <c r="H69" i="5"/>
  <c r="I69" i="5"/>
  <c r="J69" i="5"/>
  <c r="K69" i="5"/>
  <c r="L69" i="5"/>
  <c r="M69" i="5"/>
  <c r="N69" i="5"/>
  <c r="O69" i="5"/>
  <c r="P69" i="5"/>
  <c r="Q69" i="5"/>
  <c r="R69" i="5"/>
  <c r="S69" i="5"/>
  <c r="T69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70" i="5"/>
  <c r="B70" i="5"/>
  <c r="D70" i="5"/>
  <c r="E70" i="5"/>
  <c r="F70" i="5"/>
  <c r="G70" i="5"/>
  <c r="H70" i="5"/>
  <c r="I70" i="5"/>
  <c r="J70" i="5"/>
  <c r="K70" i="5"/>
  <c r="L70" i="5"/>
  <c r="M70" i="5"/>
  <c r="N70" i="5"/>
  <c r="O70" i="5"/>
  <c r="P70" i="5"/>
  <c r="Q70" i="5"/>
  <c r="R70" i="5"/>
  <c r="S70" i="5"/>
  <c r="T70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71" i="5"/>
  <c r="B71" i="5"/>
  <c r="D71" i="5"/>
  <c r="E71" i="5"/>
  <c r="F71" i="5"/>
  <c r="G71" i="5"/>
  <c r="H71" i="5"/>
  <c r="I71" i="5"/>
  <c r="J71" i="5"/>
  <c r="K71" i="5"/>
  <c r="L71" i="5"/>
  <c r="M71" i="5"/>
  <c r="N71" i="5"/>
  <c r="O71" i="5"/>
  <c r="P71" i="5"/>
  <c r="Q71" i="5"/>
  <c r="R71" i="5"/>
  <c r="S71" i="5"/>
  <c r="T71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72" i="5"/>
  <c r="B72" i="5"/>
  <c r="D72" i="5"/>
  <c r="E72" i="5"/>
  <c r="F72" i="5"/>
  <c r="G72" i="5"/>
  <c r="H72" i="5"/>
  <c r="I72" i="5"/>
  <c r="J72" i="5"/>
  <c r="K72" i="5"/>
  <c r="L72" i="5"/>
  <c r="M72" i="5"/>
  <c r="N72" i="5"/>
  <c r="O72" i="5"/>
  <c r="P72" i="5"/>
  <c r="Q72" i="5"/>
  <c r="R72" i="5"/>
  <c r="S72" i="5"/>
  <c r="T72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73" i="5"/>
  <c r="B73" i="5"/>
  <c r="D73" i="5"/>
  <c r="E73" i="5"/>
  <c r="F73" i="5"/>
  <c r="G73" i="5"/>
  <c r="H73" i="5"/>
  <c r="I73" i="5"/>
  <c r="J73" i="5"/>
  <c r="K73" i="5"/>
  <c r="L73" i="5"/>
  <c r="M73" i="5"/>
  <c r="N73" i="5"/>
  <c r="O73" i="5"/>
  <c r="P73" i="5"/>
  <c r="Q73" i="5"/>
  <c r="R73" i="5"/>
  <c r="S73" i="5"/>
  <c r="T73" i="5"/>
  <c r="U73" i="5"/>
  <c r="V73" i="5"/>
  <c r="W73" i="5"/>
  <c r="X73" i="5"/>
  <c r="Y73" i="5"/>
  <c r="Z73" i="5"/>
  <c r="AA73" i="5"/>
  <c r="AB73" i="5"/>
  <c r="AN73" i="5" s="1"/>
  <c r="AC73" i="5"/>
  <c r="AD73" i="5"/>
  <c r="AE73" i="5"/>
  <c r="AF73" i="5"/>
  <c r="AG73" i="5"/>
  <c r="AH73" i="5"/>
  <c r="AI73" i="5"/>
  <c r="AJ73" i="5"/>
  <c r="AK73" i="5"/>
  <c r="AL73" i="5"/>
  <c r="AM73" i="5"/>
  <c r="A74" i="5"/>
  <c r="B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75" i="5"/>
  <c r="B75" i="5"/>
  <c r="D75" i="5"/>
  <c r="E75" i="5"/>
  <c r="F75" i="5"/>
  <c r="G75" i="5"/>
  <c r="H75" i="5"/>
  <c r="I75" i="5"/>
  <c r="J75" i="5"/>
  <c r="K75" i="5"/>
  <c r="L75" i="5"/>
  <c r="M75" i="5"/>
  <c r="N75" i="5"/>
  <c r="O75" i="5"/>
  <c r="P75" i="5"/>
  <c r="Q75" i="5"/>
  <c r="R75" i="5"/>
  <c r="S75" i="5"/>
  <c r="T75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N75" i="5" s="1"/>
  <c r="AJ75" i="5"/>
  <c r="AK75" i="5"/>
  <c r="AL75" i="5"/>
  <c r="AM75" i="5"/>
  <c r="A76" i="5"/>
  <c r="B76" i="5"/>
  <c r="D76" i="5"/>
  <c r="E76" i="5"/>
  <c r="F76" i="5"/>
  <c r="G76" i="5"/>
  <c r="H76" i="5"/>
  <c r="I76" i="5"/>
  <c r="J76" i="5"/>
  <c r="K76" i="5"/>
  <c r="L76" i="5"/>
  <c r="M76" i="5"/>
  <c r="N76" i="5"/>
  <c r="O76" i="5"/>
  <c r="P76" i="5"/>
  <c r="Q76" i="5"/>
  <c r="R76" i="5"/>
  <c r="S76" i="5"/>
  <c r="T76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77" i="5"/>
  <c r="B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78" i="5"/>
  <c r="B78" i="5"/>
  <c r="D78" i="5"/>
  <c r="E78" i="5"/>
  <c r="F78" i="5"/>
  <c r="G78" i="5"/>
  <c r="H78" i="5"/>
  <c r="I78" i="5"/>
  <c r="J78" i="5"/>
  <c r="K78" i="5"/>
  <c r="L78" i="5"/>
  <c r="M78" i="5"/>
  <c r="N78" i="5"/>
  <c r="O78" i="5"/>
  <c r="P78" i="5"/>
  <c r="Q78" i="5"/>
  <c r="R78" i="5"/>
  <c r="S78" i="5"/>
  <c r="T78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N78" i="5" s="1"/>
  <c r="AJ78" i="5"/>
  <c r="AK78" i="5"/>
  <c r="AL78" i="5"/>
  <c r="AM78" i="5"/>
  <c r="A79" i="5"/>
  <c r="B79" i="5"/>
  <c r="D79" i="5"/>
  <c r="E79" i="5"/>
  <c r="F79" i="5"/>
  <c r="G79" i="5"/>
  <c r="H79" i="5"/>
  <c r="I79" i="5"/>
  <c r="J79" i="5"/>
  <c r="K79" i="5"/>
  <c r="L79" i="5"/>
  <c r="M79" i="5"/>
  <c r="N79" i="5"/>
  <c r="O79" i="5"/>
  <c r="P79" i="5"/>
  <c r="Q79" i="5"/>
  <c r="R79" i="5"/>
  <c r="S79" i="5"/>
  <c r="T79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80" i="5"/>
  <c r="B80" i="5"/>
  <c r="D80" i="5"/>
  <c r="E80" i="5"/>
  <c r="F80" i="5"/>
  <c r="G80" i="5"/>
  <c r="H80" i="5"/>
  <c r="I80" i="5"/>
  <c r="J80" i="5"/>
  <c r="K80" i="5"/>
  <c r="L80" i="5"/>
  <c r="M80" i="5"/>
  <c r="N80" i="5"/>
  <c r="O80" i="5"/>
  <c r="P80" i="5"/>
  <c r="Q80" i="5"/>
  <c r="R80" i="5"/>
  <c r="S80" i="5"/>
  <c r="T80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81" i="5"/>
  <c r="B81" i="5"/>
  <c r="D81" i="5"/>
  <c r="E81" i="5"/>
  <c r="F81" i="5"/>
  <c r="G81" i="5"/>
  <c r="H81" i="5"/>
  <c r="I81" i="5"/>
  <c r="J81" i="5"/>
  <c r="K81" i="5"/>
  <c r="L81" i="5"/>
  <c r="M81" i="5"/>
  <c r="N81" i="5"/>
  <c r="O81" i="5"/>
  <c r="P81" i="5"/>
  <c r="Q81" i="5"/>
  <c r="R81" i="5"/>
  <c r="S81" i="5"/>
  <c r="T81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82" i="5"/>
  <c r="B82" i="5"/>
  <c r="D82" i="5"/>
  <c r="E82" i="5"/>
  <c r="F82" i="5"/>
  <c r="G82" i="5"/>
  <c r="H82" i="5"/>
  <c r="I82" i="5"/>
  <c r="J82" i="5"/>
  <c r="K82" i="5"/>
  <c r="L82" i="5"/>
  <c r="M82" i="5"/>
  <c r="N82" i="5"/>
  <c r="O82" i="5"/>
  <c r="P82" i="5"/>
  <c r="Q82" i="5"/>
  <c r="R82" i="5"/>
  <c r="S82" i="5"/>
  <c r="T82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83" i="5"/>
  <c r="B83" i="5"/>
  <c r="D83" i="5"/>
  <c r="E83" i="5"/>
  <c r="F83" i="5"/>
  <c r="G83" i="5"/>
  <c r="H83" i="5"/>
  <c r="I83" i="5"/>
  <c r="J83" i="5"/>
  <c r="K83" i="5"/>
  <c r="L83" i="5"/>
  <c r="M83" i="5"/>
  <c r="N83" i="5"/>
  <c r="O83" i="5"/>
  <c r="P83" i="5"/>
  <c r="Q83" i="5"/>
  <c r="R83" i="5"/>
  <c r="S83" i="5"/>
  <c r="T83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84" i="5"/>
  <c r="B84" i="5"/>
  <c r="D84" i="5"/>
  <c r="E84" i="5"/>
  <c r="F84" i="5"/>
  <c r="G84" i="5"/>
  <c r="H84" i="5"/>
  <c r="I84" i="5"/>
  <c r="J84" i="5"/>
  <c r="K84" i="5"/>
  <c r="L84" i="5"/>
  <c r="M84" i="5"/>
  <c r="N84" i="5"/>
  <c r="O84" i="5"/>
  <c r="P84" i="5"/>
  <c r="Q84" i="5"/>
  <c r="R84" i="5"/>
  <c r="S84" i="5"/>
  <c r="T84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85" i="5"/>
  <c r="B85" i="5"/>
  <c r="D85" i="5"/>
  <c r="E85" i="5"/>
  <c r="F85" i="5"/>
  <c r="G85" i="5"/>
  <c r="H85" i="5"/>
  <c r="I85" i="5"/>
  <c r="J85" i="5"/>
  <c r="K85" i="5"/>
  <c r="L85" i="5"/>
  <c r="M85" i="5"/>
  <c r="N85" i="5"/>
  <c r="O85" i="5"/>
  <c r="P85" i="5"/>
  <c r="Q85" i="5"/>
  <c r="R85" i="5"/>
  <c r="S85" i="5"/>
  <c r="T85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86" i="5"/>
  <c r="B86" i="5"/>
  <c r="D86" i="5"/>
  <c r="E86" i="5"/>
  <c r="F86" i="5"/>
  <c r="G86" i="5"/>
  <c r="H86" i="5"/>
  <c r="I86" i="5"/>
  <c r="J86" i="5"/>
  <c r="K86" i="5"/>
  <c r="L86" i="5"/>
  <c r="M86" i="5"/>
  <c r="N86" i="5"/>
  <c r="O86" i="5"/>
  <c r="P86" i="5"/>
  <c r="Q86" i="5"/>
  <c r="R86" i="5"/>
  <c r="S86" i="5"/>
  <c r="T86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87" i="5"/>
  <c r="B87" i="5"/>
  <c r="D87" i="5"/>
  <c r="E87" i="5"/>
  <c r="F87" i="5"/>
  <c r="G87" i="5"/>
  <c r="H87" i="5"/>
  <c r="I87" i="5"/>
  <c r="J87" i="5"/>
  <c r="K87" i="5"/>
  <c r="L87" i="5"/>
  <c r="M87" i="5"/>
  <c r="N87" i="5"/>
  <c r="O87" i="5"/>
  <c r="P87" i="5"/>
  <c r="Q87" i="5"/>
  <c r="R87" i="5"/>
  <c r="S87" i="5"/>
  <c r="T87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88" i="5"/>
  <c r="B88" i="5"/>
  <c r="D88" i="5"/>
  <c r="E88" i="5"/>
  <c r="F88" i="5"/>
  <c r="G88" i="5"/>
  <c r="H88" i="5"/>
  <c r="I88" i="5"/>
  <c r="J88" i="5"/>
  <c r="K88" i="5"/>
  <c r="L88" i="5"/>
  <c r="M88" i="5"/>
  <c r="N88" i="5"/>
  <c r="O88" i="5"/>
  <c r="P88" i="5"/>
  <c r="Q88" i="5"/>
  <c r="R88" i="5"/>
  <c r="S88" i="5"/>
  <c r="T88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89" i="5"/>
  <c r="B89" i="5"/>
  <c r="D89" i="5"/>
  <c r="E89" i="5"/>
  <c r="F89" i="5"/>
  <c r="G89" i="5"/>
  <c r="H89" i="5"/>
  <c r="I89" i="5"/>
  <c r="J89" i="5"/>
  <c r="K89" i="5"/>
  <c r="L89" i="5"/>
  <c r="M89" i="5"/>
  <c r="N89" i="5"/>
  <c r="O89" i="5"/>
  <c r="P89" i="5"/>
  <c r="Q89" i="5"/>
  <c r="R89" i="5"/>
  <c r="S89" i="5"/>
  <c r="T89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90" i="5"/>
  <c r="B90" i="5"/>
  <c r="D90" i="5"/>
  <c r="E90" i="5"/>
  <c r="F90" i="5"/>
  <c r="G90" i="5"/>
  <c r="H90" i="5"/>
  <c r="I90" i="5"/>
  <c r="J90" i="5"/>
  <c r="K90" i="5"/>
  <c r="L90" i="5"/>
  <c r="M90" i="5"/>
  <c r="N90" i="5"/>
  <c r="O90" i="5"/>
  <c r="P90" i="5"/>
  <c r="Q90" i="5"/>
  <c r="R90" i="5"/>
  <c r="S90" i="5"/>
  <c r="T90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91" i="5"/>
  <c r="B91" i="5"/>
  <c r="D91" i="5"/>
  <c r="E91" i="5"/>
  <c r="F91" i="5"/>
  <c r="G91" i="5"/>
  <c r="H91" i="5"/>
  <c r="I91" i="5"/>
  <c r="J91" i="5"/>
  <c r="K91" i="5"/>
  <c r="L91" i="5"/>
  <c r="M91" i="5"/>
  <c r="N91" i="5"/>
  <c r="O91" i="5"/>
  <c r="P91" i="5"/>
  <c r="Q91" i="5"/>
  <c r="R91" i="5"/>
  <c r="S91" i="5"/>
  <c r="T91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92" i="5"/>
  <c r="B92" i="5"/>
  <c r="D92" i="5"/>
  <c r="E92" i="5"/>
  <c r="F92" i="5"/>
  <c r="G92" i="5"/>
  <c r="H92" i="5"/>
  <c r="I92" i="5"/>
  <c r="J92" i="5"/>
  <c r="K92" i="5"/>
  <c r="L92" i="5"/>
  <c r="M92" i="5"/>
  <c r="N92" i="5"/>
  <c r="O92" i="5"/>
  <c r="P92" i="5"/>
  <c r="Q92" i="5"/>
  <c r="R92" i="5"/>
  <c r="S92" i="5"/>
  <c r="T92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93" i="5"/>
  <c r="B93" i="5"/>
  <c r="D93" i="5"/>
  <c r="E93" i="5"/>
  <c r="F93" i="5"/>
  <c r="G93" i="5"/>
  <c r="H93" i="5"/>
  <c r="I93" i="5"/>
  <c r="J93" i="5"/>
  <c r="K93" i="5"/>
  <c r="L93" i="5"/>
  <c r="M93" i="5"/>
  <c r="N93" i="5"/>
  <c r="O93" i="5"/>
  <c r="P93" i="5"/>
  <c r="Q93" i="5"/>
  <c r="R93" i="5"/>
  <c r="S93" i="5"/>
  <c r="T93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94" i="5"/>
  <c r="B94" i="5"/>
  <c r="D94" i="5"/>
  <c r="E94" i="5"/>
  <c r="F94" i="5"/>
  <c r="G94" i="5"/>
  <c r="H94" i="5"/>
  <c r="I94" i="5"/>
  <c r="J94" i="5"/>
  <c r="K94" i="5"/>
  <c r="L94" i="5"/>
  <c r="M94" i="5"/>
  <c r="N94" i="5"/>
  <c r="O94" i="5"/>
  <c r="P94" i="5"/>
  <c r="Q94" i="5"/>
  <c r="R94" i="5"/>
  <c r="S94" i="5"/>
  <c r="T94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95" i="5"/>
  <c r="B95" i="5"/>
  <c r="D95" i="5"/>
  <c r="E95" i="5"/>
  <c r="F95" i="5"/>
  <c r="G95" i="5"/>
  <c r="H95" i="5"/>
  <c r="I95" i="5"/>
  <c r="J95" i="5"/>
  <c r="K95" i="5"/>
  <c r="L95" i="5"/>
  <c r="M95" i="5"/>
  <c r="N95" i="5"/>
  <c r="O95" i="5"/>
  <c r="P95" i="5"/>
  <c r="Q95" i="5"/>
  <c r="R95" i="5"/>
  <c r="S95" i="5"/>
  <c r="T95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96" i="5"/>
  <c r="B96" i="5"/>
  <c r="D96" i="5"/>
  <c r="E96" i="5"/>
  <c r="F96" i="5"/>
  <c r="G96" i="5"/>
  <c r="H96" i="5"/>
  <c r="I96" i="5"/>
  <c r="J96" i="5"/>
  <c r="K96" i="5"/>
  <c r="L96" i="5"/>
  <c r="M96" i="5"/>
  <c r="N96" i="5"/>
  <c r="O96" i="5"/>
  <c r="P96" i="5"/>
  <c r="Q96" i="5"/>
  <c r="R96" i="5"/>
  <c r="S96" i="5"/>
  <c r="T96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97" i="5"/>
  <c r="B97" i="5"/>
  <c r="D97" i="5"/>
  <c r="E97" i="5"/>
  <c r="F97" i="5"/>
  <c r="G97" i="5"/>
  <c r="H97" i="5"/>
  <c r="I97" i="5"/>
  <c r="J97" i="5"/>
  <c r="K97" i="5"/>
  <c r="L97" i="5"/>
  <c r="M97" i="5"/>
  <c r="N97" i="5"/>
  <c r="O97" i="5"/>
  <c r="P97" i="5"/>
  <c r="Q97" i="5"/>
  <c r="R97" i="5"/>
  <c r="S97" i="5"/>
  <c r="T97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98" i="5"/>
  <c r="B98" i="5"/>
  <c r="D98" i="5"/>
  <c r="E98" i="5"/>
  <c r="F98" i="5"/>
  <c r="G98" i="5"/>
  <c r="H98" i="5"/>
  <c r="I98" i="5"/>
  <c r="J98" i="5"/>
  <c r="K98" i="5"/>
  <c r="L98" i="5"/>
  <c r="M98" i="5"/>
  <c r="N98" i="5"/>
  <c r="O98" i="5"/>
  <c r="P98" i="5"/>
  <c r="Q98" i="5"/>
  <c r="R98" i="5"/>
  <c r="S98" i="5"/>
  <c r="T98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99" i="5"/>
  <c r="B99" i="5"/>
  <c r="D99" i="5"/>
  <c r="E99" i="5"/>
  <c r="F99" i="5"/>
  <c r="G99" i="5"/>
  <c r="H99" i="5"/>
  <c r="I99" i="5"/>
  <c r="J99" i="5"/>
  <c r="K99" i="5"/>
  <c r="L99" i="5"/>
  <c r="M99" i="5"/>
  <c r="N99" i="5"/>
  <c r="O99" i="5"/>
  <c r="P99" i="5"/>
  <c r="Q99" i="5"/>
  <c r="R99" i="5"/>
  <c r="S99" i="5"/>
  <c r="T99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100" i="5"/>
  <c r="B100" i="5"/>
  <c r="D100" i="5"/>
  <c r="E100" i="5"/>
  <c r="F100" i="5"/>
  <c r="G100" i="5"/>
  <c r="H100" i="5"/>
  <c r="I100" i="5"/>
  <c r="J100" i="5"/>
  <c r="K100" i="5"/>
  <c r="L100" i="5"/>
  <c r="M100" i="5"/>
  <c r="N100" i="5"/>
  <c r="O100" i="5"/>
  <c r="P100" i="5"/>
  <c r="Q100" i="5"/>
  <c r="R100" i="5"/>
  <c r="S100" i="5"/>
  <c r="T100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101" i="5"/>
  <c r="B101" i="5"/>
  <c r="D101" i="5"/>
  <c r="E101" i="5"/>
  <c r="F101" i="5"/>
  <c r="G101" i="5"/>
  <c r="H101" i="5"/>
  <c r="I101" i="5"/>
  <c r="J101" i="5"/>
  <c r="K101" i="5"/>
  <c r="L101" i="5"/>
  <c r="M101" i="5"/>
  <c r="N101" i="5"/>
  <c r="O101" i="5"/>
  <c r="P101" i="5"/>
  <c r="Q101" i="5"/>
  <c r="R101" i="5"/>
  <c r="S101" i="5"/>
  <c r="T101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102" i="5"/>
  <c r="B102" i="5"/>
  <c r="D102" i="5"/>
  <c r="E102" i="5"/>
  <c r="F102" i="5"/>
  <c r="G102" i="5"/>
  <c r="H102" i="5"/>
  <c r="I102" i="5"/>
  <c r="J102" i="5"/>
  <c r="K102" i="5"/>
  <c r="L102" i="5"/>
  <c r="M102" i="5"/>
  <c r="N102" i="5"/>
  <c r="O102" i="5"/>
  <c r="P102" i="5"/>
  <c r="Q102" i="5"/>
  <c r="R102" i="5"/>
  <c r="S102" i="5"/>
  <c r="T102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103" i="5"/>
  <c r="B103" i="5"/>
  <c r="D103" i="5"/>
  <c r="E103" i="5"/>
  <c r="F103" i="5"/>
  <c r="G103" i="5"/>
  <c r="H103" i="5"/>
  <c r="I103" i="5"/>
  <c r="J103" i="5"/>
  <c r="K103" i="5"/>
  <c r="L103" i="5"/>
  <c r="M103" i="5"/>
  <c r="N103" i="5"/>
  <c r="O103" i="5"/>
  <c r="P103" i="5"/>
  <c r="Q103" i="5"/>
  <c r="R103" i="5"/>
  <c r="S103" i="5"/>
  <c r="T103" i="5"/>
  <c r="U103" i="5"/>
  <c r="V103" i="5"/>
  <c r="W103" i="5"/>
  <c r="X103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A104" i="5"/>
  <c r="B104" i="5"/>
  <c r="D104" i="5"/>
  <c r="E104" i="5"/>
  <c r="F104" i="5"/>
  <c r="G104" i="5"/>
  <c r="H104" i="5"/>
  <c r="I104" i="5"/>
  <c r="J104" i="5"/>
  <c r="K104" i="5"/>
  <c r="L104" i="5"/>
  <c r="M104" i="5"/>
  <c r="N104" i="5"/>
  <c r="O104" i="5"/>
  <c r="P104" i="5"/>
  <c r="Q104" i="5"/>
  <c r="R104" i="5"/>
  <c r="S104" i="5"/>
  <c r="T104" i="5"/>
  <c r="U104" i="5"/>
  <c r="V104" i="5"/>
  <c r="W104" i="5"/>
  <c r="X104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A105" i="5"/>
  <c r="B105" i="5"/>
  <c r="D105" i="5"/>
  <c r="E105" i="5"/>
  <c r="F105" i="5"/>
  <c r="G105" i="5"/>
  <c r="H105" i="5"/>
  <c r="I105" i="5"/>
  <c r="J105" i="5"/>
  <c r="K105" i="5"/>
  <c r="L105" i="5"/>
  <c r="M105" i="5"/>
  <c r="N105" i="5"/>
  <c r="O105" i="5"/>
  <c r="P105" i="5"/>
  <c r="Q105" i="5"/>
  <c r="R105" i="5"/>
  <c r="S105" i="5"/>
  <c r="T105" i="5"/>
  <c r="U105" i="5"/>
  <c r="V105" i="5"/>
  <c r="W105" i="5"/>
  <c r="X105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A106" i="5"/>
  <c r="B106" i="5"/>
  <c r="D106" i="5"/>
  <c r="E106" i="5"/>
  <c r="F106" i="5"/>
  <c r="G106" i="5"/>
  <c r="H106" i="5"/>
  <c r="I106" i="5"/>
  <c r="J106" i="5"/>
  <c r="K106" i="5"/>
  <c r="L106" i="5"/>
  <c r="M106" i="5"/>
  <c r="N106" i="5"/>
  <c r="O106" i="5"/>
  <c r="P106" i="5"/>
  <c r="Q106" i="5"/>
  <c r="R106" i="5"/>
  <c r="S106" i="5"/>
  <c r="T106" i="5"/>
  <c r="U106" i="5"/>
  <c r="V106" i="5"/>
  <c r="W106" i="5"/>
  <c r="X106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AN106" i="5"/>
  <c r="A107" i="5"/>
  <c r="B107" i="5"/>
  <c r="D107" i="5"/>
  <c r="E107" i="5"/>
  <c r="F107" i="5"/>
  <c r="G107" i="5"/>
  <c r="H107" i="5"/>
  <c r="I107" i="5"/>
  <c r="J107" i="5"/>
  <c r="K107" i="5"/>
  <c r="L107" i="5"/>
  <c r="M107" i="5"/>
  <c r="N107" i="5"/>
  <c r="O107" i="5"/>
  <c r="P107" i="5"/>
  <c r="Q107" i="5"/>
  <c r="R107" i="5"/>
  <c r="S107" i="5"/>
  <c r="T107" i="5"/>
  <c r="U107" i="5"/>
  <c r="V107" i="5"/>
  <c r="W107" i="5"/>
  <c r="X107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A108" i="5"/>
  <c r="B108" i="5"/>
  <c r="D108" i="5"/>
  <c r="E108" i="5"/>
  <c r="F108" i="5"/>
  <c r="G108" i="5"/>
  <c r="H108" i="5"/>
  <c r="I108" i="5"/>
  <c r="J108" i="5"/>
  <c r="K108" i="5"/>
  <c r="L108" i="5"/>
  <c r="M108" i="5"/>
  <c r="N108" i="5"/>
  <c r="O108" i="5"/>
  <c r="P108" i="5"/>
  <c r="Q108" i="5"/>
  <c r="R108" i="5"/>
  <c r="S108" i="5"/>
  <c r="T108" i="5"/>
  <c r="U108" i="5"/>
  <c r="V108" i="5"/>
  <c r="W108" i="5"/>
  <c r="X108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A109" i="5"/>
  <c r="B109" i="5"/>
  <c r="D109" i="5"/>
  <c r="E109" i="5"/>
  <c r="F109" i="5"/>
  <c r="G109" i="5"/>
  <c r="H109" i="5"/>
  <c r="I109" i="5"/>
  <c r="J109" i="5"/>
  <c r="K109" i="5"/>
  <c r="L109" i="5"/>
  <c r="M109" i="5"/>
  <c r="N109" i="5"/>
  <c r="O109" i="5"/>
  <c r="P109" i="5"/>
  <c r="Q109" i="5"/>
  <c r="R109" i="5"/>
  <c r="S109" i="5"/>
  <c r="T109" i="5"/>
  <c r="U109" i="5"/>
  <c r="V109" i="5"/>
  <c r="W109" i="5"/>
  <c r="X109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A110" i="5"/>
  <c r="B110" i="5"/>
  <c r="D110" i="5"/>
  <c r="E110" i="5"/>
  <c r="F110" i="5"/>
  <c r="G110" i="5"/>
  <c r="H110" i="5"/>
  <c r="I110" i="5"/>
  <c r="J110" i="5"/>
  <c r="K110" i="5"/>
  <c r="L110" i="5"/>
  <c r="M110" i="5"/>
  <c r="N110" i="5"/>
  <c r="O110" i="5"/>
  <c r="P110" i="5"/>
  <c r="Q110" i="5"/>
  <c r="R110" i="5"/>
  <c r="S110" i="5"/>
  <c r="T110" i="5"/>
  <c r="U110" i="5"/>
  <c r="V110" i="5"/>
  <c r="W110" i="5"/>
  <c r="X110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A111" i="5"/>
  <c r="B111" i="5"/>
  <c r="D111" i="5"/>
  <c r="E111" i="5"/>
  <c r="F111" i="5"/>
  <c r="G111" i="5"/>
  <c r="H111" i="5"/>
  <c r="I111" i="5"/>
  <c r="J111" i="5"/>
  <c r="K111" i="5"/>
  <c r="L111" i="5"/>
  <c r="M111" i="5"/>
  <c r="N111" i="5"/>
  <c r="O111" i="5"/>
  <c r="P111" i="5"/>
  <c r="Q111" i="5"/>
  <c r="R111" i="5"/>
  <c r="S111" i="5"/>
  <c r="T111" i="5"/>
  <c r="U111" i="5"/>
  <c r="V111" i="5"/>
  <c r="W111" i="5"/>
  <c r="X111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A112" i="5"/>
  <c r="B112" i="5"/>
  <c r="D112" i="5"/>
  <c r="E112" i="5"/>
  <c r="F112" i="5"/>
  <c r="G112" i="5"/>
  <c r="H112" i="5"/>
  <c r="I112" i="5"/>
  <c r="J112" i="5"/>
  <c r="K112" i="5"/>
  <c r="L112" i="5"/>
  <c r="M112" i="5"/>
  <c r="N112" i="5"/>
  <c r="O112" i="5"/>
  <c r="P112" i="5"/>
  <c r="Q112" i="5"/>
  <c r="R112" i="5"/>
  <c r="S112" i="5"/>
  <c r="T112" i="5"/>
  <c r="U112" i="5"/>
  <c r="V112" i="5"/>
  <c r="W112" i="5"/>
  <c r="X112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A113" i="5"/>
  <c r="B113" i="5"/>
  <c r="D113" i="5"/>
  <c r="E113" i="5"/>
  <c r="F113" i="5"/>
  <c r="G113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A114" i="5"/>
  <c r="B114" i="5"/>
  <c r="D114" i="5"/>
  <c r="E114" i="5"/>
  <c r="F114" i="5"/>
  <c r="G114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115" i="5"/>
  <c r="B115" i="5"/>
  <c r="D115" i="5"/>
  <c r="E115" i="5"/>
  <c r="F115" i="5"/>
  <c r="G115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116" i="5"/>
  <c r="B116" i="5"/>
  <c r="D116" i="5"/>
  <c r="E116" i="5"/>
  <c r="F116" i="5"/>
  <c r="G116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117" i="5"/>
  <c r="B117" i="5"/>
  <c r="D117" i="5"/>
  <c r="E117" i="5"/>
  <c r="F117" i="5"/>
  <c r="G117" i="5"/>
  <c r="H117" i="5"/>
  <c r="I117" i="5"/>
  <c r="J117" i="5"/>
  <c r="K117" i="5"/>
  <c r="L117" i="5"/>
  <c r="M117" i="5"/>
  <c r="N117" i="5"/>
  <c r="O117" i="5"/>
  <c r="P117" i="5"/>
  <c r="Q117" i="5"/>
  <c r="R117" i="5"/>
  <c r="S117" i="5"/>
  <c r="T117" i="5"/>
  <c r="U117" i="5"/>
  <c r="V117" i="5"/>
  <c r="W117" i="5"/>
  <c r="X117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A118" i="5"/>
  <c r="B118" i="5"/>
  <c r="D118" i="5"/>
  <c r="E118" i="5"/>
  <c r="F118" i="5"/>
  <c r="G118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119" i="5"/>
  <c r="B119" i="5"/>
  <c r="D119" i="5"/>
  <c r="E119" i="5"/>
  <c r="F119" i="5"/>
  <c r="G119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120" i="5"/>
  <c r="B120" i="5"/>
  <c r="D120" i="5"/>
  <c r="E120" i="5"/>
  <c r="F120" i="5"/>
  <c r="G120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121" i="5"/>
  <c r="B121" i="5"/>
  <c r="D121" i="5"/>
  <c r="E121" i="5"/>
  <c r="F121" i="5"/>
  <c r="G121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122" i="5"/>
  <c r="B122" i="5"/>
  <c r="D122" i="5"/>
  <c r="E122" i="5"/>
  <c r="F122" i="5"/>
  <c r="G122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123" i="5"/>
  <c r="B123" i="5"/>
  <c r="D123" i="5"/>
  <c r="E123" i="5"/>
  <c r="F123" i="5"/>
  <c r="G123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124" i="5"/>
  <c r="B124" i="5"/>
  <c r="D124" i="5"/>
  <c r="E124" i="5"/>
  <c r="F124" i="5"/>
  <c r="G124" i="5"/>
  <c r="H124" i="5"/>
  <c r="I124" i="5"/>
  <c r="J124" i="5"/>
  <c r="K124" i="5"/>
  <c r="L124" i="5"/>
  <c r="M124" i="5"/>
  <c r="N124" i="5"/>
  <c r="O124" i="5"/>
  <c r="P124" i="5"/>
  <c r="Q124" i="5"/>
  <c r="R124" i="5"/>
  <c r="S124" i="5"/>
  <c r="T124" i="5"/>
  <c r="U124" i="5"/>
  <c r="V124" i="5"/>
  <c r="W124" i="5"/>
  <c r="X124" i="5"/>
  <c r="Y124" i="5"/>
  <c r="Z124" i="5"/>
  <c r="AA124" i="5"/>
  <c r="AB124" i="5"/>
  <c r="AC124" i="5"/>
  <c r="AD124" i="5"/>
  <c r="AE124" i="5"/>
  <c r="AN124" i="5" s="1"/>
  <c r="AF124" i="5"/>
  <c r="AG124" i="5"/>
  <c r="AH124" i="5"/>
  <c r="AI124" i="5"/>
  <c r="AJ124" i="5"/>
  <c r="AK124" i="5"/>
  <c r="AL124" i="5"/>
  <c r="AM124" i="5"/>
  <c r="A125" i="5"/>
  <c r="B125" i="5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W125" i="5"/>
  <c r="X125" i="5"/>
  <c r="Y125" i="5"/>
  <c r="Z125" i="5"/>
  <c r="AA125" i="5"/>
  <c r="AB125" i="5"/>
  <c r="AC125" i="5"/>
  <c r="AD125" i="5"/>
  <c r="AN125" i="5" s="1"/>
  <c r="AE125" i="5"/>
  <c r="AF125" i="5"/>
  <c r="AG125" i="5"/>
  <c r="AH125" i="5"/>
  <c r="AI125" i="5"/>
  <c r="AJ125" i="5"/>
  <c r="AK125" i="5"/>
  <c r="AL125" i="5"/>
  <c r="AM125" i="5"/>
  <c r="A126" i="5"/>
  <c r="B126" i="5"/>
  <c r="D126" i="5"/>
  <c r="E126" i="5"/>
  <c r="F126" i="5"/>
  <c r="G126" i="5"/>
  <c r="H126" i="5"/>
  <c r="I126" i="5"/>
  <c r="J126" i="5"/>
  <c r="K126" i="5"/>
  <c r="L126" i="5"/>
  <c r="M126" i="5"/>
  <c r="N126" i="5"/>
  <c r="O126" i="5"/>
  <c r="P126" i="5"/>
  <c r="Q126" i="5"/>
  <c r="R126" i="5"/>
  <c r="S126" i="5"/>
  <c r="T126" i="5"/>
  <c r="U126" i="5"/>
  <c r="V126" i="5"/>
  <c r="W126" i="5"/>
  <c r="X126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A127" i="5"/>
  <c r="B127" i="5"/>
  <c r="D127" i="5"/>
  <c r="E127" i="5"/>
  <c r="F127" i="5"/>
  <c r="G127" i="5"/>
  <c r="H127" i="5"/>
  <c r="I127" i="5"/>
  <c r="J127" i="5"/>
  <c r="K127" i="5"/>
  <c r="L127" i="5"/>
  <c r="M127" i="5"/>
  <c r="N127" i="5"/>
  <c r="O127" i="5"/>
  <c r="P127" i="5"/>
  <c r="Q127" i="5"/>
  <c r="R127" i="5"/>
  <c r="S127" i="5"/>
  <c r="T127" i="5"/>
  <c r="U127" i="5"/>
  <c r="V127" i="5"/>
  <c r="W127" i="5"/>
  <c r="X127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AN127" i="5"/>
  <c r="A128" i="5"/>
  <c r="B128" i="5"/>
  <c r="D128" i="5"/>
  <c r="E128" i="5"/>
  <c r="F128" i="5"/>
  <c r="G128" i="5"/>
  <c r="H128" i="5"/>
  <c r="I128" i="5"/>
  <c r="J128" i="5"/>
  <c r="K128" i="5"/>
  <c r="L128" i="5"/>
  <c r="M128" i="5"/>
  <c r="N128" i="5"/>
  <c r="O128" i="5"/>
  <c r="P128" i="5"/>
  <c r="Q128" i="5"/>
  <c r="R128" i="5"/>
  <c r="S128" i="5"/>
  <c r="T128" i="5"/>
  <c r="U128" i="5"/>
  <c r="V128" i="5"/>
  <c r="W128" i="5"/>
  <c r="X128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A129" i="5"/>
  <c r="B129" i="5"/>
  <c r="D129" i="5"/>
  <c r="E129" i="5"/>
  <c r="F129" i="5"/>
  <c r="G129" i="5"/>
  <c r="H129" i="5"/>
  <c r="I129" i="5"/>
  <c r="J129" i="5"/>
  <c r="K129" i="5"/>
  <c r="L129" i="5"/>
  <c r="M129" i="5"/>
  <c r="N129" i="5"/>
  <c r="O129" i="5"/>
  <c r="P129" i="5"/>
  <c r="Q129" i="5"/>
  <c r="R129" i="5"/>
  <c r="S129" i="5"/>
  <c r="T129" i="5"/>
  <c r="U129" i="5"/>
  <c r="V129" i="5"/>
  <c r="W129" i="5"/>
  <c r="X129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AN129" i="5"/>
  <c r="A130" i="5"/>
  <c r="B130" i="5"/>
  <c r="D130" i="5"/>
  <c r="E130" i="5"/>
  <c r="F130" i="5"/>
  <c r="G130" i="5"/>
  <c r="H130" i="5"/>
  <c r="I130" i="5"/>
  <c r="J130" i="5"/>
  <c r="K130" i="5"/>
  <c r="L130" i="5"/>
  <c r="M130" i="5"/>
  <c r="N130" i="5"/>
  <c r="O130" i="5"/>
  <c r="P130" i="5"/>
  <c r="Q130" i="5"/>
  <c r="R130" i="5"/>
  <c r="S130" i="5"/>
  <c r="T130" i="5"/>
  <c r="U130" i="5"/>
  <c r="V130" i="5"/>
  <c r="W130" i="5"/>
  <c r="X130" i="5"/>
  <c r="Y130" i="5"/>
  <c r="Z130" i="5"/>
  <c r="AA130" i="5"/>
  <c r="AB130" i="5"/>
  <c r="AC130" i="5"/>
  <c r="AD130" i="5"/>
  <c r="AE130" i="5"/>
  <c r="AN130" i="5" s="1"/>
  <c r="AF130" i="5"/>
  <c r="AG130" i="5"/>
  <c r="AH130" i="5"/>
  <c r="AI130" i="5"/>
  <c r="AJ130" i="5"/>
  <c r="AK130" i="5"/>
  <c r="AL130" i="5"/>
  <c r="AM130" i="5"/>
  <c r="A131" i="5"/>
  <c r="B131" i="5"/>
  <c r="D131" i="5"/>
  <c r="E131" i="5"/>
  <c r="F131" i="5"/>
  <c r="G131" i="5"/>
  <c r="H131" i="5"/>
  <c r="I131" i="5"/>
  <c r="J131" i="5"/>
  <c r="K131" i="5"/>
  <c r="L131" i="5"/>
  <c r="M131" i="5"/>
  <c r="N131" i="5"/>
  <c r="O131" i="5"/>
  <c r="P131" i="5"/>
  <c r="Q131" i="5"/>
  <c r="R131" i="5"/>
  <c r="S131" i="5"/>
  <c r="T131" i="5"/>
  <c r="U131" i="5"/>
  <c r="V131" i="5"/>
  <c r="W131" i="5"/>
  <c r="X131" i="5"/>
  <c r="Y131" i="5"/>
  <c r="Z131" i="5"/>
  <c r="AA131" i="5"/>
  <c r="AB131" i="5"/>
  <c r="AC131" i="5"/>
  <c r="AD131" i="5"/>
  <c r="AE131" i="5"/>
  <c r="AN131" i="5" s="1"/>
  <c r="AF131" i="5"/>
  <c r="AG131" i="5"/>
  <c r="AH131" i="5"/>
  <c r="AI131" i="5"/>
  <c r="AJ131" i="5"/>
  <c r="AK131" i="5"/>
  <c r="AL131" i="5"/>
  <c r="AM131" i="5"/>
  <c r="A132" i="5"/>
  <c r="B132" i="5"/>
  <c r="D132" i="5"/>
  <c r="E132" i="5"/>
  <c r="F132" i="5"/>
  <c r="G132" i="5"/>
  <c r="H132" i="5"/>
  <c r="I132" i="5"/>
  <c r="J132" i="5"/>
  <c r="K132" i="5"/>
  <c r="L132" i="5"/>
  <c r="M132" i="5"/>
  <c r="N132" i="5"/>
  <c r="O132" i="5"/>
  <c r="P132" i="5"/>
  <c r="Q132" i="5"/>
  <c r="R132" i="5"/>
  <c r="S132" i="5"/>
  <c r="T132" i="5"/>
  <c r="U132" i="5"/>
  <c r="V132" i="5"/>
  <c r="W132" i="5"/>
  <c r="X132" i="5"/>
  <c r="Y132" i="5"/>
  <c r="Z132" i="5"/>
  <c r="AA132" i="5"/>
  <c r="AB132" i="5"/>
  <c r="AC132" i="5"/>
  <c r="AD132" i="5"/>
  <c r="AE132" i="5"/>
  <c r="AF132" i="5"/>
  <c r="AG132" i="5"/>
  <c r="AN132" i="5" s="1"/>
  <c r="AH132" i="5"/>
  <c r="AI132" i="5"/>
  <c r="AJ132" i="5"/>
  <c r="AK132" i="5"/>
  <c r="AL132" i="5"/>
  <c r="AM132" i="5"/>
  <c r="A133" i="5"/>
  <c r="B133" i="5"/>
  <c r="D133" i="5"/>
  <c r="E133" i="5"/>
  <c r="F133" i="5"/>
  <c r="G133" i="5"/>
  <c r="H133" i="5"/>
  <c r="I133" i="5"/>
  <c r="J133" i="5"/>
  <c r="K133" i="5"/>
  <c r="L133" i="5"/>
  <c r="M133" i="5"/>
  <c r="N133" i="5"/>
  <c r="O133" i="5"/>
  <c r="P133" i="5"/>
  <c r="Q133" i="5"/>
  <c r="R133" i="5"/>
  <c r="S133" i="5"/>
  <c r="T133" i="5"/>
  <c r="U133" i="5"/>
  <c r="V133" i="5"/>
  <c r="W133" i="5"/>
  <c r="X133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A134" i="5"/>
  <c r="B134" i="5"/>
  <c r="D134" i="5"/>
  <c r="E134" i="5"/>
  <c r="F134" i="5"/>
  <c r="G134" i="5"/>
  <c r="H134" i="5"/>
  <c r="I134" i="5"/>
  <c r="J134" i="5"/>
  <c r="K134" i="5"/>
  <c r="L134" i="5"/>
  <c r="M134" i="5"/>
  <c r="N134" i="5"/>
  <c r="O134" i="5"/>
  <c r="P134" i="5"/>
  <c r="Q134" i="5"/>
  <c r="R134" i="5"/>
  <c r="S134" i="5"/>
  <c r="T134" i="5"/>
  <c r="U134" i="5"/>
  <c r="V134" i="5"/>
  <c r="W134" i="5"/>
  <c r="X134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A135" i="5"/>
  <c r="B135" i="5"/>
  <c r="D135" i="5"/>
  <c r="E135" i="5"/>
  <c r="F135" i="5"/>
  <c r="G135" i="5"/>
  <c r="H135" i="5"/>
  <c r="I135" i="5"/>
  <c r="J135" i="5"/>
  <c r="K135" i="5"/>
  <c r="L135" i="5"/>
  <c r="M135" i="5"/>
  <c r="N135" i="5"/>
  <c r="O135" i="5"/>
  <c r="P135" i="5"/>
  <c r="Q135" i="5"/>
  <c r="R135" i="5"/>
  <c r="S135" i="5"/>
  <c r="T135" i="5"/>
  <c r="U135" i="5"/>
  <c r="V135" i="5"/>
  <c r="W135" i="5"/>
  <c r="X135" i="5"/>
  <c r="Y135" i="5"/>
  <c r="Z135" i="5"/>
  <c r="AA135" i="5"/>
  <c r="AB135" i="5"/>
  <c r="AC135" i="5"/>
  <c r="AD135" i="5"/>
  <c r="AE135" i="5"/>
  <c r="AF135" i="5"/>
  <c r="AG135" i="5"/>
  <c r="AH135" i="5"/>
  <c r="AI135" i="5"/>
  <c r="AJ135" i="5"/>
  <c r="AK135" i="5"/>
  <c r="AL135" i="5"/>
  <c r="AM135" i="5"/>
  <c r="A136" i="5"/>
  <c r="B136" i="5"/>
  <c r="D136" i="5"/>
  <c r="E136" i="5"/>
  <c r="F136" i="5"/>
  <c r="G136" i="5"/>
  <c r="H136" i="5"/>
  <c r="I136" i="5"/>
  <c r="J136" i="5"/>
  <c r="K136" i="5"/>
  <c r="L136" i="5"/>
  <c r="M136" i="5"/>
  <c r="N136" i="5"/>
  <c r="O136" i="5"/>
  <c r="P136" i="5"/>
  <c r="Q136" i="5"/>
  <c r="R136" i="5"/>
  <c r="S136" i="5"/>
  <c r="T136" i="5"/>
  <c r="U136" i="5"/>
  <c r="V136" i="5"/>
  <c r="W136" i="5"/>
  <c r="X136" i="5"/>
  <c r="Y136" i="5"/>
  <c r="Z136" i="5"/>
  <c r="AA136" i="5"/>
  <c r="AB136" i="5"/>
  <c r="AC136" i="5"/>
  <c r="AD136" i="5"/>
  <c r="AE136" i="5"/>
  <c r="AF136" i="5"/>
  <c r="AG136" i="5"/>
  <c r="AH136" i="5"/>
  <c r="AI136" i="5"/>
  <c r="AJ136" i="5"/>
  <c r="AK136" i="5"/>
  <c r="AL136" i="5"/>
  <c r="AM136" i="5"/>
  <c r="A137" i="5"/>
  <c r="B137" i="5"/>
  <c r="D137" i="5"/>
  <c r="E137" i="5"/>
  <c r="F137" i="5"/>
  <c r="G137" i="5"/>
  <c r="H137" i="5"/>
  <c r="I137" i="5"/>
  <c r="J137" i="5"/>
  <c r="K137" i="5"/>
  <c r="L137" i="5"/>
  <c r="M137" i="5"/>
  <c r="N137" i="5"/>
  <c r="O137" i="5"/>
  <c r="P137" i="5"/>
  <c r="Q137" i="5"/>
  <c r="R137" i="5"/>
  <c r="S137" i="5"/>
  <c r="T137" i="5"/>
  <c r="U137" i="5"/>
  <c r="V137" i="5"/>
  <c r="W137" i="5"/>
  <c r="X137" i="5"/>
  <c r="Y137" i="5"/>
  <c r="Z137" i="5"/>
  <c r="AA137" i="5"/>
  <c r="AB137" i="5"/>
  <c r="AC137" i="5"/>
  <c r="AD137" i="5"/>
  <c r="AN137" i="5" s="1"/>
  <c r="AE137" i="5"/>
  <c r="AF137" i="5"/>
  <c r="AG137" i="5"/>
  <c r="AH137" i="5"/>
  <c r="AI137" i="5"/>
  <c r="AJ137" i="5"/>
  <c r="AK137" i="5"/>
  <c r="AL137" i="5"/>
  <c r="AM137" i="5"/>
  <c r="A138" i="5"/>
  <c r="B138" i="5"/>
  <c r="D138" i="5"/>
  <c r="E138" i="5"/>
  <c r="F138" i="5"/>
  <c r="G138" i="5"/>
  <c r="H138" i="5"/>
  <c r="I138" i="5"/>
  <c r="J138" i="5"/>
  <c r="K138" i="5"/>
  <c r="L138" i="5"/>
  <c r="M138" i="5"/>
  <c r="N138" i="5"/>
  <c r="O138" i="5"/>
  <c r="P138" i="5"/>
  <c r="Q138" i="5"/>
  <c r="R138" i="5"/>
  <c r="S138" i="5"/>
  <c r="T138" i="5"/>
  <c r="U138" i="5"/>
  <c r="V138" i="5"/>
  <c r="W138" i="5"/>
  <c r="X138" i="5"/>
  <c r="Y138" i="5"/>
  <c r="Z138" i="5"/>
  <c r="AA138" i="5"/>
  <c r="AB138" i="5"/>
  <c r="AC138" i="5"/>
  <c r="AD138" i="5"/>
  <c r="AE138" i="5"/>
  <c r="AF138" i="5"/>
  <c r="AG138" i="5"/>
  <c r="AH138" i="5"/>
  <c r="AI138" i="5"/>
  <c r="AJ138" i="5"/>
  <c r="AK138" i="5"/>
  <c r="AL138" i="5"/>
  <c r="AM138" i="5"/>
  <c r="A139" i="5"/>
  <c r="B139" i="5"/>
  <c r="D139" i="5"/>
  <c r="E139" i="5"/>
  <c r="F139" i="5"/>
  <c r="G139" i="5"/>
  <c r="H139" i="5"/>
  <c r="I139" i="5"/>
  <c r="J139" i="5"/>
  <c r="K139" i="5"/>
  <c r="L139" i="5"/>
  <c r="M139" i="5"/>
  <c r="N139" i="5"/>
  <c r="O139" i="5"/>
  <c r="P139" i="5"/>
  <c r="Q139" i="5"/>
  <c r="R139" i="5"/>
  <c r="S139" i="5"/>
  <c r="T139" i="5"/>
  <c r="U139" i="5"/>
  <c r="V139" i="5"/>
  <c r="W139" i="5"/>
  <c r="X139" i="5"/>
  <c r="Y139" i="5"/>
  <c r="Z139" i="5"/>
  <c r="AA139" i="5"/>
  <c r="AB139" i="5"/>
  <c r="AC139" i="5"/>
  <c r="AD139" i="5"/>
  <c r="AE139" i="5"/>
  <c r="AF139" i="5"/>
  <c r="AG139" i="5"/>
  <c r="AH139" i="5"/>
  <c r="AI139" i="5"/>
  <c r="AJ139" i="5"/>
  <c r="AK139" i="5"/>
  <c r="AL139" i="5"/>
  <c r="AM139" i="5"/>
  <c r="AN139" i="5"/>
  <c r="A140" i="5"/>
  <c r="B140" i="5"/>
  <c r="D140" i="5"/>
  <c r="E140" i="5"/>
  <c r="F140" i="5"/>
  <c r="G140" i="5"/>
  <c r="H140" i="5"/>
  <c r="I140" i="5"/>
  <c r="J140" i="5"/>
  <c r="K140" i="5"/>
  <c r="L140" i="5"/>
  <c r="M140" i="5"/>
  <c r="N140" i="5"/>
  <c r="O140" i="5"/>
  <c r="P140" i="5"/>
  <c r="Q140" i="5"/>
  <c r="R140" i="5"/>
  <c r="S140" i="5"/>
  <c r="T140" i="5"/>
  <c r="U140" i="5"/>
  <c r="V140" i="5"/>
  <c r="W140" i="5"/>
  <c r="X140" i="5"/>
  <c r="Y140" i="5"/>
  <c r="Z140" i="5"/>
  <c r="AA140" i="5"/>
  <c r="AB140" i="5"/>
  <c r="AC140" i="5"/>
  <c r="AD140" i="5"/>
  <c r="AE140" i="5"/>
  <c r="AF140" i="5"/>
  <c r="AG140" i="5"/>
  <c r="AH140" i="5"/>
  <c r="AI140" i="5"/>
  <c r="AN140" i="5" s="1"/>
  <c r="AJ140" i="5"/>
  <c r="AK140" i="5"/>
  <c r="AL140" i="5"/>
  <c r="AM140" i="5"/>
  <c r="A141" i="5"/>
  <c r="B141" i="5"/>
  <c r="D141" i="5"/>
  <c r="E141" i="5"/>
  <c r="F141" i="5"/>
  <c r="G141" i="5"/>
  <c r="H141" i="5"/>
  <c r="I141" i="5"/>
  <c r="J141" i="5"/>
  <c r="K141" i="5"/>
  <c r="L141" i="5"/>
  <c r="M141" i="5"/>
  <c r="N141" i="5"/>
  <c r="O141" i="5"/>
  <c r="P141" i="5"/>
  <c r="Q141" i="5"/>
  <c r="R141" i="5"/>
  <c r="S141" i="5"/>
  <c r="T141" i="5"/>
  <c r="U141" i="5"/>
  <c r="V141" i="5"/>
  <c r="W141" i="5"/>
  <c r="X141" i="5"/>
  <c r="Y141" i="5"/>
  <c r="Z141" i="5"/>
  <c r="AA141" i="5"/>
  <c r="AB141" i="5"/>
  <c r="AC141" i="5"/>
  <c r="AD141" i="5"/>
  <c r="AE141" i="5"/>
  <c r="AF141" i="5"/>
  <c r="AG141" i="5"/>
  <c r="AH141" i="5"/>
  <c r="AI141" i="5"/>
  <c r="AJ141" i="5"/>
  <c r="AK141" i="5"/>
  <c r="AL141" i="5"/>
  <c r="AM141" i="5"/>
  <c r="A142" i="5"/>
  <c r="B142" i="5"/>
  <c r="D142" i="5"/>
  <c r="E142" i="5"/>
  <c r="F142" i="5"/>
  <c r="G142" i="5"/>
  <c r="H142" i="5"/>
  <c r="I142" i="5"/>
  <c r="J142" i="5"/>
  <c r="K142" i="5"/>
  <c r="L142" i="5"/>
  <c r="M142" i="5"/>
  <c r="N142" i="5"/>
  <c r="O142" i="5"/>
  <c r="P142" i="5"/>
  <c r="Q142" i="5"/>
  <c r="R142" i="5"/>
  <c r="S142" i="5"/>
  <c r="T142" i="5"/>
  <c r="U142" i="5"/>
  <c r="V142" i="5"/>
  <c r="W142" i="5"/>
  <c r="X142" i="5"/>
  <c r="Y142" i="5"/>
  <c r="Z142" i="5"/>
  <c r="AA142" i="5"/>
  <c r="AB142" i="5"/>
  <c r="AC142" i="5"/>
  <c r="AD142" i="5"/>
  <c r="AE142" i="5"/>
  <c r="AF142" i="5"/>
  <c r="AG142" i="5"/>
  <c r="AH142" i="5"/>
  <c r="AI142" i="5"/>
  <c r="AJ142" i="5"/>
  <c r="AK142" i="5"/>
  <c r="AL142" i="5"/>
  <c r="AM142" i="5"/>
  <c r="A143" i="5"/>
  <c r="B143" i="5"/>
  <c r="D143" i="5"/>
  <c r="E143" i="5"/>
  <c r="F143" i="5"/>
  <c r="G143" i="5"/>
  <c r="H143" i="5"/>
  <c r="I143" i="5"/>
  <c r="J143" i="5"/>
  <c r="K143" i="5"/>
  <c r="L143" i="5"/>
  <c r="M143" i="5"/>
  <c r="N143" i="5"/>
  <c r="O143" i="5"/>
  <c r="P143" i="5"/>
  <c r="Q143" i="5"/>
  <c r="R143" i="5"/>
  <c r="S143" i="5"/>
  <c r="T143" i="5"/>
  <c r="U143" i="5"/>
  <c r="V143" i="5"/>
  <c r="W143" i="5"/>
  <c r="X143" i="5"/>
  <c r="Y143" i="5"/>
  <c r="Z143" i="5"/>
  <c r="AA143" i="5"/>
  <c r="AB143" i="5"/>
  <c r="AC143" i="5"/>
  <c r="AD143" i="5"/>
  <c r="AE143" i="5"/>
  <c r="AF143" i="5"/>
  <c r="AG143" i="5"/>
  <c r="AH143" i="5"/>
  <c r="AI143" i="5"/>
  <c r="AJ143" i="5"/>
  <c r="AK143" i="5"/>
  <c r="AL143" i="5"/>
  <c r="AM143" i="5"/>
  <c r="A144" i="5"/>
  <c r="B144" i="5"/>
  <c r="D144" i="5"/>
  <c r="E144" i="5"/>
  <c r="F144" i="5"/>
  <c r="G144" i="5"/>
  <c r="H144" i="5"/>
  <c r="I144" i="5"/>
  <c r="J144" i="5"/>
  <c r="K144" i="5"/>
  <c r="L144" i="5"/>
  <c r="M144" i="5"/>
  <c r="N144" i="5"/>
  <c r="O144" i="5"/>
  <c r="P144" i="5"/>
  <c r="Q144" i="5"/>
  <c r="R144" i="5"/>
  <c r="S144" i="5"/>
  <c r="T144" i="5"/>
  <c r="U144" i="5"/>
  <c r="V144" i="5"/>
  <c r="W144" i="5"/>
  <c r="X144" i="5"/>
  <c r="Y144" i="5"/>
  <c r="Z144" i="5"/>
  <c r="AA144" i="5"/>
  <c r="AB144" i="5"/>
  <c r="AC144" i="5"/>
  <c r="AD144" i="5"/>
  <c r="AE144" i="5"/>
  <c r="AF144" i="5"/>
  <c r="AG144" i="5"/>
  <c r="AH144" i="5"/>
  <c r="AI144" i="5"/>
  <c r="AJ144" i="5"/>
  <c r="AK144" i="5"/>
  <c r="AL144" i="5"/>
  <c r="AM144" i="5"/>
  <c r="A145" i="5"/>
  <c r="B145" i="5"/>
  <c r="D145" i="5"/>
  <c r="E145" i="5"/>
  <c r="F145" i="5"/>
  <c r="G145" i="5"/>
  <c r="H145" i="5"/>
  <c r="I145" i="5"/>
  <c r="J145" i="5"/>
  <c r="K145" i="5"/>
  <c r="L145" i="5"/>
  <c r="M145" i="5"/>
  <c r="N145" i="5"/>
  <c r="O145" i="5"/>
  <c r="P145" i="5"/>
  <c r="Q145" i="5"/>
  <c r="R145" i="5"/>
  <c r="S145" i="5"/>
  <c r="T145" i="5"/>
  <c r="U145" i="5"/>
  <c r="V145" i="5"/>
  <c r="W145" i="5"/>
  <c r="X145" i="5"/>
  <c r="Y145" i="5"/>
  <c r="Z145" i="5"/>
  <c r="AA145" i="5"/>
  <c r="AB145" i="5"/>
  <c r="AC145" i="5"/>
  <c r="AD145" i="5"/>
  <c r="AE145" i="5"/>
  <c r="AF145" i="5"/>
  <c r="AG145" i="5"/>
  <c r="AH145" i="5"/>
  <c r="AI145" i="5"/>
  <c r="AJ145" i="5"/>
  <c r="AK145" i="5"/>
  <c r="AL145" i="5"/>
  <c r="AM145" i="5"/>
  <c r="A146" i="5"/>
  <c r="B146" i="5"/>
  <c r="D146" i="5"/>
  <c r="E146" i="5"/>
  <c r="F146" i="5"/>
  <c r="G146" i="5"/>
  <c r="H146" i="5"/>
  <c r="I146" i="5"/>
  <c r="J146" i="5"/>
  <c r="K146" i="5"/>
  <c r="L146" i="5"/>
  <c r="M146" i="5"/>
  <c r="N146" i="5"/>
  <c r="O146" i="5"/>
  <c r="P146" i="5"/>
  <c r="Q146" i="5"/>
  <c r="R146" i="5"/>
  <c r="S146" i="5"/>
  <c r="T146" i="5"/>
  <c r="U146" i="5"/>
  <c r="V146" i="5"/>
  <c r="W146" i="5"/>
  <c r="X146" i="5"/>
  <c r="Y146" i="5"/>
  <c r="Z146" i="5"/>
  <c r="AA146" i="5"/>
  <c r="AB146" i="5"/>
  <c r="AC146" i="5"/>
  <c r="AD146" i="5"/>
  <c r="AE146" i="5"/>
  <c r="AN146" i="5" s="1"/>
  <c r="AF146" i="5"/>
  <c r="AG146" i="5"/>
  <c r="AH146" i="5"/>
  <c r="AI146" i="5"/>
  <c r="AJ146" i="5"/>
  <c r="AK146" i="5"/>
  <c r="AL146" i="5"/>
  <c r="AM146" i="5"/>
  <c r="A147" i="5"/>
  <c r="B147" i="5"/>
  <c r="D147" i="5"/>
  <c r="E147" i="5"/>
  <c r="F147" i="5"/>
  <c r="G147" i="5"/>
  <c r="H147" i="5"/>
  <c r="I147" i="5"/>
  <c r="J147" i="5"/>
  <c r="K147" i="5"/>
  <c r="L147" i="5"/>
  <c r="M147" i="5"/>
  <c r="N147" i="5"/>
  <c r="O147" i="5"/>
  <c r="P147" i="5"/>
  <c r="Q147" i="5"/>
  <c r="R147" i="5"/>
  <c r="S147" i="5"/>
  <c r="T147" i="5"/>
  <c r="U147" i="5"/>
  <c r="V147" i="5"/>
  <c r="W147" i="5"/>
  <c r="X147" i="5"/>
  <c r="Y147" i="5"/>
  <c r="Z147" i="5"/>
  <c r="AA147" i="5"/>
  <c r="AB147" i="5"/>
  <c r="AC147" i="5"/>
  <c r="AD147" i="5"/>
  <c r="AE147" i="5"/>
  <c r="AF147" i="5"/>
  <c r="AG147" i="5"/>
  <c r="AH147" i="5"/>
  <c r="AI147" i="5"/>
  <c r="AJ147" i="5"/>
  <c r="AK147" i="5"/>
  <c r="AL147" i="5"/>
  <c r="AM147" i="5"/>
  <c r="AN147" i="5"/>
  <c r="A148" i="5"/>
  <c r="B148" i="5"/>
  <c r="D148" i="5"/>
  <c r="E148" i="5"/>
  <c r="F148" i="5"/>
  <c r="G148" i="5"/>
  <c r="H148" i="5"/>
  <c r="I148" i="5"/>
  <c r="J148" i="5"/>
  <c r="K148" i="5"/>
  <c r="L148" i="5"/>
  <c r="M148" i="5"/>
  <c r="N148" i="5"/>
  <c r="O148" i="5"/>
  <c r="P148" i="5"/>
  <c r="Q148" i="5"/>
  <c r="R148" i="5"/>
  <c r="S148" i="5"/>
  <c r="T148" i="5"/>
  <c r="U148" i="5"/>
  <c r="V148" i="5"/>
  <c r="W148" i="5"/>
  <c r="X148" i="5"/>
  <c r="Y148" i="5"/>
  <c r="Z148" i="5"/>
  <c r="AA148" i="5"/>
  <c r="AB148" i="5"/>
  <c r="AC148" i="5"/>
  <c r="AD148" i="5"/>
  <c r="AE148" i="5"/>
  <c r="AF148" i="5"/>
  <c r="AG148" i="5"/>
  <c r="AN148" i="5" s="1"/>
  <c r="AH148" i="5"/>
  <c r="AI148" i="5"/>
  <c r="AJ148" i="5"/>
  <c r="AK148" i="5"/>
  <c r="AL148" i="5"/>
  <c r="AM148" i="5"/>
  <c r="A149" i="5"/>
  <c r="B149" i="5"/>
  <c r="D149" i="5"/>
  <c r="E149" i="5"/>
  <c r="F149" i="5"/>
  <c r="G149" i="5"/>
  <c r="H149" i="5"/>
  <c r="I149" i="5"/>
  <c r="J149" i="5"/>
  <c r="K149" i="5"/>
  <c r="L149" i="5"/>
  <c r="M149" i="5"/>
  <c r="N149" i="5"/>
  <c r="O149" i="5"/>
  <c r="P149" i="5"/>
  <c r="Q149" i="5"/>
  <c r="R149" i="5"/>
  <c r="S149" i="5"/>
  <c r="T149" i="5"/>
  <c r="U149" i="5"/>
  <c r="V149" i="5"/>
  <c r="W149" i="5"/>
  <c r="X149" i="5"/>
  <c r="Y149" i="5"/>
  <c r="Z149" i="5"/>
  <c r="AA149" i="5"/>
  <c r="AB149" i="5"/>
  <c r="AC149" i="5"/>
  <c r="AD149" i="5"/>
  <c r="AE149" i="5"/>
  <c r="AF149" i="5"/>
  <c r="AG149" i="5"/>
  <c r="AH149" i="5"/>
  <c r="AI149" i="5"/>
  <c r="AJ149" i="5"/>
  <c r="AK149" i="5"/>
  <c r="AL149" i="5"/>
  <c r="AM149" i="5"/>
  <c r="A150" i="5"/>
  <c r="B150" i="5"/>
  <c r="D150" i="5"/>
  <c r="E150" i="5"/>
  <c r="F150" i="5"/>
  <c r="G150" i="5"/>
  <c r="H150" i="5"/>
  <c r="I150" i="5"/>
  <c r="J150" i="5"/>
  <c r="K150" i="5"/>
  <c r="L150" i="5"/>
  <c r="M150" i="5"/>
  <c r="N150" i="5"/>
  <c r="O150" i="5"/>
  <c r="P150" i="5"/>
  <c r="Q150" i="5"/>
  <c r="R150" i="5"/>
  <c r="S150" i="5"/>
  <c r="T150" i="5"/>
  <c r="U150" i="5"/>
  <c r="V150" i="5"/>
  <c r="W150" i="5"/>
  <c r="X150" i="5"/>
  <c r="Y150" i="5"/>
  <c r="Z150" i="5"/>
  <c r="AA150" i="5"/>
  <c r="AB150" i="5"/>
  <c r="AC150" i="5"/>
  <c r="AD150" i="5"/>
  <c r="AE150" i="5"/>
  <c r="AF150" i="5"/>
  <c r="AG150" i="5"/>
  <c r="AH150" i="5"/>
  <c r="AI150" i="5"/>
  <c r="AJ150" i="5"/>
  <c r="AK150" i="5"/>
  <c r="AL150" i="5"/>
  <c r="AM150" i="5"/>
  <c r="A151" i="5"/>
  <c r="B151" i="5"/>
  <c r="D151" i="5"/>
  <c r="E151" i="5"/>
  <c r="F151" i="5"/>
  <c r="G151" i="5"/>
  <c r="H151" i="5"/>
  <c r="I151" i="5"/>
  <c r="J151" i="5"/>
  <c r="K151" i="5"/>
  <c r="L151" i="5"/>
  <c r="M151" i="5"/>
  <c r="N151" i="5"/>
  <c r="O151" i="5"/>
  <c r="P151" i="5"/>
  <c r="Q151" i="5"/>
  <c r="R151" i="5"/>
  <c r="S151" i="5"/>
  <c r="T151" i="5"/>
  <c r="U151" i="5"/>
  <c r="V151" i="5"/>
  <c r="W151" i="5"/>
  <c r="X151" i="5"/>
  <c r="Y151" i="5"/>
  <c r="Z151" i="5"/>
  <c r="AA151" i="5"/>
  <c r="AB151" i="5"/>
  <c r="AC151" i="5"/>
  <c r="AD151" i="5"/>
  <c r="AE151" i="5"/>
  <c r="AF151" i="5"/>
  <c r="AG151" i="5"/>
  <c r="AH151" i="5"/>
  <c r="AI151" i="5"/>
  <c r="AJ151" i="5"/>
  <c r="AK151" i="5"/>
  <c r="AL151" i="5"/>
  <c r="AM151" i="5"/>
  <c r="A152" i="5"/>
  <c r="B152" i="5"/>
  <c r="D152" i="5"/>
  <c r="E152" i="5"/>
  <c r="F152" i="5"/>
  <c r="G152" i="5"/>
  <c r="H152" i="5"/>
  <c r="I152" i="5"/>
  <c r="J152" i="5"/>
  <c r="K152" i="5"/>
  <c r="L152" i="5"/>
  <c r="M152" i="5"/>
  <c r="N152" i="5"/>
  <c r="O152" i="5"/>
  <c r="P152" i="5"/>
  <c r="Q152" i="5"/>
  <c r="R152" i="5"/>
  <c r="S152" i="5"/>
  <c r="T152" i="5"/>
  <c r="U152" i="5"/>
  <c r="V152" i="5"/>
  <c r="W152" i="5"/>
  <c r="X152" i="5"/>
  <c r="Y152" i="5"/>
  <c r="Z152" i="5"/>
  <c r="AA152" i="5"/>
  <c r="AB152" i="5"/>
  <c r="AC152" i="5"/>
  <c r="AD152" i="5"/>
  <c r="AE152" i="5"/>
  <c r="AF152" i="5"/>
  <c r="AG152" i="5"/>
  <c r="AH152" i="5"/>
  <c r="AI152" i="5"/>
  <c r="AJ152" i="5"/>
  <c r="AK152" i="5"/>
  <c r="AL152" i="5"/>
  <c r="AM152" i="5"/>
  <c r="A153" i="5"/>
  <c r="B153" i="5"/>
  <c r="D153" i="5"/>
  <c r="E153" i="5"/>
  <c r="F153" i="5"/>
  <c r="G153" i="5"/>
  <c r="H153" i="5"/>
  <c r="I153" i="5"/>
  <c r="J153" i="5"/>
  <c r="K153" i="5"/>
  <c r="L153" i="5"/>
  <c r="M153" i="5"/>
  <c r="N153" i="5"/>
  <c r="O153" i="5"/>
  <c r="P153" i="5"/>
  <c r="Q153" i="5"/>
  <c r="R153" i="5"/>
  <c r="S153" i="5"/>
  <c r="T153" i="5"/>
  <c r="U153" i="5"/>
  <c r="V153" i="5"/>
  <c r="W153" i="5"/>
  <c r="X153" i="5"/>
  <c r="Y153" i="5"/>
  <c r="Z153" i="5"/>
  <c r="AA153" i="5"/>
  <c r="AB153" i="5"/>
  <c r="AC153" i="5"/>
  <c r="AD153" i="5"/>
  <c r="AN153" i="5" s="1"/>
  <c r="AE153" i="5"/>
  <c r="AF153" i="5"/>
  <c r="AG153" i="5"/>
  <c r="AH153" i="5"/>
  <c r="AI153" i="5"/>
  <c r="AJ153" i="5"/>
  <c r="AK153" i="5"/>
  <c r="AL153" i="5"/>
  <c r="AM153" i="5"/>
  <c r="A154" i="5"/>
  <c r="B154" i="5"/>
  <c r="D154" i="5"/>
  <c r="E154" i="5"/>
  <c r="F154" i="5"/>
  <c r="G154" i="5"/>
  <c r="H154" i="5"/>
  <c r="I154" i="5"/>
  <c r="J154" i="5"/>
  <c r="K154" i="5"/>
  <c r="L154" i="5"/>
  <c r="M154" i="5"/>
  <c r="N154" i="5"/>
  <c r="O154" i="5"/>
  <c r="P154" i="5"/>
  <c r="Q154" i="5"/>
  <c r="R154" i="5"/>
  <c r="S154" i="5"/>
  <c r="T154" i="5"/>
  <c r="U154" i="5"/>
  <c r="V154" i="5"/>
  <c r="W154" i="5"/>
  <c r="X154" i="5"/>
  <c r="Y154" i="5"/>
  <c r="Z154" i="5"/>
  <c r="AA154" i="5"/>
  <c r="AB154" i="5"/>
  <c r="AC154" i="5"/>
  <c r="AD154" i="5"/>
  <c r="AE154" i="5"/>
  <c r="AF154" i="5"/>
  <c r="AG154" i="5"/>
  <c r="AH154" i="5"/>
  <c r="AI154" i="5"/>
  <c r="AJ154" i="5"/>
  <c r="AK154" i="5"/>
  <c r="AL154" i="5"/>
  <c r="AM154" i="5"/>
  <c r="A155" i="5"/>
  <c r="B155" i="5"/>
  <c r="D155" i="5"/>
  <c r="E155" i="5"/>
  <c r="F155" i="5"/>
  <c r="G155" i="5"/>
  <c r="H155" i="5"/>
  <c r="I155" i="5"/>
  <c r="J155" i="5"/>
  <c r="K155" i="5"/>
  <c r="L155" i="5"/>
  <c r="M155" i="5"/>
  <c r="N155" i="5"/>
  <c r="O155" i="5"/>
  <c r="P155" i="5"/>
  <c r="Q155" i="5"/>
  <c r="R155" i="5"/>
  <c r="S155" i="5"/>
  <c r="T155" i="5"/>
  <c r="U155" i="5"/>
  <c r="V155" i="5"/>
  <c r="W155" i="5"/>
  <c r="X155" i="5"/>
  <c r="Y155" i="5"/>
  <c r="Z155" i="5"/>
  <c r="AA155" i="5"/>
  <c r="AB155" i="5"/>
  <c r="AC155" i="5"/>
  <c r="AD155" i="5"/>
  <c r="AE155" i="5"/>
  <c r="AF155" i="5"/>
  <c r="AG155" i="5"/>
  <c r="AH155" i="5"/>
  <c r="AI155" i="5"/>
  <c r="AJ155" i="5"/>
  <c r="AK155" i="5"/>
  <c r="AL155" i="5"/>
  <c r="AM155" i="5"/>
  <c r="AN155" i="5"/>
  <c r="A156" i="5"/>
  <c r="B156" i="5"/>
  <c r="D156" i="5"/>
  <c r="E156" i="5"/>
  <c r="F156" i="5"/>
  <c r="G156" i="5"/>
  <c r="H156" i="5"/>
  <c r="I156" i="5"/>
  <c r="J156" i="5"/>
  <c r="K156" i="5"/>
  <c r="L156" i="5"/>
  <c r="M156" i="5"/>
  <c r="N156" i="5"/>
  <c r="O156" i="5"/>
  <c r="P156" i="5"/>
  <c r="Q156" i="5"/>
  <c r="R156" i="5"/>
  <c r="S156" i="5"/>
  <c r="T156" i="5"/>
  <c r="U156" i="5"/>
  <c r="V156" i="5"/>
  <c r="W156" i="5"/>
  <c r="X156" i="5"/>
  <c r="Y156" i="5"/>
  <c r="Z156" i="5"/>
  <c r="AA156" i="5"/>
  <c r="AB156" i="5"/>
  <c r="AC156" i="5"/>
  <c r="AD156" i="5"/>
  <c r="AE156" i="5"/>
  <c r="AF156" i="5"/>
  <c r="AG156" i="5"/>
  <c r="AH156" i="5"/>
  <c r="AI156" i="5"/>
  <c r="AJ156" i="5"/>
  <c r="AK156" i="5"/>
  <c r="AL156" i="5"/>
  <c r="AM156" i="5"/>
  <c r="AN156" i="5"/>
  <c r="A157" i="5"/>
  <c r="B157" i="5"/>
  <c r="D157" i="5"/>
  <c r="E157" i="5"/>
  <c r="F157" i="5"/>
  <c r="G157" i="5"/>
  <c r="H157" i="5"/>
  <c r="I157" i="5"/>
  <c r="J157" i="5"/>
  <c r="K157" i="5"/>
  <c r="L157" i="5"/>
  <c r="M157" i="5"/>
  <c r="N157" i="5"/>
  <c r="O157" i="5"/>
  <c r="P157" i="5"/>
  <c r="Q157" i="5"/>
  <c r="R157" i="5"/>
  <c r="S157" i="5"/>
  <c r="T157" i="5"/>
  <c r="U157" i="5"/>
  <c r="V157" i="5"/>
  <c r="W157" i="5"/>
  <c r="X157" i="5"/>
  <c r="Y157" i="5"/>
  <c r="Z157" i="5"/>
  <c r="AA157" i="5"/>
  <c r="AB157" i="5"/>
  <c r="AC157" i="5"/>
  <c r="AD157" i="5"/>
  <c r="AE157" i="5"/>
  <c r="AF157" i="5"/>
  <c r="AG157" i="5"/>
  <c r="AH157" i="5"/>
  <c r="AI157" i="5"/>
  <c r="AJ157" i="5"/>
  <c r="AK157" i="5"/>
  <c r="AL157" i="5"/>
  <c r="AM157" i="5"/>
  <c r="A158" i="5"/>
  <c r="B158" i="5"/>
  <c r="D158" i="5"/>
  <c r="E158" i="5"/>
  <c r="F158" i="5"/>
  <c r="G158" i="5"/>
  <c r="H158" i="5"/>
  <c r="I158" i="5"/>
  <c r="J158" i="5"/>
  <c r="K158" i="5"/>
  <c r="L158" i="5"/>
  <c r="M158" i="5"/>
  <c r="N158" i="5"/>
  <c r="O158" i="5"/>
  <c r="P158" i="5"/>
  <c r="Q158" i="5"/>
  <c r="R158" i="5"/>
  <c r="S158" i="5"/>
  <c r="T158" i="5"/>
  <c r="U158" i="5"/>
  <c r="V158" i="5"/>
  <c r="W158" i="5"/>
  <c r="X158" i="5"/>
  <c r="Y158" i="5"/>
  <c r="Z158" i="5"/>
  <c r="AA158" i="5"/>
  <c r="AB158" i="5"/>
  <c r="AC158" i="5"/>
  <c r="AD158" i="5"/>
  <c r="AE158" i="5"/>
  <c r="AF158" i="5"/>
  <c r="AG158" i="5"/>
  <c r="AH158" i="5"/>
  <c r="AI158" i="5"/>
  <c r="AJ158" i="5"/>
  <c r="AK158" i="5"/>
  <c r="AL158" i="5"/>
  <c r="AM158" i="5"/>
  <c r="A159" i="5"/>
  <c r="B159" i="5"/>
  <c r="D159" i="5"/>
  <c r="E159" i="5"/>
  <c r="F159" i="5"/>
  <c r="G159" i="5"/>
  <c r="H159" i="5"/>
  <c r="I159" i="5"/>
  <c r="J159" i="5"/>
  <c r="K159" i="5"/>
  <c r="L159" i="5"/>
  <c r="M159" i="5"/>
  <c r="N159" i="5"/>
  <c r="O159" i="5"/>
  <c r="P159" i="5"/>
  <c r="Q159" i="5"/>
  <c r="R159" i="5"/>
  <c r="S159" i="5"/>
  <c r="T159" i="5"/>
  <c r="U159" i="5"/>
  <c r="V159" i="5"/>
  <c r="W159" i="5"/>
  <c r="X159" i="5"/>
  <c r="Y159" i="5"/>
  <c r="Z159" i="5"/>
  <c r="AA159" i="5"/>
  <c r="AB159" i="5"/>
  <c r="AC159" i="5"/>
  <c r="AD159" i="5"/>
  <c r="AE159" i="5"/>
  <c r="AF159" i="5"/>
  <c r="AG159" i="5"/>
  <c r="AH159" i="5"/>
  <c r="AI159" i="5"/>
  <c r="AJ159" i="5"/>
  <c r="AK159" i="5"/>
  <c r="AL159" i="5"/>
  <c r="AM159" i="5"/>
  <c r="A160" i="5"/>
  <c r="B160" i="5"/>
  <c r="D160" i="5"/>
  <c r="E160" i="5"/>
  <c r="F160" i="5"/>
  <c r="G160" i="5"/>
  <c r="H160" i="5"/>
  <c r="I160" i="5"/>
  <c r="J160" i="5"/>
  <c r="K160" i="5"/>
  <c r="L160" i="5"/>
  <c r="M160" i="5"/>
  <c r="N160" i="5"/>
  <c r="O160" i="5"/>
  <c r="P160" i="5"/>
  <c r="Q160" i="5"/>
  <c r="R160" i="5"/>
  <c r="S160" i="5"/>
  <c r="T160" i="5"/>
  <c r="U160" i="5"/>
  <c r="V160" i="5"/>
  <c r="W160" i="5"/>
  <c r="X160" i="5"/>
  <c r="Y160" i="5"/>
  <c r="Z160" i="5"/>
  <c r="AA160" i="5"/>
  <c r="AB160" i="5"/>
  <c r="AC160" i="5"/>
  <c r="AD160" i="5"/>
  <c r="AE160" i="5"/>
  <c r="AF160" i="5"/>
  <c r="AG160" i="5"/>
  <c r="AH160" i="5"/>
  <c r="AI160" i="5"/>
  <c r="AJ160" i="5"/>
  <c r="AK160" i="5"/>
  <c r="AL160" i="5"/>
  <c r="AM160" i="5"/>
  <c r="A161" i="5"/>
  <c r="B161" i="5"/>
  <c r="D161" i="5"/>
  <c r="E161" i="5"/>
  <c r="F161" i="5"/>
  <c r="G161" i="5"/>
  <c r="H161" i="5"/>
  <c r="I161" i="5"/>
  <c r="J161" i="5"/>
  <c r="K161" i="5"/>
  <c r="L161" i="5"/>
  <c r="M161" i="5"/>
  <c r="N161" i="5"/>
  <c r="O161" i="5"/>
  <c r="P161" i="5"/>
  <c r="Q161" i="5"/>
  <c r="R161" i="5"/>
  <c r="S161" i="5"/>
  <c r="T161" i="5"/>
  <c r="U161" i="5"/>
  <c r="V161" i="5"/>
  <c r="W161" i="5"/>
  <c r="X161" i="5"/>
  <c r="Y161" i="5"/>
  <c r="Z161" i="5"/>
  <c r="AA161" i="5"/>
  <c r="AB161" i="5"/>
  <c r="AC161" i="5"/>
  <c r="AD161" i="5"/>
  <c r="AE161" i="5"/>
  <c r="AF161" i="5"/>
  <c r="AG161" i="5"/>
  <c r="AH161" i="5"/>
  <c r="AI161" i="5"/>
  <c r="AJ161" i="5"/>
  <c r="AK161" i="5"/>
  <c r="AL161" i="5"/>
  <c r="AM161" i="5"/>
  <c r="AN161" i="5"/>
  <c r="A162" i="5"/>
  <c r="B162" i="5"/>
  <c r="D162" i="5"/>
  <c r="E162" i="5"/>
  <c r="F162" i="5"/>
  <c r="G162" i="5"/>
  <c r="H162" i="5"/>
  <c r="I162" i="5"/>
  <c r="J162" i="5"/>
  <c r="K162" i="5"/>
  <c r="L162" i="5"/>
  <c r="M162" i="5"/>
  <c r="N162" i="5"/>
  <c r="O162" i="5"/>
  <c r="P162" i="5"/>
  <c r="Q162" i="5"/>
  <c r="R162" i="5"/>
  <c r="S162" i="5"/>
  <c r="T162" i="5"/>
  <c r="U162" i="5"/>
  <c r="V162" i="5"/>
  <c r="W162" i="5"/>
  <c r="X162" i="5"/>
  <c r="Y162" i="5"/>
  <c r="Z162" i="5"/>
  <c r="AA162" i="5"/>
  <c r="AB162" i="5"/>
  <c r="AC162" i="5"/>
  <c r="AD162" i="5"/>
  <c r="AE162" i="5"/>
  <c r="AN162" i="5" s="1"/>
  <c r="AF162" i="5"/>
  <c r="AG162" i="5"/>
  <c r="AH162" i="5"/>
  <c r="AI162" i="5"/>
  <c r="AJ162" i="5"/>
  <c r="AK162" i="5"/>
  <c r="AL162" i="5"/>
  <c r="AM162" i="5"/>
  <c r="A163" i="5"/>
  <c r="B163" i="5"/>
  <c r="D163" i="5"/>
  <c r="E163" i="5"/>
  <c r="F163" i="5"/>
  <c r="G163" i="5"/>
  <c r="H163" i="5"/>
  <c r="I163" i="5"/>
  <c r="J163" i="5"/>
  <c r="K163" i="5"/>
  <c r="L163" i="5"/>
  <c r="M163" i="5"/>
  <c r="N163" i="5"/>
  <c r="O163" i="5"/>
  <c r="P163" i="5"/>
  <c r="Q163" i="5"/>
  <c r="R163" i="5"/>
  <c r="S163" i="5"/>
  <c r="T163" i="5"/>
  <c r="U163" i="5"/>
  <c r="V163" i="5"/>
  <c r="W163" i="5"/>
  <c r="X163" i="5"/>
  <c r="Y163" i="5"/>
  <c r="Z163" i="5"/>
  <c r="AA163" i="5"/>
  <c r="AB163" i="5"/>
  <c r="AC163" i="5"/>
  <c r="AD163" i="5"/>
  <c r="AE163" i="5"/>
  <c r="AN163" i="5" s="1"/>
  <c r="AF163" i="5"/>
  <c r="AG163" i="5"/>
  <c r="AH163" i="5"/>
  <c r="AI163" i="5"/>
  <c r="AJ163" i="5"/>
  <c r="AK163" i="5"/>
  <c r="AL163" i="5"/>
  <c r="AM163" i="5"/>
  <c r="A164" i="5"/>
  <c r="B164" i="5"/>
  <c r="D164" i="5"/>
  <c r="E164" i="5"/>
  <c r="F164" i="5"/>
  <c r="G164" i="5"/>
  <c r="H164" i="5"/>
  <c r="I164" i="5"/>
  <c r="J164" i="5"/>
  <c r="K164" i="5"/>
  <c r="L164" i="5"/>
  <c r="M164" i="5"/>
  <c r="N164" i="5"/>
  <c r="O164" i="5"/>
  <c r="P164" i="5"/>
  <c r="Q164" i="5"/>
  <c r="R164" i="5"/>
  <c r="S164" i="5"/>
  <c r="T164" i="5"/>
  <c r="U164" i="5"/>
  <c r="V164" i="5"/>
  <c r="W164" i="5"/>
  <c r="X164" i="5"/>
  <c r="Y164" i="5"/>
  <c r="Z164" i="5"/>
  <c r="AA164" i="5"/>
  <c r="AB164" i="5"/>
  <c r="AC164" i="5"/>
  <c r="AD164" i="5"/>
  <c r="AE164" i="5"/>
  <c r="AF164" i="5"/>
  <c r="AG164" i="5"/>
  <c r="AN164" i="5" s="1"/>
  <c r="AH164" i="5"/>
  <c r="AI164" i="5"/>
  <c r="AJ164" i="5"/>
  <c r="AK164" i="5"/>
  <c r="AL164" i="5"/>
  <c r="AM164" i="5"/>
  <c r="A165" i="5"/>
  <c r="B165" i="5"/>
  <c r="D165" i="5"/>
  <c r="E165" i="5"/>
  <c r="F165" i="5"/>
  <c r="G165" i="5"/>
  <c r="H165" i="5"/>
  <c r="I165" i="5"/>
  <c r="J165" i="5"/>
  <c r="K165" i="5"/>
  <c r="L165" i="5"/>
  <c r="M165" i="5"/>
  <c r="N165" i="5"/>
  <c r="O165" i="5"/>
  <c r="P165" i="5"/>
  <c r="Q165" i="5"/>
  <c r="R165" i="5"/>
  <c r="S165" i="5"/>
  <c r="T165" i="5"/>
  <c r="U165" i="5"/>
  <c r="V165" i="5"/>
  <c r="W165" i="5"/>
  <c r="X165" i="5"/>
  <c r="Y165" i="5"/>
  <c r="Z165" i="5"/>
  <c r="AA165" i="5"/>
  <c r="AB165" i="5"/>
  <c r="AC165" i="5"/>
  <c r="AD165" i="5"/>
  <c r="AE165" i="5"/>
  <c r="AF165" i="5"/>
  <c r="AG165" i="5"/>
  <c r="AH165" i="5"/>
  <c r="AI165" i="5"/>
  <c r="AJ165" i="5"/>
  <c r="AK165" i="5"/>
  <c r="AL165" i="5"/>
  <c r="AM165" i="5"/>
  <c r="A166" i="5"/>
  <c r="B166" i="5"/>
  <c r="D166" i="5"/>
  <c r="E166" i="5"/>
  <c r="F166" i="5"/>
  <c r="G166" i="5"/>
  <c r="H166" i="5"/>
  <c r="I166" i="5"/>
  <c r="J166" i="5"/>
  <c r="K166" i="5"/>
  <c r="L166" i="5"/>
  <c r="M166" i="5"/>
  <c r="N166" i="5"/>
  <c r="O166" i="5"/>
  <c r="P166" i="5"/>
  <c r="Q166" i="5"/>
  <c r="R166" i="5"/>
  <c r="S166" i="5"/>
  <c r="T166" i="5"/>
  <c r="U166" i="5"/>
  <c r="V166" i="5"/>
  <c r="W166" i="5"/>
  <c r="X166" i="5"/>
  <c r="Y166" i="5"/>
  <c r="Z166" i="5"/>
  <c r="AA166" i="5"/>
  <c r="AB166" i="5"/>
  <c r="AC166" i="5"/>
  <c r="AD166" i="5"/>
  <c r="AE166" i="5"/>
  <c r="AF166" i="5"/>
  <c r="AG166" i="5"/>
  <c r="AH166" i="5"/>
  <c r="AI166" i="5"/>
  <c r="AJ166" i="5"/>
  <c r="AK166" i="5"/>
  <c r="AL166" i="5"/>
  <c r="AM166" i="5"/>
  <c r="AN166" i="5"/>
  <c r="A167" i="5"/>
  <c r="B167" i="5"/>
  <c r="D167" i="5"/>
  <c r="E167" i="5"/>
  <c r="F167" i="5"/>
  <c r="G167" i="5"/>
  <c r="H167" i="5"/>
  <c r="I167" i="5"/>
  <c r="J167" i="5"/>
  <c r="K167" i="5"/>
  <c r="L167" i="5"/>
  <c r="M167" i="5"/>
  <c r="N167" i="5"/>
  <c r="O167" i="5"/>
  <c r="P167" i="5"/>
  <c r="Q167" i="5"/>
  <c r="R167" i="5"/>
  <c r="S167" i="5"/>
  <c r="T167" i="5"/>
  <c r="U167" i="5"/>
  <c r="V167" i="5"/>
  <c r="W167" i="5"/>
  <c r="X167" i="5"/>
  <c r="Y167" i="5"/>
  <c r="Z167" i="5"/>
  <c r="AA167" i="5"/>
  <c r="AB167" i="5"/>
  <c r="AC167" i="5"/>
  <c r="AD167" i="5"/>
  <c r="AE167" i="5"/>
  <c r="AF167" i="5"/>
  <c r="AG167" i="5"/>
  <c r="AH167" i="5"/>
  <c r="AI167" i="5"/>
  <c r="AJ167" i="5"/>
  <c r="AK167" i="5"/>
  <c r="AL167" i="5"/>
  <c r="AM167" i="5"/>
  <c r="A168" i="5"/>
  <c r="B168" i="5"/>
  <c r="D168" i="5"/>
  <c r="E168" i="5"/>
  <c r="F168" i="5"/>
  <c r="G168" i="5"/>
  <c r="H168" i="5"/>
  <c r="I168" i="5"/>
  <c r="J168" i="5"/>
  <c r="K168" i="5"/>
  <c r="L168" i="5"/>
  <c r="M168" i="5"/>
  <c r="N168" i="5"/>
  <c r="O168" i="5"/>
  <c r="P168" i="5"/>
  <c r="Q168" i="5"/>
  <c r="R168" i="5"/>
  <c r="S168" i="5"/>
  <c r="T168" i="5"/>
  <c r="U168" i="5"/>
  <c r="V168" i="5"/>
  <c r="W168" i="5"/>
  <c r="X168" i="5"/>
  <c r="Y168" i="5"/>
  <c r="Z168" i="5"/>
  <c r="AA168" i="5"/>
  <c r="AB168" i="5"/>
  <c r="AC168" i="5"/>
  <c r="AD168" i="5"/>
  <c r="AE168" i="5"/>
  <c r="AF168" i="5"/>
  <c r="AG168" i="5"/>
  <c r="AH168" i="5"/>
  <c r="AI168" i="5"/>
  <c r="AJ168" i="5"/>
  <c r="AK168" i="5"/>
  <c r="AL168" i="5"/>
  <c r="AM168" i="5"/>
  <c r="A169" i="5"/>
  <c r="B169" i="5"/>
  <c r="D169" i="5"/>
  <c r="E169" i="5"/>
  <c r="F169" i="5"/>
  <c r="G169" i="5"/>
  <c r="H169" i="5"/>
  <c r="I169" i="5"/>
  <c r="J169" i="5"/>
  <c r="K169" i="5"/>
  <c r="L169" i="5"/>
  <c r="M169" i="5"/>
  <c r="N169" i="5"/>
  <c r="O169" i="5"/>
  <c r="P169" i="5"/>
  <c r="Q169" i="5"/>
  <c r="R169" i="5"/>
  <c r="S169" i="5"/>
  <c r="T169" i="5"/>
  <c r="U169" i="5"/>
  <c r="V169" i="5"/>
  <c r="W169" i="5"/>
  <c r="X169" i="5"/>
  <c r="Y169" i="5"/>
  <c r="Z169" i="5"/>
  <c r="AA169" i="5"/>
  <c r="AB169" i="5"/>
  <c r="AC169" i="5"/>
  <c r="AN169" i="5" s="1"/>
  <c r="AD169" i="5"/>
  <c r="AE169" i="5"/>
  <c r="AF169" i="5"/>
  <c r="AG169" i="5"/>
  <c r="AH169" i="5"/>
  <c r="AI169" i="5"/>
  <c r="AJ169" i="5"/>
  <c r="AK169" i="5"/>
  <c r="AL169" i="5"/>
  <c r="AM169" i="5"/>
  <c r="A170" i="5"/>
  <c r="B170" i="5"/>
  <c r="D170" i="5"/>
  <c r="E170" i="5"/>
  <c r="F170" i="5"/>
  <c r="G170" i="5"/>
  <c r="H170" i="5"/>
  <c r="I170" i="5"/>
  <c r="J170" i="5"/>
  <c r="K170" i="5"/>
  <c r="L170" i="5"/>
  <c r="M170" i="5"/>
  <c r="N170" i="5"/>
  <c r="O170" i="5"/>
  <c r="P170" i="5"/>
  <c r="Q170" i="5"/>
  <c r="R170" i="5"/>
  <c r="S170" i="5"/>
  <c r="T170" i="5"/>
  <c r="U170" i="5"/>
  <c r="V170" i="5"/>
  <c r="W170" i="5"/>
  <c r="X170" i="5"/>
  <c r="Y170" i="5"/>
  <c r="Z170" i="5"/>
  <c r="AA170" i="5"/>
  <c r="AB170" i="5"/>
  <c r="AC170" i="5"/>
  <c r="AD170" i="5"/>
  <c r="AE170" i="5"/>
  <c r="AF170" i="5"/>
  <c r="AG170" i="5"/>
  <c r="AH170" i="5"/>
  <c r="AI170" i="5"/>
  <c r="AJ170" i="5"/>
  <c r="AK170" i="5"/>
  <c r="AL170" i="5"/>
  <c r="AM170" i="5"/>
  <c r="A171" i="5"/>
  <c r="B171" i="5"/>
  <c r="D171" i="5"/>
  <c r="E171" i="5"/>
  <c r="F171" i="5"/>
  <c r="G171" i="5"/>
  <c r="H171" i="5"/>
  <c r="I171" i="5"/>
  <c r="J171" i="5"/>
  <c r="K171" i="5"/>
  <c r="L171" i="5"/>
  <c r="M171" i="5"/>
  <c r="N171" i="5"/>
  <c r="O171" i="5"/>
  <c r="P171" i="5"/>
  <c r="Q171" i="5"/>
  <c r="R171" i="5"/>
  <c r="S171" i="5"/>
  <c r="T171" i="5"/>
  <c r="U171" i="5"/>
  <c r="V171" i="5"/>
  <c r="W171" i="5"/>
  <c r="X171" i="5"/>
  <c r="Y171" i="5"/>
  <c r="Z171" i="5"/>
  <c r="AA171" i="5"/>
  <c r="AB171" i="5"/>
  <c r="AC171" i="5"/>
  <c r="AD171" i="5"/>
  <c r="AE171" i="5"/>
  <c r="AF171" i="5"/>
  <c r="AG171" i="5"/>
  <c r="AH171" i="5"/>
  <c r="AN171" i="5" s="1"/>
  <c r="AI171" i="5"/>
  <c r="AJ171" i="5"/>
  <c r="AK171" i="5"/>
  <c r="AL171" i="5"/>
  <c r="AM171" i="5"/>
  <c r="A172" i="5"/>
  <c r="B172" i="5"/>
  <c r="D172" i="5"/>
  <c r="E172" i="5"/>
  <c r="F172" i="5"/>
  <c r="G172" i="5"/>
  <c r="H172" i="5"/>
  <c r="I172" i="5"/>
  <c r="J172" i="5"/>
  <c r="K172" i="5"/>
  <c r="L172" i="5"/>
  <c r="M172" i="5"/>
  <c r="N172" i="5"/>
  <c r="O172" i="5"/>
  <c r="P172" i="5"/>
  <c r="Q172" i="5"/>
  <c r="R172" i="5"/>
  <c r="S172" i="5"/>
  <c r="T172" i="5"/>
  <c r="U172" i="5"/>
  <c r="V172" i="5"/>
  <c r="W172" i="5"/>
  <c r="X172" i="5"/>
  <c r="Y172" i="5"/>
  <c r="Z172" i="5"/>
  <c r="AA172" i="5"/>
  <c r="AB172" i="5"/>
  <c r="AC172" i="5"/>
  <c r="AD172" i="5"/>
  <c r="AE172" i="5"/>
  <c r="AF172" i="5"/>
  <c r="AG172" i="5"/>
  <c r="AH172" i="5"/>
  <c r="AI172" i="5"/>
  <c r="AN172" i="5" s="1"/>
  <c r="AJ172" i="5"/>
  <c r="AK172" i="5"/>
  <c r="AL172" i="5"/>
  <c r="AM172" i="5"/>
  <c r="A173" i="5"/>
  <c r="B173" i="5"/>
  <c r="D173" i="5"/>
  <c r="E173" i="5"/>
  <c r="F173" i="5"/>
  <c r="G173" i="5"/>
  <c r="H173" i="5"/>
  <c r="I173" i="5"/>
  <c r="J173" i="5"/>
  <c r="K173" i="5"/>
  <c r="L173" i="5"/>
  <c r="M173" i="5"/>
  <c r="N173" i="5"/>
  <c r="O173" i="5"/>
  <c r="P173" i="5"/>
  <c r="Q173" i="5"/>
  <c r="R173" i="5"/>
  <c r="S173" i="5"/>
  <c r="T173" i="5"/>
  <c r="U173" i="5"/>
  <c r="V173" i="5"/>
  <c r="W173" i="5"/>
  <c r="X173" i="5"/>
  <c r="Y173" i="5"/>
  <c r="Z173" i="5"/>
  <c r="AA173" i="5"/>
  <c r="AB173" i="5"/>
  <c r="AC173" i="5"/>
  <c r="AD173" i="5"/>
  <c r="AE173" i="5"/>
  <c r="AF173" i="5"/>
  <c r="AG173" i="5"/>
  <c r="AH173" i="5"/>
  <c r="AI173" i="5"/>
  <c r="AJ173" i="5"/>
  <c r="AK173" i="5"/>
  <c r="AL173" i="5"/>
  <c r="AM173" i="5"/>
  <c r="A174" i="5"/>
  <c r="B174" i="5"/>
  <c r="D174" i="5"/>
  <c r="E174" i="5"/>
  <c r="F174" i="5"/>
  <c r="G174" i="5"/>
  <c r="H174" i="5"/>
  <c r="I174" i="5"/>
  <c r="J174" i="5"/>
  <c r="K174" i="5"/>
  <c r="L174" i="5"/>
  <c r="M174" i="5"/>
  <c r="N174" i="5"/>
  <c r="O174" i="5"/>
  <c r="P174" i="5"/>
  <c r="Q174" i="5"/>
  <c r="R174" i="5"/>
  <c r="S174" i="5"/>
  <c r="T174" i="5"/>
  <c r="U174" i="5"/>
  <c r="V174" i="5"/>
  <c r="W174" i="5"/>
  <c r="X174" i="5"/>
  <c r="Y174" i="5"/>
  <c r="Z174" i="5"/>
  <c r="AA174" i="5"/>
  <c r="AB174" i="5"/>
  <c r="AC174" i="5"/>
  <c r="AD174" i="5"/>
  <c r="AE174" i="5"/>
  <c r="AF174" i="5"/>
  <c r="AG174" i="5"/>
  <c r="AH174" i="5"/>
  <c r="AI174" i="5"/>
  <c r="AJ174" i="5"/>
  <c r="AK174" i="5"/>
  <c r="AL174" i="5"/>
  <c r="AM174" i="5"/>
  <c r="A175" i="5"/>
  <c r="B175" i="5"/>
  <c r="D175" i="5"/>
  <c r="E175" i="5"/>
  <c r="F175" i="5"/>
  <c r="G175" i="5"/>
  <c r="H175" i="5"/>
  <c r="I175" i="5"/>
  <c r="J175" i="5"/>
  <c r="K175" i="5"/>
  <c r="L175" i="5"/>
  <c r="M175" i="5"/>
  <c r="N175" i="5"/>
  <c r="O175" i="5"/>
  <c r="P175" i="5"/>
  <c r="Q175" i="5"/>
  <c r="R175" i="5"/>
  <c r="S175" i="5"/>
  <c r="T175" i="5"/>
  <c r="U175" i="5"/>
  <c r="V175" i="5"/>
  <c r="W175" i="5"/>
  <c r="X175" i="5"/>
  <c r="Y175" i="5"/>
  <c r="Z175" i="5"/>
  <c r="AA175" i="5"/>
  <c r="AB175" i="5"/>
  <c r="AC175" i="5"/>
  <c r="AD175" i="5"/>
  <c r="AE175" i="5"/>
  <c r="AF175" i="5"/>
  <c r="AG175" i="5"/>
  <c r="AH175" i="5"/>
  <c r="AI175" i="5"/>
  <c r="AJ175" i="5"/>
  <c r="AK175" i="5"/>
  <c r="AL175" i="5"/>
  <c r="AM175" i="5"/>
  <c r="A176" i="5"/>
  <c r="B176" i="5"/>
  <c r="D176" i="5"/>
  <c r="E176" i="5"/>
  <c r="F176" i="5"/>
  <c r="G176" i="5"/>
  <c r="H176" i="5"/>
  <c r="I176" i="5"/>
  <c r="J176" i="5"/>
  <c r="K176" i="5"/>
  <c r="L176" i="5"/>
  <c r="M176" i="5"/>
  <c r="N176" i="5"/>
  <c r="O176" i="5"/>
  <c r="P176" i="5"/>
  <c r="Q176" i="5"/>
  <c r="R176" i="5"/>
  <c r="S176" i="5"/>
  <c r="T176" i="5"/>
  <c r="U176" i="5"/>
  <c r="V176" i="5"/>
  <c r="W176" i="5"/>
  <c r="X176" i="5"/>
  <c r="Y176" i="5"/>
  <c r="Z176" i="5"/>
  <c r="AA176" i="5"/>
  <c r="AB176" i="5"/>
  <c r="AC176" i="5"/>
  <c r="AD176" i="5"/>
  <c r="AE176" i="5"/>
  <c r="AF176" i="5"/>
  <c r="AG176" i="5"/>
  <c r="AH176" i="5"/>
  <c r="AI176" i="5"/>
  <c r="AJ176" i="5"/>
  <c r="AK176" i="5"/>
  <c r="AL176" i="5"/>
  <c r="AM176" i="5"/>
  <c r="A177" i="5"/>
  <c r="B177" i="5"/>
  <c r="D177" i="5"/>
  <c r="E177" i="5"/>
  <c r="F177" i="5"/>
  <c r="G177" i="5"/>
  <c r="H177" i="5"/>
  <c r="I177" i="5"/>
  <c r="J177" i="5"/>
  <c r="K177" i="5"/>
  <c r="L177" i="5"/>
  <c r="M177" i="5"/>
  <c r="N177" i="5"/>
  <c r="O177" i="5"/>
  <c r="P177" i="5"/>
  <c r="Q177" i="5"/>
  <c r="R177" i="5"/>
  <c r="S177" i="5"/>
  <c r="T177" i="5"/>
  <c r="U177" i="5"/>
  <c r="V177" i="5"/>
  <c r="W177" i="5"/>
  <c r="X177" i="5"/>
  <c r="Y177" i="5"/>
  <c r="Z177" i="5"/>
  <c r="AA177" i="5"/>
  <c r="AB177" i="5"/>
  <c r="AC177" i="5"/>
  <c r="AD177" i="5"/>
  <c r="AN177" i="5" s="1"/>
  <c r="AE177" i="5"/>
  <c r="AF177" i="5"/>
  <c r="AG177" i="5"/>
  <c r="AH177" i="5"/>
  <c r="AI177" i="5"/>
  <c r="AJ177" i="5"/>
  <c r="AK177" i="5"/>
  <c r="AL177" i="5"/>
  <c r="AM177" i="5"/>
  <c r="A178" i="5"/>
  <c r="B178" i="5"/>
  <c r="D178" i="5"/>
  <c r="E178" i="5"/>
  <c r="F178" i="5"/>
  <c r="G178" i="5"/>
  <c r="H178" i="5"/>
  <c r="I178" i="5"/>
  <c r="J178" i="5"/>
  <c r="K178" i="5"/>
  <c r="L178" i="5"/>
  <c r="M178" i="5"/>
  <c r="N178" i="5"/>
  <c r="O178" i="5"/>
  <c r="P178" i="5"/>
  <c r="Q178" i="5"/>
  <c r="R178" i="5"/>
  <c r="S178" i="5"/>
  <c r="T178" i="5"/>
  <c r="U178" i="5"/>
  <c r="V178" i="5"/>
  <c r="W178" i="5"/>
  <c r="X178" i="5"/>
  <c r="Y178" i="5"/>
  <c r="Z178" i="5"/>
  <c r="AA178" i="5"/>
  <c r="AB178" i="5"/>
  <c r="AC178" i="5"/>
  <c r="AD178" i="5"/>
  <c r="AE178" i="5"/>
  <c r="AF178" i="5"/>
  <c r="AG178" i="5"/>
  <c r="AH178" i="5"/>
  <c r="AI178" i="5"/>
  <c r="AJ178" i="5"/>
  <c r="AK178" i="5"/>
  <c r="AL178" i="5"/>
  <c r="AM178" i="5"/>
  <c r="A179" i="5"/>
  <c r="B179" i="5"/>
  <c r="D179" i="5"/>
  <c r="E179" i="5"/>
  <c r="F179" i="5"/>
  <c r="G179" i="5"/>
  <c r="H179" i="5"/>
  <c r="I179" i="5"/>
  <c r="J179" i="5"/>
  <c r="K179" i="5"/>
  <c r="L179" i="5"/>
  <c r="M179" i="5"/>
  <c r="N179" i="5"/>
  <c r="O179" i="5"/>
  <c r="P179" i="5"/>
  <c r="Q179" i="5"/>
  <c r="R179" i="5"/>
  <c r="S179" i="5"/>
  <c r="T179" i="5"/>
  <c r="U179" i="5"/>
  <c r="V179" i="5"/>
  <c r="W179" i="5"/>
  <c r="X179" i="5"/>
  <c r="Y179" i="5"/>
  <c r="Z179" i="5"/>
  <c r="AA179" i="5"/>
  <c r="AB179" i="5"/>
  <c r="AC179" i="5"/>
  <c r="AD179" i="5"/>
  <c r="AE179" i="5"/>
  <c r="AF179" i="5"/>
  <c r="AG179" i="5"/>
  <c r="AH179" i="5"/>
  <c r="AI179" i="5"/>
  <c r="AJ179" i="5"/>
  <c r="AK179" i="5"/>
  <c r="AL179" i="5"/>
  <c r="AM179" i="5"/>
  <c r="A180" i="5"/>
  <c r="B180" i="5"/>
  <c r="D180" i="5"/>
  <c r="E180" i="5"/>
  <c r="F180" i="5"/>
  <c r="G180" i="5"/>
  <c r="H180" i="5"/>
  <c r="I180" i="5"/>
  <c r="J180" i="5"/>
  <c r="K180" i="5"/>
  <c r="L180" i="5"/>
  <c r="M180" i="5"/>
  <c r="N180" i="5"/>
  <c r="O180" i="5"/>
  <c r="P180" i="5"/>
  <c r="Q180" i="5"/>
  <c r="R180" i="5"/>
  <c r="S180" i="5"/>
  <c r="T180" i="5"/>
  <c r="U180" i="5"/>
  <c r="V180" i="5"/>
  <c r="W180" i="5"/>
  <c r="X180" i="5"/>
  <c r="Y180" i="5"/>
  <c r="Z180" i="5"/>
  <c r="AA180" i="5"/>
  <c r="AB180" i="5"/>
  <c r="AC180" i="5"/>
  <c r="AD180" i="5"/>
  <c r="AE180" i="5"/>
  <c r="AF180" i="5"/>
  <c r="AG180" i="5"/>
  <c r="AH180" i="5"/>
  <c r="AI180" i="5"/>
  <c r="AJ180" i="5"/>
  <c r="AK180" i="5"/>
  <c r="AL180" i="5"/>
  <c r="AM180" i="5"/>
  <c r="AN180" i="5"/>
  <c r="A181" i="5"/>
  <c r="B181" i="5"/>
  <c r="D181" i="5"/>
  <c r="E181" i="5"/>
  <c r="F181" i="5"/>
  <c r="G181" i="5"/>
  <c r="H181" i="5"/>
  <c r="I181" i="5"/>
  <c r="J181" i="5"/>
  <c r="K181" i="5"/>
  <c r="L181" i="5"/>
  <c r="M181" i="5"/>
  <c r="N181" i="5"/>
  <c r="O181" i="5"/>
  <c r="P181" i="5"/>
  <c r="Q181" i="5"/>
  <c r="R181" i="5"/>
  <c r="S181" i="5"/>
  <c r="T181" i="5"/>
  <c r="U181" i="5"/>
  <c r="V181" i="5"/>
  <c r="W181" i="5"/>
  <c r="X181" i="5"/>
  <c r="Y181" i="5"/>
  <c r="Z181" i="5"/>
  <c r="AA181" i="5"/>
  <c r="AB181" i="5"/>
  <c r="AC181" i="5"/>
  <c r="AD181" i="5"/>
  <c r="AE181" i="5"/>
  <c r="AF181" i="5"/>
  <c r="AG181" i="5"/>
  <c r="AH181" i="5"/>
  <c r="AI181" i="5"/>
  <c r="AJ181" i="5"/>
  <c r="AK181" i="5"/>
  <c r="AL181" i="5"/>
  <c r="AM181" i="5"/>
  <c r="A182" i="5"/>
  <c r="B182" i="5"/>
  <c r="D182" i="5"/>
  <c r="E182" i="5"/>
  <c r="F182" i="5"/>
  <c r="G182" i="5"/>
  <c r="H182" i="5"/>
  <c r="I182" i="5"/>
  <c r="J182" i="5"/>
  <c r="K182" i="5"/>
  <c r="L182" i="5"/>
  <c r="M182" i="5"/>
  <c r="N182" i="5"/>
  <c r="O182" i="5"/>
  <c r="P182" i="5"/>
  <c r="Q182" i="5"/>
  <c r="R182" i="5"/>
  <c r="S182" i="5"/>
  <c r="T182" i="5"/>
  <c r="U182" i="5"/>
  <c r="V182" i="5"/>
  <c r="W182" i="5"/>
  <c r="X182" i="5"/>
  <c r="Y182" i="5"/>
  <c r="Z182" i="5"/>
  <c r="AA182" i="5"/>
  <c r="AB182" i="5"/>
  <c r="AC182" i="5"/>
  <c r="AD182" i="5"/>
  <c r="AE182" i="5"/>
  <c r="AF182" i="5"/>
  <c r="AG182" i="5"/>
  <c r="AH182" i="5"/>
  <c r="AI182" i="5"/>
  <c r="AJ182" i="5"/>
  <c r="AK182" i="5"/>
  <c r="AL182" i="5"/>
  <c r="AM182" i="5"/>
  <c r="A183" i="5"/>
  <c r="B183" i="5"/>
  <c r="D183" i="5"/>
  <c r="E183" i="5"/>
  <c r="F183" i="5"/>
  <c r="G183" i="5"/>
  <c r="H183" i="5"/>
  <c r="I183" i="5"/>
  <c r="J183" i="5"/>
  <c r="K183" i="5"/>
  <c r="L183" i="5"/>
  <c r="M183" i="5"/>
  <c r="N183" i="5"/>
  <c r="O183" i="5"/>
  <c r="P183" i="5"/>
  <c r="Q183" i="5"/>
  <c r="R183" i="5"/>
  <c r="S183" i="5"/>
  <c r="T183" i="5"/>
  <c r="U183" i="5"/>
  <c r="V183" i="5"/>
  <c r="W183" i="5"/>
  <c r="X183" i="5"/>
  <c r="Y183" i="5"/>
  <c r="Z183" i="5"/>
  <c r="AA183" i="5"/>
  <c r="AB183" i="5"/>
  <c r="AC183" i="5"/>
  <c r="AD183" i="5"/>
  <c r="AE183" i="5"/>
  <c r="AF183" i="5"/>
  <c r="AG183" i="5"/>
  <c r="AH183" i="5"/>
  <c r="AI183" i="5"/>
  <c r="AJ183" i="5"/>
  <c r="AK183" i="5"/>
  <c r="AL183" i="5"/>
  <c r="AM183" i="5"/>
  <c r="A184" i="5"/>
  <c r="B184" i="5"/>
  <c r="D184" i="5"/>
  <c r="E184" i="5"/>
  <c r="F184" i="5"/>
  <c r="G184" i="5"/>
  <c r="H184" i="5"/>
  <c r="I184" i="5"/>
  <c r="J184" i="5"/>
  <c r="K184" i="5"/>
  <c r="L184" i="5"/>
  <c r="M184" i="5"/>
  <c r="N184" i="5"/>
  <c r="O184" i="5"/>
  <c r="P184" i="5"/>
  <c r="Q184" i="5"/>
  <c r="R184" i="5"/>
  <c r="S184" i="5"/>
  <c r="T184" i="5"/>
  <c r="U184" i="5"/>
  <c r="V184" i="5"/>
  <c r="W184" i="5"/>
  <c r="X184" i="5"/>
  <c r="Y184" i="5"/>
  <c r="Z184" i="5"/>
  <c r="AA184" i="5"/>
  <c r="AB184" i="5"/>
  <c r="AC184" i="5"/>
  <c r="AD184" i="5"/>
  <c r="AE184" i="5"/>
  <c r="AF184" i="5"/>
  <c r="AG184" i="5"/>
  <c r="AH184" i="5"/>
  <c r="AI184" i="5"/>
  <c r="AJ184" i="5"/>
  <c r="AK184" i="5"/>
  <c r="AL184" i="5"/>
  <c r="AM184" i="5"/>
  <c r="A185" i="5"/>
  <c r="B185" i="5"/>
  <c r="D185" i="5"/>
  <c r="E185" i="5"/>
  <c r="F185" i="5"/>
  <c r="G185" i="5"/>
  <c r="H185" i="5"/>
  <c r="I185" i="5"/>
  <c r="J185" i="5"/>
  <c r="K185" i="5"/>
  <c r="L185" i="5"/>
  <c r="M185" i="5"/>
  <c r="N185" i="5"/>
  <c r="O185" i="5"/>
  <c r="P185" i="5"/>
  <c r="Q185" i="5"/>
  <c r="R185" i="5"/>
  <c r="S185" i="5"/>
  <c r="T185" i="5"/>
  <c r="U185" i="5"/>
  <c r="V185" i="5"/>
  <c r="W185" i="5"/>
  <c r="X185" i="5"/>
  <c r="Y185" i="5"/>
  <c r="Z185" i="5"/>
  <c r="AA185" i="5"/>
  <c r="AB185" i="5"/>
  <c r="AC185" i="5"/>
  <c r="AD185" i="5"/>
  <c r="AE185" i="5"/>
  <c r="AF185" i="5"/>
  <c r="AG185" i="5"/>
  <c r="AH185" i="5"/>
  <c r="AI185" i="5"/>
  <c r="AJ185" i="5"/>
  <c r="AK185" i="5"/>
  <c r="AL185" i="5"/>
  <c r="AM185" i="5"/>
  <c r="A186" i="5"/>
  <c r="B186" i="5"/>
  <c r="D186" i="5"/>
  <c r="E186" i="5"/>
  <c r="F186" i="5"/>
  <c r="G186" i="5"/>
  <c r="H186" i="5"/>
  <c r="I186" i="5"/>
  <c r="J186" i="5"/>
  <c r="K186" i="5"/>
  <c r="L186" i="5"/>
  <c r="M186" i="5"/>
  <c r="N186" i="5"/>
  <c r="O186" i="5"/>
  <c r="P186" i="5"/>
  <c r="Q186" i="5"/>
  <c r="R186" i="5"/>
  <c r="S186" i="5"/>
  <c r="T186" i="5"/>
  <c r="U186" i="5"/>
  <c r="V186" i="5"/>
  <c r="W186" i="5"/>
  <c r="X186" i="5"/>
  <c r="Y186" i="5"/>
  <c r="Z186" i="5"/>
  <c r="AA186" i="5"/>
  <c r="AB186" i="5"/>
  <c r="AN186" i="5" s="1"/>
  <c r="AC186" i="5"/>
  <c r="AD186" i="5"/>
  <c r="AE186" i="5"/>
  <c r="AF186" i="5"/>
  <c r="AG186" i="5"/>
  <c r="AH186" i="5"/>
  <c r="AI186" i="5"/>
  <c r="AJ186" i="5"/>
  <c r="AK186" i="5"/>
  <c r="AL186" i="5"/>
  <c r="AM186" i="5"/>
  <c r="A187" i="5"/>
  <c r="B187" i="5"/>
  <c r="D187" i="5"/>
  <c r="E187" i="5"/>
  <c r="F187" i="5"/>
  <c r="G187" i="5"/>
  <c r="H187" i="5"/>
  <c r="I187" i="5"/>
  <c r="J187" i="5"/>
  <c r="K187" i="5"/>
  <c r="L187" i="5"/>
  <c r="M187" i="5"/>
  <c r="N187" i="5"/>
  <c r="O187" i="5"/>
  <c r="P187" i="5"/>
  <c r="Q187" i="5"/>
  <c r="R187" i="5"/>
  <c r="S187" i="5"/>
  <c r="T187" i="5"/>
  <c r="U187" i="5"/>
  <c r="V187" i="5"/>
  <c r="W187" i="5"/>
  <c r="X187" i="5"/>
  <c r="Y187" i="5"/>
  <c r="Z187" i="5"/>
  <c r="AA187" i="5"/>
  <c r="AB187" i="5"/>
  <c r="AC187" i="5"/>
  <c r="AD187" i="5"/>
  <c r="AE187" i="5"/>
  <c r="AF187" i="5"/>
  <c r="AG187" i="5"/>
  <c r="AH187" i="5"/>
  <c r="AI187" i="5"/>
  <c r="AJ187" i="5"/>
  <c r="AK187" i="5"/>
  <c r="AL187" i="5"/>
  <c r="AM187" i="5"/>
  <c r="AN187" i="5"/>
  <c r="A188" i="5"/>
  <c r="B188" i="5"/>
  <c r="D188" i="5"/>
  <c r="E188" i="5"/>
  <c r="F188" i="5"/>
  <c r="G188" i="5"/>
  <c r="H188" i="5"/>
  <c r="I188" i="5"/>
  <c r="J188" i="5"/>
  <c r="K188" i="5"/>
  <c r="L188" i="5"/>
  <c r="M188" i="5"/>
  <c r="N188" i="5"/>
  <c r="O188" i="5"/>
  <c r="P188" i="5"/>
  <c r="Q188" i="5"/>
  <c r="R188" i="5"/>
  <c r="S188" i="5"/>
  <c r="T188" i="5"/>
  <c r="U188" i="5"/>
  <c r="V188" i="5"/>
  <c r="W188" i="5"/>
  <c r="X188" i="5"/>
  <c r="Y188" i="5"/>
  <c r="Z188" i="5"/>
  <c r="AA188" i="5"/>
  <c r="AB188" i="5"/>
  <c r="AC188" i="5"/>
  <c r="AD188" i="5"/>
  <c r="AE188" i="5"/>
  <c r="AF188" i="5"/>
  <c r="AG188" i="5"/>
  <c r="AH188" i="5"/>
  <c r="AI188" i="5"/>
  <c r="AJ188" i="5"/>
  <c r="AK188" i="5"/>
  <c r="AL188" i="5"/>
  <c r="AM188" i="5"/>
  <c r="AN188" i="5"/>
  <c r="A189" i="5"/>
  <c r="B189" i="5"/>
  <c r="D189" i="5"/>
  <c r="E189" i="5"/>
  <c r="F189" i="5"/>
  <c r="G189" i="5"/>
  <c r="H189" i="5"/>
  <c r="I189" i="5"/>
  <c r="J189" i="5"/>
  <c r="K189" i="5"/>
  <c r="L189" i="5"/>
  <c r="M189" i="5"/>
  <c r="N189" i="5"/>
  <c r="O189" i="5"/>
  <c r="P189" i="5"/>
  <c r="Q189" i="5"/>
  <c r="R189" i="5"/>
  <c r="S189" i="5"/>
  <c r="T189" i="5"/>
  <c r="U189" i="5"/>
  <c r="V189" i="5"/>
  <c r="W189" i="5"/>
  <c r="X189" i="5"/>
  <c r="Y189" i="5"/>
  <c r="Z189" i="5"/>
  <c r="AA189" i="5"/>
  <c r="AB189" i="5"/>
  <c r="AC189" i="5"/>
  <c r="AD189" i="5"/>
  <c r="AE189" i="5"/>
  <c r="AF189" i="5"/>
  <c r="AG189" i="5"/>
  <c r="AH189" i="5"/>
  <c r="AI189" i="5"/>
  <c r="AJ189" i="5"/>
  <c r="AK189" i="5"/>
  <c r="AL189" i="5"/>
  <c r="AM189" i="5"/>
  <c r="A190" i="5"/>
  <c r="B190" i="5"/>
  <c r="D190" i="5"/>
  <c r="E190" i="5"/>
  <c r="F190" i="5"/>
  <c r="G190" i="5"/>
  <c r="H190" i="5"/>
  <c r="I190" i="5"/>
  <c r="J190" i="5"/>
  <c r="K190" i="5"/>
  <c r="L190" i="5"/>
  <c r="M190" i="5"/>
  <c r="N190" i="5"/>
  <c r="O190" i="5"/>
  <c r="P190" i="5"/>
  <c r="Q190" i="5"/>
  <c r="R190" i="5"/>
  <c r="S190" i="5"/>
  <c r="T190" i="5"/>
  <c r="U190" i="5"/>
  <c r="V190" i="5"/>
  <c r="W190" i="5"/>
  <c r="X190" i="5"/>
  <c r="Y190" i="5"/>
  <c r="Z190" i="5"/>
  <c r="AA190" i="5"/>
  <c r="AB190" i="5"/>
  <c r="AC190" i="5"/>
  <c r="AD190" i="5"/>
  <c r="AE190" i="5"/>
  <c r="AF190" i="5"/>
  <c r="AG190" i="5"/>
  <c r="AH190" i="5"/>
  <c r="AI190" i="5"/>
  <c r="AJ190" i="5"/>
  <c r="AK190" i="5"/>
  <c r="AL190" i="5"/>
  <c r="AM190" i="5"/>
  <c r="A191" i="5"/>
  <c r="B191" i="5"/>
  <c r="D191" i="5"/>
  <c r="E191" i="5"/>
  <c r="F191" i="5"/>
  <c r="G191" i="5"/>
  <c r="H191" i="5"/>
  <c r="I191" i="5"/>
  <c r="J191" i="5"/>
  <c r="K191" i="5"/>
  <c r="L191" i="5"/>
  <c r="M191" i="5"/>
  <c r="N191" i="5"/>
  <c r="O191" i="5"/>
  <c r="P191" i="5"/>
  <c r="Q191" i="5"/>
  <c r="R191" i="5"/>
  <c r="S191" i="5"/>
  <c r="T191" i="5"/>
  <c r="U191" i="5"/>
  <c r="V191" i="5"/>
  <c r="W191" i="5"/>
  <c r="X191" i="5"/>
  <c r="Y191" i="5"/>
  <c r="Z191" i="5"/>
  <c r="AA191" i="5"/>
  <c r="AB191" i="5"/>
  <c r="AC191" i="5"/>
  <c r="AD191" i="5"/>
  <c r="AE191" i="5"/>
  <c r="AF191" i="5"/>
  <c r="AG191" i="5"/>
  <c r="AH191" i="5"/>
  <c r="AI191" i="5"/>
  <c r="AJ191" i="5"/>
  <c r="AK191" i="5"/>
  <c r="AL191" i="5"/>
  <c r="AM191" i="5"/>
  <c r="A192" i="5"/>
  <c r="B192" i="5"/>
  <c r="D192" i="5"/>
  <c r="E192" i="5"/>
  <c r="F192" i="5"/>
  <c r="G192" i="5"/>
  <c r="H192" i="5"/>
  <c r="I192" i="5"/>
  <c r="J192" i="5"/>
  <c r="K192" i="5"/>
  <c r="L192" i="5"/>
  <c r="M192" i="5"/>
  <c r="N192" i="5"/>
  <c r="O192" i="5"/>
  <c r="P192" i="5"/>
  <c r="Q192" i="5"/>
  <c r="R192" i="5"/>
  <c r="S192" i="5"/>
  <c r="T192" i="5"/>
  <c r="U192" i="5"/>
  <c r="V192" i="5"/>
  <c r="W192" i="5"/>
  <c r="X192" i="5"/>
  <c r="Y192" i="5"/>
  <c r="Z192" i="5"/>
  <c r="AA192" i="5"/>
  <c r="AB192" i="5"/>
  <c r="AC192" i="5"/>
  <c r="AD192" i="5"/>
  <c r="AE192" i="5"/>
  <c r="AF192" i="5"/>
  <c r="AG192" i="5"/>
  <c r="AH192" i="5"/>
  <c r="AI192" i="5"/>
  <c r="AJ192" i="5"/>
  <c r="AK192" i="5"/>
  <c r="AL192" i="5"/>
  <c r="AM192" i="5"/>
  <c r="A193" i="5"/>
  <c r="B193" i="5"/>
  <c r="D193" i="5"/>
  <c r="E193" i="5"/>
  <c r="F193" i="5"/>
  <c r="G193" i="5"/>
  <c r="H193" i="5"/>
  <c r="I193" i="5"/>
  <c r="J193" i="5"/>
  <c r="K193" i="5"/>
  <c r="L193" i="5"/>
  <c r="M193" i="5"/>
  <c r="N193" i="5"/>
  <c r="O193" i="5"/>
  <c r="P193" i="5"/>
  <c r="Q193" i="5"/>
  <c r="R193" i="5"/>
  <c r="S193" i="5"/>
  <c r="T193" i="5"/>
  <c r="U193" i="5"/>
  <c r="V193" i="5"/>
  <c r="W193" i="5"/>
  <c r="X193" i="5"/>
  <c r="Y193" i="5"/>
  <c r="Z193" i="5"/>
  <c r="AA193" i="5"/>
  <c r="AB193" i="5"/>
  <c r="AC193" i="5"/>
  <c r="AD193" i="5"/>
  <c r="AN193" i="5" s="1"/>
  <c r="AE193" i="5"/>
  <c r="AF193" i="5"/>
  <c r="AG193" i="5"/>
  <c r="AH193" i="5"/>
  <c r="AI193" i="5"/>
  <c r="AJ193" i="5"/>
  <c r="AK193" i="5"/>
  <c r="AL193" i="5"/>
  <c r="AM193" i="5"/>
  <c r="A194" i="5"/>
  <c r="B194" i="5"/>
  <c r="D194" i="5"/>
  <c r="E194" i="5"/>
  <c r="F194" i="5"/>
  <c r="G194" i="5"/>
  <c r="H194" i="5"/>
  <c r="I194" i="5"/>
  <c r="J194" i="5"/>
  <c r="K194" i="5"/>
  <c r="L194" i="5"/>
  <c r="M194" i="5"/>
  <c r="N194" i="5"/>
  <c r="O194" i="5"/>
  <c r="P194" i="5"/>
  <c r="Q194" i="5"/>
  <c r="R194" i="5"/>
  <c r="S194" i="5"/>
  <c r="T194" i="5"/>
  <c r="U194" i="5"/>
  <c r="V194" i="5"/>
  <c r="W194" i="5"/>
  <c r="X194" i="5"/>
  <c r="Y194" i="5"/>
  <c r="Z194" i="5"/>
  <c r="AA194" i="5"/>
  <c r="AB194" i="5"/>
  <c r="AC194" i="5"/>
  <c r="AD194" i="5"/>
  <c r="AN194" i="5" s="1"/>
  <c r="AE194" i="5"/>
  <c r="AF194" i="5"/>
  <c r="AG194" i="5"/>
  <c r="AH194" i="5"/>
  <c r="AI194" i="5"/>
  <c r="AJ194" i="5"/>
  <c r="AK194" i="5"/>
  <c r="AL194" i="5"/>
  <c r="AM194" i="5"/>
  <c r="A195" i="5"/>
  <c r="B195" i="5"/>
  <c r="D195" i="5"/>
  <c r="E195" i="5"/>
  <c r="F195" i="5"/>
  <c r="G195" i="5"/>
  <c r="H195" i="5"/>
  <c r="I195" i="5"/>
  <c r="J195" i="5"/>
  <c r="K195" i="5"/>
  <c r="L195" i="5"/>
  <c r="M195" i="5"/>
  <c r="N195" i="5"/>
  <c r="O195" i="5"/>
  <c r="P195" i="5"/>
  <c r="Q195" i="5"/>
  <c r="R195" i="5"/>
  <c r="S195" i="5"/>
  <c r="T195" i="5"/>
  <c r="U195" i="5"/>
  <c r="V195" i="5"/>
  <c r="W195" i="5"/>
  <c r="X195" i="5"/>
  <c r="Y195" i="5"/>
  <c r="Z195" i="5"/>
  <c r="AA195" i="5"/>
  <c r="AB195" i="5"/>
  <c r="AC195" i="5"/>
  <c r="AD195" i="5"/>
  <c r="AE195" i="5"/>
  <c r="AF195" i="5"/>
  <c r="AG195" i="5"/>
  <c r="AH195" i="5"/>
  <c r="AI195" i="5"/>
  <c r="AJ195" i="5"/>
  <c r="AK195" i="5"/>
  <c r="AL195" i="5"/>
  <c r="AM195" i="5"/>
  <c r="AN195" i="5"/>
  <c r="A196" i="5"/>
  <c r="B196" i="5"/>
  <c r="D196" i="5"/>
  <c r="E196" i="5"/>
  <c r="F196" i="5"/>
  <c r="G196" i="5"/>
  <c r="H196" i="5"/>
  <c r="I196" i="5"/>
  <c r="J196" i="5"/>
  <c r="K196" i="5"/>
  <c r="L196" i="5"/>
  <c r="M196" i="5"/>
  <c r="N196" i="5"/>
  <c r="O196" i="5"/>
  <c r="P196" i="5"/>
  <c r="Q196" i="5"/>
  <c r="R196" i="5"/>
  <c r="S196" i="5"/>
  <c r="T196" i="5"/>
  <c r="U196" i="5"/>
  <c r="V196" i="5"/>
  <c r="W196" i="5"/>
  <c r="X196" i="5"/>
  <c r="Y196" i="5"/>
  <c r="Z196" i="5"/>
  <c r="AA196" i="5"/>
  <c r="AB196" i="5"/>
  <c r="AC196" i="5"/>
  <c r="AD196" i="5"/>
  <c r="AE196" i="5"/>
  <c r="AF196" i="5"/>
  <c r="AG196" i="5"/>
  <c r="AH196" i="5"/>
  <c r="AN196" i="5" s="1"/>
  <c r="AI196" i="5"/>
  <c r="AJ196" i="5"/>
  <c r="AK196" i="5"/>
  <c r="AL196" i="5"/>
  <c r="AM196" i="5"/>
  <c r="A197" i="5"/>
  <c r="B197" i="5"/>
  <c r="D197" i="5"/>
  <c r="E197" i="5"/>
  <c r="F197" i="5"/>
  <c r="G197" i="5"/>
  <c r="H197" i="5"/>
  <c r="I197" i="5"/>
  <c r="J197" i="5"/>
  <c r="K197" i="5"/>
  <c r="L197" i="5"/>
  <c r="M197" i="5"/>
  <c r="N197" i="5"/>
  <c r="O197" i="5"/>
  <c r="P197" i="5"/>
  <c r="Q197" i="5"/>
  <c r="R197" i="5"/>
  <c r="S197" i="5"/>
  <c r="T197" i="5"/>
  <c r="U197" i="5"/>
  <c r="V197" i="5"/>
  <c r="W197" i="5"/>
  <c r="X197" i="5"/>
  <c r="Y197" i="5"/>
  <c r="Z197" i="5"/>
  <c r="AA197" i="5"/>
  <c r="AB197" i="5"/>
  <c r="AC197" i="5"/>
  <c r="AD197" i="5"/>
  <c r="AE197" i="5"/>
  <c r="AF197" i="5"/>
  <c r="AG197" i="5"/>
  <c r="AH197" i="5"/>
  <c r="AI197" i="5"/>
  <c r="AJ197" i="5"/>
  <c r="AK197" i="5"/>
  <c r="AL197" i="5"/>
  <c r="AM197" i="5"/>
  <c r="A198" i="5"/>
  <c r="B198" i="5"/>
  <c r="D198" i="5"/>
  <c r="E198" i="5"/>
  <c r="F198" i="5"/>
  <c r="G198" i="5"/>
  <c r="H198" i="5"/>
  <c r="I198" i="5"/>
  <c r="J198" i="5"/>
  <c r="K198" i="5"/>
  <c r="L198" i="5"/>
  <c r="M198" i="5"/>
  <c r="N198" i="5"/>
  <c r="O198" i="5"/>
  <c r="P198" i="5"/>
  <c r="Q198" i="5"/>
  <c r="R198" i="5"/>
  <c r="S198" i="5"/>
  <c r="T198" i="5"/>
  <c r="U198" i="5"/>
  <c r="V198" i="5"/>
  <c r="W198" i="5"/>
  <c r="X198" i="5"/>
  <c r="Y198" i="5"/>
  <c r="Z198" i="5"/>
  <c r="AA198" i="5"/>
  <c r="AB198" i="5"/>
  <c r="AC198" i="5"/>
  <c r="AD198" i="5"/>
  <c r="AE198" i="5"/>
  <c r="AF198" i="5"/>
  <c r="AG198" i="5"/>
  <c r="AH198" i="5"/>
  <c r="AI198" i="5"/>
  <c r="AJ198" i="5"/>
  <c r="AK198" i="5"/>
  <c r="AL198" i="5"/>
  <c r="AM198" i="5"/>
  <c r="A199" i="5"/>
  <c r="B199" i="5"/>
  <c r="D199" i="5"/>
  <c r="E199" i="5"/>
  <c r="F199" i="5"/>
  <c r="G199" i="5"/>
  <c r="H199" i="5"/>
  <c r="I199" i="5"/>
  <c r="J199" i="5"/>
  <c r="K199" i="5"/>
  <c r="L199" i="5"/>
  <c r="M199" i="5"/>
  <c r="N199" i="5"/>
  <c r="O199" i="5"/>
  <c r="P199" i="5"/>
  <c r="Q199" i="5"/>
  <c r="R199" i="5"/>
  <c r="S199" i="5"/>
  <c r="T199" i="5"/>
  <c r="U199" i="5"/>
  <c r="V199" i="5"/>
  <c r="W199" i="5"/>
  <c r="X199" i="5"/>
  <c r="Y199" i="5"/>
  <c r="Z199" i="5"/>
  <c r="AA199" i="5"/>
  <c r="AB199" i="5"/>
  <c r="AC199" i="5"/>
  <c r="AD199" i="5"/>
  <c r="AE199" i="5"/>
  <c r="AF199" i="5"/>
  <c r="AG199" i="5"/>
  <c r="AH199" i="5"/>
  <c r="AI199" i="5"/>
  <c r="AJ199" i="5"/>
  <c r="AK199" i="5"/>
  <c r="AL199" i="5"/>
  <c r="AM199" i="5"/>
  <c r="A200" i="5"/>
  <c r="B200" i="5"/>
  <c r="D200" i="5"/>
  <c r="E200" i="5"/>
  <c r="F200" i="5"/>
  <c r="G200" i="5"/>
  <c r="H200" i="5"/>
  <c r="I200" i="5"/>
  <c r="J200" i="5"/>
  <c r="K200" i="5"/>
  <c r="L200" i="5"/>
  <c r="M200" i="5"/>
  <c r="N200" i="5"/>
  <c r="O200" i="5"/>
  <c r="P200" i="5"/>
  <c r="Q200" i="5"/>
  <c r="R200" i="5"/>
  <c r="S200" i="5"/>
  <c r="T200" i="5"/>
  <c r="U200" i="5"/>
  <c r="V200" i="5"/>
  <c r="W200" i="5"/>
  <c r="X200" i="5"/>
  <c r="Y200" i="5"/>
  <c r="Z200" i="5"/>
  <c r="AA200" i="5"/>
  <c r="AB200" i="5"/>
  <c r="AC200" i="5"/>
  <c r="AD200" i="5"/>
  <c r="AE200" i="5"/>
  <c r="AF200" i="5"/>
  <c r="AG200" i="5"/>
  <c r="AH200" i="5"/>
  <c r="AI200" i="5"/>
  <c r="AJ200" i="5"/>
  <c r="AK200" i="5"/>
  <c r="AL200" i="5"/>
  <c r="AM200" i="5"/>
  <c r="A201" i="5"/>
  <c r="B201" i="5"/>
  <c r="D201" i="5"/>
  <c r="E201" i="5"/>
  <c r="F201" i="5"/>
  <c r="G201" i="5"/>
  <c r="H201" i="5"/>
  <c r="I201" i="5"/>
  <c r="J201" i="5"/>
  <c r="K201" i="5"/>
  <c r="L201" i="5"/>
  <c r="M201" i="5"/>
  <c r="N201" i="5"/>
  <c r="O201" i="5"/>
  <c r="P201" i="5"/>
  <c r="Q201" i="5"/>
  <c r="R201" i="5"/>
  <c r="S201" i="5"/>
  <c r="T201" i="5"/>
  <c r="U201" i="5"/>
  <c r="V201" i="5"/>
  <c r="W201" i="5"/>
  <c r="X201" i="5"/>
  <c r="Y201" i="5"/>
  <c r="Z201" i="5"/>
  <c r="AA201" i="5"/>
  <c r="AB201" i="5"/>
  <c r="AC201" i="5"/>
  <c r="AD201" i="5"/>
  <c r="AE201" i="5"/>
  <c r="AF201" i="5"/>
  <c r="AG201" i="5"/>
  <c r="AH201" i="5"/>
  <c r="AI201" i="5"/>
  <c r="AJ201" i="5"/>
  <c r="AK201" i="5"/>
  <c r="AL201" i="5"/>
  <c r="AM201" i="5"/>
  <c r="A202" i="5"/>
  <c r="B202" i="5"/>
  <c r="D202" i="5"/>
  <c r="E202" i="5"/>
  <c r="F202" i="5"/>
  <c r="G202" i="5"/>
  <c r="H202" i="5"/>
  <c r="I202" i="5"/>
  <c r="J202" i="5"/>
  <c r="K202" i="5"/>
  <c r="L202" i="5"/>
  <c r="M202" i="5"/>
  <c r="N202" i="5"/>
  <c r="O202" i="5"/>
  <c r="P202" i="5"/>
  <c r="Q202" i="5"/>
  <c r="R202" i="5"/>
  <c r="S202" i="5"/>
  <c r="T202" i="5"/>
  <c r="U202" i="5"/>
  <c r="V202" i="5"/>
  <c r="W202" i="5"/>
  <c r="X202" i="5"/>
  <c r="Y202" i="5"/>
  <c r="Z202" i="5"/>
  <c r="AA202" i="5"/>
  <c r="AB202" i="5"/>
  <c r="AC202" i="5"/>
  <c r="AD202" i="5"/>
  <c r="AE202" i="5"/>
  <c r="AN202" i="5" s="1"/>
  <c r="AF202" i="5"/>
  <c r="AG202" i="5"/>
  <c r="AH202" i="5"/>
  <c r="AI202" i="5"/>
  <c r="AJ202" i="5"/>
  <c r="AK202" i="5"/>
  <c r="AL202" i="5"/>
  <c r="AM202" i="5"/>
  <c r="A203" i="5"/>
  <c r="B203" i="5"/>
  <c r="D203" i="5"/>
  <c r="E203" i="5"/>
  <c r="F203" i="5"/>
  <c r="G203" i="5"/>
  <c r="H203" i="5"/>
  <c r="I203" i="5"/>
  <c r="J203" i="5"/>
  <c r="K203" i="5"/>
  <c r="L203" i="5"/>
  <c r="M203" i="5"/>
  <c r="N203" i="5"/>
  <c r="O203" i="5"/>
  <c r="P203" i="5"/>
  <c r="Q203" i="5"/>
  <c r="R203" i="5"/>
  <c r="S203" i="5"/>
  <c r="T203" i="5"/>
  <c r="U203" i="5"/>
  <c r="V203" i="5"/>
  <c r="W203" i="5"/>
  <c r="X203" i="5"/>
  <c r="Y203" i="5"/>
  <c r="Z203" i="5"/>
  <c r="AA203" i="5"/>
  <c r="AB203" i="5"/>
  <c r="AC203" i="5"/>
  <c r="AD203" i="5"/>
  <c r="AE203" i="5"/>
  <c r="AF203" i="5"/>
  <c r="AG203" i="5"/>
  <c r="AN203" i="5" s="1"/>
  <c r="AH203" i="5"/>
  <c r="AI203" i="5"/>
  <c r="AJ203" i="5"/>
  <c r="AK203" i="5"/>
  <c r="AL203" i="5"/>
  <c r="AM203" i="5"/>
  <c r="A204" i="5"/>
  <c r="B204" i="5"/>
  <c r="D204" i="5"/>
  <c r="E204" i="5"/>
  <c r="F204" i="5"/>
  <c r="G204" i="5"/>
  <c r="H204" i="5"/>
  <c r="I204" i="5"/>
  <c r="J204" i="5"/>
  <c r="K204" i="5"/>
  <c r="L204" i="5"/>
  <c r="M204" i="5"/>
  <c r="N204" i="5"/>
  <c r="O204" i="5"/>
  <c r="P204" i="5"/>
  <c r="Q204" i="5"/>
  <c r="R204" i="5"/>
  <c r="S204" i="5"/>
  <c r="T204" i="5"/>
  <c r="U204" i="5"/>
  <c r="V204" i="5"/>
  <c r="W204" i="5"/>
  <c r="X204" i="5"/>
  <c r="Y204" i="5"/>
  <c r="Z204" i="5"/>
  <c r="AA204" i="5"/>
  <c r="AB204" i="5"/>
  <c r="AC204" i="5"/>
  <c r="AD204" i="5"/>
  <c r="AE204" i="5"/>
  <c r="AF204" i="5"/>
  <c r="AG204" i="5"/>
  <c r="AN204" i="5" s="1"/>
  <c r="AH204" i="5"/>
  <c r="AI204" i="5"/>
  <c r="AJ204" i="5"/>
  <c r="AK204" i="5"/>
  <c r="AL204" i="5"/>
  <c r="AM204" i="5"/>
  <c r="A205" i="5"/>
  <c r="B205" i="5"/>
  <c r="D205" i="5"/>
  <c r="E205" i="5"/>
  <c r="F205" i="5"/>
  <c r="G205" i="5"/>
  <c r="H205" i="5"/>
  <c r="I205" i="5"/>
  <c r="J205" i="5"/>
  <c r="K205" i="5"/>
  <c r="L205" i="5"/>
  <c r="M205" i="5"/>
  <c r="N205" i="5"/>
  <c r="O205" i="5"/>
  <c r="P205" i="5"/>
  <c r="Q205" i="5"/>
  <c r="R205" i="5"/>
  <c r="S205" i="5"/>
  <c r="T205" i="5"/>
  <c r="U205" i="5"/>
  <c r="V205" i="5"/>
  <c r="W205" i="5"/>
  <c r="X205" i="5"/>
  <c r="Y205" i="5"/>
  <c r="Z205" i="5"/>
  <c r="AA205" i="5"/>
  <c r="AB205" i="5"/>
  <c r="AC205" i="5"/>
  <c r="AD205" i="5"/>
  <c r="AE205" i="5"/>
  <c r="AF205" i="5"/>
  <c r="AG205" i="5"/>
  <c r="AH205" i="5"/>
  <c r="AI205" i="5"/>
  <c r="AJ205" i="5"/>
  <c r="AK205" i="5"/>
  <c r="AL205" i="5"/>
  <c r="AM205" i="5"/>
  <c r="A206" i="5"/>
  <c r="B206" i="5"/>
  <c r="D206" i="5"/>
  <c r="E206" i="5"/>
  <c r="F206" i="5"/>
  <c r="G206" i="5"/>
  <c r="H206" i="5"/>
  <c r="I206" i="5"/>
  <c r="J206" i="5"/>
  <c r="K206" i="5"/>
  <c r="L206" i="5"/>
  <c r="M206" i="5"/>
  <c r="N206" i="5"/>
  <c r="O206" i="5"/>
  <c r="P206" i="5"/>
  <c r="Q206" i="5"/>
  <c r="R206" i="5"/>
  <c r="S206" i="5"/>
  <c r="T206" i="5"/>
  <c r="U206" i="5"/>
  <c r="V206" i="5"/>
  <c r="W206" i="5"/>
  <c r="X206" i="5"/>
  <c r="Y206" i="5"/>
  <c r="Z206" i="5"/>
  <c r="AA206" i="5"/>
  <c r="AB206" i="5"/>
  <c r="AC206" i="5"/>
  <c r="AD206" i="5"/>
  <c r="AE206" i="5"/>
  <c r="AF206" i="5"/>
  <c r="AG206" i="5"/>
  <c r="AH206" i="5"/>
  <c r="AI206" i="5"/>
  <c r="AJ206" i="5"/>
  <c r="AK206" i="5"/>
  <c r="AL206" i="5"/>
  <c r="AM206" i="5"/>
  <c r="A207" i="5"/>
  <c r="B207" i="5"/>
  <c r="D207" i="5"/>
  <c r="E207" i="5"/>
  <c r="F207" i="5"/>
  <c r="G207" i="5"/>
  <c r="H207" i="5"/>
  <c r="I207" i="5"/>
  <c r="J207" i="5"/>
  <c r="K207" i="5"/>
  <c r="L207" i="5"/>
  <c r="M207" i="5"/>
  <c r="N207" i="5"/>
  <c r="O207" i="5"/>
  <c r="P207" i="5"/>
  <c r="Q207" i="5"/>
  <c r="R207" i="5"/>
  <c r="S207" i="5"/>
  <c r="T207" i="5"/>
  <c r="U207" i="5"/>
  <c r="V207" i="5"/>
  <c r="W207" i="5"/>
  <c r="X207" i="5"/>
  <c r="Y207" i="5"/>
  <c r="Z207" i="5"/>
  <c r="AA207" i="5"/>
  <c r="AB207" i="5"/>
  <c r="AC207" i="5"/>
  <c r="AD207" i="5"/>
  <c r="AE207" i="5"/>
  <c r="AF207" i="5"/>
  <c r="AG207" i="5"/>
  <c r="AH207" i="5"/>
  <c r="AI207" i="5"/>
  <c r="AJ207" i="5"/>
  <c r="AK207" i="5"/>
  <c r="AL207" i="5"/>
  <c r="AM207" i="5"/>
  <c r="A208" i="5"/>
  <c r="B208" i="5"/>
  <c r="D208" i="5"/>
  <c r="E208" i="5"/>
  <c r="F208" i="5"/>
  <c r="G208" i="5"/>
  <c r="H208" i="5"/>
  <c r="I208" i="5"/>
  <c r="J208" i="5"/>
  <c r="K208" i="5"/>
  <c r="L208" i="5"/>
  <c r="M208" i="5"/>
  <c r="N208" i="5"/>
  <c r="O208" i="5"/>
  <c r="P208" i="5"/>
  <c r="Q208" i="5"/>
  <c r="R208" i="5"/>
  <c r="S208" i="5"/>
  <c r="T208" i="5"/>
  <c r="U208" i="5"/>
  <c r="V208" i="5"/>
  <c r="W208" i="5"/>
  <c r="X208" i="5"/>
  <c r="Y208" i="5"/>
  <c r="Z208" i="5"/>
  <c r="AA208" i="5"/>
  <c r="AB208" i="5"/>
  <c r="AC208" i="5"/>
  <c r="AD208" i="5"/>
  <c r="AE208" i="5"/>
  <c r="AF208" i="5"/>
  <c r="AG208" i="5"/>
  <c r="AH208" i="5"/>
  <c r="AI208" i="5"/>
  <c r="AJ208" i="5"/>
  <c r="AK208" i="5"/>
  <c r="AL208" i="5"/>
  <c r="AM208" i="5"/>
  <c r="A209" i="5"/>
  <c r="B209" i="5"/>
  <c r="D209" i="5"/>
  <c r="E209" i="5"/>
  <c r="F209" i="5"/>
  <c r="G209" i="5"/>
  <c r="H209" i="5"/>
  <c r="I209" i="5"/>
  <c r="J209" i="5"/>
  <c r="K209" i="5"/>
  <c r="L209" i="5"/>
  <c r="M209" i="5"/>
  <c r="N209" i="5"/>
  <c r="O209" i="5"/>
  <c r="P209" i="5"/>
  <c r="Q209" i="5"/>
  <c r="R209" i="5"/>
  <c r="S209" i="5"/>
  <c r="T209" i="5"/>
  <c r="U209" i="5"/>
  <c r="V209" i="5"/>
  <c r="W209" i="5"/>
  <c r="X209" i="5"/>
  <c r="Y209" i="5"/>
  <c r="Z209" i="5"/>
  <c r="AA209" i="5"/>
  <c r="AB209" i="5"/>
  <c r="AC209" i="5"/>
  <c r="AD209" i="5"/>
  <c r="AE209" i="5"/>
  <c r="AF209" i="5"/>
  <c r="AG209" i="5"/>
  <c r="AH209" i="5"/>
  <c r="AI209" i="5"/>
  <c r="AJ209" i="5"/>
  <c r="AK209" i="5"/>
  <c r="AL209" i="5"/>
  <c r="AM209" i="5"/>
  <c r="A210" i="5"/>
  <c r="B210" i="5"/>
  <c r="D210" i="5"/>
  <c r="E210" i="5"/>
  <c r="F210" i="5"/>
  <c r="G210" i="5"/>
  <c r="H210" i="5"/>
  <c r="I210" i="5"/>
  <c r="J210" i="5"/>
  <c r="K210" i="5"/>
  <c r="L210" i="5"/>
  <c r="M210" i="5"/>
  <c r="N210" i="5"/>
  <c r="O210" i="5"/>
  <c r="P210" i="5"/>
  <c r="Q210" i="5"/>
  <c r="R210" i="5"/>
  <c r="S210" i="5"/>
  <c r="T210" i="5"/>
  <c r="U210" i="5"/>
  <c r="V210" i="5"/>
  <c r="W210" i="5"/>
  <c r="X210" i="5"/>
  <c r="Y210" i="5"/>
  <c r="Z210" i="5"/>
  <c r="AA210" i="5"/>
  <c r="AB210" i="5"/>
  <c r="AC210" i="5"/>
  <c r="AD210" i="5"/>
  <c r="AE210" i="5"/>
  <c r="AF210" i="5"/>
  <c r="AG210" i="5"/>
  <c r="AH210" i="5"/>
  <c r="AI210" i="5"/>
  <c r="AJ210" i="5"/>
  <c r="AK210" i="5"/>
  <c r="AL210" i="5"/>
  <c r="AM210" i="5"/>
  <c r="A211" i="5"/>
  <c r="B211" i="5"/>
  <c r="D211" i="5"/>
  <c r="E211" i="5"/>
  <c r="F211" i="5"/>
  <c r="G211" i="5"/>
  <c r="H211" i="5"/>
  <c r="I211" i="5"/>
  <c r="J211" i="5"/>
  <c r="K211" i="5"/>
  <c r="L211" i="5"/>
  <c r="M211" i="5"/>
  <c r="N211" i="5"/>
  <c r="O211" i="5"/>
  <c r="P211" i="5"/>
  <c r="Q211" i="5"/>
  <c r="R211" i="5"/>
  <c r="S211" i="5"/>
  <c r="T211" i="5"/>
  <c r="U211" i="5"/>
  <c r="V211" i="5"/>
  <c r="W211" i="5"/>
  <c r="X211" i="5"/>
  <c r="Y211" i="5"/>
  <c r="Z211" i="5"/>
  <c r="AA211" i="5"/>
  <c r="AB211" i="5"/>
  <c r="AC211" i="5"/>
  <c r="AD211" i="5"/>
  <c r="AE211" i="5"/>
  <c r="AF211" i="5"/>
  <c r="AG211" i="5"/>
  <c r="AH211" i="5"/>
  <c r="AI211" i="5"/>
  <c r="AJ211" i="5"/>
  <c r="AK211" i="5"/>
  <c r="AL211" i="5"/>
  <c r="AM211" i="5"/>
  <c r="AN211" i="5"/>
  <c r="A212" i="5"/>
  <c r="B212" i="5"/>
  <c r="D212" i="5"/>
  <c r="E212" i="5"/>
  <c r="F212" i="5"/>
  <c r="G212" i="5"/>
  <c r="H212" i="5"/>
  <c r="I212" i="5"/>
  <c r="J212" i="5"/>
  <c r="K212" i="5"/>
  <c r="L212" i="5"/>
  <c r="M212" i="5"/>
  <c r="N212" i="5"/>
  <c r="O212" i="5"/>
  <c r="P212" i="5"/>
  <c r="Q212" i="5"/>
  <c r="R212" i="5"/>
  <c r="S212" i="5"/>
  <c r="T212" i="5"/>
  <c r="U212" i="5"/>
  <c r="V212" i="5"/>
  <c r="W212" i="5"/>
  <c r="X212" i="5"/>
  <c r="Y212" i="5"/>
  <c r="Z212" i="5"/>
  <c r="AA212" i="5"/>
  <c r="AB212" i="5"/>
  <c r="AC212" i="5"/>
  <c r="AD212" i="5"/>
  <c r="AE212" i="5"/>
  <c r="AF212" i="5"/>
  <c r="AG212" i="5"/>
  <c r="AH212" i="5"/>
  <c r="AI212" i="5"/>
  <c r="AJ212" i="5"/>
  <c r="AK212" i="5"/>
  <c r="AL212" i="5"/>
  <c r="AM212" i="5"/>
  <c r="AN212" i="5"/>
  <c r="A213" i="5"/>
  <c r="B213" i="5"/>
  <c r="D213" i="5"/>
  <c r="E213" i="5"/>
  <c r="F213" i="5"/>
  <c r="G213" i="5"/>
  <c r="H213" i="5"/>
  <c r="I213" i="5"/>
  <c r="J213" i="5"/>
  <c r="K213" i="5"/>
  <c r="L213" i="5"/>
  <c r="M213" i="5"/>
  <c r="N213" i="5"/>
  <c r="O213" i="5"/>
  <c r="P213" i="5"/>
  <c r="Q213" i="5"/>
  <c r="R213" i="5"/>
  <c r="S213" i="5"/>
  <c r="T213" i="5"/>
  <c r="U213" i="5"/>
  <c r="V213" i="5"/>
  <c r="W213" i="5"/>
  <c r="X213" i="5"/>
  <c r="Y213" i="5"/>
  <c r="Z213" i="5"/>
  <c r="AA213" i="5"/>
  <c r="AB213" i="5"/>
  <c r="AC213" i="5"/>
  <c r="AD213" i="5"/>
  <c r="AN213" i="5" s="1"/>
  <c r="AE213" i="5"/>
  <c r="AF213" i="5"/>
  <c r="AG213" i="5"/>
  <c r="AH213" i="5"/>
  <c r="AI213" i="5"/>
  <c r="AJ213" i="5"/>
  <c r="AK213" i="5"/>
  <c r="AL213" i="5"/>
  <c r="AM213" i="5"/>
  <c r="A214" i="5"/>
  <c r="B214" i="5"/>
  <c r="D214" i="5"/>
  <c r="E214" i="5"/>
  <c r="F214" i="5"/>
  <c r="G214" i="5"/>
  <c r="H214" i="5"/>
  <c r="I214" i="5"/>
  <c r="J214" i="5"/>
  <c r="K214" i="5"/>
  <c r="L214" i="5"/>
  <c r="M214" i="5"/>
  <c r="N214" i="5"/>
  <c r="O214" i="5"/>
  <c r="P214" i="5"/>
  <c r="Q214" i="5"/>
  <c r="R214" i="5"/>
  <c r="S214" i="5"/>
  <c r="T214" i="5"/>
  <c r="U214" i="5"/>
  <c r="V214" i="5"/>
  <c r="W214" i="5"/>
  <c r="X214" i="5"/>
  <c r="Y214" i="5"/>
  <c r="Z214" i="5"/>
  <c r="AA214" i="5"/>
  <c r="AB214" i="5"/>
  <c r="AC214" i="5"/>
  <c r="AD214" i="5"/>
  <c r="AE214" i="5"/>
  <c r="AF214" i="5"/>
  <c r="AG214" i="5"/>
  <c r="AH214" i="5"/>
  <c r="AI214" i="5"/>
  <c r="AJ214" i="5"/>
  <c r="AK214" i="5"/>
  <c r="AL214" i="5"/>
  <c r="AM214" i="5"/>
  <c r="A215" i="5"/>
  <c r="B215" i="5"/>
  <c r="D215" i="5"/>
  <c r="E215" i="5"/>
  <c r="F215" i="5"/>
  <c r="G215" i="5"/>
  <c r="H215" i="5"/>
  <c r="I215" i="5"/>
  <c r="J215" i="5"/>
  <c r="K215" i="5"/>
  <c r="L215" i="5"/>
  <c r="M215" i="5"/>
  <c r="N215" i="5"/>
  <c r="O215" i="5"/>
  <c r="P215" i="5"/>
  <c r="Q215" i="5"/>
  <c r="R215" i="5"/>
  <c r="S215" i="5"/>
  <c r="T215" i="5"/>
  <c r="U215" i="5"/>
  <c r="V215" i="5"/>
  <c r="W215" i="5"/>
  <c r="X215" i="5"/>
  <c r="Y215" i="5"/>
  <c r="Z215" i="5"/>
  <c r="AA215" i="5"/>
  <c r="AB215" i="5"/>
  <c r="AC215" i="5"/>
  <c r="AD215" i="5"/>
  <c r="AE215" i="5"/>
  <c r="AF215" i="5"/>
  <c r="AG215" i="5"/>
  <c r="AH215" i="5"/>
  <c r="AI215" i="5"/>
  <c r="AJ215" i="5"/>
  <c r="AK215" i="5"/>
  <c r="AL215" i="5"/>
  <c r="AM215" i="5"/>
  <c r="A216" i="5"/>
  <c r="B216" i="5"/>
  <c r="D216" i="5"/>
  <c r="E216" i="5"/>
  <c r="F216" i="5"/>
  <c r="G216" i="5"/>
  <c r="H216" i="5"/>
  <c r="I216" i="5"/>
  <c r="J216" i="5"/>
  <c r="K216" i="5"/>
  <c r="L216" i="5"/>
  <c r="M216" i="5"/>
  <c r="N216" i="5"/>
  <c r="O216" i="5"/>
  <c r="P216" i="5"/>
  <c r="Q216" i="5"/>
  <c r="R216" i="5"/>
  <c r="S216" i="5"/>
  <c r="T216" i="5"/>
  <c r="U216" i="5"/>
  <c r="V216" i="5"/>
  <c r="W216" i="5"/>
  <c r="X216" i="5"/>
  <c r="Y216" i="5"/>
  <c r="Z216" i="5"/>
  <c r="AA216" i="5"/>
  <c r="AB216" i="5"/>
  <c r="AC216" i="5"/>
  <c r="AD216" i="5"/>
  <c r="AE216" i="5"/>
  <c r="AF216" i="5"/>
  <c r="AG216" i="5"/>
  <c r="AH216" i="5"/>
  <c r="AI216" i="5"/>
  <c r="AJ216" i="5"/>
  <c r="AK216" i="5"/>
  <c r="AL216" i="5"/>
  <c r="AM216" i="5"/>
  <c r="A217" i="5"/>
  <c r="B217" i="5"/>
  <c r="D217" i="5"/>
  <c r="E217" i="5"/>
  <c r="F217" i="5"/>
  <c r="G217" i="5"/>
  <c r="H217" i="5"/>
  <c r="I217" i="5"/>
  <c r="J217" i="5"/>
  <c r="K217" i="5"/>
  <c r="L217" i="5"/>
  <c r="M217" i="5"/>
  <c r="N217" i="5"/>
  <c r="O217" i="5"/>
  <c r="P217" i="5"/>
  <c r="Q217" i="5"/>
  <c r="R217" i="5"/>
  <c r="S217" i="5"/>
  <c r="T217" i="5"/>
  <c r="U217" i="5"/>
  <c r="V217" i="5"/>
  <c r="W217" i="5"/>
  <c r="X217" i="5"/>
  <c r="Y217" i="5"/>
  <c r="Z217" i="5"/>
  <c r="AA217" i="5"/>
  <c r="AB217" i="5"/>
  <c r="AN217" i="5" s="1"/>
  <c r="AC217" i="5"/>
  <c r="AD217" i="5"/>
  <c r="AE217" i="5"/>
  <c r="AF217" i="5"/>
  <c r="AG217" i="5"/>
  <c r="AH217" i="5"/>
  <c r="AI217" i="5"/>
  <c r="AJ217" i="5"/>
  <c r="AK217" i="5"/>
  <c r="AL217" i="5"/>
  <c r="AM217" i="5"/>
  <c r="A218" i="5"/>
  <c r="B218" i="5"/>
  <c r="D218" i="5"/>
  <c r="E218" i="5"/>
  <c r="F218" i="5"/>
  <c r="G218" i="5"/>
  <c r="H218" i="5"/>
  <c r="I218" i="5"/>
  <c r="J218" i="5"/>
  <c r="K218" i="5"/>
  <c r="L218" i="5"/>
  <c r="M218" i="5"/>
  <c r="N218" i="5"/>
  <c r="O218" i="5"/>
  <c r="P218" i="5"/>
  <c r="Q218" i="5"/>
  <c r="R218" i="5"/>
  <c r="S218" i="5"/>
  <c r="T218" i="5"/>
  <c r="U218" i="5"/>
  <c r="V218" i="5"/>
  <c r="W218" i="5"/>
  <c r="X218" i="5"/>
  <c r="Y218" i="5"/>
  <c r="Z218" i="5"/>
  <c r="AA218" i="5"/>
  <c r="AB218" i="5"/>
  <c r="AC218" i="5"/>
  <c r="AD218" i="5"/>
  <c r="AE218" i="5"/>
  <c r="AN218" i="5" s="1"/>
  <c r="AF218" i="5"/>
  <c r="AG218" i="5"/>
  <c r="AH218" i="5"/>
  <c r="AI218" i="5"/>
  <c r="AJ218" i="5"/>
  <c r="AK218" i="5"/>
  <c r="AL218" i="5"/>
  <c r="AM218" i="5"/>
  <c r="A219" i="5"/>
  <c r="B219" i="5"/>
  <c r="D219" i="5"/>
  <c r="E219" i="5"/>
  <c r="F219" i="5"/>
  <c r="G219" i="5"/>
  <c r="H219" i="5"/>
  <c r="I219" i="5"/>
  <c r="J219" i="5"/>
  <c r="K219" i="5"/>
  <c r="L219" i="5"/>
  <c r="M219" i="5"/>
  <c r="N219" i="5"/>
  <c r="O219" i="5"/>
  <c r="P219" i="5"/>
  <c r="Q219" i="5"/>
  <c r="R219" i="5"/>
  <c r="S219" i="5"/>
  <c r="T219" i="5"/>
  <c r="U219" i="5"/>
  <c r="V219" i="5"/>
  <c r="W219" i="5"/>
  <c r="X219" i="5"/>
  <c r="Y219" i="5"/>
  <c r="Z219" i="5"/>
  <c r="AA219" i="5"/>
  <c r="AB219" i="5"/>
  <c r="AC219" i="5"/>
  <c r="AD219" i="5"/>
  <c r="AE219" i="5"/>
  <c r="AN219" i="5" s="1"/>
  <c r="AF219" i="5"/>
  <c r="AG219" i="5"/>
  <c r="AH219" i="5"/>
  <c r="AI219" i="5"/>
  <c r="AJ219" i="5"/>
  <c r="AK219" i="5"/>
  <c r="AL219" i="5"/>
  <c r="AM219" i="5"/>
  <c r="A220" i="5"/>
  <c r="B220" i="5"/>
  <c r="D220" i="5"/>
  <c r="E220" i="5"/>
  <c r="F220" i="5"/>
  <c r="G220" i="5"/>
  <c r="H220" i="5"/>
  <c r="I220" i="5"/>
  <c r="J220" i="5"/>
  <c r="K220" i="5"/>
  <c r="L220" i="5"/>
  <c r="M220" i="5"/>
  <c r="N220" i="5"/>
  <c r="O220" i="5"/>
  <c r="P220" i="5"/>
  <c r="Q220" i="5"/>
  <c r="R220" i="5"/>
  <c r="S220" i="5"/>
  <c r="T220" i="5"/>
  <c r="U220" i="5"/>
  <c r="V220" i="5"/>
  <c r="W220" i="5"/>
  <c r="X220" i="5"/>
  <c r="Y220" i="5"/>
  <c r="Z220" i="5"/>
  <c r="AA220" i="5"/>
  <c r="AB220" i="5"/>
  <c r="AC220" i="5"/>
  <c r="AD220" i="5"/>
  <c r="AE220" i="5"/>
  <c r="AF220" i="5"/>
  <c r="AG220" i="5"/>
  <c r="AH220" i="5"/>
  <c r="AI220" i="5"/>
  <c r="AJ220" i="5"/>
  <c r="AK220" i="5"/>
  <c r="AL220" i="5"/>
  <c r="AM220" i="5"/>
  <c r="A221" i="5"/>
  <c r="B221" i="5"/>
  <c r="D221" i="5"/>
  <c r="E221" i="5"/>
  <c r="F221" i="5"/>
  <c r="G221" i="5"/>
  <c r="H221" i="5"/>
  <c r="I221" i="5"/>
  <c r="J221" i="5"/>
  <c r="K221" i="5"/>
  <c r="L221" i="5"/>
  <c r="M221" i="5"/>
  <c r="N221" i="5"/>
  <c r="O221" i="5"/>
  <c r="P221" i="5"/>
  <c r="Q221" i="5"/>
  <c r="R221" i="5"/>
  <c r="S221" i="5"/>
  <c r="T221" i="5"/>
  <c r="U221" i="5"/>
  <c r="V221" i="5"/>
  <c r="W221" i="5"/>
  <c r="X221" i="5"/>
  <c r="Y221" i="5"/>
  <c r="Z221" i="5"/>
  <c r="AA221" i="5"/>
  <c r="AB221" i="5"/>
  <c r="AC221" i="5"/>
  <c r="AD221" i="5"/>
  <c r="AE221" i="5"/>
  <c r="AF221" i="5"/>
  <c r="AG221" i="5"/>
  <c r="AH221" i="5"/>
  <c r="AI221" i="5"/>
  <c r="AJ221" i="5"/>
  <c r="AK221" i="5"/>
  <c r="AL221" i="5"/>
  <c r="AM221" i="5"/>
  <c r="A222" i="5"/>
  <c r="B222" i="5"/>
  <c r="D222" i="5"/>
  <c r="E222" i="5"/>
  <c r="F222" i="5"/>
  <c r="G222" i="5"/>
  <c r="H222" i="5"/>
  <c r="I222" i="5"/>
  <c r="J222" i="5"/>
  <c r="K222" i="5"/>
  <c r="L222" i="5"/>
  <c r="M222" i="5"/>
  <c r="N222" i="5"/>
  <c r="O222" i="5"/>
  <c r="P222" i="5"/>
  <c r="Q222" i="5"/>
  <c r="R222" i="5"/>
  <c r="S222" i="5"/>
  <c r="T222" i="5"/>
  <c r="U222" i="5"/>
  <c r="V222" i="5"/>
  <c r="W222" i="5"/>
  <c r="X222" i="5"/>
  <c r="Y222" i="5"/>
  <c r="Z222" i="5"/>
  <c r="AA222" i="5"/>
  <c r="AB222" i="5"/>
  <c r="AC222" i="5"/>
  <c r="AD222" i="5"/>
  <c r="AE222" i="5"/>
  <c r="AF222" i="5"/>
  <c r="AG222" i="5"/>
  <c r="AH222" i="5"/>
  <c r="AI222" i="5"/>
  <c r="AJ222" i="5"/>
  <c r="AK222" i="5"/>
  <c r="AL222" i="5"/>
  <c r="AM222" i="5"/>
  <c r="A223" i="5"/>
  <c r="B223" i="5"/>
  <c r="D223" i="5"/>
  <c r="E223" i="5"/>
  <c r="F223" i="5"/>
  <c r="G223" i="5"/>
  <c r="H223" i="5"/>
  <c r="I223" i="5"/>
  <c r="J223" i="5"/>
  <c r="K223" i="5"/>
  <c r="L223" i="5"/>
  <c r="M223" i="5"/>
  <c r="N223" i="5"/>
  <c r="O223" i="5"/>
  <c r="P223" i="5"/>
  <c r="Q223" i="5"/>
  <c r="R223" i="5"/>
  <c r="S223" i="5"/>
  <c r="T223" i="5"/>
  <c r="U223" i="5"/>
  <c r="V223" i="5"/>
  <c r="W223" i="5"/>
  <c r="X223" i="5"/>
  <c r="Y223" i="5"/>
  <c r="Z223" i="5"/>
  <c r="AA223" i="5"/>
  <c r="AB223" i="5"/>
  <c r="AC223" i="5"/>
  <c r="AD223" i="5"/>
  <c r="AE223" i="5"/>
  <c r="AF223" i="5"/>
  <c r="AG223" i="5"/>
  <c r="AH223" i="5"/>
  <c r="AI223" i="5"/>
  <c r="AJ223" i="5"/>
  <c r="AK223" i="5"/>
  <c r="AL223" i="5"/>
  <c r="AM223" i="5"/>
  <c r="A224" i="5"/>
  <c r="B224" i="5"/>
  <c r="D224" i="5"/>
  <c r="E224" i="5"/>
  <c r="F224" i="5"/>
  <c r="G224" i="5"/>
  <c r="H224" i="5"/>
  <c r="I224" i="5"/>
  <c r="J224" i="5"/>
  <c r="K224" i="5"/>
  <c r="L224" i="5"/>
  <c r="M224" i="5"/>
  <c r="N224" i="5"/>
  <c r="O224" i="5"/>
  <c r="P224" i="5"/>
  <c r="Q224" i="5"/>
  <c r="R224" i="5"/>
  <c r="S224" i="5"/>
  <c r="T224" i="5"/>
  <c r="U224" i="5"/>
  <c r="V224" i="5"/>
  <c r="W224" i="5"/>
  <c r="X224" i="5"/>
  <c r="Y224" i="5"/>
  <c r="Z224" i="5"/>
  <c r="AA224" i="5"/>
  <c r="AB224" i="5"/>
  <c r="AC224" i="5"/>
  <c r="AD224" i="5"/>
  <c r="AE224" i="5"/>
  <c r="AF224" i="5"/>
  <c r="AG224" i="5"/>
  <c r="AH224" i="5"/>
  <c r="AI224" i="5"/>
  <c r="AJ224" i="5"/>
  <c r="AK224" i="5"/>
  <c r="AL224" i="5"/>
  <c r="AM224" i="5"/>
  <c r="A225" i="5"/>
  <c r="B225" i="5"/>
  <c r="D225" i="5"/>
  <c r="E225" i="5"/>
  <c r="F225" i="5"/>
  <c r="G225" i="5"/>
  <c r="H225" i="5"/>
  <c r="I225" i="5"/>
  <c r="J225" i="5"/>
  <c r="K225" i="5"/>
  <c r="L225" i="5"/>
  <c r="M225" i="5"/>
  <c r="N225" i="5"/>
  <c r="O225" i="5"/>
  <c r="P225" i="5"/>
  <c r="Q225" i="5"/>
  <c r="R225" i="5"/>
  <c r="S225" i="5"/>
  <c r="T225" i="5"/>
  <c r="U225" i="5"/>
  <c r="V225" i="5"/>
  <c r="W225" i="5"/>
  <c r="X225" i="5"/>
  <c r="Y225" i="5"/>
  <c r="Z225" i="5"/>
  <c r="AA225" i="5"/>
  <c r="AB225" i="5"/>
  <c r="AC225" i="5"/>
  <c r="AD225" i="5"/>
  <c r="AE225" i="5"/>
  <c r="AF225" i="5"/>
  <c r="AG225" i="5"/>
  <c r="AH225" i="5"/>
  <c r="AI225" i="5"/>
  <c r="AJ225" i="5"/>
  <c r="AK225" i="5"/>
  <c r="AL225" i="5"/>
  <c r="AM225" i="5"/>
  <c r="A226" i="5"/>
  <c r="B226" i="5"/>
  <c r="D226" i="5"/>
  <c r="E226" i="5"/>
  <c r="F226" i="5"/>
  <c r="G226" i="5"/>
  <c r="H226" i="5"/>
  <c r="I226" i="5"/>
  <c r="J226" i="5"/>
  <c r="K226" i="5"/>
  <c r="L226" i="5"/>
  <c r="M226" i="5"/>
  <c r="N226" i="5"/>
  <c r="O226" i="5"/>
  <c r="P226" i="5"/>
  <c r="Q226" i="5"/>
  <c r="R226" i="5"/>
  <c r="S226" i="5"/>
  <c r="T226" i="5"/>
  <c r="U226" i="5"/>
  <c r="V226" i="5"/>
  <c r="W226" i="5"/>
  <c r="X226" i="5"/>
  <c r="Y226" i="5"/>
  <c r="Z226" i="5"/>
  <c r="AA226" i="5"/>
  <c r="AB226" i="5"/>
  <c r="AC226" i="5"/>
  <c r="AD226" i="5"/>
  <c r="AE226" i="5"/>
  <c r="AF226" i="5"/>
  <c r="AG226" i="5"/>
  <c r="AH226" i="5"/>
  <c r="AI226" i="5"/>
  <c r="AJ226" i="5"/>
  <c r="AK226" i="5"/>
  <c r="AL226" i="5"/>
  <c r="AM226" i="5"/>
  <c r="A227" i="5"/>
  <c r="B227" i="5"/>
  <c r="D227" i="5"/>
  <c r="E227" i="5"/>
  <c r="F227" i="5"/>
  <c r="G227" i="5"/>
  <c r="H227" i="5"/>
  <c r="I227" i="5"/>
  <c r="J227" i="5"/>
  <c r="K227" i="5"/>
  <c r="L227" i="5"/>
  <c r="M227" i="5"/>
  <c r="N227" i="5"/>
  <c r="O227" i="5"/>
  <c r="P227" i="5"/>
  <c r="Q227" i="5"/>
  <c r="R227" i="5"/>
  <c r="S227" i="5"/>
  <c r="T227" i="5"/>
  <c r="U227" i="5"/>
  <c r="V227" i="5"/>
  <c r="W227" i="5"/>
  <c r="X227" i="5"/>
  <c r="Y227" i="5"/>
  <c r="Z227" i="5"/>
  <c r="AA227" i="5"/>
  <c r="AB227" i="5"/>
  <c r="AC227" i="5"/>
  <c r="AD227" i="5"/>
  <c r="AE227" i="5"/>
  <c r="AF227" i="5"/>
  <c r="AG227" i="5"/>
  <c r="AH227" i="5"/>
  <c r="AI227" i="5"/>
  <c r="AJ227" i="5"/>
  <c r="AK227" i="5"/>
  <c r="AL227" i="5"/>
  <c r="AM227" i="5"/>
  <c r="A228" i="5"/>
  <c r="B228" i="5"/>
  <c r="D228" i="5"/>
  <c r="E228" i="5"/>
  <c r="F228" i="5"/>
  <c r="G228" i="5"/>
  <c r="H228" i="5"/>
  <c r="I228" i="5"/>
  <c r="J228" i="5"/>
  <c r="K228" i="5"/>
  <c r="L228" i="5"/>
  <c r="M228" i="5"/>
  <c r="N228" i="5"/>
  <c r="O228" i="5"/>
  <c r="P228" i="5"/>
  <c r="Q228" i="5"/>
  <c r="R228" i="5"/>
  <c r="S228" i="5"/>
  <c r="T228" i="5"/>
  <c r="U228" i="5"/>
  <c r="V228" i="5"/>
  <c r="W228" i="5"/>
  <c r="X228" i="5"/>
  <c r="Y228" i="5"/>
  <c r="Z228" i="5"/>
  <c r="AA228" i="5"/>
  <c r="AB228" i="5"/>
  <c r="AC228" i="5"/>
  <c r="AD228" i="5"/>
  <c r="AE228" i="5"/>
  <c r="AF228" i="5"/>
  <c r="AG228" i="5"/>
  <c r="AH228" i="5"/>
  <c r="AI228" i="5"/>
  <c r="AJ228" i="5"/>
  <c r="AK228" i="5"/>
  <c r="AL228" i="5"/>
  <c r="AM228" i="5"/>
  <c r="A229" i="5"/>
  <c r="B229" i="5"/>
  <c r="D229" i="5"/>
  <c r="E229" i="5"/>
  <c r="F229" i="5"/>
  <c r="G229" i="5"/>
  <c r="H229" i="5"/>
  <c r="I229" i="5"/>
  <c r="J229" i="5"/>
  <c r="K229" i="5"/>
  <c r="L229" i="5"/>
  <c r="M229" i="5"/>
  <c r="N229" i="5"/>
  <c r="O229" i="5"/>
  <c r="P229" i="5"/>
  <c r="Q229" i="5"/>
  <c r="R229" i="5"/>
  <c r="S229" i="5"/>
  <c r="T229" i="5"/>
  <c r="U229" i="5"/>
  <c r="V229" i="5"/>
  <c r="W229" i="5"/>
  <c r="X229" i="5"/>
  <c r="Y229" i="5"/>
  <c r="Z229" i="5"/>
  <c r="AA229" i="5"/>
  <c r="AB229" i="5"/>
  <c r="AC229" i="5"/>
  <c r="AD229" i="5"/>
  <c r="AE229" i="5"/>
  <c r="AF229" i="5"/>
  <c r="AG229" i="5"/>
  <c r="AH229" i="5"/>
  <c r="AI229" i="5"/>
  <c r="AJ229" i="5"/>
  <c r="AK229" i="5"/>
  <c r="AL229" i="5"/>
  <c r="AM229" i="5"/>
  <c r="A230" i="5"/>
  <c r="B230" i="5"/>
  <c r="D230" i="5"/>
  <c r="E230" i="5"/>
  <c r="F230" i="5"/>
  <c r="G230" i="5"/>
  <c r="H230" i="5"/>
  <c r="I230" i="5"/>
  <c r="J230" i="5"/>
  <c r="K230" i="5"/>
  <c r="L230" i="5"/>
  <c r="M230" i="5"/>
  <c r="N230" i="5"/>
  <c r="O230" i="5"/>
  <c r="P230" i="5"/>
  <c r="Q230" i="5"/>
  <c r="R230" i="5"/>
  <c r="S230" i="5"/>
  <c r="T230" i="5"/>
  <c r="U230" i="5"/>
  <c r="V230" i="5"/>
  <c r="W230" i="5"/>
  <c r="X230" i="5"/>
  <c r="Y230" i="5"/>
  <c r="Z230" i="5"/>
  <c r="AA230" i="5"/>
  <c r="AB230" i="5"/>
  <c r="AC230" i="5"/>
  <c r="AD230" i="5"/>
  <c r="AE230" i="5"/>
  <c r="AF230" i="5"/>
  <c r="AG230" i="5"/>
  <c r="AH230" i="5"/>
  <c r="AI230" i="5"/>
  <c r="AJ230" i="5"/>
  <c r="AK230" i="5"/>
  <c r="AL230" i="5"/>
  <c r="AM230" i="5"/>
  <c r="A231" i="5"/>
  <c r="B231" i="5"/>
  <c r="D231" i="5"/>
  <c r="E231" i="5"/>
  <c r="F231" i="5"/>
  <c r="G231" i="5"/>
  <c r="H231" i="5"/>
  <c r="I231" i="5"/>
  <c r="J231" i="5"/>
  <c r="K231" i="5"/>
  <c r="L231" i="5"/>
  <c r="M231" i="5"/>
  <c r="N231" i="5"/>
  <c r="O231" i="5"/>
  <c r="P231" i="5"/>
  <c r="Q231" i="5"/>
  <c r="R231" i="5"/>
  <c r="S231" i="5"/>
  <c r="T231" i="5"/>
  <c r="U231" i="5"/>
  <c r="V231" i="5"/>
  <c r="W231" i="5"/>
  <c r="X231" i="5"/>
  <c r="Y231" i="5"/>
  <c r="Z231" i="5"/>
  <c r="AA231" i="5"/>
  <c r="AB231" i="5"/>
  <c r="AC231" i="5"/>
  <c r="AD231" i="5"/>
  <c r="AE231" i="5"/>
  <c r="AF231" i="5"/>
  <c r="AG231" i="5"/>
  <c r="AN231" i="5" s="1"/>
  <c r="AH231" i="5"/>
  <c r="AI231" i="5"/>
  <c r="AJ231" i="5"/>
  <c r="AK231" i="5"/>
  <c r="AL231" i="5"/>
  <c r="AM231" i="5"/>
  <c r="A232" i="5"/>
  <c r="B232" i="5"/>
  <c r="D232" i="5"/>
  <c r="E232" i="5"/>
  <c r="F232" i="5"/>
  <c r="G232" i="5"/>
  <c r="H232" i="5"/>
  <c r="I232" i="5"/>
  <c r="J232" i="5"/>
  <c r="K232" i="5"/>
  <c r="L232" i="5"/>
  <c r="M232" i="5"/>
  <c r="N232" i="5"/>
  <c r="O232" i="5"/>
  <c r="P232" i="5"/>
  <c r="Q232" i="5"/>
  <c r="R232" i="5"/>
  <c r="S232" i="5"/>
  <c r="T232" i="5"/>
  <c r="U232" i="5"/>
  <c r="V232" i="5"/>
  <c r="W232" i="5"/>
  <c r="X232" i="5"/>
  <c r="Y232" i="5"/>
  <c r="Z232" i="5"/>
  <c r="AA232" i="5"/>
  <c r="AB232" i="5"/>
  <c r="AC232" i="5"/>
  <c r="AD232" i="5"/>
  <c r="AE232" i="5"/>
  <c r="AF232" i="5"/>
  <c r="AG232" i="5"/>
  <c r="AH232" i="5"/>
  <c r="AI232" i="5"/>
  <c r="AJ232" i="5"/>
  <c r="AK232" i="5"/>
  <c r="AL232" i="5"/>
  <c r="AM232" i="5"/>
  <c r="A233" i="5"/>
  <c r="B233" i="5"/>
  <c r="D233" i="5"/>
  <c r="E233" i="5"/>
  <c r="F233" i="5"/>
  <c r="G233" i="5"/>
  <c r="H233" i="5"/>
  <c r="I233" i="5"/>
  <c r="J233" i="5"/>
  <c r="K233" i="5"/>
  <c r="L233" i="5"/>
  <c r="M233" i="5"/>
  <c r="N233" i="5"/>
  <c r="O233" i="5"/>
  <c r="P233" i="5"/>
  <c r="Q233" i="5"/>
  <c r="R233" i="5"/>
  <c r="S233" i="5"/>
  <c r="T233" i="5"/>
  <c r="U233" i="5"/>
  <c r="V233" i="5"/>
  <c r="W233" i="5"/>
  <c r="X233" i="5"/>
  <c r="Y233" i="5"/>
  <c r="Z233" i="5"/>
  <c r="AA233" i="5"/>
  <c r="AB233" i="5"/>
  <c r="AC233" i="5"/>
  <c r="AD233" i="5"/>
  <c r="AE233" i="5"/>
  <c r="AF233" i="5"/>
  <c r="AG233" i="5"/>
  <c r="AH233" i="5"/>
  <c r="AI233" i="5"/>
  <c r="AJ233" i="5"/>
  <c r="AK233" i="5"/>
  <c r="AL233" i="5"/>
  <c r="AM233" i="5"/>
  <c r="A234" i="5"/>
  <c r="B234" i="5"/>
  <c r="D234" i="5"/>
  <c r="E234" i="5"/>
  <c r="F234" i="5"/>
  <c r="G234" i="5"/>
  <c r="H234" i="5"/>
  <c r="I234" i="5"/>
  <c r="J234" i="5"/>
  <c r="K234" i="5"/>
  <c r="L234" i="5"/>
  <c r="M234" i="5"/>
  <c r="N234" i="5"/>
  <c r="O234" i="5"/>
  <c r="P234" i="5"/>
  <c r="Q234" i="5"/>
  <c r="R234" i="5"/>
  <c r="S234" i="5"/>
  <c r="T234" i="5"/>
  <c r="U234" i="5"/>
  <c r="V234" i="5"/>
  <c r="W234" i="5"/>
  <c r="X234" i="5"/>
  <c r="Y234" i="5"/>
  <c r="Z234" i="5"/>
  <c r="AA234" i="5"/>
  <c r="AB234" i="5"/>
  <c r="AC234" i="5"/>
  <c r="AD234" i="5"/>
  <c r="AE234" i="5"/>
  <c r="AF234" i="5"/>
  <c r="AG234" i="5"/>
  <c r="AH234" i="5"/>
  <c r="AI234" i="5"/>
  <c r="AJ234" i="5"/>
  <c r="AK234" i="5"/>
  <c r="AL234" i="5"/>
  <c r="AM234" i="5"/>
  <c r="A235" i="5"/>
  <c r="B235" i="5"/>
  <c r="D235" i="5"/>
  <c r="E235" i="5"/>
  <c r="F235" i="5"/>
  <c r="G235" i="5"/>
  <c r="H235" i="5"/>
  <c r="I235" i="5"/>
  <c r="J235" i="5"/>
  <c r="K235" i="5"/>
  <c r="L235" i="5"/>
  <c r="M235" i="5"/>
  <c r="N235" i="5"/>
  <c r="O235" i="5"/>
  <c r="P235" i="5"/>
  <c r="Q235" i="5"/>
  <c r="R235" i="5"/>
  <c r="S235" i="5"/>
  <c r="T235" i="5"/>
  <c r="U235" i="5"/>
  <c r="V235" i="5"/>
  <c r="W235" i="5"/>
  <c r="X235" i="5"/>
  <c r="Y235" i="5"/>
  <c r="Z235" i="5"/>
  <c r="AA235" i="5"/>
  <c r="AB235" i="5"/>
  <c r="AC235" i="5"/>
  <c r="AD235" i="5"/>
  <c r="AE235" i="5"/>
  <c r="AF235" i="5"/>
  <c r="AG235" i="5"/>
  <c r="AH235" i="5"/>
  <c r="AI235" i="5"/>
  <c r="AJ235" i="5"/>
  <c r="AK235" i="5"/>
  <c r="AL235" i="5"/>
  <c r="AM235" i="5"/>
  <c r="A236" i="5"/>
  <c r="B236" i="5"/>
  <c r="D236" i="5"/>
  <c r="E236" i="5"/>
  <c r="F236" i="5"/>
  <c r="G236" i="5"/>
  <c r="H236" i="5"/>
  <c r="I236" i="5"/>
  <c r="J236" i="5"/>
  <c r="K236" i="5"/>
  <c r="L236" i="5"/>
  <c r="M236" i="5"/>
  <c r="N236" i="5"/>
  <c r="O236" i="5"/>
  <c r="P236" i="5"/>
  <c r="Q236" i="5"/>
  <c r="R236" i="5"/>
  <c r="S236" i="5"/>
  <c r="T236" i="5"/>
  <c r="U236" i="5"/>
  <c r="V236" i="5"/>
  <c r="W236" i="5"/>
  <c r="X236" i="5"/>
  <c r="Y236" i="5"/>
  <c r="Z236" i="5"/>
  <c r="AA236" i="5"/>
  <c r="AB236" i="5"/>
  <c r="AC236" i="5"/>
  <c r="AD236" i="5"/>
  <c r="AE236" i="5"/>
  <c r="AF236" i="5"/>
  <c r="AG236" i="5"/>
  <c r="AH236" i="5"/>
  <c r="AI236" i="5"/>
  <c r="AJ236" i="5"/>
  <c r="AK236" i="5"/>
  <c r="AL236" i="5"/>
  <c r="AM236" i="5"/>
  <c r="A237" i="5"/>
  <c r="B237" i="5"/>
  <c r="D237" i="5"/>
  <c r="E237" i="5"/>
  <c r="F237" i="5"/>
  <c r="G237" i="5"/>
  <c r="H237" i="5"/>
  <c r="I237" i="5"/>
  <c r="J237" i="5"/>
  <c r="K237" i="5"/>
  <c r="L237" i="5"/>
  <c r="M237" i="5"/>
  <c r="N237" i="5"/>
  <c r="O237" i="5"/>
  <c r="P237" i="5"/>
  <c r="Q237" i="5"/>
  <c r="R237" i="5"/>
  <c r="S237" i="5"/>
  <c r="T237" i="5"/>
  <c r="U237" i="5"/>
  <c r="V237" i="5"/>
  <c r="W237" i="5"/>
  <c r="X237" i="5"/>
  <c r="Y237" i="5"/>
  <c r="Z237" i="5"/>
  <c r="AA237" i="5"/>
  <c r="AB237" i="5"/>
  <c r="AC237" i="5"/>
  <c r="AD237" i="5"/>
  <c r="AE237" i="5"/>
  <c r="AF237" i="5"/>
  <c r="AG237" i="5"/>
  <c r="AH237" i="5"/>
  <c r="AI237" i="5"/>
  <c r="AJ237" i="5"/>
  <c r="AK237" i="5"/>
  <c r="AL237" i="5"/>
  <c r="AM237" i="5"/>
  <c r="A238" i="5"/>
  <c r="B238" i="5"/>
  <c r="D238" i="5"/>
  <c r="E238" i="5"/>
  <c r="F238" i="5"/>
  <c r="G238" i="5"/>
  <c r="H238" i="5"/>
  <c r="I238" i="5"/>
  <c r="J238" i="5"/>
  <c r="K238" i="5"/>
  <c r="L238" i="5"/>
  <c r="M238" i="5"/>
  <c r="N238" i="5"/>
  <c r="O238" i="5"/>
  <c r="P238" i="5"/>
  <c r="Q238" i="5"/>
  <c r="R238" i="5"/>
  <c r="S238" i="5"/>
  <c r="T238" i="5"/>
  <c r="U238" i="5"/>
  <c r="V238" i="5"/>
  <c r="W238" i="5"/>
  <c r="X238" i="5"/>
  <c r="Y238" i="5"/>
  <c r="Z238" i="5"/>
  <c r="AA238" i="5"/>
  <c r="AB238" i="5"/>
  <c r="AC238" i="5"/>
  <c r="AD238" i="5"/>
  <c r="AE238" i="5"/>
  <c r="AF238" i="5"/>
  <c r="AG238" i="5"/>
  <c r="AH238" i="5"/>
  <c r="AI238" i="5"/>
  <c r="AJ238" i="5"/>
  <c r="AK238" i="5"/>
  <c r="AL238" i="5"/>
  <c r="AM238" i="5"/>
  <c r="A239" i="5"/>
  <c r="B239" i="5"/>
  <c r="D239" i="5"/>
  <c r="E239" i="5"/>
  <c r="F239" i="5"/>
  <c r="G239" i="5"/>
  <c r="H239" i="5"/>
  <c r="I239" i="5"/>
  <c r="J239" i="5"/>
  <c r="K239" i="5"/>
  <c r="L239" i="5"/>
  <c r="M239" i="5"/>
  <c r="N239" i="5"/>
  <c r="O239" i="5"/>
  <c r="P239" i="5"/>
  <c r="Q239" i="5"/>
  <c r="R239" i="5"/>
  <c r="S239" i="5"/>
  <c r="T239" i="5"/>
  <c r="U239" i="5"/>
  <c r="V239" i="5"/>
  <c r="W239" i="5"/>
  <c r="X239" i="5"/>
  <c r="Y239" i="5"/>
  <c r="Z239" i="5"/>
  <c r="AA239" i="5"/>
  <c r="AB239" i="5"/>
  <c r="AC239" i="5"/>
  <c r="AD239" i="5"/>
  <c r="AE239" i="5"/>
  <c r="AF239" i="5"/>
  <c r="AG239" i="5"/>
  <c r="AH239" i="5"/>
  <c r="AI239" i="5"/>
  <c r="AJ239" i="5"/>
  <c r="AK239" i="5"/>
  <c r="AL239" i="5"/>
  <c r="AM239" i="5"/>
  <c r="A240" i="5"/>
  <c r="B240" i="5"/>
  <c r="D240" i="5"/>
  <c r="E240" i="5"/>
  <c r="F240" i="5"/>
  <c r="G240" i="5"/>
  <c r="H240" i="5"/>
  <c r="I240" i="5"/>
  <c r="J240" i="5"/>
  <c r="K240" i="5"/>
  <c r="L240" i="5"/>
  <c r="M240" i="5"/>
  <c r="N240" i="5"/>
  <c r="O240" i="5"/>
  <c r="P240" i="5"/>
  <c r="Q240" i="5"/>
  <c r="R240" i="5"/>
  <c r="S240" i="5"/>
  <c r="T240" i="5"/>
  <c r="U240" i="5"/>
  <c r="V240" i="5"/>
  <c r="W240" i="5"/>
  <c r="X240" i="5"/>
  <c r="Y240" i="5"/>
  <c r="Z240" i="5"/>
  <c r="AA240" i="5"/>
  <c r="AB240" i="5"/>
  <c r="AC240" i="5"/>
  <c r="AD240" i="5"/>
  <c r="AE240" i="5"/>
  <c r="AF240" i="5"/>
  <c r="AG240" i="5"/>
  <c r="AN240" i="5" s="1"/>
  <c r="AH240" i="5"/>
  <c r="AI240" i="5"/>
  <c r="AJ240" i="5"/>
  <c r="AK240" i="5"/>
  <c r="AL240" i="5"/>
  <c r="AM240" i="5"/>
  <c r="A241" i="5"/>
  <c r="B241" i="5"/>
  <c r="D241" i="5"/>
  <c r="E241" i="5"/>
  <c r="F241" i="5"/>
  <c r="G241" i="5"/>
  <c r="H241" i="5"/>
  <c r="I241" i="5"/>
  <c r="J241" i="5"/>
  <c r="K241" i="5"/>
  <c r="L241" i="5"/>
  <c r="M241" i="5"/>
  <c r="N241" i="5"/>
  <c r="O241" i="5"/>
  <c r="P241" i="5"/>
  <c r="Q241" i="5"/>
  <c r="R241" i="5"/>
  <c r="S241" i="5"/>
  <c r="T241" i="5"/>
  <c r="U241" i="5"/>
  <c r="V241" i="5"/>
  <c r="W241" i="5"/>
  <c r="X241" i="5"/>
  <c r="Y241" i="5"/>
  <c r="Z241" i="5"/>
  <c r="AA241" i="5"/>
  <c r="AB241" i="5"/>
  <c r="AC241" i="5"/>
  <c r="AD241" i="5"/>
  <c r="AE241" i="5"/>
  <c r="AF241" i="5"/>
  <c r="AG241" i="5"/>
  <c r="AH241" i="5"/>
  <c r="AI241" i="5"/>
  <c r="AJ241" i="5"/>
  <c r="AK241" i="5"/>
  <c r="AL241" i="5"/>
  <c r="AM241" i="5"/>
  <c r="A242" i="5"/>
  <c r="B242" i="5"/>
  <c r="D242" i="5"/>
  <c r="E242" i="5"/>
  <c r="F242" i="5"/>
  <c r="G242" i="5"/>
  <c r="H242" i="5"/>
  <c r="I242" i="5"/>
  <c r="J242" i="5"/>
  <c r="K242" i="5"/>
  <c r="L242" i="5"/>
  <c r="M242" i="5"/>
  <c r="N242" i="5"/>
  <c r="O242" i="5"/>
  <c r="P242" i="5"/>
  <c r="Q242" i="5"/>
  <c r="R242" i="5"/>
  <c r="S242" i="5"/>
  <c r="T242" i="5"/>
  <c r="U242" i="5"/>
  <c r="V242" i="5"/>
  <c r="W242" i="5"/>
  <c r="X242" i="5"/>
  <c r="Y242" i="5"/>
  <c r="Z242" i="5"/>
  <c r="AA242" i="5"/>
  <c r="AB242" i="5"/>
  <c r="AC242" i="5"/>
  <c r="AD242" i="5"/>
  <c r="AE242" i="5"/>
  <c r="AF242" i="5"/>
  <c r="AG242" i="5"/>
  <c r="AH242" i="5"/>
  <c r="AI242" i="5"/>
  <c r="AJ242" i="5"/>
  <c r="AK242" i="5"/>
  <c r="AL242" i="5"/>
  <c r="AM242" i="5"/>
  <c r="A243" i="5"/>
  <c r="B243" i="5"/>
  <c r="D243" i="5"/>
  <c r="E243" i="5"/>
  <c r="F243" i="5"/>
  <c r="G243" i="5"/>
  <c r="H243" i="5"/>
  <c r="I243" i="5"/>
  <c r="J243" i="5"/>
  <c r="K243" i="5"/>
  <c r="L243" i="5"/>
  <c r="M243" i="5"/>
  <c r="N243" i="5"/>
  <c r="O243" i="5"/>
  <c r="P243" i="5"/>
  <c r="Q243" i="5"/>
  <c r="R243" i="5"/>
  <c r="S243" i="5"/>
  <c r="T243" i="5"/>
  <c r="U243" i="5"/>
  <c r="V243" i="5"/>
  <c r="W243" i="5"/>
  <c r="X243" i="5"/>
  <c r="Y243" i="5"/>
  <c r="Z243" i="5"/>
  <c r="AA243" i="5"/>
  <c r="AB243" i="5"/>
  <c r="AC243" i="5"/>
  <c r="AD243" i="5"/>
  <c r="AE243" i="5"/>
  <c r="AF243" i="5"/>
  <c r="AG243" i="5"/>
  <c r="AH243" i="5"/>
  <c r="AI243" i="5"/>
  <c r="AJ243" i="5"/>
  <c r="AK243" i="5"/>
  <c r="AL243" i="5"/>
  <c r="AM243" i="5"/>
  <c r="A244" i="5"/>
  <c r="B244" i="5"/>
  <c r="D244" i="5"/>
  <c r="E244" i="5"/>
  <c r="F244" i="5"/>
  <c r="G244" i="5"/>
  <c r="H244" i="5"/>
  <c r="I244" i="5"/>
  <c r="J244" i="5"/>
  <c r="K244" i="5"/>
  <c r="L244" i="5"/>
  <c r="M244" i="5"/>
  <c r="N244" i="5"/>
  <c r="O244" i="5"/>
  <c r="P244" i="5"/>
  <c r="Q244" i="5"/>
  <c r="R244" i="5"/>
  <c r="S244" i="5"/>
  <c r="T244" i="5"/>
  <c r="U244" i="5"/>
  <c r="V244" i="5"/>
  <c r="W244" i="5"/>
  <c r="X244" i="5"/>
  <c r="Y244" i="5"/>
  <c r="Z244" i="5"/>
  <c r="AA244" i="5"/>
  <c r="AB244" i="5"/>
  <c r="AC244" i="5"/>
  <c r="AD244" i="5"/>
  <c r="AE244" i="5"/>
  <c r="AF244" i="5"/>
  <c r="AG244" i="5"/>
  <c r="AH244" i="5"/>
  <c r="AI244" i="5"/>
  <c r="AJ244" i="5"/>
  <c r="AK244" i="5"/>
  <c r="AL244" i="5"/>
  <c r="AM244" i="5"/>
  <c r="A245" i="5"/>
  <c r="B245" i="5"/>
  <c r="D245" i="5"/>
  <c r="E245" i="5"/>
  <c r="F245" i="5"/>
  <c r="G245" i="5"/>
  <c r="H245" i="5"/>
  <c r="I245" i="5"/>
  <c r="J245" i="5"/>
  <c r="K245" i="5"/>
  <c r="L245" i="5"/>
  <c r="M245" i="5"/>
  <c r="N245" i="5"/>
  <c r="O245" i="5"/>
  <c r="P245" i="5"/>
  <c r="Q245" i="5"/>
  <c r="R245" i="5"/>
  <c r="S245" i="5"/>
  <c r="T245" i="5"/>
  <c r="U245" i="5"/>
  <c r="V245" i="5"/>
  <c r="W245" i="5"/>
  <c r="X245" i="5"/>
  <c r="Y245" i="5"/>
  <c r="Z245" i="5"/>
  <c r="AA245" i="5"/>
  <c r="AB245" i="5"/>
  <c r="AC245" i="5"/>
  <c r="AD245" i="5"/>
  <c r="AE245" i="5"/>
  <c r="AF245" i="5"/>
  <c r="AG245" i="5"/>
  <c r="AH245" i="5"/>
  <c r="AI245" i="5"/>
  <c r="AJ245" i="5"/>
  <c r="AK245" i="5"/>
  <c r="AL245" i="5"/>
  <c r="AM245" i="5"/>
  <c r="A246" i="5"/>
  <c r="B246" i="5"/>
  <c r="D246" i="5"/>
  <c r="E246" i="5"/>
  <c r="F246" i="5"/>
  <c r="G246" i="5"/>
  <c r="H246" i="5"/>
  <c r="I246" i="5"/>
  <c r="J246" i="5"/>
  <c r="K246" i="5"/>
  <c r="L246" i="5"/>
  <c r="M246" i="5"/>
  <c r="N246" i="5"/>
  <c r="O246" i="5"/>
  <c r="P246" i="5"/>
  <c r="Q246" i="5"/>
  <c r="R246" i="5"/>
  <c r="S246" i="5"/>
  <c r="T246" i="5"/>
  <c r="U246" i="5"/>
  <c r="V246" i="5"/>
  <c r="W246" i="5"/>
  <c r="X246" i="5"/>
  <c r="Y246" i="5"/>
  <c r="Z246" i="5"/>
  <c r="AA246" i="5"/>
  <c r="AB246" i="5"/>
  <c r="AN246" i="5" s="1"/>
  <c r="AC246" i="5"/>
  <c r="AD246" i="5"/>
  <c r="AE246" i="5"/>
  <c r="AF246" i="5"/>
  <c r="AG246" i="5"/>
  <c r="AH246" i="5"/>
  <c r="AI246" i="5"/>
  <c r="AJ246" i="5"/>
  <c r="AK246" i="5"/>
  <c r="AL246" i="5"/>
  <c r="AM246" i="5"/>
  <c r="A247" i="5"/>
  <c r="B247" i="5"/>
  <c r="D247" i="5"/>
  <c r="E247" i="5"/>
  <c r="F247" i="5"/>
  <c r="G247" i="5"/>
  <c r="H247" i="5"/>
  <c r="I247" i="5"/>
  <c r="J247" i="5"/>
  <c r="K247" i="5"/>
  <c r="L247" i="5"/>
  <c r="M247" i="5"/>
  <c r="N247" i="5"/>
  <c r="O247" i="5"/>
  <c r="P247" i="5"/>
  <c r="Q247" i="5"/>
  <c r="R247" i="5"/>
  <c r="S247" i="5"/>
  <c r="T247" i="5"/>
  <c r="U247" i="5"/>
  <c r="V247" i="5"/>
  <c r="W247" i="5"/>
  <c r="X247" i="5"/>
  <c r="Y247" i="5"/>
  <c r="Z247" i="5"/>
  <c r="AA247" i="5"/>
  <c r="AB247" i="5"/>
  <c r="AN247" i="5" s="1"/>
  <c r="AC247" i="5"/>
  <c r="AD247" i="5"/>
  <c r="AE247" i="5"/>
  <c r="AF247" i="5"/>
  <c r="AG247" i="5"/>
  <c r="AH247" i="5"/>
  <c r="AI247" i="5"/>
  <c r="AJ247" i="5"/>
  <c r="AK247" i="5"/>
  <c r="AL247" i="5"/>
  <c r="AM247" i="5"/>
  <c r="A248" i="5"/>
  <c r="B248" i="5"/>
  <c r="D248" i="5"/>
  <c r="E248" i="5"/>
  <c r="F248" i="5"/>
  <c r="G248" i="5"/>
  <c r="H248" i="5"/>
  <c r="I248" i="5"/>
  <c r="J248" i="5"/>
  <c r="K248" i="5"/>
  <c r="L248" i="5"/>
  <c r="M248" i="5"/>
  <c r="N248" i="5"/>
  <c r="O248" i="5"/>
  <c r="P248" i="5"/>
  <c r="Q248" i="5"/>
  <c r="R248" i="5"/>
  <c r="S248" i="5"/>
  <c r="T248" i="5"/>
  <c r="U248" i="5"/>
  <c r="V248" i="5"/>
  <c r="W248" i="5"/>
  <c r="X248" i="5"/>
  <c r="Y248" i="5"/>
  <c r="Z248" i="5"/>
  <c r="AA248" i="5"/>
  <c r="AB248" i="5"/>
  <c r="AC248" i="5"/>
  <c r="AD248" i="5"/>
  <c r="AE248" i="5"/>
  <c r="AF248" i="5"/>
  <c r="AG248" i="5"/>
  <c r="AH248" i="5"/>
  <c r="AI248" i="5"/>
  <c r="AJ248" i="5"/>
  <c r="AK248" i="5"/>
  <c r="AL248" i="5"/>
  <c r="AM248" i="5"/>
  <c r="A249" i="5"/>
  <c r="B249" i="5"/>
  <c r="D249" i="5"/>
  <c r="E249" i="5"/>
  <c r="F249" i="5"/>
  <c r="G249" i="5"/>
  <c r="H249" i="5"/>
  <c r="I249" i="5"/>
  <c r="J249" i="5"/>
  <c r="K249" i="5"/>
  <c r="L249" i="5"/>
  <c r="M249" i="5"/>
  <c r="N249" i="5"/>
  <c r="O249" i="5"/>
  <c r="P249" i="5"/>
  <c r="Q249" i="5"/>
  <c r="R249" i="5"/>
  <c r="S249" i="5"/>
  <c r="T249" i="5"/>
  <c r="U249" i="5"/>
  <c r="V249" i="5"/>
  <c r="W249" i="5"/>
  <c r="X249" i="5"/>
  <c r="Y249" i="5"/>
  <c r="Z249" i="5"/>
  <c r="AA249" i="5"/>
  <c r="AB249" i="5"/>
  <c r="AC249" i="5"/>
  <c r="AD249" i="5"/>
  <c r="AE249" i="5"/>
  <c r="AF249" i="5"/>
  <c r="AG249" i="5"/>
  <c r="AH249" i="5"/>
  <c r="AI249" i="5"/>
  <c r="AJ249" i="5"/>
  <c r="AK249" i="5"/>
  <c r="AL249" i="5"/>
  <c r="AM249" i="5"/>
  <c r="A250" i="5"/>
  <c r="B250" i="5"/>
  <c r="D250" i="5"/>
  <c r="E250" i="5"/>
  <c r="F250" i="5"/>
  <c r="G250" i="5"/>
  <c r="H250" i="5"/>
  <c r="I250" i="5"/>
  <c r="J250" i="5"/>
  <c r="K250" i="5"/>
  <c r="L250" i="5"/>
  <c r="M250" i="5"/>
  <c r="N250" i="5"/>
  <c r="O250" i="5"/>
  <c r="P250" i="5"/>
  <c r="Q250" i="5"/>
  <c r="R250" i="5"/>
  <c r="S250" i="5"/>
  <c r="T250" i="5"/>
  <c r="U250" i="5"/>
  <c r="V250" i="5"/>
  <c r="W250" i="5"/>
  <c r="X250" i="5"/>
  <c r="Y250" i="5"/>
  <c r="Z250" i="5"/>
  <c r="AA250" i="5"/>
  <c r="AB250" i="5"/>
  <c r="AC250" i="5"/>
  <c r="AD250" i="5"/>
  <c r="AE250" i="5"/>
  <c r="AF250" i="5"/>
  <c r="AG250" i="5"/>
  <c r="AH250" i="5"/>
  <c r="AI250" i="5"/>
  <c r="AJ250" i="5"/>
  <c r="AK250" i="5"/>
  <c r="AL250" i="5"/>
  <c r="AM250" i="5"/>
  <c r="A251" i="5"/>
  <c r="B251" i="5"/>
  <c r="D251" i="5"/>
  <c r="E251" i="5"/>
  <c r="F251" i="5"/>
  <c r="G251" i="5"/>
  <c r="H251" i="5"/>
  <c r="I251" i="5"/>
  <c r="J251" i="5"/>
  <c r="K251" i="5"/>
  <c r="L251" i="5"/>
  <c r="M251" i="5"/>
  <c r="N251" i="5"/>
  <c r="O251" i="5"/>
  <c r="P251" i="5"/>
  <c r="Q251" i="5"/>
  <c r="R251" i="5"/>
  <c r="S251" i="5"/>
  <c r="T251" i="5"/>
  <c r="U251" i="5"/>
  <c r="V251" i="5"/>
  <c r="W251" i="5"/>
  <c r="X251" i="5"/>
  <c r="Y251" i="5"/>
  <c r="Z251" i="5"/>
  <c r="AA251" i="5"/>
  <c r="AB251" i="5"/>
  <c r="AC251" i="5"/>
  <c r="AD251" i="5"/>
  <c r="AE251" i="5"/>
  <c r="AF251" i="5"/>
  <c r="AG251" i="5"/>
  <c r="AH251" i="5"/>
  <c r="AI251" i="5"/>
  <c r="AJ251" i="5"/>
  <c r="AK251" i="5"/>
  <c r="AL251" i="5"/>
  <c r="AM251" i="5"/>
  <c r="A252" i="5"/>
  <c r="B252" i="5"/>
  <c r="D252" i="5"/>
  <c r="E252" i="5"/>
  <c r="F252" i="5"/>
  <c r="G252" i="5"/>
  <c r="H252" i="5"/>
  <c r="I252" i="5"/>
  <c r="J252" i="5"/>
  <c r="K252" i="5"/>
  <c r="L252" i="5"/>
  <c r="M252" i="5"/>
  <c r="N252" i="5"/>
  <c r="O252" i="5"/>
  <c r="P252" i="5"/>
  <c r="Q252" i="5"/>
  <c r="R252" i="5"/>
  <c r="S252" i="5"/>
  <c r="T252" i="5"/>
  <c r="U252" i="5"/>
  <c r="V252" i="5"/>
  <c r="W252" i="5"/>
  <c r="X252" i="5"/>
  <c r="Y252" i="5"/>
  <c r="Z252" i="5"/>
  <c r="AA252" i="5"/>
  <c r="AB252" i="5"/>
  <c r="AC252" i="5"/>
  <c r="AD252" i="5"/>
  <c r="AE252" i="5"/>
  <c r="AF252" i="5"/>
  <c r="AG252" i="5"/>
  <c r="AH252" i="5"/>
  <c r="AI252" i="5"/>
  <c r="AJ252" i="5"/>
  <c r="AK252" i="5"/>
  <c r="AL252" i="5"/>
  <c r="AM252" i="5"/>
  <c r="A253" i="5"/>
  <c r="B253" i="5"/>
  <c r="D253" i="5"/>
  <c r="E253" i="5"/>
  <c r="F253" i="5"/>
  <c r="G253" i="5"/>
  <c r="H253" i="5"/>
  <c r="I253" i="5"/>
  <c r="J253" i="5"/>
  <c r="K253" i="5"/>
  <c r="L253" i="5"/>
  <c r="M253" i="5"/>
  <c r="N253" i="5"/>
  <c r="O253" i="5"/>
  <c r="P253" i="5"/>
  <c r="Q253" i="5"/>
  <c r="R253" i="5"/>
  <c r="S253" i="5"/>
  <c r="T253" i="5"/>
  <c r="U253" i="5"/>
  <c r="V253" i="5"/>
  <c r="W253" i="5"/>
  <c r="X253" i="5"/>
  <c r="Y253" i="5"/>
  <c r="Z253" i="5"/>
  <c r="AA253" i="5"/>
  <c r="AB253" i="5"/>
  <c r="AC253" i="5"/>
  <c r="AD253" i="5"/>
  <c r="AE253" i="5"/>
  <c r="AF253" i="5"/>
  <c r="AG253" i="5"/>
  <c r="AH253" i="5"/>
  <c r="AI253" i="5"/>
  <c r="AJ253" i="5"/>
  <c r="AK253" i="5"/>
  <c r="AL253" i="5"/>
  <c r="AM253" i="5"/>
  <c r="A254" i="5"/>
  <c r="B254" i="5"/>
  <c r="D254" i="5"/>
  <c r="E254" i="5"/>
  <c r="F254" i="5"/>
  <c r="G254" i="5"/>
  <c r="H254" i="5"/>
  <c r="I254" i="5"/>
  <c r="J254" i="5"/>
  <c r="K254" i="5"/>
  <c r="L254" i="5"/>
  <c r="M254" i="5"/>
  <c r="N254" i="5"/>
  <c r="O254" i="5"/>
  <c r="P254" i="5"/>
  <c r="Q254" i="5"/>
  <c r="R254" i="5"/>
  <c r="S254" i="5"/>
  <c r="T254" i="5"/>
  <c r="U254" i="5"/>
  <c r="V254" i="5"/>
  <c r="W254" i="5"/>
  <c r="X254" i="5"/>
  <c r="Y254" i="5"/>
  <c r="Z254" i="5"/>
  <c r="AA254" i="5"/>
  <c r="AB254" i="5"/>
  <c r="AC254" i="5"/>
  <c r="AD254" i="5"/>
  <c r="AE254" i="5"/>
  <c r="AF254" i="5"/>
  <c r="AG254" i="5"/>
  <c r="AH254" i="5"/>
  <c r="AI254" i="5"/>
  <c r="AJ254" i="5"/>
  <c r="AK254" i="5"/>
  <c r="AL254" i="5"/>
  <c r="AM254" i="5"/>
  <c r="A255" i="5"/>
  <c r="B255" i="5"/>
  <c r="D255" i="5"/>
  <c r="E255" i="5"/>
  <c r="F255" i="5"/>
  <c r="G255" i="5"/>
  <c r="H255" i="5"/>
  <c r="I255" i="5"/>
  <c r="J255" i="5"/>
  <c r="K255" i="5"/>
  <c r="L255" i="5"/>
  <c r="M255" i="5"/>
  <c r="N255" i="5"/>
  <c r="O255" i="5"/>
  <c r="P255" i="5"/>
  <c r="Q255" i="5"/>
  <c r="R255" i="5"/>
  <c r="S255" i="5"/>
  <c r="T255" i="5"/>
  <c r="U255" i="5"/>
  <c r="V255" i="5"/>
  <c r="W255" i="5"/>
  <c r="X255" i="5"/>
  <c r="Y255" i="5"/>
  <c r="Z255" i="5"/>
  <c r="AA255" i="5"/>
  <c r="AB255" i="5"/>
  <c r="AC255" i="5"/>
  <c r="AD255" i="5"/>
  <c r="AE255" i="5"/>
  <c r="AF255" i="5"/>
  <c r="AG255" i="5"/>
  <c r="AH255" i="5"/>
  <c r="AI255" i="5"/>
  <c r="AJ255" i="5"/>
  <c r="AK255" i="5"/>
  <c r="AL255" i="5"/>
  <c r="AM255" i="5"/>
  <c r="A256" i="5"/>
  <c r="B256" i="5"/>
  <c r="D256" i="5"/>
  <c r="E256" i="5"/>
  <c r="F256" i="5"/>
  <c r="G256" i="5"/>
  <c r="H256" i="5"/>
  <c r="I256" i="5"/>
  <c r="J256" i="5"/>
  <c r="K256" i="5"/>
  <c r="L256" i="5"/>
  <c r="M256" i="5"/>
  <c r="N256" i="5"/>
  <c r="O256" i="5"/>
  <c r="P256" i="5"/>
  <c r="Q256" i="5"/>
  <c r="R256" i="5"/>
  <c r="S256" i="5"/>
  <c r="T256" i="5"/>
  <c r="U256" i="5"/>
  <c r="V256" i="5"/>
  <c r="W256" i="5"/>
  <c r="X256" i="5"/>
  <c r="Y256" i="5"/>
  <c r="Z256" i="5"/>
  <c r="AA256" i="5"/>
  <c r="AB256" i="5"/>
  <c r="AC256" i="5"/>
  <c r="AD256" i="5"/>
  <c r="AE256" i="5"/>
  <c r="AF256" i="5"/>
  <c r="AG256" i="5"/>
  <c r="AH256" i="5"/>
  <c r="AI256" i="5"/>
  <c r="AJ256" i="5"/>
  <c r="AK256" i="5"/>
  <c r="AL256" i="5"/>
  <c r="AM256" i="5"/>
  <c r="A257" i="5"/>
  <c r="B257" i="5"/>
  <c r="D257" i="5"/>
  <c r="E257" i="5"/>
  <c r="F257" i="5"/>
  <c r="G257" i="5"/>
  <c r="H257" i="5"/>
  <c r="I257" i="5"/>
  <c r="J257" i="5"/>
  <c r="K257" i="5"/>
  <c r="L257" i="5"/>
  <c r="M257" i="5"/>
  <c r="N257" i="5"/>
  <c r="O257" i="5"/>
  <c r="P257" i="5"/>
  <c r="Q257" i="5"/>
  <c r="R257" i="5"/>
  <c r="S257" i="5"/>
  <c r="T257" i="5"/>
  <c r="U257" i="5"/>
  <c r="V257" i="5"/>
  <c r="W257" i="5"/>
  <c r="X257" i="5"/>
  <c r="Y257" i="5"/>
  <c r="Z257" i="5"/>
  <c r="AA257" i="5"/>
  <c r="AB257" i="5"/>
  <c r="AC257" i="5"/>
  <c r="AD257" i="5"/>
  <c r="AE257" i="5"/>
  <c r="AF257" i="5"/>
  <c r="AG257" i="5"/>
  <c r="AH257" i="5"/>
  <c r="AI257" i="5"/>
  <c r="AJ257" i="5"/>
  <c r="AK257" i="5"/>
  <c r="AL257" i="5"/>
  <c r="AM257" i="5"/>
  <c r="A258" i="5"/>
  <c r="B258" i="5"/>
  <c r="D258" i="5"/>
  <c r="E258" i="5"/>
  <c r="F258" i="5"/>
  <c r="G258" i="5"/>
  <c r="H258" i="5"/>
  <c r="I258" i="5"/>
  <c r="J258" i="5"/>
  <c r="K258" i="5"/>
  <c r="L258" i="5"/>
  <c r="M258" i="5"/>
  <c r="N258" i="5"/>
  <c r="O258" i="5"/>
  <c r="P258" i="5"/>
  <c r="Q258" i="5"/>
  <c r="R258" i="5"/>
  <c r="S258" i="5"/>
  <c r="T258" i="5"/>
  <c r="U258" i="5"/>
  <c r="V258" i="5"/>
  <c r="W258" i="5"/>
  <c r="X258" i="5"/>
  <c r="Y258" i="5"/>
  <c r="Z258" i="5"/>
  <c r="AA258" i="5"/>
  <c r="AB258" i="5"/>
  <c r="AC258" i="5"/>
  <c r="AD258" i="5"/>
  <c r="AE258" i="5"/>
  <c r="AF258" i="5"/>
  <c r="AG258" i="5"/>
  <c r="AH258" i="5"/>
  <c r="AI258" i="5"/>
  <c r="AJ258" i="5"/>
  <c r="AK258" i="5"/>
  <c r="AL258" i="5"/>
  <c r="AM258" i="5"/>
  <c r="A259" i="5"/>
  <c r="B259" i="5"/>
  <c r="D259" i="5"/>
  <c r="E259" i="5"/>
  <c r="F259" i="5"/>
  <c r="G259" i="5"/>
  <c r="H259" i="5"/>
  <c r="I259" i="5"/>
  <c r="J259" i="5"/>
  <c r="K259" i="5"/>
  <c r="L259" i="5"/>
  <c r="M259" i="5"/>
  <c r="N259" i="5"/>
  <c r="O259" i="5"/>
  <c r="P259" i="5"/>
  <c r="Q259" i="5"/>
  <c r="R259" i="5"/>
  <c r="S259" i="5"/>
  <c r="T259" i="5"/>
  <c r="U259" i="5"/>
  <c r="V259" i="5"/>
  <c r="W259" i="5"/>
  <c r="X259" i="5"/>
  <c r="Y259" i="5"/>
  <c r="Z259" i="5"/>
  <c r="AA259" i="5"/>
  <c r="AB259" i="5"/>
  <c r="AC259" i="5"/>
  <c r="AD259" i="5"/>
  <c r="AE259" i="5"/>
  <c r="AF259" i="5"/>
  <c r="AG259" i="5"/>
  <c r="AH259" i="5"/>
  <c r="AI259" i="5"/>
  <c r="AJ259" i="5"/>
  <c r="AK259" i="5"/>
  <c r="AL259" i="5"/>
  <c r="AM259" i="5"/>
  <c r="A260" i="5"/>
  <c r="B260" i="5"/>
  <c r="D260" i="5"/>
  <c r="E260" i="5"/>
  <c r="F260" i="5"/>
  <c r="G260" i="5"/>
  <c r="H260" i="5"/>
  <c r="I260" i="5"/>
  <c r="J260" i="5"/>
  <c r="K260" i="5"/>
  <c r="L260" i="5"/>
  <c r="M260" i="5"/>
  <c r="N260" i="5"/>
  <c r="O260" i="5"/>
  <c r="P260" i="5"/>
  <c r="Q260" i="5"/>
  <c r="R260" i="5"/>
  <c r="S260" i="5"/>
  <c r="T260" i="5"/>
  <c r="U260" i="5"/>
  <c r="V260" i="5"/>
  <c r="W260" i="5"/>
  <c r="X260" i="5"/>
  <c r="Y260" i="5"/>
  <c r="Z260" i="5"/>
  <c r="AA260" i="5"/>
  <c r="AB260" i="5"/>
  <c r="AC260" i="5"/>
  <c r="AD260" i="5"/>
  <c r="AE260" i="5"/>
  <c r="AF260" i="5"/>
  <c r="AG260" i="5"/>
  <c r="AH260" i="5"/>
  <c r="AI260" i="5"/>
  <c r="AJ260" i="5"/>
  <c r="AK260" i="5"/>
  <c r="AL260" i="5"/>
  <c r="AM260" i="5"/>
  <c r="AN260" i="5"/>
  <c r="A261" i="5"/>
  <c r="B261" i="5"/>
  <c r="D261" i="5"/>
  <c r="E261" i="5"/>
  <c r="F261" i="5"/>
  <c r="G261" i="5"/>
  <c r="H261" i="5"/>
  <c r="I261" i="5"/>
  <c r="J261" i="5"/>
  <c r="K261" i="5"/>
  <c r="L261" i="5"/>
  <c r="M261" i="5"/>
  <c r="N261" i="5"/>
  <c r="O261" i="5"/>
  <c r="P261" i="5"/>
  <c r="Q261" i="5"/>
  <c r="R261" i="5"/>
  <c r="S261" i="5"/>
  <c r="T261" i="5"/>
  <c r="U261" i="5"/>
  <c r="V261" i="5"/>
  <c r="W261" i="5"/>
  <c r="X261" i="5"/>
  <c r="Y261" i="5"/>
  <c r="Z261" i="5"/>
  <c r="AA261" i="5"/>
  <c r="AB261" i="5"/>
  <c r="AC261" i="5"/>
  <c r="AD261" i="5"/>
  <c r="AE261" i="5"/>
  <c r="AF261" i="5"/>
  <c r="AG261" i="5"/>
  <c r="AN261" i="5" s="1"/>
  <c r="AH261" i="5"/>
  <c r="AI261" i="5"/>
  <c r="AJ261" i="5"/>
  <c r="AK261" i="5"/>
  <c r="AL261" i="5"/>
  <c r="AM261" i="5"/>
  <c r="A262" i="5"/>
  <c r="B262" i="5"/>
  <c r="D262" i="5"/>
  <c r="E262" i="5"/>
  <c r="F262" i="5"/>
  <c r="G262" i="5"/>
  <c r="H262" i="5"/>
  <c r="I262" i="5"/>
  <c r="J262" i="5"/>
  <c r="K262" i="5"/>
  <c r="L262" i="5"/>
  <c r="M262" i="5"/>
  <c r="N262" i="5"/>
  <c r="O262" i="5"/>
  <c r="P262" i="5"/>
  <c r="Q262" i="5"/>
  <c r="R262" i="5"/>
  <c r="S262" i="5"/>
  <c r="T262" i="5"/>
  <c r="U262" i="5"/>
  <c r="V262" i="5"/>
  <c r="W262" i="5"/>
  <c r="X262" i="5"/>
  <c r="Y262" i="5"/>
  <c r="Z262" i="5"/>
  <c r="AA262" i="5"/>
  <c r="AB262" i="5"/>
  <c r="AC262" i="5"/>
  <c r="AD262" i="5"/>
  <c r="AE262" i="5"/>
  <c r="AF262" i="5"/>
  <c r="AG262" i="5"/>
  <c r="AH262" i="5"/>
  <c r="AI262" i="5"/>
  <c r="AJ262" i="5"/>
  <c r="AK262" i="5"/>
  <c r="AL262" i="5"/>
  <c r="AM262" i="5"/>
  <c r="A263" i="5"/>
  <c r="B263" i="5"/>
  <c r="D263" i="5"/>
  <c r="E263" i="5"/>
  <c r="F263" i="5"/>
  <c r="G263" i="5"/>
  <c r="H263" i="5"/>
  <c r="I263" i="5"/>
  <c r="J263" i="5"/>
  <c r="K263" i="5"/>
  <c r="L263" i="5"/>
  <c r="M263" i="5"/>
  <c r="N263" i="5"/>
  <c r="O263" i="5"/>
  <c r="P263" i="5"/>
  <c r="Q263" i="5"/>
  <c r="R263" i="5"/>
  <c r="S263" i="5"/>
  <c r="T263" i="5"/>
  <c r="U263" i="5"/>
  <c r="V263" i="5"/>
  <c r="W263" i="5"/>
  <c r="X263" i="5"/>
  <c r="Y263" i="5"/>
  <c r="Z263" i="5"/>
  <c r="AA263" i="5"/>
  <c r="AB263" i="5"/>
  <c r="AC263" i="5"/>
  <c r="AD263" i="5"/>
  <c r="AE263" i="5"/>
  <c r="AF263" i="5"/>
  <c r="AG263" i="5"/>
  <c r="AH263" i="5"/>
  <c r="AI263" i="5"/>
  <c r="AJ263" i="5"/>
  <c r="AK263" i="5"/>
  <c r="AL263" i="5"/>
  <c r="AM263" i="5"/>
  <c r="A264" i="5"/>
  <c r="B264" i="5"/>
  <c r="D264" i="5"/>
  <c r="E264" i="5"/>
  <c r="F264" i="5"/>
  <c r="G264" i="5"/>
  <c r="H264" i="5"/>
  <c r="I264" i="5"/>
  <c r="J264" i="5"/>
  <c r="K264" i="5"/>
  <c r="L264" i="5"/>
  <c r="M264" i="5"/>
  <c r="N264" i="5"/>
  <c r="O264" i="5"/>
  <c r="P264" i="5"/>
  <c r="Q264" i="5"/>
  <c r="R264" i="5"/>
  <c r="S264" i="5"/>
  <c r="T264" i="5"/>
  <c r="U264" i="5"/>
  <c r="V264" i="5"/>
  <c r="W264" i="5"/>
  <c r="X264" i="5"/>
  <c r="Y264" i="5"/>
  <c r="Z264" i="5"/>
  <c r="AA264" i="5"/>
  <c r="AB264" i="5"/>
  <c r="AC264" i="5"/>
  <c r="AD264" i="5"/>
  <c r="AE264" i="5"/>
  <c r="AF264" i="5"/>
  <c r="AG264" i="5"/>
  <c r="AH264" i="5"/>
  <c r="AI264" i="5"/>
  <c r="AJ264" i="5"/>
  <c r="AK264" i="5"/>
  <c r="AL264" i="5"/>
  <c r="AM264" i="5"/>
  <c r="AN264" i="5"/>
  <c r="A265" i="5"/>
  <c r="B265" i="5"/>
  <c r="D265" i="5"/>
  <c r="E265" i="5"/>
  <c r="F265" i="5"/>
  <c r="G265" i="5"/>
  <c r="H265" i="5"/>
  <c r="I265" i="5"/>
  <c r="J265" i="5"/>
  <c r="K265" i="5"/>
  <c r="L265" i="5"/>
  <c r="M265" i="5"/>
  <c r="N265" i="5"/>
  <c r="O265" i="5"/>
  <c r="P265" i="5"/>
  <c r="Q265" i="5"/>
  <c r="R265" i="5"/>
  <c r="S265" i="5"/>
  <c r="T265" i="5"/>
  <c r="U265" i="5"/>
  <c r="V265" i="5"/>
  <c r="W265" i="5"/>
  <c r="X265" i="5"/>
  <c r="Y265" i="5"/>
  <c r="Z265" i="5"/>
  <c r="AA265" i="5"/>
  <c r="AB265" i="5"/>
  <c r="AC265" i="5"/>
  <c r="AD265" i="5"/>
  <c r="AE265" i="5"/>
  <c r="AF265" i="5"/>
  <c r="AG265" i="5"/>
  <c r="AH265" i="5"/>
  <c r="AI265" i="5"/>
  <c r="AJ265" i="5"/>
  <c r="AK265" i="5"/>
  <c r="AL265" i="5"/>
  <c r="AM265" i="5"/>
  <c r="A266" i="5"/>
  <c r="B266" i="5"/>
  <c r="D266" i="5"/>
  <c r="E266" i="5"/>
  <c r="F266" i="5"/>
  <c r="G266" i="5"/>
  <c r="H266" i="5"/>
  <c r="I266" i="5"/>
  <c r="J266" i="5"/>
  <c r="K266" i="5"/>
  <c r="L266" i="5"/>
  <c r="M266" i="5"/>
  <c r="N266" i="5"/>
  <c r="O266" i="5"/>
  <c r="P266" i="5"/>
  <c r="Q266" i="5"/>
  <c r="R266" i="5"/>
  <c r="S266" i="5"/>
  <c r="T266" i="5"/>
  <c r="U266" i="5"/>
  <c r="V266" i="5"/>
  <c r="W266" i="5"/>
  <c r="X266" i="5"/>
  <c r="Y266" i="5"/>
  <c r="Z266" i="5"/>
  <c r="AA266" i="5"/>
  <c r="AB266" i="5"/>
  <c r="AC266" i="5"/>
  <c r="AD266" i="5"/>
  <c r="AE266" i="5"/>
  <c r="AF266" i="5"/>
  <c r="AG266" i="5"/>
  <c r="AH266" i="5"/>
  <c r="AI266" i="5"/>
  <c r="AJ266" i="5"/>
  <c r="AK266" i="5"/>
  <c r="AL266" i="5"/>
  <c r="AM266" i="5"/>
  <c r="A267" i="5"/>
  <c r="B267" i="5"/>
  <c r="D267" i="5"/>
  <c r="E267" i="5"/>
  <c r="F267" i="5"/>
  <c r="G267" i="5"/>
  <c r="H267" i="5"/>
  <c r="I267" i="5"/>
  <c r="J267" i="5"/>
  <c r="K267" i="5"/>
  <c r="L267" i="5"/>
  <c r="M267" i="5"/>
  <c r="N267" i="5"/>
  <c r="O267" i="5"/>
  <c r="P267" i="5"/>
  <c r="Q267" i="5"/>
  <c r="R267" i="5"/>
  <c r="S267" i="5"/>
  <c r="T267" i="5"/>
  <c r="U267" i="5"/>
  <c r="V267" i="5"/>
  <c r="W267" i="5"/>
  <c r="X267" i="5"/>
  <c r="Y267" i="5"/>
  <c r="Z267" i="5"/>
  <c r="AA267" i="5"/>
  <c r="AB267" i="5"/>
  <c r="AC267" i="5"/>
  <c r="AD267" i="5"/>
  <c r="AE267" i="5"/>
  <c r="AF267" i="5"/>
  <c r="AG267" i="5"/>
  <c r="AH267" i="5"/>
  <c r="AI267" i="5"/>
  <c r="AJ267" i="5"/>
  <c r="AK267" i="5"/>
  <c r="AL267" i="5"/>
  <c r="AM267" i="5"/>
  <c r="A268" i="5"/>
  <c r="B268" i="5"/>
  <c r="D268" i="5"/>
  <c r="E268" i="5"/>
  <c r="F268" i="5"/>
  <c r="G268" i="5"/>
  <c r="H268" i="5"/>
  <c r="I268" i="5"/>
  <c r="J268" i="5"/>
  <c r="K268" i="5"/>
  <c r="L268" i="5"/>
  <c r="M268" i="5"/>
  <c r="N268" i="5"/>
  <c r="O268" i="5"/>
  <c r="P268" i="5"/>
  <c r="Q268" i="5"/>
  <c r="R268" i="5"/>
  <c r="S268" i="5"/>
  <c r="T268" i="5"/>
  <c r="U268" i="5"/>
  <c r="V268" i="5"/>
  <c r="W268" i="5"/>
  <c r="X268" i="5"/>
  <c r="Y268" i="5"/>
  <c r="Z268" i="5"/>
  <c r="AA268" i="5"/>
  <c r="AB268" i="5"/>
  <c r="AC268" i="5"/>
  <c r="AD268" i="5"/>
  <c r="AE268" i="5"/>
  <c r="AF268" i="5"/>
  <c r="AG268" i="5"/>
  <c r="AH268" i="5"/>
  <c r="AI268" i="5"/>
  <c r="AJ268" i="5"/>
  <c r="AK268" i="5"/>
  <c r="AL268" i="5"/>
  <c r="AM268" i="5"/>
  <c r="A269" i="5"/>
  <c r="B269" i="5"/>
  <c r="D269" i="5"/>
  <c r="E269" i="5"/>
  <c r="F269" i="5"/>
  <c r="G269" i="5"/>
  <c r="H269" i="5"/>
  <c r="I269" i="5"/>
  <c r="J269" i="5"/>
  <c r="K269" i="5"/>
  <c r="L269" i="5"/>
  <c r="M269" i="5"/>
  <c r="N269" i="5"/>
  <c r="O269" i="5"/>
  <c r="P269" i="5"/>
  <c r="Q269" i="5"/>
  <c r="R269" i="5"/>
  <c r="S269" i="5"/>
  <c r="T269" i="5"/>
  <c r="U269" i="5"/>
  <c r="V269" i="5"/>
  <c r="W269" i="5"/>
  <c r="X269" i="5"/>
  <c r="Y269" i="5"/>
  <c r="Z269" i="5"/>
  <c r="AA269" i="5"/>
  <c r="AB269" i="5"/>
  <c r="AC269" i="5"/>
  <c r="AD269" i="5"/>
  <c r="AE269" i="5"/>
  <c r="AF269" i="5"/>
  <c r="AG269" i="5"/>
  <c r="AH269" i="5"/>
  <c r="AI269" i="5"/>
  <c r="AJ269" i="5"/>
  <c r="AK269" i="5"/>
  <c r="AL269" i="5"/>
  <c r="AM269" i="5"/>
  <c r="A270" i="5"/>
  <c r="B270" i="5"/>
  <c r="D270" i="5"/>
  <c r="E270" i="5"/>
  <c r="F270" i="5"/>
  <c r="G270" i="5"/>
  <c r="H270" i="5"/>
  <c r="I270" i="5"/>
  <c r="J270" i="5"/>
  <c r="K270" i="5"/>
  <c r="L270" i="5"/>
  <c r="M270" i="5"/>
  <c r="N270" i="5"/>
  <c r="O270" i="5"/>
  <c r="P270" i="5"/>
  <c r="Q270" i="5"/>
  <c r="R270" i="5"/>
  <c r="S270" i="5"/>
  <c r="T270" i="5"/>
  <c r="U270" i="5"/>
  <c r="V270" i="5"/>
  <c r="W270" i="5"/>
  <c r="X270" i="5"/>
  <c r="Y270" i="5"/>
  <c r="Z270" i="5"/>
  <c r="AA270" i="5"/>
  <c r="AB270" i="5"/>
  <c r="AC270" i="5"/>
  <c r="AD270" i="5"/>
  <c r="AE270" i="5"/>
  <c r="AF270" i="5"/>
  <c r="AG270" i="5"/>
  <c r="AH270" i="5"/>
  <c r="AI270" i="5"/>
  <c r="AJ270" i="5"/>
  <c r="AK270" i="5"/>
  <c r="AL270" i="5"/>
  <c r="AM270" i="5"/>
  <c r="AN270" i="5"/>
  <c r="A271" i="5"/>
  <c r="B271" i="5"/>
  <c r="D271" i="5"/>
  <c r="E271" i="5"/>
  <c r="F271" i="5"/>
  <c r="G271" i="5"/>
  <c r="H271" i="5"/>
  <c r="I271" i="5"/>
  <c r="J271" i="5"/>
  <c r="K271" i="5"/>
  <c r="L271" i="5"/>
  <c r="M271" i="5"/>
  <c r="N271" i="5"/>
  <c r="O271" i="5"/>
  <c r="P271" i="5"/>
  <c r="Q271" i="5"/>
  <c r="R271" i="5"/>
  <c r="S271" i="5"/>
  <c r="T271" i="5"/>
  <c r="U271" i="5"/>
  <c r="V271" i="5"/>
  <c r="W271" i="5"/>
  <c r="X271" i="5"/>
  <c r="Y271" i="5"/>
  <c r="Z271" i="5"/>
  <c r="AA271" i="5"/>
  <c r="AB271" i="5"/>
  <c r="AC271" i="5"/>
  <c r="AD271" i="5"/>
  <c r="AE271" i="5"/>
  <c r="AF271" i="5"/>
  <c r="AG271" i="5"/>
  <c r="AH271" i="5"/>
  <c r="AI271" i="5"/>
  <c r="AJ271" i="5"/>
  <c r="AK271" i="5"/>
  <c r="AL271" i="5"/>
  <c r="AM271" i="5"/>
  <c r="A272" i="5"/>
  <c r="B272" i="5"/>
  <c r="D272" i="5"/>
  <c r="E272" i="5"/>
  <c r="F272" i="5"/>
  <c r="G272" i="5"/>
  <c r="H272" i="5"/>
  <c r="I272" i="5"/>
  <c r="J272" i="5"/>
  <c r="K272" i="5"/>
  <c r="L272" i="5"/>
  <c r="M272" i="5"/>
  <c r="N272" i="5"/>
  <c r="O272" i="5"/>
  <c r="P272" i="5"/>
  <c r="Q272" i="5"/>
  <c r="R272" i="5"/>
  <c r="S272" i="5"/>
  <c r="T272" i="5"/>
  <c r="U272" i="5"/>
  <c r="V272" i="5"/>
  <c r="W272" i="5"/>
  <c r="X272" i="5"/>
  <c r="Y272" i="5"/>
  <c r="Z272" i="5"/>
  <c r="AA272" i="5"/>
  <c r="AB272" i="5"/>
  <c r="AC272" i="5"/>
  <c r="AD272" i="5"/>
  <c r="AE272" i="5"/>
  <c r="AF272" i="5"/>
  <c r="AG272" i="5"/>
  <c r="AH272" i="5"/>
  <c r="AI272" i="5"/>
  <c r="AJ272" i="5"/>
  <c r="AK272" i="5"/>
  <c r="AL272" i="5"/>
  <c r="AM272" i="5"/>
  <c r="A273" i="5"/>
  <c r="B273" i="5"/>
  <c r="D273" i="5"/>
  <c r="E273" i="5"/>
  <c r="F273" i="5"/>
  <c r="G273" i="5"/>
  <c r="H273" i="5"/>
  <c r="I273" i="5"/>
  <c r="J273" i="5"/>
  <c r="K273" i="5"/>
  <c r="L273" i="5"/>
  <c r="M273" i="5"/>
  <c r="N273" i="5"/>
  <c r="O273" i="5"/>
  <c r="P273" i="5"/>
  <c r="Q273" i="5"/>
  <c r="R273" i="5"/>
  <c r="S273" i="5"/>
  <c r="T273" i="5"/>
  <c r="U273" i="5"/>
  <c r="V273" i="5"/>
  <c r="W273" i="5"/>
  <c r="X273" i="5"/>
  <c r="Y273" i="5"/>
  <c r="Z273" i="5"/>
  <c r="AA273" i="5"/>
  <c r="AB273" i="5"/>
  <c r="AC273" i="5"/>
  <c r="AD273" i="5"/>
  <c r="AE273" i="5"/>
  <c r="AF273" i="5"/>
  <c r="AG273" i="5"/>
  <c r="AH273" i="5"/>
  <c r="AI273" i="5"/>
  <c r="AJ273" i="5"/>
  <c r="AK273" i="5"/>
  <c r="AL273" i="5"/>
  <c r="AM273" i="5"/>
  <c r="A274" i="5"/>
  <c r="B274" i="5"/>
  <c r="D274" i="5"/>
  <c r="E274" i="5"/>
  <c r="F274" i="5"/>
  <c r="G274" i="5"/>
  <c r="H274" i="5"/>
  <c r="I274" i="5"/>
  <c r="J274" i="5"/>
  <c r="K274" i="5"/>
  <c r="L274" i="5"/>
  <c r="M274" i="5"/>
  <c r="N274" i="5"/>
  <c r="O274" i="5"/>
  <c r="P274" i="5"/>
  <c r="Q274" i="5"/>
  <c r="R274" i="5"/>
  <c r="S274" i="5"/>
  <c r="T274" i="5"/>
  <c r="U274" i="5"/>
  <c r="V274" i="5"/>
  <c r="W274" i="5"/>
  <c r="X274" i="5"/>
  <c r="Y274" i="5"/>
  <c r="Z274" i="5"/>
  <c r="AA274" i="5"/>
  <c r="AB274" i="5"/>
  <c r="AC274" i="5"/>
  <c r="AD274" i="5"/>
  <c r="AE274" i="5"/>
  <c r="AF274" i="5"/>
  <c r="AG274" i="5"/>
  <c r="AH274" i="5"/>
  <c r="AI274" i="5"/>
  <c r="AJ274" i="5"/>
  <c r="AK274" i="5"/>
  <c r="AL274" i="5"/>
  <c r="AM274" i="5"/>
  <c r="A275" i="5"/>
  <c r="B275" i="5"/>
  <c r="D275" i="5"/>
  <c r="E275" i="5"/>
  <c r="F275" i="5"/>
  <c r="G275" i="5"/>
  <c r="H275" i="5"/>
  <c r="I275" i="5"/>
  <c r="J275" i="5"/>
  <c r="K275" i="5"/>
  <c r="L275" i="5"/>
  <c r="M275" i="5"/>
  <c r="N275" i="5"/>
  <c r="O275" i="5"/>
  <c r="P275" i="5"/>
  <c r="Q275" i="5"/>
  <c r="R275" i="5"/>
  <c r="S275" i="5"/>
  <c r="T275" i="5"/>
  <c r="U275" i="5"/>
  <c r="V275" i="5"/>
  <c r="W275" i="5"/>
  <c r="X275" i="5"/>
  <c r="Y275" i="5"/>
  <c r="Z275" i="5"/>
  <c r="AA275" i="5"/>
  <c r="AB275" i="5"/>
  <c r="AC275" i="5"/>
  <c r="AD275" i="5"/>
  <c r="AE275" i="5"/>
  <c r="AF275" i="5"/>
  <c r="AG275" i="5"/>
  <c r="AH275" i="5"/>
  <c r="AI275" i="5"/>
  <c r="AJ275" i="5"/>
  <c r="AK275" i="5"/>
  <c r="AL275" i="5"/>
  <c r="AM275" i="5"/>
  <c r="A276" i="5"/>
  <c r="B276" i="5"/>
  <c r="D276" i="5"/>
  <c r="E276" i="5"/>
  <c r="F276" i="5"/>
  <c r="G276" i="5"/>
  <c r="H276" i="5"/>
  <c r="I276" i="5"/>
  <c r="J276" i="5"/>
  <c r="K276" i="5"/>
  <c r="L276" i="5"/>
  <c r="M276" i="5"/>
  <c r="N276" i="5"/>
  <c r="O276" i="5"/>
  <c r="P276" i="5"/>
  <c r="Q276" i="5"/>
  <c r="R276" i="5"/>
  <c r="S276" i="5"/>
  <c r="T276" i="5"/>
  <c r="U276" i="5"/>
  <c r="V276" i="5"/>
  <c r="W276" i="5"/>
  <c r="X276" i="5"/>
  <c r="Y276" i="5"/>
  <c r="Z276" i="5"/>
  <c r="AA276" i="5"/>
  <c r="AB276" i="5"/>
  <c r="AC276" i="5"/>
  <c r="AD276" i="5"/>
  <c r="AE276" i="5"/>
  <c r="AF276" i="5"/>
  <c r="AG276" i="5"/>
  <c r="AH276" i="5"/>
  <c r="AI276" i="5"/>
  <c r="AJ276" i="5"/>
  <c r="AK276" i="5"/>
  <c r="AL276" i="5"/>
  <c r="AM276" i="5"/>
  <c r="A277" i="5"/>
  <c r="B277" i="5"/>
  <c r="D277" i="5"/>
  <c r="E277" i="5"/>
  <c r="F277" i="5"/>
  <c r="G277" i="5"/>
  <c r="H277" i="5"/>
  <c r="I277" i="5"/>
  <c r="J277" i="5"/>
  <c r="K277" i="5"/>
  <c r="L277" i="5"/>
  <c r="M277" i="5"/>
  <c r="N277" i="5"/>
  <c r="O277" i="5"/>
  <c r="P277" i="5"/>
  <c r="Q277" i="5"/>
  <c r="R277" i="5"/>
  <c r="S277" i="5"/>
  <c r="T277" i="5"/>
  <c r="U277" i="5"/>
  <c r="V277" i="5"/>
  <c r="W277" i="5"/>
  <c r="X277" i="5"/>
  <c r="Y277" i="5"/>
  <c r="Z277" i="5"/>
  <c r="AA277" i="5"/>
  <c r="AB277" i="5"/>
  <c r="AC277" i="5"/>
  <c r="AD277" i="5"/>
  <c r="AE277" i="5"/>
  <c r="AF277" i="5"/>
  <c r="AG277" i="5"/>
  <c r="AH277" i="5"/>
  <c r="AI277" i="5"/>
  <c r="AJ277" i="5"/>
  <c r="AK277" i="5"/>
  <c r="AL277" i="5"/>
  <c r="AM277" i="5"/>
  <c r="A278" i="5"/>
  <c r="B278" i="5"/>
  <c r="D278" i="5"/>
  <c r="E278" i="5"/>
  <c r="F278" i="5"/>
  <c r="G278" i="5"/>
  <c r="H278" i="5"/>
  <c r="I278" i="5"/>
  <c r="J278" i="5"/>
  <c r="K278" i="5"/>
  <c r="L278" i="5"/>
  <c r="M278" i="5"/>
  <c r="N278" i="5"/>
  <c r="O278" i="5"/>
  <c r="P278" i="5"/>
  <c r="Q278" i="5"/>
  <c r="R278" i="5"/>
  <c r="S278" i="5"/>
  <c r="T278" i="5"/>
  <c r="U278" i="5"/>
  <c r="V278" i="5"/>
  <c r="W278" i="5"/>
  <c r="X278" i="5"/>
  <c r="Y278" i="5"/>
  <c r="Z278" i="5"/>
  <c r="AA278" i="5"/>
  <c r="AB278" i="5"/>
  <c r="AC278" i="5"/>
  <c r="AD278" i="5"/>
  <c r="AE278" i="5"/>
  <c r="AF278" i="5"/>
  <c r="AG278" i="5"/>
  <c r="AH278" i="5"/>
  <c r="AI278" i="5"/>
  <c r="AJ278" i="5"/>
  <c r="AK278" i="5"/>
  <c r="AL278" i="5"/>
  <c r="AM278" i="5"/>
  <c r="A279" i="5"/>
  <c r="B279" i="5"/>
  <c r="D279" i="5"/>
  <c r="E279" i="5"/>
  <c r="F279" i="5"/>
  <c r="G279" i="5"/>
  <c r="H279" i="5"/>
  <c r="I279" i="5"/>
  <c r="J279" i="5"/>
  <c r="K279" i="5"/>
  <c r="L279" i="5"/>
  <c r="M279" i="5"/>
  <c r="N279" i="5"/>
  <c r="O279" i="5"/>
  <c r="P279" i="5"/>
  <c r="Q279" i="5"/>
  <c r="R279" i="5"/>
  <c r="S279" i="5"/>
  <c r="T279" i="5"/>
  <c r="U279" i="5"/>
  <c r="V279" i="5"/>
  <c r="W279" i="5"/>
  <c r="X279" i="5"/>
  <c r="Y279" i="5"/>
  <c r="Z279" i="5"/>
  <c r="AA279" i="5"/>
  <c r="AB279" i="5"/>
  <c r="AC279" i="5"/>
  <c r="AD279" i="5"/>
  <c r="AE279" i="5"/>
  <c r="AF279" i="5"/>
  <c r="AG279" i="5"/>
  <c r="AH279" i="5"/>
  <c r="AI279" i="5"/>
  <c r="AJ279" i="5"/>
  <c r="AK279" i="5"/>
  <c r="AL279" i="5"/>
  <c r="AM279" i="5"/>
  <c r="A280" i="5"/>
  <c r="B280" i="5"/>
  <c r="D280" i="5"/>
  <c r="E280" i="5"/>
  <c r="F280" i="5"/>
  <c r="G280" i="5"/>
  <c r="H280" i="5"/>
  <c r="I280" i="5"/>
  <c r="J280" i="5"/>
  <c r="K280" i="5"/>
  <c r="L280" i="5"/>
  <c r="M280" i="5"/>
  <c r="N280" i="5"/>
  <c r="O280" i="5"/>
  <c r="P280" i="5"/>
  <c r="Q280" i="5"/>
  <c r="R280" i="5"/>
  <c r="S280" i="5"/>
  <c r="T280" i="5"/>
  <c r="U280" i="5"/>
  <c r="V280" i="5"/>
  <c r="W280" i="5"/>
  <c r="X280" i="5"/>
  <c r="Y280" i="5"/>
  <c r="Z280" i="5"/>
  <c r="AA280" i="5"/>
  <c r="AB280" i="5"/>
  <c r="AC280" i="5"/>
  <c r="AD280" i="5"/>
  <c r="AE280" i="5"/>
  <c r="AF280" i="5"/>
  <c r="AG280" i="5"/>
  <c r="AH280" i="5"/>
  <c r="AI280" i="5"/>
  <c r="AJ280" i="5"/>
  <c r="AK280" i="5"/>
  <c r="AL280" i="5"/>
  <c r="AM280" i="5"/>
  <c r="A281" i="5"/>
  <c r="B281" i="5"/>
  <c r="D281" i="5"/>
  <c r="E281" i="5"/>
  <c r="F281" i="5"/>
  <c r="G281" i="5"/>
  <c r="H281" i="5"/>
  <c r="I281" i="5"/>
  <c r="J281" i="5"/>
  <c r="K281" i="5"/>
  <c r="L281" i="5"/>
  <c r="M281" i="5"/>
  <c r="N281" i="5"/>
  <c r="O281" i="5"/>
  <c r="P281" i="5"/>
  <c r="Q281" i="5"/>
  <c r="R281" i="5"/>
  <c r="S281" i="5"/>
  <c r="T281" i="5"/>
  <c r="U281" i="5"/>
  <c r="V281" i="5"/>
  <c r="W281" i="5"/>
  <c r="X281" i="5"/>
  <c r="Y281" i="5"/>
  <c r="Z281" i="5"/>
  <c r="AA281" i="5"/>
  <c r="AB281" i="5"/>
  <c r="AC281" i="5"/>
  <c r="AD281" i="5"/>
  <c r="AE281" i="5"/>
  <c r="AF281" i="5"/>
  <c r="AG281" i="5"/>
  <c r="AH281" i="5"/>
  <c r="AI281" i="5"/>
  <c r="AJ281" i="5"/>
  <c r="AK281" i="5"/>
  <c r="AL281" i="5"/>
  <c r="AM281" i="5"/>
  <c r="A282" i="5"/>
  <c r="B282" i="5"/>
  <c r="D282" i="5"/>
  <c r="E282" i="5"/>
  <c r="F282" i="5"/>
  <c r="G282" i="5"/>
  <c r="H282" i="5"/>
  <c r="I282" i="5"/>
  <c r="J282" i="5"/>
  <c r="K282" i="5"/>
  <c r="L282" i="5"/>
  <c r="M282" i="5"/>
  <c r="N282" i="5"/>
  <c r="O282" i="5"/>
  <c r="P282" i="5"/>
  <c r="Q282" i="5"/>
  <c r="R282" i="5"/>
  <c r="S282" i="5"/>
  <c r="T282" i="5"/>
  <c r="U282" i="5"/>
  <c r="V282" i="5"/>
  <c r="W282" i="5"/>
  <c r="X282" i="5"/>
  <c r="Y282" i="5"/>
  <c r="Z282" i="5"/>
  <c r="AA282" i="5"/>
  <c r="AB282" i="5"/>
  <c r="AC282" i="5"/>
  <c r="AD282" i="5"/>
  <c r="AE282" i="5"/>
  <c r="AF282" i="5"/>
  <c r="AG282" i="5"/>
  <c r="AH282" i="5"/>
  <c r="AI282" i="5"/>
  <c r="AJ282" i="5"/>
  <c r="AK282" i="5"/>
  <c r="AL282" i="5"/>
  <c r="AM282" i="5"/>
  <c r="A283" i="5"/>
  <c r="B283" i="5"/>
  <c r="D283" i="5"/>
  <c r="E283" i="5"/>
  <c r="F283" i="5"/>
  <c r="G283" i="5"/>
  <c r="H283" i="5"/>
  <c r="I283" i="5"/>
  <c r="J283" i="5"/>
  <c r="K283" i="5"/>
  <c r="L283" i="5"/>
  <c r="M283" i="5"/>
  <c r="N283" i="5"/>
  <c r="O283" i="5"/>
  <c r="P283" i="5"/>
  <c r="Q283" i="5"/>
  <c r="R283" i="5"/>
  <c r="S283" i="5"/>
  <c r="T283" i="5"/>
  <c r="U283" i="5"/>
  <c r="V283" i="5"/>
  <c r="W283" i="5"/>
  <c r="X283" i="5"/>
  <c r="Y283" i="5"/>
  <c r="Z283" i="5"/>
  <c r="AA283" i="5"/>
  <c r="AB283" i="5"/>
  <c r="AC283" i="5"/>
  <c r="AD283" i="5"/>
  <c r="AE283" i="5"/>
  <c r="AF283" i="5"/>
  <c r="AG283" i="5"/>
  <c r="AH283" i="5"/>
  <c r="AI283" i="5"/>
  <c r="AJ283" i="5"/>
  <c r="AK283" i="5"/>
  <c r="AL283" i="5"/>
  <c r="AM283" i="5"/>
  <c r="A284" i="5"/>
  <c r="B284" i="5"/>
  <c r="D284" i="5"/>
  <c r="E284" i="5"/>
  <c r="F284" i="5"/>
  <c r="G284" i="5"/>
  <c r="H284" i="5"/>
  <c r="I284" i="5"/>
  <c r="J284" i="5"/>
  <c r="K284" i="5"/>
  <c r="L284" i="5"/>
  <c r="M284" i="5"/>
  <c r="N284" i="5"/>
  <c r="O284" i="5"/>
  <c r="P284" i="5"/>
  <c r="Q284" i="5"/>
  <c r="R284" i="5"/>
  <c r="S284" i="5"/>
  <c r="T284" i="5"/>
  <c r="U284" i="5"/>
  <c r="V284" i="5"/>
  <c r="W284" i="5"/>
  <c r="X284" i="5"/>
  <c r="Y284" i="5"/>
  <c r="Z284" i="5"/>
  <c r="AA284" i="5"/>
  <c r="AB284" i="5"/>
  <c r="AC284" i="5"/>
  <c r="AD284" i="5"/>
  <c r="AE284" i="5"/>
  <c r="AF284" i="5"/>
  <c r="AG284" i="5"/>
  <c r="AH284" i="5"/>
  <c r="AI284" i="5"/>
  <c r="AJ284" i="5"/>
  <c r="AK284" i="5"/>
  <c r="AL284" i="5"/>
  <c r="AM284" i="5"/>
  <c r="A285" i="5"/>
  <c r="B285" i="5"/>
  <c r="D285" i="5"/>
  <c r="E285" i="5"/>
  <c r="F285" i="5"/>
  <c r="G285" i="5"/>
  <c r="H285" i="5"/>
  <c r="I285" i="5"/>
  <c r="J285" i="5"/>
  <c r="K285" i="5"/>
  <c r="L285" i="5"/>
  <c r="M285" i="5"/>
  <c r="N285" i="5"/>
  <c r="O285" i="5"/>
  <c r="P285" i="5"/>
  <c r="Q285" i="5"/>
  <c r="R285" i="5"/>
  <c r="S285" i="5"/>
  <c r="T285" i="5"/>
  <c r="U285" i="5"/>
  <c r="V285" i="5"/>
  <c r="W285" i="5"/>
  <c r="X285" i="5"/>
  <c r="Y285" i="5"/>
  <c r="Z285" i="5"/>
  <c r="AA285" i="5"/>
  <c r="AB285" i="5"/>
  <c r="AC285" i="5"/>
  <c r="AD285" i="5"/>
  <c r="AE285" i="5"/>
  <c r="AF285" i="5"/>
  <c r="AG285" i="5"/>
  <c r="AH285" i="5"/>
  <c r="AI285" i="5"/>
  <c r="AJ285" i="5"/>
  <c r="AK285" i="5"/>
  <c r="AL285" i="5"/>
  <c r="AM285" i="5"/>
  <c r="A286" i="5"/>
  <c r="B286" i="5"/>
  <c r="D286" i="5"/>
  <c r="E286" i="5"/>
  <c r="F286" i="5"/>
  <c r="G286" i="5"/>
  <c r="H286" i="5"/>
  <c r="I286" i="5"/>
  <c r="J286" i="5"/>
  <c r="K286" i="5"/>
  <c r="L286" i="5"/>
  <c r="M286" i="5"/>
  <c r="N286" i="5"/>
  <c r="O286" i="5"/>
  <c r="P286" i="5"/>
  <c r="Q286" i="5"/>
  <c r="R286" i="5"/>
  <c r="S286" i="5"/>
  <c r="T286" i="5"/>
  <c r="U286" i="5"/>
  <c r="V286" i="5"/>
  <c r="W286" i="5"/>
  <c r="X286" i="5"/>
  <c r="Y286" i="5"/>
  <c r="Z286" i="5"/>
  <c r="AA286" i="5"/>
  <c r="AB286" i="5"/>
  <c r="AC286" i="5"/>
  <c r="AD286" i="5"/>
  <c r="AE286" i="5"/>
  <c r="AF286" i="5"/>
  <c r="AG286" i="5"/>
  <c r="AH286" i="5"/>
  <c r="AI286" i="5"/>
  <c r="AJ286" i="5"/>
  <c r="AK286" i="5"/>
  <c r="AL286" i="5"/>
  <c r="AM286" i="5"/>
  <c r="A287" i="5"/>
  <c r="B287" i="5"/>
  <c r="D287" i="5"/>
  <c r="E287" i="5"/>
  <c r="F287" i="5"/>
  <c r="G287" i="5"/>
  <c r="H287" i="5"/>
  <c r="I287" i="5"/>
  <c r="J287" i="5"/>
  <c r="K287" i="5"/>
  <c r="L287" i="5"/>
  <c r="M287" i="5"/>
  <c r="N287" i="5"/>
  <c r="O287" i="5"/>
  <c r="P287" i="5"/>
  <c r="Q287" i="5"/>
  <c r="R287" i="5"/>
  <c r="S287" i="5"/>
  <c r="T287" i="5"/>
  <c r="U287" i="5"/>
  <c r="V287" i="5"/>
  <c r="W287" i="5"/>
  <c r="X287" i="5"/>
  <c r="Y287" i="5"/>
  <c r="Z287" i="5"/>
  <c r="AA287" i="5"/>
  <c r="AB287" i="5"/>
  <c r="AC287" i="5"/>
  <c r="AD287" i="5"/>
  <c r="AE287" i="5"/>
  <c r="AF287" i="5"/>
  <c r="AG287" i="5"/>
  <c r="AH287" i="5"/>
  <c r="AI287" i="5"/>
  <c r="AJ287" i="5"/>
  <c r="AK287" i="5"/>
  <c r="AL287" i="5"/>
  <c r="AM287" i="5"/>
  <c r="A288" i="5"/>
  <c r="B288" i="5"/>
  <c r="D288" i="5"/>
  <c r="E288" i="5"/>
  <c r="F288" i="5"/>
  <c r="G288" i="5"/>
  <c r="H288" i="5"/>
  <c r="I288" i="5"/>
  <c r="J288" i="5"/>
  <c r="K288" i="5"/>
  <c r="L288" i="5"/>
  <c r="M288" i="5"/>
  <c r="N288" i="5"/>
  <c r="O288" i="5"/>
  <c r="P288" i="5"/>
  <c r="Q288" i="5"/>
  <c r="R288" i="5"/>
  <c r="S288" i="5"/>
  <c r="T288" i="5"/>
  <c r="U288" i="5"/>
  <c r="V288" i="5"/>
  <c r="W288" i="5"/>
  <c r="X288" i="5"/>
  <c r="Y288" i="5"/>
  <c r="Z288" i="5"/>
  <c r="AA288" i="5"/>
  <c r="AB288" i="5"/>
  <c r="AC288" i="5"/>
  <c r="AD288" i="5"/>
  <c r="AE288" i="5"/>
  <c r="AF288" i="5"/>
  <c r="AG288" i="5"/>
  <c r="AH288" i="5"/>
  <c r="AI288" i="5"/>
  <c r="AJ288" i="5"/>
  <c r="AK288" i="5"/>
  <c r="AL288" i="5"/>
  <c r="AM288" i="5"/>
  <c r="A289" i="5"/>
  <c r="B289" i="5"/>
  <c r="D289" i="5"/>
  <c r="E289" i="5"/>
  <c r="F289" i="5"/>
  <c r="G289" i="5"/>
  <c r="H289" i="5"/>
  <c r="I289" i="5"/>
  <c r="J289" i="5"/>
  <c r="K289" i="5"/>
  <c r="L289" i="5"/>
  <c r="M289" i="5"/>
  <c r="N289" i="5"/>
  <c r="O289" i="5"/>
  <c r="P289" i="5"/>
  <c r="Q289" i="5"/>
  <c r="R289" i="5"/>
  <c r="S289" i="5"/>
  <c r="T289" i="5"/>
  <c r="U289" i="5"/>
  <c r="V289" i="5"/>
  <c r="W289" i="5"/>
  <c r="X289" i="5"/>
  <c r="Y289" i="5"/>
  <c r="Z289" i="5"/>
  <c r="AA289" i="5"/>
  <c r="AB289" i="5"/>
  <c r="AC289" i="5"/>
  <c r="AD289" i="5"/>
  <c r="AE289" i="5"/>
  <c r="AF289" i="5"/>
  <c r="AG289" i="5"/>
  <c r="AH289" i="5"/>
  <c r="AI289" i="5"/>
  <c r="AJ289" i="5"/>
  <c r="AK289" i="5"/>
  <c r="AL289" i="5"/>
  <c r="AM289" i="5"/>
  <c r="A290" i="5"/>
  <c r="B290" i="5"/>
  <c r="D290" i="5"/>
  <c r="E290" i="5"/>
  <c r="F290" i="5"/>
  <c r="G290" i="5"/>
  <c r="H290" i="5"/>
  <c r="I290" i="5"/>
  <c r="J290" i="5"/>
  <c r="K290" i="5"/>
  <c r="L290" i="5"/>
  <c r="M290" i="5"/>
  <c r="N290" i="5"/>
  <c r="O290" i="5"/>
  <c r="P290" i="5"/>
  <c r="Q290" i="5"/>
  <c r="R290" i="5"/>
  <c r="S290" i="5"/>
  <c r="T290" i="5"/>
  <c r="U290" i="5"/>
  <c r="V290" i="5"/>
  <c r="W290" i="5"/>
  <c r="X290" i="5"/>
  <c r="Y290" i="5"/>
  <c r="Z290" i="5"/>
  <c r="AA290" i="5"/>
  <c r="AB290" i="5"/>
  <c r="AC290" i="5"/>
  <c r="AD290" i="5"/>
  <c r="AE290" i="5"/>
  <c r="AF290" i="5"/>
  <c r="AG290" i="5"/>
  <c r="AH290" i="5"/>
  <c r="AI290" i="5"/>
  <c r="AJ290" i="5"/>
  <c r="AK290" i="5"/>
  <c r="AL290" i="5"/>
  <c r="AM290" i="5"/>
  <c r="A291" i="5"/>
  <c r="B291" i="5"/>
  <c r="D291" i="5"/>
  <c r="E291" i="5"/>
  <c r="F291" i="5"/>
  <c r="G291" i="5"/>
  <c r="H291" i="5"/>
  <c r="I291" i="5"/>
  <c r="J291" i="5"/>
  <c r="K291" i="5"/>
  <c r="L291" i="5"/>
  <c r="M291" i="5"/>
  <c r="N291" i="5"/>
  <c r="O291" i="5"/>
  <c r="P291" i="5"/>
  <c r="Q291" i="5"/>
  <c r="R291" i="5"/>
  <c r="S291" i="5"/>
  <c r="T291" i="5"/>
  <c r="U291" i="5"/>
  <c r="V291" i="5"/>
  <c r="W291" i="5"/>
  <c r="X291" i="5"/>
  <c r="Y291" i="5"/>
  <c r="Z291" i="5"/>
  <c r="AA291" i="5"/>
  <c r="AB291" i="5"/>
  <c r="AC291" i="5"/>
  <c r="AD291" i="5"/>
  <c r="AE291" i="5"/>
  <c r="AF291" i="5"/>
  <c r="AG291" i="5"/>
  <c r="AH291" i="5"/>
  <c r="AI291" i="5"/>
  <c r="AJ291" i="5"/>
  <c r="AK291" i="5"/>
  <c r="AL291" i="5"/>
  <c r="AM291" i="5"/>
  <c r="A292" i="5"/>
  <c r="B292" i="5"/>
  <c r="D292" i="5"/>
  <c r="E292" i="5"/>
  <c r="F292" i="5"/>
  <c r="G292" i="5"/>
  <c r="H292" i="5"/>
  <c r="I292" i="5"/>
  <c r="J292" i="5"/>
  <c r="K292" i="5"/>
  <c r="L292" i="5"/>
  <c r="M292" i="5"/>
  <c r="N292" i="5"/>
  <c r="O292" i="5"/>
  <c r="P292" i="5"/>
  <c r="Q292" i="5"/>
  <c r="R292" i="5"/>
  <c r="S292" i="5"/>
  <c r="T292" i="5"/>
  <c r="U292" i="5"/>
  <c r="V292" i="5"/>
  <c r="W292" i="5"/>
  <c r="X292" i="5"/>
  <c r="Y292" i="5"/>
  <c r="Z292" i="5"/>
  <c r="AA292" i="5"/>
  <c r="AB292" i="5"/>
  <c r="AC292" i="5"/>
  <c r="AD292" i="5"/>
  <c r="AE292" i="5"/>
  <c r="AF292" i="5"/>
  <c r="AG292" i="5"/>
  <c r="AH292" i="5"/>
  <c r="AI292" i="5"/>
  <c r="AJ292" i="5"/>
  <c r="AK292" i="5"/>
  <c r="AL292" i="5"/>
  <c r="AM292" i="5"/>
  <c r="A293" i="5"/>
  <c r="B293" i="5"/>
  <c r="D293" i="5"/>
  <c r="E293" i="5"/>
  <c r="F293" i="5"/>
  <c r="G293" i="5"/>
  <c r="H293" i="5"/>
  <c r="I293" i="5"/>
  <c r="J293" i="5"/>
  <c r="K293" i="5"/>
  <c r="L293" i="5"/>
  <c r="M293" i="5"/>
  <c r="N293" i="5"/>
  <c r="O293" i="5"/>
  <c r="P293" i="5"/>
  <c r="Q293" i="5"/>
  <c r="R293" i="5"/>
  <c r="S293" i="5"/>
  <c r="T293" i="5"/>
  <c r="U293" i="5"/>
  <c r="V293" i="5"/>
  <c r="W293" i="5"/>
  <c r="X293" i="5"/>
  <c r="Y293" i="5"/>
  <c r="Z293" i="5"/>
  <c r="AA293" i="5"/>
  <c r="AB293" i="5"/>
  <c r="AC293" i="5"/>
  <c r="AD293" i="5"/>
  <c r="AE293" i="5"/>
  <c r="AF293" i="5"/>
  <c r="AG293" i="5"/>
  <c r="AH293" i="5"/>
  <c r="AI293" i="5"/>
  <c r="AJ293" i="5"/>
  <c r="AK293" i="5"/>
  <c r="AL293" i="5"/>
  <c r="AM293" i="5"/>
  <c r="A294" i="5"/>
  <c r="B294" i="5"/>
  <c r="D294" i="5"/>
  <c r="E294" i="5"/>
  <c r="F294" i="5"/>
  <c r="G294" i="5"/>
  <c r="H294" i="5"/>
  <c r="I294" i="5"/>
  <c r="J294" i="5"/>
  <c r="K294" i="5"/>
  <c r="L294" i="5"/>
  <c r="M294" i="5"/>
  <c r="N294" i="5"/>
  <c r="O294" i="5"/>
  <c r="P294" i="5"/>
  <c r="Q294" i="5"/>
  <c r="R294" i="5"/>
  <c r="S294" i="5"/>
  <c r="T294" i="5"/>
  <c r="U294" i="5"/>
  <c r="V294" i="5"/>
  <c r="W294" i="5"/>
  <c r="X294" i="5"/>
  <c r="Y294" i="5"/>
  <c r="Z294" i="5"/>
  <c r="AA294" i="5"/>
  <c r="AB294" i="5"/>
  <c r="AC294" i="5"/>
  <c r="AD294" i="5"/>
  <c r="AE294" i="5"/>
  <c r="AF294" i="5"/>
  <c r="AG294" i="5"/>
  <c r="AH294" i="5"/>
  <c r="AI294" i="5"/>
  <c r="AJ294" i="5"/>
  <c r="AK294" i="5"/>
  <c r="AL294" i="5"/>
  <c r="AM294" i="5"/>
  <c r="A295" i="5"/>
  <c r="B295" i="5"/>
  <c r="D295" i="5"/>
  <c r="E295" i="5"/>
  <c r="F295" i="5"/>
  <c r="G295" i="5"/>
  <c r="H295" i="5"/>
  <c r="I295" i="5"/>
  <c r="J295" i="5"/>
  <c r="K295" i="5"/>
  <c r="L295" i="5"/>
  <c r="M295" i="5"/>
  <c r="N295" i="5"/>
  <c r="O295" i="5"/>
  <c r="P295" i="5"/>
  <c r="Q295" i="5"/>
  <c r="R295" i="5"/>
  <c r="S295" i="5"/>
  <c r="T295" i="5"/>
  <c r="U295" i="5"/>
  <c r="V295" i="5"/>
  <c r="W295" i="5"/>
  <c r="X295" i="5"/>
  <c r="Y295" i="5"/>
  <c r="Z295" i="5"/>
  <c r="AA295" i="5"/>
  <c r="AB295" i="5"/>
  <c r="AC295" i="5"/>
  <c r="AD295" i="5"/>
  <c r="AE295" i="5"/>
  <c r="AF295" i="5"/>
  <c r="AG295" i="5"/>
  <c r="AH295" i="5"/>
  <c r="AI295" i="5"/>
  <c r="AJ295" i="5"/>
  <c r="AK295" i="5"/>
  <c r="AL295" i="5"/>
  <c r="AM295" i="5"/>
  <c r="A296" i="5"/>
  <c r="B296" i="5"/>
  <c r="D296" i="5"/>
  <c r="E296" i="5"/>
  <c r="F296" i="5"/>
  <c r="G296" i="5"/>
  <c r="H296" i="5"/>
  <c r="I296" i="5"/>
  <c r="J296" i="5"/>
  <c r="K296" i="5"/>
  <c r="L296" i="5"/>
  <c r="M296" i="5"/>
  <c r="N296" i="5"/>
  <c r="O296" i="5"/>
  <c r="P296" i="5"/>
  <c r="Q296" i="5"/>
  <c r="R296" i="5"/>
  <c r="S296" i="5"/>
  <c r="T296" i="5"/>
  <c r="U296" i="5"/>
  <c r="V296" i="5"/>
  <c r="W296" i="5"/>
  <c r="X296" i="5"/>
  <c r="Y296" i="5"/>
  <c r="Z296" i="5"/>
  <c r="AA296" i="5"/>
  <c r="AB296" i="5"/>
  <c r="AC296" i="5"/>
  <c r="AD296" i="5"/>
  <c r="AE296" i="5"/>
  <c r="AF296" i="5"/>
  <c r="AG296" i="5"/>
  <c r="AH296" i="5"/>
  <c r="AI296" i="5"/>
  <c r="AJ296" i="5"/>
  <c r="AK296" i="5"/>
  <c r="AL296" i="5"/>
  <c r="AM296" i="5"/>
  <c r="A297" i="5"/>
  <c r="B297" i="5"/>
  <c r="D297" i="5"/>
  <c r="E297" i="5"/>
  <c r="F297" i="5"/>
  <c r="G297" i="5"/>
  <c r="H297" i="5"/>
  <c r="I297" i="5"/>
  <c r="J297" i="5"/>
  <c r="K297" i="5"/>
  <c r="L297" i="5"/>
  <c r="M297" i="5"/>
  <c r="N297" i="5"/>
  <c r="O297" i="5"/>
  <c r="P297" i="5"/>
  <c r="Q297" i="5"/>
  <c r="R297" i="5"/>
  <c r="S297" i="5"/>
  <c r="T297" i="5"/>
  <c r="U297" i="5"/>
  <c r="V297" i="5"/>
  <c r="W297" i="5"/>
  <c r="X297" i="5"/>
  <c r="Y297" i="5"/>
  <c r="Z297" i="5"/>
  <c r="AA297" i="5"/>
  <c r="AB297" i="5"/>
  <c r="AC297" i="5"/>
  <c r="AD297" i="5"/>
  <c r="AE297" i="5"/>
  <c r="AF297" i="5"/>
  <c r="AG297" i="5"/>
  <c r="AH297" i="5"/>
  <c r="AI297" i="5"/>
  <c r="AJ297" i="5"/>
  <c r="AK297" i="5"/>
  <c r="AL297" i="5"/>
  <c r="AM297" i="5"/>
  <c r="A298" i="5"/>
  <c r="B298" i="5"/>
  <c r="D298" i="5"/>
  <c r="E298" i="5"/>
  <c r="F298" i="5"/>
  <c r="G298" i="5"/>
  <c r="H298" i="5"/>
  <c r="I298" i="5"/>
  <c r="J298" i="5"/>
  <c r="K298" i="5"/>
  <c r="L298" i="5"/>
  <c r="M298" i="5"/>
  <c r="N298" i="5"/>
  <c r="O298" i="5"/>
  <c r="P298" i="5"/>
  <c r="Q298" i="5"/>
  <c r="R298" i="5"/>
  <c r="S298" i="5"/>
  <c r="T298" i="5"/>
  <c r="U298" i="5"/>
  <c r="V298" i="5"/>
  <c r="W298" i="5"/>
  <c r="X298" i="5"/>
  <c r="Y298" i="5"/>
  <c r="Z298" i="5"/>
  <c r="AA298" i="5"/>
  <c r="AB298" i="5"/>
  <c r="AC298" i="5"/>
  <c r="AD298" i="5"/>
  <c r="AE298" i="5"/>
  <c r="AF298" i="5"/>
  <c r="AG298" i="5"/>
  <c r="AH298" i="5"/>
  <c r="AI298" i="5"/>
  <c r="AJ298" i="5"/>
  <c r="AK298" i="5"/>
  <c r="AL298" i="5"/>
  <c r="AM298" i="5"/>
  <c r="A299" i="5"/>
  <c r="B299" i="5"/>
  <c r="D299" i="5"/>
  <c r="E299" i="5"/>
  <c r="F299" i="5"/>
  <c r="G299" i="5"/>
  <c r="H299" i="5"/>
  <c r="I299" i="5"/>
  <c r="J299" i="5"/>
  <c r="K299" i="5"/>
  <c r="L299" i="5"/>
  <c r="M299" i="5"/>
  <c r="N299" i="5"/>
  <c r="O299" i="5"/>
  <c r="P299" i="5"/>
  <c r="Q299" i="5"/>
  <c r="R299" i="5"/>
  <c r="S299" i="5"/>
  <c r="T299" i="5"/>
  <c r="U299" i="5"/>
  <c r="V299" i="5"/>
  <c r="W299" i="5"/>
  <c r="X299" i="5"/>
  <c r="Y299" i="5"/>
  <c r="Z299" i="5"/>
  <c r="AA299" i="5"/>
  <c r="AB299" i="5"/>
  <c r="AC299" i="5"/>
  <c r="AD299" i="5"/>
  <c r="AE299" i="5"/>
  <c r="AF299" i="5"/>
  <c r="AG299" i="5"/>
  <c r="AH299" i="5"/>
  <c r="AI299" i="5"/>
  <c r="AJ299" i="5"/>
  <c r="AK299" i="5"/>
  <c r="AL299" i="5"/>
  <c r="AM299" i="5"/>
  <c r="A300" i="5"/>
  <c r="B300" i="5"/>
  <c r="D300" i="5"/>
  <c r="E300" i="5"/>
  <c r="F300" i="5"/>
  <c r="G300" i="5"/>
  <c r="H300" i="5"/>
  <c r="I300" i="5"/>
  <c r="J300" i="5"/>
  <c r="K300" i="5"/>
  <c r="L300" i="5"/>
  <c r="M300" i="5"/>
  <c r="N300" i="5"/>
  <c r="O300" i="5"/>
  <c r="P300" i="5"/>
  <c r="Q300" i="5"/>
  <c r="R300" i="5"/>
  <c r="S300" i="5"/>
  <c r="T300" i="5"/>
  <c r="U300" i="5"/>
  <c r="V300" i="5"/>
  <c r="W300" i="5"/>
  <c r="X300" i="5"/>
  <c r="Y300" i="5"/>
  <c r="Z300" i="5"/>
  <c r="AA300" i="5"/>
  <c r="AB300" i="5"/>
  <c r="AC300" i="5"/>
  <c r="AD300" i="5"/>
  <c r="AE300" i="5"/>
  <c r="AF300" i="5"/>
  <c r="AG300" i="5"/>
  <c r="AH300" i="5"/>
  <c r="AI300" i="5"/>
  <c r="AJ300" i="5"/>
  <c r="AK300" i="5"/>
  <c r="AL300" i="5"/>
  <c r="AM300" i="5"/>
  <c r="A301" i="5"/>
  <c r="B301" i="5"/>
  <c r="D301" i="5"/>
  <c r="E301" i="5"/>
  <c r="F301" i="5"/>
  <c r="G301" i="5"/>
  <c r="H301" i="5"/>
  <c r="I301" i="5"/>
  <c r="J301" i="5"/>
  <c r="K301" i="5"/>
  <c r="L301" i="5"/>
  <c r="M301" i="5"/>
  <c r="N301" i="5"/>
  <c r="O301" i="5"/>
  <c r="P301" i="5"/>
  <c r="Q301" i="5"/>
  <c r="R301" i="5"/>
  <c r="S301" i="5"/>
  <c r="T301" i="5"/>
  <c r="U301" i="5"/>
  <c r="V301" i="5"/>
  <c r="W301" i="5"/>
  <c r="X301" i="5"/>
  <c r="Y301" i="5"/>
  <c r="Z301" i="5"/>
  <c r="AA301" i="5"/>
  <c r="AB301" i="5"/>
  <c r="AC301" i="5"/>
  <c r="AD301" i="5"/>
  <c r="AE301" i="5"/>
  <c r="AF301" i="5"/>
  <c r="AG301" i="5"/>
  <c r="AH301" i="5"/>
  <c r="AI301" i="5"/>
  <c r="AJ301" i="5"/>
  <c r="AK301" i="5"/>
  <c r="AL301" i="5"/>
  <c r="AM301" i="5"/>
  <c r="A302" i="5"/>
  <c r="B302" i="5"/>
  <c r="D302" i="5"/>
  <c r="E302" i="5"/>
  <c r="F302" i="5"/>
  <c r="G302" i="5"/>
  <c r="H302" i="5"/>
  <c r="I302" i="5"/>
  <c r="J302" i="5"/>
  <c r="K302" i="5"/>
  <c r="L302" i="5"/>
  <c r="M302" i="5"/>
  <c r="N302" i="5"/>
  <c r="O302" i="5"/>
  <c r="P302" i="5"/>
  <c r="Q302" i="5"/>
  <c r="R302" i="5"/>
  <c r="S302" i="5"/>
  <c r="T302" i="5"/>
  <c r="U302" i="5"/>
  <c r="V302" i="5"/>
  <c r="W302" i="5"/>
  <c r="X302" i="5"/>
  <c r="Y302" i="5"/>
  <c r="Z302" i="5"/>
  <c r="AA302" i="5"/>
  <c r="AB302" i="5"/>
  <c r="AC302" i="5"/>
  <c r="AD302" i="5"/>
  <c r="AE302" i="5"/>
  <c r="AF302" i="5"/>
  <c r="AG302" i="5"/>
  <c r="AH302" i="5"/>
  <c r="AI302" i="5"/>
  <c r="AJ302" i="5"/>
  <c r="AK302" i="5"/>
  <c r="AL302" i="5"/>
  <c r="AM302" i="5"/>
  <c r="A303" i="5"/>
  <c r="B303" i="5"/>
  <c r="D303" i="5"/>
  <c r="E303" i="5"/>
  <c r="F303" i="5"/>
  <c r="G303" i="5"/>
  <c r="H303" i="5"/>
  <c r="I303" i="5"/>
  <c r="J303" i="5"/>
  <c r="K303" i="5"/>
  <c r="L303" i="5"/>
  <c r="M303" i="5"/>
  <c r="N303" i="5"/>
  <c r="O303" i="5"/>
  <c r="P303" i="5"/>
  <c r="Q303" i="5"/>
  <c r="R303" i="5"/>
  <c r="S303" i="5"/>
  <c r="T303" i="5"/>
  <c r="U303" i="5"/>
  <c r="V303" i="5"/>
  <c r="W303" i="5"/>
  <c r="X303" i="5"/>
  <c r="Y303" i="5"/>
  <c r="Z303" i="5"/>
  <c r="AA303" i="5"/>
  <c r="AB303" i="5"/>
  <c r="AC303" i="5"/>
  <c r="AD303" i="5"/>
  <c r="AE303" i="5"/>
  <c r="AF303" i="5"/>
  <c r="AG303" i="5"/>
  <c r="AH303" i="5"/>
  <c r="AI303" i="5"/>
  <c r="AJ303" i="5"/>
  <c r="AK303" i="5"/>
  <c r="AL303" i="5"/>
  <c r="AM303" i="5"/>
  <c r="A304" i="5"/>
  <c r="B304" i="5"/>
  <c r="D304" i="5"/>
  <c r="E304" i="5"/>
  <c r="F304" i="5"/>
  <c r="G304" i="5"/>
  <c r="H304" i="5"/>
  <c r="I304" i="5"/>
  <c r="J304" i="5"/>
  <c r="K304" i="5"/>
  <c r="L304" i="5"/>
  <c r="M304" i="5"/>
  <c r="N304" i="5"/>
  <c r="O304" i="5"/>
  <c r="P304" i="5"/>
  <c r="Q304" i="5"/>
  <c r="R304" i="5"/>
  <c r="S304" i="5"/>
  <c r="T304" i="5"/>
  <c r="U304" i="5"/>
  <c r="V304" i="5"/>
  <c r="W304" i="5"/>
  <c r="X304" i="5"/>
  <c r="Y304" i="5"/>
  <c r="Z304" i="5"/>
  <c r="AA304" i="5"/>
  <c r="AB304" i="5"/>
  <c r="AC304" i="5"/>
  <c r="AD304" i="5"/>
  <c r="AE304" i="5"/>
  <c r="AF304" i="5"/>
  <c r="AG304" i="5"/>
  <c r="AH304" i="5"/>
  <c r="AI304" i="5"/>
  <c r="AJ304" i="5"/>
  <c r="AK304" i="5"/>
  <c r="AL304" i="5"/>
  <c r="AM304" i="5"/>
  <c r="A305" i="5"/>
  <c r="B305" i="5"/>
  <c r="D305" i="5"/>
  <c r="E305" i="5"/>
  <c r="F305" i="5"/>
  <c r="G305" i="5"/>
  <c r="H305" i="5"/>
  <c r="I305" i="5"/>
  <c r="J305" i="5"/>
  <c r="K305" i="5"/>
  <c r="L305" i="5"/>
  <c r="M305" i="5"/>
  <c r="N305" i="5"/>
  <c r="O305" i="5"/>
  <c r="P305" i="5"/>
  <c r="Q305" i="5"/>
  <c r="R305" i="5"/>
  <c r="S305" i="5"/>
  <c r="T305" i="5"/>
  <c r="U305" i="5"/>
  <c r="V305" i="5"/>
  <c r="W305" i="5"/>
  <c r="X305" i="5"/>
  <c r="Y305" i="5"/>
  <c r="Z305" i="5"/>
  <c r="AA305" i="5"/>
  <c r="AB305" i="5"/>
  <c r="AC305" i="5"/>
  <c r="AD305" i="5"/>
  <c r="AE305" i="5"/>
  <c r="AF305" i="5"/>
  <c r="AG305" i="5"/>
  <c r="AH305" i="5"/>
  <c r="AI305" i="5"/>
  <c r="AJ305" i="5"/>
  <c r="AK305" i="5"/>
  <c r="AL305" i="5"/>
  <c r="AM305" i="5"/>
  <c r="A306" i="5"/>
  <c r="B306" i="5"/>
  <c r="D306" i="5"/>
  <c r="E306" i="5"/>
  <c r="F306" i="5"/>
  <c r="G306" i="5"/>
  <c r="H306" i="5"/>
  <c r="I306" i="5"/>
  <c r="J306" i="5"/>
  <c r="K306" i="5"/>
  <c r="L306" i="5"/>
  <c r="M306" i="5"/>
  <c r="N306" i="5"/>
  <c r="O306" i="5"/>
  <c r="P306" i="5"/>
  <c r="Q306" i="5"/>
  <c r="R306" i="5"/>
  <c r="S306" i="5"/>
  <c r="T306" i="5"/>
  <c r="U306" i="5"/>
  <c r="V306" i="5"/>
  <c r="W306" i="5"/>
  <c r="X306" i="5"/>
  <c r="Y306" i="5"/>
  <c r="Z306" i="5"/>
  <c r="AA306" i="5"/>
  <c r="AB306" i="5"/>
  <c r="AC306" i="5"/>
  <c r="AD306" i="5"/>
  <c r="AE306" i="5"/>
  <c r="AF306" i="5"/>
  <c r="AG306" i="5"/>
  <c r="AH306" i="5"/>
  <c r="AI306" i="5"/>
  <c r="AJ306" i="5"/>
  <c r="AK306" i="5"/>
  <c r="AL306" i="5"/>
  <c r="AM306" i="5"/>
  <c r="A307" i="5"/>
  <c r="B307" i="5"/>
  <c r="D307" i="5"/>
  <c r="E307" i="5"/>
  <c r="F307" i="5"/>
  <c r="G307" i="5"/>
  <c r="H307" i="5"/>
  <c r="I307" i="5"/>
  <c r="J307" i="5"/>
  <c r="K307" i="5"/>
  <c r="L307" i="5"/>
  <c r="M307" i="5"/>
  <c r="N307" i="5"/>
  <c r="O307" i="5"/>
  <c r="P307" i="5"/>
  <c r="Q307" i="5"/>
  <c r="R307" i="5"/>
  <c r="S307" i="5"/>
  <c r="T307" i="5"/>
  <c r="U307" i="5"/>
  <c r="V307" i="5"/>
  <c r="W307" i="5"/>
  <c r="X307" i="5"/>
  <c r="Y307" i="5"/>
  <c r="Z307" i="5"/>
  <c r="AA307" i="5"/>
  <c r="AB307" i="5"/>
  <c r="AC307" i="5"/>
  <c r="AD307" i="5"/>
  <c r="AE307" i="5"/>
  <c r="AF307" i="5"/>
  <c r="AG307" i="5"/>
  <c r="AH307" i="5"/>
  <c r="AI307" i="5"/>
  <c r="AJ307" i="5"/>
  <c r="AK307" i="5"/>
  <c r="AL307" i="5"/>
  <c r="AM307" i="5"/>
  <c r="A308" i="5"/>
  <c r="B308" i="5"/>
  <c r="D308" i="5"/>
  <c r="E308" i="5"/>
  <c r="F308" i="5"/>
  <c r="G308" i="5"/>
  <c r="H308" i="5"/>
  <c r="I308" i="5"/>
  <c r="J308" i="5"/>
  <c r="K308" i="5"/>
  <c r="L308" i="5"/>
  <c r="M308" i="5"/>
  <c r="N308" i="5"/>
  <c r="O308" i="5"/>
  <c r="P308" i="5"/>
  <c r="Q308" i="5"/>
  <c r="R308" i="5"/>
  <c r="S308" i="5"/>
  <c r="T308" i="5"/>
  <c r="U308" i="5"/>
  <c r="V308" i="5"/>
  <c r="W308" i="5"/>
  <c r="X308" i="5"/>
  <c r="Y308" i="5"/>
  <c r="Z308" i="5"/>
  <c r="AA308" i="5"/>
  <c r="AB308" i="5"/>
  <c r="AC308" i="5"/>
  <c r="AD308" i="5"/>
  <c r="AE308" i="5"/>
  <c r="AF308" i="5"/>
  <c r="AG308" i="5"/>
  <c r="AH308" i="5"/>
  <c r="AI308" i="5"/>
  <c r="AJ308" i="5"/>
  <c r="AK308" i="5"/>
  <c r="AL308" i="5"/>
  <c r="AM308" i="5"/>
  <c r="A309" i="5"/>
  <c r="B309" i="5"/>
  <c r="D309" i="5"/>
  <c r="E309" i="5"/>
  <c r="F309" i="5"/>
  <c r="G309" i="5"/>
  <c r="H309" i="5"/>
  <c r="I309" i="5"/>
  <c r="J309" i="5"/>
  <c r="K309" i="5"/>
  <c r="L309" i="5"/>
  <c r="M309" i="5"/>
  <c r="N309" i="5"/>
  <c r="O309" i="5"/>
  <c r="P309" i="5"/>
  <c r="Q309" i="5"/>
  <c r="R309" i="5"/>
  <c r="S309" i="5"/>
  <c r="T309" i="5"/>
  <c r="U309" i="5"/>
  <c r="V309" i="5"/>
  <c r="W309" i="5"/>
  <c r="X309" i="5"/>
  <c r="Y309" i="5"/>
  <c r="Z309" i="5"/>
  <c r="AA309" i="5"/>
  <c r="AB309" i="5"/>
  <c r="AC309" i="5"/>
  <c r="AD309" i="5"/>
  <c r="AE309" i="5"/>
  <c r="AF309" i="5"/>
  <c r="AG309" i="5"/>
  <c r="AH309" i="5"/>
  <c r="AI309" i="5"/>
  <c r="AJ309" i="5"/>
  <c r="AK309" i="5"/>
  <c r="AL309" i="5"/>
  <c r="AM309" i="5"/>
  <c r="A310" i="5"/>
  <c r="B310" i="5"/>
  <c r="D310" i="5"/>
  <c r="E310" i="5"/>
  <c r="F310" i="5"/>
  <c r="G310" i="5"/>
  <c r="H310" i="5"/>
  <c r="I310" i="5"/>
  <c r="J310" i="5"/>
  <c r="K310" i="5"/>
  <c r="L310" i="5"/>
  <c r="M310" i="5"/>
  <c r="N310" i="5"/>
  <c r="O310" i="5"/>
  <c r="P310" i="5"/>
  <c r="Q310" i="5"/>
  <c r="R310" i="5"/>
  <c r="S310" i="5"/>
  <c r="T310" i="5"/>
  <c r="U310" i="5"/>
  <c r="V310" i="5"/>
  <c r="W310" i="5"/>
  <c r="X310" i="5"/>
  <c r="Y310" i="5"/>
  <c r="Z310" i="5"/>
  <c r="AA310" i="5"/>
  <c r="AB310" i="5"/>
  <c r="AC310" i="5"/>
  <c r="AD310" i="5"/>
  <c r="AE310" i="5"/>
  <c r="AF310" i="5"/>
  <c r="AG310" i="5"/>
  <c r="AH310" i="5"/>
  <c r="AI310" i="5"/>
  <c r="AJ310" i="5"/>
  <c r="AK310" i="5"/>
  <c r="AL310" i="5"/>
  <c r="AM310" i="5"/>
  <c r="A311" i="5"/>
  <c r="B311" i="5"/>
  <c r="D311" i="5"/>
  <c r="E311" i="5"/>
  <c r="F311" i="5"/>
  <c r="G311" i="5"/>
  <c r="H311" i="5"/>
  <c r="I311" i="5"/>
  <c r="J311" i="5"/>
  <c r="K311" i="5"/>
  <c r="L311" i="5"/>
  <c r="M311" i="5"/>
  <c r="N311" i="5"/>
  <c r="O311" i="5"/>
  <c r="P311" i="5"/>
  <c r="Q311" i="5"/>
  <c r="R311" i="5"/>
  <c r="S311" i="5"/>
  <c r="T311" i="5"/>
  <c r="U311" i="5"/>
  <c r="V311" i="5"/>
  <c r="W311" i="5"/>
  <c r="X311" i="5"/>
  <c r="Y311" i="5"/>
  <c r="Z311" i="5"/>
  <c r="AA311" i="5"/>
  <c r="AB311" i="5"/>
  <c r="AC311" i="5"/>
  <c r="AD311" i="5"/>
  <c r="AE311" i="5"/>
  <c r="AF311" i="5"/>
  <c r="AG311" i="5"/>
  <c r="AH311" i="5"/>
  <c r="AI311" i="5"/>
  <c r="AJ311" i="5"/>
  <c r="AK311" i="5"/>
  <c r="AL311" i="5"/>
  <c r="AM311" i="5"/>
  <c r="A312" i="5"/>
  <c r="B312" i="5"/>
  <c r="D312" i="5"/>
  <c r="E312" i="5"/>
  <c r="F312" i="5"/>
  <c r="G312" i="5"/>
  <c r="H312" i="5"/>
  <c r="I312" i="5"/>
  <c r="J312" i="5"/>
  <c r="K312" i="5"/>
  <c r="L312" i="5"/>
  <c r="M312" i="5"/>
  <c r="N312" i="5"/>
  <c r="O312" i="5"/>
  <c r="P312" i="5"/>
  <c r="Q312" i="5"/>
  <c r="R312" i="5"/>
  <c r="S312" i="5"/>
  <c r="T312" i="5"/>
  <c r="U312" i="5"/>
  <c r="V312" i="5"/>
  <c r="W312" i="5"/>
  <c r="X312" i="5"/>
  <c r="Y312" i="5"/>
  <c r="Z312" i="5"/>
  <c r="AA312" i="5"/>
  <c r="AB312" i="5"/>
  <c r="AC312" i="5"/>
  <c r="AD312" i="5"/>
  <c r="AE312" i="5"/>
  <c r="AF312" i="5"/>
  <c r="AG312" i="5"/>
  <c r="AH312" i="5"/>
  <c r="AI312" i="5"/>
  <c r="AJ312" i="5"/>
  <c r="AK312" i="5"/>
  <c r="AL312" i="5"/>
  <c r="AM312" i="5"/>
  <c r="A313" i="5"/>
  <c r="B313" i="5"/>
  <c r="D313" i="5"/>
  <c r="E313" i="5"/>
  <c r="F313" i="5"/>
  <c r="G313" i="5"/>
  <c r="H313" i="5"/>
  <c r="I313" i="5"/>
  <c r="J313" i="5"/>
  <c r="K313" i="5"/>
  <c r="L313" i="5"/>
  <c r="M313" i="5"/>
  <c r="N313" i="5"/>
  <c r="O313" i="5"/>
  <c r="P313" i="5"/>
  <c r="Q313" i="5"/>
  <c r="R313" i="5"/>
  <c r="S313" i="5"/>
  <c r="T313" i="5"/>
  <c r="U313" i="5"/>
  <c r="V313" i="5"/>
  <c r="W313" i="5"/>
  <c r="X313" i="5"/>
  <c r="Y313" i="5"/>
  <c r="Z313" i="5"/>
  <c r="AA313" i="5"/>
  <c r="AB313" i="5"/>
  <c r="AC313" i="5"/>
  <c r="AD313" i="5"/>
  <c r="AE313" i="5"/>
  <c r="AF313" i="5"/>
  <c r="AG313" i="5"/>
  <c r="AH313" i="5"/>
  <c r="AI313" i="5"/>
  <c r="AJ313" i="5"/>
  <c r="AK313" i="5"/>
  <c r="AL313" i="5"/>
  <c r="AM313" i="5"/>
  <c r="A314" i="5"/>
  <c r="B314" i="5"/>
  <c r="D314" i="5"/>
  <c r="E314" i="5"/>
  <c r="F314" i="5"/>
  <c r="G314" i="5"/>
  <c r="H314" i="5"/>
  <c r="I314" i="5"/>
  <c r="J314" i="5"/>
  <c r="K314" i="5"/>
  <c r="L314" i="5"/>
  <c r="M314" i="5"/>
  <c r="N314" i="5"/>
  <c r="O314" i="5"/>
  <c r="P314" i="5"/>
  <c r="Q314" i="5"/>
  <c r="R314" i="5"/>
  <c r="S314" i="5"/>
  <c r="T314" i="5"/>
  <c r="U314" i="5"/>
  <c r="V314" i="5"/>
  <c r="W314" i="5"/>
  <c r="X314" i="5"/>
  <c r="Y314" i="5"/>
  <c r="Z314" i="5"/>
  <c r="AA314" i="5"/>
  <c r="AB314" i="5"/>
  <c r="AC314" i="5"/>
  <c r="AD314" i="5"/>
  <c r="AE314" i="5"/>
  <c r="AF314" i="5"/>
  <c r="AG314" i="5"/>
  <c r="AH314" i="5"/>
  <c r="AI314" i="5"/>
  <c r="AJ314" i="5"/>
  <c r="AK314" i="5"/>
  <c r="AL314" i="5"/>
  <c r="AM314" i="5"/>
  <c r="A315" i="5"/>
  <c r="B315" i="5"/>
  <c r="D315" i="5"/>
  <c r="E315" i="5"/>
  <c r="F315" i="5"/>
  <c r="G315" i="5"/>
  <c r="H315" i="5"/>
  <c r="I315" i="5"/>
  <c r="J315" i="5"/>
  <c r="K315" i="5"/>
  <c r="L315" i="5"/>
  <c r="M315" i="5"/>
  <c r="N315" i="5"/>
  <c r="O315" i="5"/>
  <c r="P315" i="5"/>
  <c r="Q315" i="5"/>
  <c r="R315" i="5"/>
  <c r="S315" i="5"/>
  <c r="T315" i="5"/>
  <c r="U315" i="5"/>
  <c r="V315" i="5"/>
  <c r="W315" i="5"/>
  <c r="X315" i="5"/>
  <c r="Y315" i="5"/>
  <c r="Z315" i="5"/>
  <c r="AA315" i="5"/>
  <c r="AB315" i="5"/>
  <c r="AC315" i="5"/>
  <c r="AD315" i="5"/>
  <c r="AE315" i="5"/>
  <c r="AF315" i="5"/>
  <c r="AG315" i="5"/>
  <c r="AH315" i="5"/>
  <c r="AI315" i="5"/>
  <c r="AJ315" i="5"/>
  <c r="AK315" i="5"/>
  <c r="AL315" i="5"/>
  <c r="AM315" i="5"/>
  <c r="A316" i="5"/>
  <c r="B316" i="5"/>
  <c r="D316" i="5"/>
  <c r="E316" i="5"/>
  <c r="F316" i="5"/>
  <c r="G316" i="5"/>
  <c r="H316" i="5"/>
  <c r="I316" i="5"/>
  <c r="J316" i="5"/>
  <c r="K316" i="5"/>
  <c r="L316" i="5"/>
  <c r="M316" i="5"/>
  <c r="N316" i="5"/>
  <c r="O316" i="5"/>
  <c r="P316" i="5"/>
  <c r="Q316" i="5"/>
  <c r="R316" i="5"/>
  <c r="S316" i="5"/>
  <c r="T316" i="5"/>
  <c r="U316" i="5"/>
  <c r="V316" i="5"/>
  <c r="W316" i="5"/>
  <c r="X316" i="5"/>
  <c r="Y316" i="5"/>
  <c r="Z316" i="5"/>
  <c r="AA316" i="5"/>
  <c r="AB316" i="5"/>
  <c r="AC316" i="5"/>
  <c r="AD316" i="5"/>
  <c r="AE316" i="5"/>
  <c r="AF316" i="5"/>
  <c r="AG316" i="5"/>
  <c r="AH316" i="5"/>
  <c r="AI316" i="5"/>
  <c r="AJ316" i="5"/>
  <c r="AK316" i="5"/>
  <c r="AL316" i="5"/>
  <c r="AM316" i="5"/>
  <c r="AR318" i="5"/>
  <c r="AS318" i="5"/>
  <c r="AT318" i="5"/>
  <c r="AU318" i="5"/>
  <c r="AV318" i="5"/>
  <c r="AW318" i="5"/>
  <c r="AX318" i="5"/>
  <c r="AY318" i="5"/>
  <c r="AZ318" i="5"/>
  <c r="BA318" i="5"/>
  <c r="BB318" i="5"/>
  <c r="BG321" i="5"/>
  <c r="BH321" i="5"/>
  <c r="BI321" i="5"/>
  <c r="BJ321" i="5"/>
  <c r="BK321" i="5"/>
  <c r="BL321" i="5"/>
  <c r="BM321" i="5"/>
  <c r="BN321" i="5"/>
  <c r="BO321" i="5"/>
  <c r="BP321" i="5"/>
  <c r="BQ321" i="5"/>
  <c r="BF322" i="5"/>
  <c r="BK322" i="5"/>
  <c r="BM322" i="5"/>
  <c r="BN322" i="5"/>
  <c r="BF327" i="5"/>
  <c r="BG327" i="5"/>
  <c r="BH327" i="5"/>
  <c r="BH322" i="5" s="1"/>
  <c r="BI327" i="5"/>
  <c r="BI322" i="5" s="1"/>
  <c r="BJ327" i="5"/>
  <c r="BJ322" i="5" s="1"/>
  <c r="BK327" i="5"/>
  <c r="BL327" i="5"/>
  <c r="BM327" i="5"/>
  <c r="BN327" i="5"/>
  <c r="BO327" i="5"/>
  <c r="BP327" i="5"/>
  <c r="BP322" i="5" s="1"/>
  <c r="BQ327" i="5"/>
  <c r="BQ322" i="5" s="1"/>
  <c r="BF329" i="5"/>
  <c r="BH329" i="5"/>
  <c r="BK329" i="5"/>
  <c r="BM329" i="5"/>
  <c r="BN329" i="5"/>
  <c r="BP329" i="5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  <c r="C19" i="4"/>
  <c r="D19" i="4"/>
  <c r="C20" i="4"/>
  <c r="D20" i="4"/>
  <c r="C21" i="4"/>
  <c r="D21" i="4"/>
  <c r="C22" i="4"/>
  <c r="D22" i="4"/>
  <c r="C23" i="4"/>
  <c r="D23" i="4"/>
  <c r="C24" i="4"/>
  <c r="D24" i="4"/>
  <c r="C25" i="4"/>
  <c r="D25" i="4"/>
  <c r="C26" i="4"/>
  <c r="D26" i="4"/>
  <c r="C27" i="4"/>
  <c r="D27" i="4"/>
  <c r="C28" i="4"/>
  <c r="D28" i="4"/>
  <c r="C29" i="4"/>
  <c r="D29" i="4"/>
  <c r="C30" i="4"/>
  <c r="D30" i="4"/>
  <c r="C31" i="4"/>
  <c r="D31" i="4"/>
  <c r="C32" i="4"/>
  <c r="D32" i="4"/>
  <c r="C33" i="4"/>
  <c r="D33" i="4"/>
  <c r="C34" i="4"/>
  <c r="D34" i="4"/>
  <c r="C35" i="4"/>
  <c r="D35" i="4"/>
  <c r="C36" i="4"/>
  <c r="D36" i="4"/>
  <c r="C37" i="4"/>
  <c r="D37" i="4"/>
  <c r="C38" i="4"/>
  <c r="D38" i="4"/>
  <c r="C39" i="4"/>
  <c r="D39" i="4"/>
  <c r="C40" i="4"/>
  <c r="D40" i="4"/>
  <c r="C41" i="4"/>
  <c r="D41" i="4"/>
  <c r="C42" i="4"/>
  <c r="D42" i="4"/>
  <c r="C43" i="4"/>
  <c r="D43" i="4"/>
  <c r="C44" i="4"/>
  <c r="D44" i="4"/>
  <c r="C45" i="4"/>
  <c r="D45" i="4"/>
  <c r="C46" i="4"/>
  <c r="D46" i="4"/>
  <c r="C47" i="4"/>
  <c r="D47" i="4"/>
  <c r="C48" i="4"/>
  <c r="D48" i="4"/>
  <c r="C49" i="4"/>
  <c r="D49" i="4"/>
  <c r="C50" i="4"/>
  <c r="D50" i="4"/>
  <c r="C51" i="4"/>
  <c r="D51" i="4"/>
  <c r="C52" i="4"/>
  <c r="D52" i="4"/>
  <c r="C53" i="4"/>
  <c r="D53" i="4"/>
  <c r="C54" i="4"/>
  <c r="D54" i="4"/>
  <c r="C55" i="4"/>
  <c r="D55" i="4"/>
  <c r="C56" i="4"/>
  <c r="D56" i="4"/>
  <c r="C57" i="4"/>
  <c r="D57" i="4"/>
  <c r="C58" i="4"/>
  <c r="D58" i="4"/>
  <c r="C59" i="4"/>
  <c r="D59" i="4"/>
  <c r="C60" i="4"/>
  <c r="D60" i="4"/>
  <c r="C61" i="4"/>
  <c r="D61" i="4"/>
  <c r="C62" i="4"/>
  <c r="D62" i="4"/>
  <c r="C63" i="4"/>
  <c r="D63" i="4"/>
  <c r="C64" i="4"/>
  <c r="D64" i="4"/>
  <c r="C65" i="4"/>
  <c r="D65" i="4"/>
  <c r="C66" i="4"/>
  <c r="D66" i="4"/>
  <c r="C67" i="4"/>
  <c r="D67" i="4"/>
  <c r="C68" i="4"/>
  <c r="D68" i="4"/>
  <c r="C69" i="4"/>
  <c r="D69" i="4"/>
  <c r="C70" i="4"/>
  <c r="D70" i="4"/>
  <c r="C71" i="4"/>
  <c r="D71" i="4"/>
  <c r="C72" i="4"/>
  <c r="D72" i="4"/>
  <c r="C73" i="4"/>
  <c r="D73" i="4"/>
  <c r="C74" i="4"/>
  <c r="D74" i="4"/>
  <c r="C75" i="4"/>
  <c r="D75" i="4"/>
  <c r="C76" i="4"/>
  <c r="D76" i="4"/>
  <c r="C77" i="4"/>
  <c r="D77" i="4"/>
  <c r="C78" i="4"/>
  <c r="D78" i="4"/>
  <c r="C79" i="4"/>
  <c r="D79" i="4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BO26" i="2"/>
  <c r="BP26" i="2"/>
  <c r="BQ26" i="2"/>
  <c r="BR26" i="2"/>
  <c r="BS26" i="2"/>
  <c r="BT26" i="2"/>
  <c r="BU26" i="2"/>
  <c r="BV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BO27" i="2"/>
  <c r="BP27" i="2"/>
  <c r="BQ27" i="2"/>
  <c r="BR27" i="2"/>
  <c r="BS27" i="2"/>
  <c r="BT27" i="2"/>
  <c r="BU27" i="2"/>
  <c r="BV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BO28" i="2"/>
  <c r="BP28" i="2"/>
  <c r="BQ28" i="2"/>
  <c r="BR28" i="2"/>
  <c r="BS28" i="2"/>
  <c r="BT28" i="2"/>
  <c r="BU28" i="2"/>
  <c r="BV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BO29" i="2"/>
  <c r="BP29" i="2"/>
  <c r="BQ29" i="2"/>
  <c r="BR29" i="2"/>
  <c r="BS29" i="2"/>
  <c r="BT29" i="2"/>
  <c r="BU29" i="2"/>
  <c r="BV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BT30" i="2"/>
  <c r="BU30" i="2"/>
  <c r="BV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BO31" i="2"/>
  <c r="BP31" i="2"/>
  <c r="BQ31" i="2"/>
  <c r="BR31" i="2"/>
  <c r="BS31" i="2"/>
  <c r="BT31" i="2"/>
  <c r="BU31" i="2"/>
  <c r="BV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BO32" i="2"/>
  <c r="BP32" i="2"/>
  <c r="BQ32" i="2"/>
  <c r="BR32" i="2"/>
  <c r="BS32" i="2"/>
  <c r="BT32" i="2"/>
  <c r="BU32" i="2"/>
  <c r="BV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N33" i="2"/>
  <c r="BO33" i="2"/>
  <c r="BP33" i="2"/>
  <c r="BQ33" i="2"/>
  <c r="BR33" i="2"/>
  <c r="BS33" i="2"/>
  <c r="BT33" i="2"/>
  <c r="BU33" i="2"/>
  <c r="BV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O34" i="2"/>
  <c r="BP34" i="2"/>
  <c r="BQ34" i="2"/>
  <c r="BR34" i="2"/>
  <c r="BS34" i="2"/>
  <c r="BT34" i="2"/>
  <c r="BU34" i="2"/>
  <c r="BV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P35" i="2"/>
  <c r="BQ35" i="2"/>
  <c r="BR35" i="2"/>
  <c r="BS35" i="2"/>
  <c r="BT35" i="2"/>
  <c r="BU35" i="2"/>
  <c r="BV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Q36" i="2"/>
  <c r="BR36" i="2"/>
  <c r="BS36" i="2"/>
  <c r="BT36" i="2"/>
  <c r="BU36" i="2"/>
  <c r="BV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R37" i="2"/>
  <c r="BS37" i="2"/>
  <c r="BT37" i="2"/>
  <c r="BU37" i="2"/>
  <c r="BV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S38" i="2"/>
  <c r="BT38" i="2"/>
  <c r="BU38" i="2"/>
  <c r="BV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T39" i="2"/>
  <c r="BU39" i="2"/>
  <c r="BV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U40" i="2"/>
  <c r="BV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BV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BO53" i="2"/>
  <c r="BP53" i="2"/>
  <c r="BQ53" i="2"/>
  <c r="BR53" i="2"/>
  <c r="BS53" i="2"/>
  <c r="BT53" i="2"/>
  <c r="BU53" i="2"/>
  <c r="BV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BO54" i="2"/>
  <c r="BP54" i="2"/>
  <c r="BQ54" i="2"/>
  <c r="BR54" i="2"/>
  <c r="BS54" i="2"/>
  <c r="BT54" i="2"/>
  <c r="BU54" i="2"/>
  <c r="BV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BO55" i="2"/>
  <c r="BP55" i="2"/>
  <c r="BQ55" i="2"/>
  <c r="BR55" i="2"/>
  <c r="BS55" i="2"/>
  <c r="BT55" i="2"/>
  <c r="BU55" i="2"/>
  <c r="BV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BO56" i="2"/>
  <c r="BP56" i="2"/>
  <c r="BQ56" i="2"/>
  <c r="BR56" i="2"/>
  <c r="BS56" i="2"/>
  <c r="BT56" i="2"/>
  <c r="BU56" i="2"/>
  <c r="BV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BO57" i="2"/>
  <c r="BP57" i="2"/>
  <c r="BQ57" i="2"/>
  <c r="BR57" i="2"/>
  <c r="BS57" i="2"/>
  <c r="BT57" i="2"/>
  <c r="BU57" i="2"/>
  <c r="BV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R58" i="2"/>
  <c r="BS58" i="2"/>
  <c r="BT58" i="2"/>
  <c r="BU58" i="2"/>
  <c r="BV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R59" i="2"/>
  <c r="BS59" i="2"/>
  <c r="BT59" i="2"/>
  <c r="BU59" i="2"/>
  <c r="BV59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BO60" i="2"/>
  <c r="BP60" i="2"/>
  <c r="BQ60" i="2"/>
  <c r="BR60" i="2"/>
  <c r="BS60" i="2"/>
  <c r="BT60" i="2"/>
  <c r="BU60" i="2"/>
  <c r="BV60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BO61" i="2"/>
  <c r="BP61" i="2"/>
  <c r="BQ61" i="2"/>
  <c r="BR61" i="2"/>
  <c r="BS61" i="2"/>
  <c r="BT61" i="2"/>
  <c r="BU61" i="2"/>
  <c r="BV61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BO62" i="2"/>
  <c r="BP62" i="2"/>
  <c r="BQ62" i="2"/>
  <c r="BR62" i="2"/>
  <c r="BS62" i="2"/>
  <c r="BT62" i="2"/>
  <c r="BU62" i="2"/>
  <c r="BV62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BO63" i="2"/>
  <c r="BP63" i="2"/>
  <c r="BQ63" i="2"/>
  <c r="BR63" i="2"/>
  <c r="BS63" i="2"/>
  <c r="BT63" i="2"/>
  <c r="BU63" i="2"/>
  <c r="BV63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BO64" i="2"/>
  <c r="BP64" i="2"/>
  <c r="BQ64" i="2"/>
  <c r="BR64" i="2"/>
  <c r="BS64" i="2"/>
  <c r="BT64" i="2"/>
  <c r="BU64" i="2"/>
  <c r="BV64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BO65" i="2"/>
  <c r="BP65" i="2"/>
  <c r="BQ65" i="2"/>
  <c r="BR65" i="2"/>
  <c r="BS65" i="2"/>
  <c r="BT65" i="2"/>
  <c r="BU65" i="2"/>
  <c r="BV65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BO66" i="2"/>
  <c r="BP66" i="2"/>
  <c r="BQ66" i="2"/>
  <c r="BR66" i="2"/>
  <c r="BS66" i="2"/>
  <c r="BT66" i="2"/>
  <c r="BU66" i="2"/>
  <c r="BV66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BO67" i="2"/>
  <c r="BP67" i="2"/>
  <c r="BQ67" i="2"/>
  <c r="BR67" i="2"/>
  <c r="BS67" i="2"/>
  <c r="BT67" i="2"/>
  <c r="BU67" i="2"/>
  <c r="BV67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BO68" i="2"/>
  <c r="BP68" i="2"/>
  <c r="BQ68" i="2"/>
  <c r="BR68" i="2"/>
  <c r="BS68" i="2"/>
  <c r="BT68" i="2"/>
  <c r="BU68" i="2"/>
  <c r="BV68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BO69" i="2"/>
  <c r="BP69" i="2"/>
  <c r="BQ69" i="2"/>
  <c r="BR69" i="2"/>
  <c r="BS69" i="2"/>
  <c r="BT69" i="2"/>
  <c r="BU69" i="2"/>
  <c r="BV69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BO70" i="2"/>
  <c r="BP70" i="2"/>
  <c r="BQ70" i="2"/>
  <c r="BR70" i="2"/>
  <c r="BS70" i="2"/>
  <c r="BT70" i="2"/>
  <c r="BU70" i="2"/>
  <c r="BV70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BO71" i="2"/>
  <c r="BP71" i="2"/>
  <c r="BQ71" i="2"/>
  <c r="BR71" i="2"/>
  <c r="BS71" i="2"/>
  <c r="BT71" i="2"/>
  <c r="BU71" i="2"/>
  <c r="BV71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BO72" i="2"/>
  <c r="BP72" i="2"/>
  <c r="BQ72" i="2"/>
  <c r="BR72" i="2"/>
  <c r="BS72" i="2"/>
  <c r="BT72" i="2"/>
  <c r="BU72" i="2"/>
  <c r="BV72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BO73" i="2"/>
  <c r="BP73" i="2"/>
  <c r="BQ73" i="2"/>
  <c r="BR73" i="2"/>
  <c r="BS73" i="2"/>
  <c r="BT73" i="2"/>
  <c r="BU73" i="2"/>
  <c r="BV73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BO74" i="2"/>
  <c r="BP74" i="2"/>
  <c r="BQ74" i="2"/>
  <c r="BR74" i="2"/>
  <c r="BS74" i="2"/>
  <c r="BT74" i="2"/>
  <c r="BU74" i="2"/>
  <c r="BV74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BO75" i="2"/>
  <c r="BP75" i="2"/>
  <c r="BQ75" i="2"/>
  <c r="BR75" i="2"/>
  <c r="BS75" i="2"/>
  <c r="BT75" i="2"/>
  <c r="BU75" i="2"/>
  <c r="BV75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BO76" i="2"/>
  <c r="BP76" i="2"/>
  <c r="BQ76" i="2"/>
  <c r="BR76" i="2"/>
  <c r="BS76" i="2"/>
  <c r="BT76" i="2"/>
  <c r="BU76" i="2"/>
  <c r="BV76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BO77" i="2"/>
  <c r="BP77" i="2"/>
  <c r="BQ77" i="2"/>
  <c r="BR77" i="2"/>
  <c r="BS77" i="2"/>
  <c r="BT77" i="2"/>
  <c r="BU77" i="2"/>
  <c r="BV77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BO78" i="2"/>
  <c r="BP78" i="2"/>
  <c r="BQ78" i="2"/>
  <c r="BR78" i="2"/>
  <c r="BS78" i="2"/>
  <c r="BT78" i="2"/>
  <c r="BU78" i="2"/>
  <c r="BV78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BO79" i="2"/>
  <c r="BP79" i="2"/>
  <c r="BQ79" i="2"/>
  <c r="BR79" i="2"/>
  <c r="BS79" i="2"/>
  <c r="BT79" i="2"/>
  <c r="BU79" i="2"/>
  <c r="BV79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BO80" i="2"/>
  <c r="BP80" i="2"/>
  <c r="BQ80" i="2"/>
  <c r="BR80" i="2"/>
  <c r="BS80" i="2"/>
  <c r="BT80" i="2"/>
  <c r="BU80" i="2"/>
  <c r="BV80" i="2"/>
  <c r="I2" i="1"/>
  <c r="D4" i="1"/>
  <c r="B10" i="1"/>
  <c r="C10" i="1" s="1"/>
  <c r="F10" i="1"/>
  <c r="G10" i="1"/>
  <c r="J10" i="1"/>
  <c r="K10" i="1" s="1"/>
  <c r="N10" i="1"/>
  <c r="O10" i="1"/>
  <c r="R10" i="1"/>
  <c r="S10" i="1" s="1"/>
  <c r="V10" i="1"/>
  <c r="W10" i="1" s="1"/>
  <c r="Z10" i="1"/>
  <c r="AA10" i="1" s="1"/>
  <c r="AD10" i="1"/>
  <c r="AE10" i="1"/>
  <c r="B11" i="1"/>
  <c r="F11" i="1"/>
  <c r="J11" i="1"/>
  <c r="N11" i="1"/>
  <c r="R11" i="1"/>
  <c r="V11" i="1"/>
  <c r="Z11" i="1"/>
  <c r="AD11" i="1"/>
  <c r="B14" i="1"/>
  <c r="C14" i="1" s="1"/>
  <c r="F14" i="1"/>
  <c r="J14" i="1"/>
  <c r="N14" i="1"/>
  <c r="O14" i="1" s="1"/>
  <c r="R14" i="1"/>
  <c r="S14" i="1" s="1"/>
  <c r="V14" i="1"/>
  <c r="W14" i="1"/>
  <c r="Z14" i="1"/>
  <c r="AA14" i="1" s="1"/>
  <c r="AD14" i="1"/>
  <c r="AE14" i="1" s="1"/>
  <c r="B15" i="1"/>
  <c r="F15" i="1"/>
  <c r="J15" i="1"/>
  <c r="N15" i="1"/>
  <c r="R15" i="1"/>
  <c r="V15" i="1"/>
  <c r="Z15" i="1"/>
  <c r="AD15" i="1"/>
  <c r="B17" i="1"/>
  <c r="N17" i="1"/>
  <c r="R17" i="1"/>
  <c r="Z17" i="1"/>
  <c r="B26" i="1"/>
  <c r="C26" i="1"/>
  <c r="B27" i="1"/>
  <c r="B30" i="1"/>
  <c r="C30" i="1" s="1"/>
  <c r="B31" i="1"/>
  <c r="G39" i="1"/>
  <c r="H39" i="1"/>
  <c r="H51" i="1" s="1"/>
  <c r="I39" i="1"/>
  <c r="I83" i="1" s="1"/>
  <c r="J39" i="1"/>
  <c r="K39" i="1"/>
  <c r="L39" i="1"/>
  <c r="L52" i="1" s="1"/>
  <c r="M39" i="1"/>
  <c r="N39" i="1"/>
  <c r="O39" i="1"/>
  <c r="P39" i="1"/>
  <c r="Q39" i="1"/>
  <c r="Q85" i="1" s="1"/>
  <c r="D41" i="1"/>
  <c r="H41" i="1" s="1"/>
  <c r="E41" i="1"/>
  <c r="F41" i="1"/>
  <c r="G41" i="1"/>
  <c r="J41" i="1"/>
  <c r="K41" i="1"/>
  <c r="N41" i="1"/>
  <c r="O41" i="1"/>
  <c r="W41" i="1"/>
  <c r="BG3" i="5" s="1"/>
  <c r="BT3" i="5" s="1"/>
  <c r="AE41" i="1"/>
  <c r="BO3" i="5" s="1"/>
  <c r="CB3" i="5" s="1"/>
  <c r="D42" i="1"/>
  <c r="H42" i="1" s="1"/>
  <c r="E42" i="1"/>
  <c r="F42" i="1"/>
  <c r="G42" i="1"/>
  <c r="J42" i="1"/>
  <c r="K42" i="1"/>
  <c r="M42" i="1"/>
  <c r="N42" i="1"/>
  <c r="O42" i="1"/>
  <c r="W42" i="1"/>
  <c r="BG4" i="5" s="1"/>
  <c r="BT4" i="5" s="1"/>
  <c r="AA42" i="1"/>
  <c r="BK4" i="5" s="1"/>
  <c r="AE42" i="1"/>
  <c r="BO4" i="5" s="1"/>
  <c r="D43" i="1"/>
  <c r="H43" i="1" s="1"/>
  <c r="E43" i="1"/>
  <c r="F43" i="1"/>
  <c r="G43" i="1"/>
  <c r="J43" i="1"/>
  <c r="K43" i="1"/>
  <c r="N43" i="1"/>
  <c r="O43" i="1"/>
  <c r="W43" i="1"/>
  <c r="BG5" i="5" s="1"/>
  <c r="X43" i="1"/>
  <c r="BH5" i="5" s="1"/>
  <c r="AE43" i="1"/>
  <c r="BO5" i="5" s="1"/>
  <c r="D44" i="1"/>
  <c r="H44" i="1" s="1"/>
  <c r="E44" i="1"/>
  <c r="F44" i="1"/>
  <c r="G44" i="1"/>
  <c r="J44" i="1"/>
  <c r="K44" i="1"/>
  <c r="M44" i="1"/>
  <c r="N44" i="1"/>
  <c r="O44" i="1"/>
  <c r="W44" i="1"/>
  <c r="BG6" i="5" s="1"/>
  <c r="D45" i="1"/>
  <c r="H45" i="1" s="1"/>
  <c r="X47" i="1" s="1"/>
  <c r="BH9" i="5" s="1"/>
  <c r="E45" i="1"/>
  <c r="F45" i="1"/>
  <c r="G45" i="1"/>
  <c r="J45" i="1"/>
  <c r="K45" i="1"/>
  <c r="N45" i="1"/>
  <c r="O45" i="1"/>
  <c r="W45" i="1"/>
  <c r="BG7" i="5" s="1"/>
  <c r="D46" i="1"/>
  <c r="H46" i="1" s="1"/>
  <c r="E46" i="1"/>
  <c r="F46" i="1"/>
  <c r="G46" i="1"/>
  <c r="J46" i="1"/>
  <c r="K46" i="1"/>
  <c r="M46" i="1"/>
  <c r="N46" i="1"/>
  <c r="O46" i="1"/>
  <c r="W46" i="1"/>
  <c r="BG8" i="5" s="1"/>
  <c r="BT8" i="5" s="1"/>
  <c r="AA46" i="1"/>
  <c r="BK8" i="5" s="1"/>
  <c r="D47" i="1"/>
  <c r="H47" i="1" s="1"/>
  <c r="E47" i="1"/>
  <c r="F47" i="1"/>
  <c r="G47" i="1"/>
  <c r="J47" i="1"/>
  <c r="K47" i="1"/>
  <c r="N47" i="1"/>
  <c r="O47" i="1"/>
  <c r="W47" i="1"/>
  <c r="BG9" i="5" s="1"/>
  <c r="D48" i="1"/>
  <c r="H48" i="1" s="1"/>
  <c r="E48" i="1"/>
  <c r="F48" i="1"/>
  <c r="G48" i="1"/>
  <c r="J48" i="1"/>
  <c r="K48" i="1"/>
  <c r="M48" i="1"/>
  <c r="N48" i="1"/>
  <c r="O48" i="1"/>
  <c r="W48" i="1"/>
  <c r="BG10" i="5" s="1"/>
  <c r="BT10" i="5" s="1"/>
  <c r="D49" i="1"/>
  <c r="H49" i="1" s="1"/>
  <c r="E49" i="1"/>
  <c r="F49" i="1"/>
  <c r="G49" i="1"/>
  <c r="J49" i="1"/>
  <c r="K49" i="1"/>
  <c r="N49" i="1"/>
  <c r="O49" i="1"/>
  <c r="W49" i="1"/>
  <c r="BG11" i="5" s="1"/>
  <c r="X49" i="1"/>
  <c r="BH11" i="5" s="1"/>
  <c r="D50" i="1"/>
  <c r="K50" i="1" s="1"/>
  <c r="E50" i="1"/>
  <c r="F50" i="1"/>
  <c r="G50" i="1"/>
  <c r="J50" i="1"/>
  <c r="M50" i="1"/>
  <c r="N50" i="1"/>
  <c r="O50" i="1"/>
  <c r="W50" i="1"/>
  <c r="BG12" i="5" s="1"/>
  <c r="AA50" i="1"/>
  <c r="BK12" i="5" s="1"/>
  <c r="D51" i="1"/>
  <c r="G51" i="1" s="1"/>
  <c r="E51" i="1"/>
  <c r="F51" i="1"/>
  <c r="J51" i="1"/>
  <c r="K51" i="1"/>
  <c r="M51" i="1"/>
  <c r="N51" i="1"/>
  <c r="W51" i="1"/>
  <c r="BG13" i="5" s="1"/>
  <c r="BT13" i="5" s="1"/>
  <c r="AA51" i="1"/>
  <c r="BK13" i="5" s="1"/>
  <c r="BX13" i="5" s="1"/>
  <c r="D52" i="1"/>
  <c r="E52" i="1"/>
  <c r="F52" i="1"/>
  <c r="G52" i="1"/>
  <c r="H52" i="1"/>
  <c r="M52" i="1"/>
  <c r="N52" i="1"/>
  <c r="O52" i="1"/>
  <c r="P52" i="1"/>
  <c r="D53" i="1"/>
  <c r="E53" i="1"/>
  <c r="G53" i="1"/>
  <c r="H53" i="1"/>
  <c r="L53" i="1"/>
  <c r="M53" i="1"/>
  <c r="O53" i="1"/>
  <c r="P53" i="1"/>
  <c r="W53" i="1"/>
  <c r="BG15" i="5" s="1"/>
  <c r="D54" i="1"/>
  <c r="J54" i="1" s="1"/>
  <c r="E54" i="1"/>
  <c r="F54" i="1"/>
  <c r="G54" i="1"/>
  <c r="H54" i="1"/>
  <c r="L54" i="1"/>
  <c r="M54" i="1"/>
  <c r="N54" i="1"/>
  <c r="O54" i="1"/>
  <c r="P54" i="1"/>
  <c r="D55" i="1"/>
  <c r="E55" i="1" s="1"/>
  <c r="G55" i="1"/>
  <c r="K55" i="1"/>
  <c r="M55" i="1"/>
  <c r="O55" i="1"/>
  <c r="P55" i="1"/>
  <c r="D56" i="1"/>
  <c r="F56" i="1" s="1"/>
  <c r="K56" i="1"/>
  <c r="O56" i="1"/>
  <c r="D57" i="1"/>
  <c r="J57" i="1"/>
  <c r="L57" i="1"/>
  <c r="M57" i="1"/>
  <c r="O57" i="1"/>
  <c r="D58" i="1"/>
  <c r="L58" i="1" s="1"/>
  <c r="E58" i="1"/>
  <c r="N58" i="1"/>
  <c r="D59" i="1"/>
  <c r="K59" i="1"/>
  <c r="M59" i="1"/>
  <c r="D60" i="1"/>
  <c r="H60" i="1"/>
  <c r="M60" i="1"/>
  <c r="D61" i="1"/>
  <c r="O61" i="1" s="1"/>
  <c r="H61" i="1"/>
  <c r="J61" i="1"/>
  <c r="K61" i="1"/>
  <c r="L61" i="1"/>
  <c r="M61" i="1"/>
  <c r="D62" i="1"/>
  <c r="J62" i="1" s="1"/>
  <c r="G62" i="1"/>
  <c r="K62" i="1"/>
  <c r="L62" i="1"/>
  <c r="M62" i="1"/>
  <c r="P62" i="1"/>
  <c r="D63" i="1"/>
  <c r="G63" i="1"/>
  <c r="H63" i="1"/>
  <c r="J63" i="1"/>
  <c r="K63" i="1"/>
  <c r="L63" i="1"/>
  <c r="M63" i="1"/>
  <c r="O63" i="1"/>
  <c r="P63" i="1"/>
  <c r="D64" i="1"/>
  <c r="J64" i="1" s="1"/>
  <c r="F64" i="1"/>
  <c r="G64" i="1"/>
  <c r="H64" i="1"/>
  <c r="K64" i="1"/>
  <c r="L64" i="1"/>
  <c r="M64" i="1"/>
  <c r="N64" i="1"/>
  <c r="O64" i="1"/>
  <c r="P64" i="1"/>
  <c r="D65" i="1"/>
  <c r="G65" i="1" s="1"/>
  <c r="E65" i="1"/>
  <c r="H65" i="1"/>
  <c r="J65" i="1"/>
  <c r="K65" i="1"/>
  <c r="M65" i="1"/>
  <c r="O65" i="1"/>
  <c r="D66" i="1"/>
  <c r="J66" i="1" s="1"/>
  <c r="E66" i="1"/>
  <c r="G66" i="1"/>
  <c r="H66" i="1"/>
  <c r="K66" i="1"/>
  <c r="M66" i="1"/>
  <c r="N66" i="1"/>
  <c r="P66" i="1"/>
  <c r="D67" i="1"/>
  <c r="G67" i="1" s="1"/>
  <c r="H67" i="1"/>
  <c r="M67" i="1"/>
  <c r="P67" i="1"/>
  <c r="D68" i="1"/>
  <c r="G68" i="1" s="1"/>
  <c r="H68" i="1"/>
  <c r="P68" i="1"/>
  <c r="Q68" i="1"/>
  <c r="D69" i="1"/>
  <c r="G69" i="1"/>
  <c r="H69" i="1"/>
  <c r="K69" i="1"/>
  <c r="L69" i="1"/>
  <c r="M69" i="1"/>
  <c r="O69" i="1"/>
  <c r="P69" i="1"/>
  <c r="D70" i="1"/>
  <c r="J70" i="1" s="1"/>
  <c r="F70" i="1"/>
  <c r="G70" i="1"/>
  <c r="H70" i="1"/>
  <c r="K70" i="1"/>
  <c r="L70" i="1"/>
  <c r="M70" i="1"/>
  <c r="N70" i="1"/>
  <c r="O70" i="1"/>
  <c r="P70" i="1"/>
  <c r="D71" i="1"/>
  <c r="G71" i="1"/>
  <c r="K71" i="1"/>
  <c r="M71" i="1"/>
  <c r="O71" i="1"/>
  <c r="P71" i="1"/>
  <c r="D72" i="1"/>
  <c r="E90" i="1" s="1"/>
  <c r="F72" i="1"/>
  <c r="D73" i="1"/>
  <c r="J73" i="1"/>
  <c r="L73" i="1"/>
  <c r="M73" i="1"/>
  <c r="O73" i="1"/>
  <c r="D74" i="1"/>
  <c r="L74" i="1" s="1"/>
  <c r="N74" i="1"/>
  <c r="D75" i="1"/>
  <c r="D76" i="1"/>
  <c r="D77" i="1"/>
  <c r="O77" i="1" s="1"/>
  <c r="H77" i="1"/>
  <c r="J77" i="1"/>
  <c r="K77" i="1"/>
  <c r="L77" i="1"/>
  <c r="M77" i="1"/>
  <c r="D78" i="1"/>
  <c r="J78" i="1" s="1"/>
  <c r="G78" i="1"/>
  <c r="K78" i="1"/>
  <c r="L78" i="1"/>
  <c r="M78" i="1"/>
  <c r="P78" i="1"/>
  <c r="D79" i="1"/>
  <c r="G79" i="1"/>
  <c r="H79" i="1"/>
  <c r="J79" i="1"/>
  <c r="K79" i="1"/>
  <c r="L79" i="1"/>
  <c r="M79" i="1"/>
  <c r="O79" i="1"/>
  <c r="P79" i="1"/>
  <c r="D80" i="1"/>
  <c r="J80" i="1" s="1"/>
  <c r="F80" i="1"/>
  <c r="G80" i="1"/>
  <c r="H80" i="1"/>
  <c r="K80" i="1"/>
  <c r="L80" i="1"/>
  <c r="M80" i="1"/>
  <c r="N80" i="1"/>
  <c r="O80" i="1"/>
  <c r="P80" i="1"/>
  <c r="D81" i="1"/>
  <c r="G81" i="1" s="1"/>
  <c r="E81" i="1"/>
  <c r="H81" i="1"/>
  <c r="J81" i="1"/>
  <c r="K81" i="1"/>
  <c r="M81" i="1"/>
  <c r="O81" i="1"/>
  <c r="D82" i="1"/>
  <c r="J82" i="1" s="1"/>
  <c r="G82" i="1"/>
  <c r="H82" i="1"/>
  <c r="K82" i="1"/>
  <c r="M82" i="1"/>
  <c r="N82" i="1"/>
  <c r="P82" i="1"/>
  <c r="Q82" i="1"/>
  <c r="D83" i="1"/>
  <c r="G83" i="1" s="1"/>
  <c r="H83" i="1"/>
  <c r="M83" i="1"/>
  <c r="P83" i="1"/>
  <c r="D84" i="1"/>
  <c r="G84" i="1"/>
  <c r="D85" i="1"/>
  <c r="G85" i="1"/>
  <c r="H85" i="1"/>
  <c r="K85" i="1"/>
  <c r="L85" i="1"/>
  <c r="M85" i="1"/>
  <c r="O85" i="1"/>
  <c r="P85" i="1"/>
  <c r="D86" i="1"/>
  <c r="J86" i="1" s="1"/>
  <c r="F86" i="1"/>
  <c r="G86" i="1"/>
  <c r="H86" i="1"/>
  <c r="K86" i="1"/>
  <c r="L86" i="1"/>
  <c r="M86" i="1"/>
  <c r="N86" i="1"/>
  <c r="O86" i="1"/>
  <c r="P86" i="1"/>
  <c r="D87" i="1"/>
  <c r="G87" i="1"/>
  <c r="K87" i="1"/>
  <c r="M87" i="1"/>
  <c r="O87" i="1"/>
  <c r="P87" i="1"/>
  <c r="D88" i="1"/>
  <c r="F88" i="1"/>
  <c r="K88" i="1"/>
  <c r="O88" i="1"/>
  <c r="D89" i="1"/>
  <c r="J89" i="1"/>
  <c r="L89" i="1"/>
  <c r="M89" i="1"/>
  <c r="O89" i="1"/>
  <c r="D90" i="1"/>
  <c r="L90" i="1" s="1"/>
  <c r="N90" i="1"/>
  <c r="D91" i="1"/>
  <c r="I91" i="1" s="1"/>
  <c r="D92" i="1"/>
  <c r="H92" i="1" s="1"/>
  <c r="M92" i="1"/>
  <c r="Q92" i="1"/>
  <c r="D93" i="1"/>
  <c r="O93" i="1" s="1"/>
  <c r="H93" i="1"/>
  <c r="J93" i="1"/>
  <c r="K93" i="1"/>
  <c r="L93" i="1"/>
  <c r="M93" i="1"/>
  <c r="D94" i="1"/>
  <c r="J94" i="1" s="1"/>
  <c r="G94" i="1"/>
  <c r="K94" i="1"/>
  <c r="L94" i="1"/>
  <c r="M94" i="1"/>
  <c r="P94" i="1"/>
  <c r="D95" i="1"/>
  <c r="G95" i="1"/>
  <c r="H95" i="1"/>
  <c r="J95" i="1"/>
  <c r="K95" i="1"/>
  <c r="L95" i="1"/>
  <c r="M95" i="1"/>
  <c r="O95" i="1"/>
  <c r="P95" i="1"/>
  <c r="D96" i="1"/>
  <c r="J96" i="1" s="1"/>
  <c r="F96" i="1"/>
  <c r="H96" i="1"/>
  <c r="K96" i="1"/>
  <c r="L96" i="1"/>
  <c r="M96" i="1"/>
  <c r="O96" i="1"/>
  <c r="D97" i="1"/>
  <c r="G97" i="1" s="1"/>
  <c r="H97" i="1"/>
  <c r="J97" i="1"/>
  <c r="K97" i="1"/>
  <c r="L97" i="1"/>
  <c r="M97" i="1"/>
  <c r="O97" i="1"/>
  <c r="D98" i="1"/>
  <c r="J98" i="1" s="1"/>
  <c r="G98" i="1"/>
  <c r="H98" i="1"/>
  <c r="K98" i="1"/>
  <c r="L98" i="1"/>
  <c r="M98" i="1"/>
  <c r="N98" i="1"/>
  <c r="P98" i="1"/>
  <c r="D99" i="1"/>
  <c r="I99" i="1"/>
  <c r="D100" i="1"/>
  <c r="H100" i="1" s="1"/>
  <c r="F100" i="1"/>
  <c r="D101" i="1"/>
  <c r="G101" i="1"/>
  <c r="H101" i="1"/>
  <c r="J101" i="1"/>
  <c r="K101" i="1"/>
  <c r="L101" i="1"/>
  <c r="M101" i="1"/>
  <c r="O101" i="1"/>
  <c r="P101" i="1"/>
  <c r="Q101" i="1"/>
  <c r="D102" i="1"/>
  <c r="J102" i="1" s="1"/>
  <c r="F102" i="1"/>
  <c r="G102" i="1"/>
  <c r="H102" i="1"/>
  <c r="K102" i="1"/>
  <c r="L102" i="1"/>
  <c r="M102" i="1"/>
  <c r="N102" i="1"/>
  <c r="O102" i="1"/>
  <c r="P102" i="1"/>
  <c r="D103" i="1"/>
  <c r="G103" i="1"/>
  <c r="K103" i="1"/>
  <c r="M103" i="1"/>
  <c r="O103" i="1"/>
  <c r="P103" i="1"/>
  <c r="D104" i="1"/>
  <c r="F104" i="1"/>
  <c r="K104" i="1"/>
  <c r="O104" i="1"/>
  <c r="D105" i="1"/>
  <c r="J105" i="1"/>
  <c r="L105" i="1"/>
  <c r="M105" i="1"/>
  <c r="O105" i="1"/>
  <c r="D106" i="1"/>
  <c r="L106" i="1" s="1"/>
  <c r="E106" i="1"/>
  <c r="N106" i="1"/>
  <c r="D107" i="1"/>
  <c r="K107" i="1"/>
  <c r="D108" i="1"/>
  <c r="D109" i="1"/>
  <c r="O109" i="1" s="1"/>
  <c r="H109" i="1"/>
  <c r="J109" i="1"/>
  <c r="K109" i="1"/>
  <c r="L109" i="1"/>
  <c r="M109" i="1"/>
  <c r="CF3" i="5"/>
  <c r="CF5" i="5"/>
  <c r="CF6" i="5"/>
  <c r="CF4" i="5"/>
  <c r="CF245" i="5"/>
  <c r="CF246" i="5"/>
  <c r="CF247" i="5"/>
  <c r="CF248" i="5"/>
  <c r="CF249" i="5"/>
  <c r="CF250" i="5"/>
  <c r="CF251" i="5"/>
  <c r="CF252" i="5"/>
  <c r="CF253" i="5"/>
  <c r="CF254" i="5"/>
  <c r="CF255" i="5"/>
  <c r="CF256" i="5"/>
  <c r="CF259" i="5"/>
  <c r="CF263" i="5"/>
  <c r="CF262" i="5"/>
  <c r="CF264" i="5"/>
  <c r="CF268" i="5"/>
  <c r="CF258" i="5"/>
  <c r="CF266" i="5"/>
  <c r="CF267" i="5"/>
  <c r="CF270" i="5"/>
  <c r="CF271" i="5"/>
  <c r="CF279" i="5"/>
  <c r="CF287" i="5"/>
  <c r="CF295" i="5"/>
  <c r="CF274" i="5"/>
  <c r="CF282" i="5"/>
  <c r="CF290" i="5"/>
  <c r="CF298" i="5"/>
  <c r="CF277" i="5"/>
  <c r="CF285" i="5"/>
  <c r="CF293" i="5"/>
  <c r="CF300" i="5"/>
  <c r="CF261" i="5"/>
  <c r="CF275" i="5"/>
  <c r="CF283" i="5"/>
  <c r="CF291" i="5"/>
  <c r="CF299" i="5"/>
  <c r="CF260" i="5"/>
  <c r="CF278" i="5"/>
  <c r="CF286" i="5"/>
  <c r="CF294" i="5"/>
  <c r="CF273" i="5"/>
  <c r="CF284" i="5"/>
  <c r="R42" i="1"/>
  <c r="R44" i="1"/>
  <c r="R46" i="1"/>
  <c r="R48" i="1"/>
  <c r="R52" i="1"/>
  <c r="R54" i="1"/>
  <c r="R56" i="1"/>
  <c r="R58" i="1"/>
  <c r="R60" i="1"/>
  <c r="R62" i="1"/>
  <c r="R64" i="1"/>
  <c r="R66" i="1"/>
  <c r="R68" i="1"/>
  <c r="R70" i="1"/>
  <c r="R72" i="1"/>
  <c r="R74" i="1"/>
  <c r="R76" i="1"/>
  <c r="R78" i="1"/>
  <c r="R80" i="1"/>
  <c r="R82" i="1"/>
  <c r="R84" i="1"/>
  <c r="R86" i="1"/>
  <c r="R88" i="1"/>
  <c r="R90" i="1"/>
  <c r="R92" i="1"/>
  <c r="R94" i="1"/>
  <c r="R96" i="1"/>
  <c r="R98" i="1"/>
  <c r="R100" i="1"/>
  <c r="R102" i="1"/>
  <c r="R104" i="1"/>
  <c r="R106" i="1"/>
  <c r="R108" i="1"/>
  <c r="CF276" i="5"/>
  <c r="CF296" i="5"/>
  <c r="CF265" i="5"/>
  <c r="CF288" i="5"/>
  <c r="CF301" i="5"/>
  <c r="CF302" i="5"/>
  <c r="CF303" i="5"/>
  <c r="CF304" i="5"/>
  <c r="CF305" i="5"/>
  <c r="CF306" i="5"/>
  <c r="CF307" i="5"/>
  <c r="CF308" i="5"/>
  <c r="CF309" i="5"/>
  <c r="CF310" i="5"/>
  <c r="CF311" i="5"/>
  <c r="CF312" i="5"/>
  <c r="CF313" i="5"/>
  <c r="CF314" i="5"/>
  <c r="CF315" i="5"/>
  <c r="CF316" i="5"/>
  <c r="CF269" i="5"/>
  <c r="CF272" i="5"/>
  <c r="CF297" i="5"/>
  <c r="CF292" i="5"/>
  <c r="CF289" i="5"/>
  <c r="B19" i="1"/>
  <c r="R41" i="1"/>
  <c r="R45" i="1"/>
  <c r="R49" i="1"/>
  <c r="R53" i="1"/>
  <c r="R69" i="1"/>
  <c r="R85" i="1"/>
  <c r="R101" i="1"/>
  <c r="CF280" i="5"/>
  <c r="R55" i="1"/>
  <c r="R71" i="1"/>
  <c r="R87" i="1"/>
  <c r="R103" i="1"/>
  <c r="CF257" i="5"/>
  <c r="CF281" i="5"/>
  <c r="R50" i="1"/>
  <c r="R57" i="1"/>
  <c r="R73" i="1"/>
  <c r="R89" i="1"/>
  <c r="R105" i="1"/>
  <c r="R43" i="1"/>
  <c r="R47" i="1"/>
  <c r="R61" i="1"/>
  <c r="R77" i="1"/>
  <c r="R93" i="1"/>
  <c r="R109" i="1"/>
  <c r="R63" i="1"/>
  <c r="R79" i="1"/>
  <c r="R95" i="1"/>
  <c r="R97" i="1"/>
  <c r="R91" i="1"/>
  <c r="R81" i="1"/>
  <c r="R107" i="1"/>
  <c r="R83" i="1"/>
  <c r="R75" i="1"/>
  <c r="R99" i="1"/>
  <c r="R51" i="1"/>
  <c r="R67" i="1"/>
  <c r="R65" i="1"/>
  <c r="N19" i="1"/>
  <c r="R59" i="1"/>
  <c r="R19" i="1"/>
  <c r="R20" i="1" l="1"/>
  <c r="S59" i="1"/>
  <c r="N20" i="1"/>
  <c r="S65" i="1"/>
  <c r="S67" i="1"/>
  <c r="S51" i="1"/>
  <c r="S99" i="1"/>
  <c r="S75" i="1"/>
  <c r="S83" i="1"/>
  <c r="S107" i="1"/>
  <c r="S81" i="1"/>
  <c r="S91" i="1"/>
  <c r="S97" i="1"/>
  <c r="S95" i="1"/>
  <c r="S79" i="1"/>
  <c r="S63" i="1"/>
  <c r="S109" i="1"/>
  <c r="S93" i="1"/>
  <c r="S77" i="1"/>
  <c r="S61" i="1"/>
  <c r="S47" i="1"/>
  <c r="S43" i="1"/>
  <c r="S105" i="1"/>
  <c r="S89" i="1"/>
  <c r="S73" i="1"/>
  <c r="S57" i="1"/>
  <c r="S50" i="1"/>
  <c r="S103" i="1"/>
  <c r="S87" i="1"/>
  <c r="S71" i="1"/>
  <c r="S55" i="1"/>
  <c r="S101" i="1"/>
  <c r="S85" i="1"/>
  <c r="S69" i="1"/>
  <c r="S53" i="1"/>
  <c r="S49" i="1"/>
  <c r="S45" i="1"/>
  <c r="S41" i="1"/>
  <c r="S39" i="1" s="1"/>
  <c r="B20" i="1"/>
  <c r="F22" i="1" s="1"/>
  <c r="S108" i="1"/>
  <c r="S106" i="1"/>
  <c r="S104" i="1"/>
  <c r="S102" i="1"/>
  <c r="S100" i="1"/>
  <c r="S98" i="1"/>
  <c r="S96" i="1"/>
  <c r="S94" i="1"/>
  <c r="S92" i="1"/>
  <c r="S90" i="1"/>
  <c r="S88" i="1"/>
  <c r="S8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48" i="1"/>
  <c r="S46" i="1"/>
  <c r="S44" i="1"/>
  <c r="S42" i="1"/>
  <c r="Q65" i="1"/>
  <c r="I62" i="1"/>
  <c r="I58" i="1"/>
  <c r="W65" i="1"/>
  <c r="BG27" i="5" s="1"/>
  <c r="W52" i="1"/>
  <c r="BG14" i="5" s="1"/>
  <c r="BT14" i="5" s="1"/>
  <c r="W67" i="1"/>
  <c r="BG29" i="5" s="1"/>
  <c r="W68" i="1"/>
  <c r="BG30" i="5" s="1"/>
  <c r="BT30" i="5" s="1"/>
  <c r="W55" i="1"/>
  <c r="BG17" i="5" s="1"/>
  <c r="W56" i="1"/>
  <c r="BG18" i="5" s="1"/>
  <c r="BT18" i="5" s="1"/>
  <c r="W71" i="1"/>
  <c r="BG33" i="5" s="1"/>
  <c r="W72" i="1"/>
  <c r="BG34" i="5" s="1"/>
  <c r="BT34" i="5" s="1"/>
  <c r="W108" i="1"/>
  <c r="BG70" i="5" s="1"/>
  <c r="BT70" i="5" s="1"/>
  <c r="W107" i="1"/>
  <c r="BG69" i="5" s="1"/>
  <c r="W69" i="1"/>
  <c r="BG31" i="5" s="1"/>
  <c r="W54" i="1"/>
  <c r="BG16" i="5" s="1"/>
  <c r="BT16" i="5" s="1"/>
  <c r="Q80" i="1"/>
  <c r="Q53" i="1"/>
  <c r="BU11" i="5"/>
  <c r="Q47" i="1"/>
  <c r="AN314" i="5"/>
  <c r="AN306" i="5"/>
  <c r="AN228" i="5"/>
  <c r="J72" i="1"/>
  <c r="G72" i="1"/>
  <c r="W75" i="1" s="1"/>
  <c r="BG37" i="5" s="1"/>
  <c r="P72" i="1"/>
  <c r="H72" i="1"/>
  <c r="Q72" i="1"/>
  <c r="I72" i="1"/>
  <c r="L72" i="1"/>
  <c r="M72" i="1"/>
  <c r="N72" i="1"/>
  <c r="O72" i="1"/>
  <c r="E89" i="1"/>
  <c r="I107" i="1"/>
  <c r="AE46" i="1"/>
  <c r="BO8" i="5" s="1"/>
  <c r="AE50" i="1"/>
  <c r="BO12" i="5" s="1"/>
  <c r="CB12" i="5" s="1"/>
  <c r="AE47" i="1"/>
  <c r="BO9" i="5" s="1"/>
  <c r="CB9" i="5" s="1"/>
  <c r="AE44" i="1"/>
  <c r="BO6" i="5" s="1"/>
  <c r="CB6" i="5" s="1"/>
  <c r="AE48" i="1"/>
  <c r="BO10" i="5" s="1"/>
  <c r="AE49" i="1"/>
  <c r="BO11" i="5" s="1"/>
  <c r="CB11" i="5" s="1"/>
  <c r="Z41" i="1"/>
  <c r="BJ3" i="5" s="1"/>
  <c r="BW3" i="5" s="1"/>
  <c r="Z43" i="1"/>
  <c r="BJ5" i="5" s="1"/>
  <c r="BW5" i="5" s="1"/>
  <c r="Z45" i="1"/>
  <c r="BJ7" i="5" s="1"/>
  <c r="Z47" i="1"/>
  <c r="BJ9" i="5" s="1"/>
  <c r="Z49" i="1"/>
  <c r="BJ11" i="5" s="1"/>
  <c r="Z51" i="1"/>
  <c r="BJ13" i="5" s="1"/>
  <c r="Z42" i="1"/>
  <c r="BJ4" i="5" s="1"/>
  <c r="Z44" i="1"/>
  <c r="BJ6" i="5" s="1"/>
  <c r="Z46" i="1"/>
  <c r="BJ8" i="5" s="1"/>
  <c r="BW8" i="5" s="1"/>
  <c r="Z48" i="1"/>
  <c r="BJ10" i="5" s="1"/>
  <c r="BW10" i="5" s="1"/>
  <c r="Z50" i="1"/>
  <c r="BJ12" i="5" s="1"/>
  <c r="BW12" i="5" s="1"/>
  <c r="F107" i="1"/>
  <c r="N107" i="1"/>
  <c r="O107" i="1"/>
  <c r="G107" i="1"/>
  <c r="P107" i="1"/>
  <c r="H107" i="1"/>
  <c r="Q107" i="1"/>
  <c r="J107" i="1"/>
  <c r="L107" i="1"/>
  <c r="M107" i="1"/>
  <c r="M91" i="1"/>
  <c r="E85" i="1"/>
  <c r="I78" i="1"/>
  <c r="E73" i="1"/>
  <c r="W62" i="1"/>
  <c r="BG24" i="5" s="1"/>
  <c r="V60" i="1"/>
  <c r="BF22" i="5" s="1"/>
  <c r="J108" i="1"/>
  <c r="N108" i="1"/>
  <c r="F108" i="1"/>
  <c r="O108" i="1"/>
  <c r="G108" i="1"/>
  <c r="P108" i="1"/>
  <c r="I108" i="1"/>
  <c r="K108" i="1"/>
  <c r="L108" i="1"/>
  <c r="Q108" i="1"/>
  <c r="Q51" i="1"/>
  <c r="Q54" i="1"/>
  <c r="Q70" i="1"/>
  <c r="Q86" i="1"/>
  <c r="Q102" i="1"/>
  <c r="Q50" i="1"/>
  <c r="Q42" i="1"/>
  <c r="Q46" i="1"/>
  <c r="Q63" i="1"/>
  <c r="Q79" i="1"/>
  <c r="Q95" i="1"/>
  <c r="Q49" i="1"/>
  <c r="Q52" i="1"/>
  <c r="Q96" i="1"/>
  <c r="Q97" i="1"/>
  <c r="Q48" i="1"/>
  <c r="Q61" i="1"/>
  <c r="Q77" i="1"/>
  <c r="Q93" i="1"/>
  <c r="Q98" i="1"/>
  <c r="Q109" i="1"/>
  <c r="Q41" i="1"/>
  <c r="Q44" i="1"/>
  <c r="Q69" i="1"/>
  <c r="Q83" i="1"/>
  <c r="Q43" i="1"/>
  <c r="Q45" i="1"/>
  <c r="Q64" i="1"/>
  <c r="Q66" i="1"/>
  <c r="Q81" i="1"/>
  <c r="I98" i="1"/>
  <c r="I95" i="1"/>
  <c r="I97" i="1"/>
  <c r="I96" i="1"/>
  <c r="K91" i="1"/>
  <c r="Q60" i="1"/>
  <c r="AD57" i="1"/>
  <c r="BN19" i="5" s="1"/>
  <c r="BU5" i="5"/>
  <c r="J84" i="1"/>
  <c r="I84" i="1"/>
  <c r="K84" i="1"/>
  <c r="L84" i="1"/>
  <c r="N84" i="1"/>
  <c r="F84" i="1"/>
  <c r="M84" i="1"/>
  <c r="O84" i="1"/>
  <c r="P84" i="1"/>
  <c r="Q84" i="1"/>
  <c r="J76" i="1"/>
  <c r="N76" i="1"/>
  <c r="F76" i="1"/>
  <c r="O76" i="1"/>
  <c r="G76" i="1"/>
  <c r="W109" i="1" s="1"/>
  <c r="BG71" i="5" s="1"/>
  <c r="P76" i="1"/>
  <c r="I76" i="1"/>
  <c r="K76" i="1"/>
  <c r="L76" i="1"/>
  <c r="H76" i="1"/>
  <c r="M76" i="1"/>
  <c r="Q76" i="1"/>
  <c r="AD17" i="1"/>
  <c r="M108" i="1"/>
  <c r="J100" i="1"/>
  <c r="I100" i="1"/>
  <c r="K100" i="1"/>
  <c r="L100" i="1"/>
  <c r="N100" i="1"/>
  <c r="G100" i="1"/>
  <c r="O100" i="1"/>
  <c r="P100" i="1"/>
  <c r="M100" i="1"/>
  <c r="Q100" i="1"/>
  <c r="W58" i="1"/>
  <c r="BG20" i="5" s="1"/>
  <c r="V56" i="1"/>
  <c r="BF18" i="5" s="1"/>
  <c r="BT5" i="5"/>
  <c r="I44" i="1"/>
  <c r="I48" i="1"/>
  <c r="I53" i="1"/>
  <c r="I69" i="1"/>
  <c r="I85" i="1"/>
  <c r="I101" i="1"/>
  <c r="I102" i="1"/>
  <c r="I41" i="1"/>
  <c r="I45" i="1"/>
  <c r="I49" i="1"/>
  <c r="I42" i="1"/>
  <c r="I46" i="1"/>
  <c r="I50" i="1"/>
  <c r="I65" i="1"/>
  <c r="I66" i="1"/>
  <c r="I81" i="1"/>
  <c r="I82" i="1"/>
  <c r="I47" i="1"/>
  <c r="I51" i="1"/>
  <c r="I79" i="1"/>
  <c r="I80" i="1"/>
  <c r="I67" i="1"/>
  <c r="I74" i="1"/>
  <c r="I94" i="1"/>
  <c r="I59" i="1"/>
  <c r="I63" i="1"/>
  <c r="I64" i="1"/>
  <c r="F99" i="1"/>
  <c r="N99" i="1"/>
  <c r="J99" i="1"/>
  <c r="K99" i="1"/>
  <c r="L99" i="1"/>
  <c r="O99" i="1"/>
  <c r="Q99" i="1"/>
  <c r="G99" i="1"/>
  <c r="H99" i="1"/>
  <c r="M99" i="1"/>
  <c r="P99" i="1"/>
  <c r="I90" i="1"/>
  <c r="J92" i="1"/>
  <c r="N92" i="1"/>
  <c r="F92" i="1"/>
  <c r="O92" i="1"/>
  <c r="G92" i="1"/>
  <c r="P92" i="1"/>
  <c r="I92" i="1"/>
  <c r="K92" i="1"/>
  <c r="L92" i="1"/>
  <c r="I43" i="1"/>
  <c r="H108" i="1"/>
  <c r="I106" i="1"/>
  <c r="E105" i="1"/>
  <c r="F91" i="1"/>
  <c r="N91" i="1"/>
  <c r="O91" i="1"/>
  <c r="G91" i="1"/>
  <c r="P91" i="1"/>
  <c r="H91" i="1"/>
  <c r="Q91" i="1"/>
  <c r="J91" i="1"/>
  <c r="L91" i="1"/>
  <c r="H84" i="1"/>
  <c r="W77" i="1"/>
  <c r="BG39" i="5" s="1"/>
  <c r="F75" i="1"/>
  <c r="N75" i="1"/>
  <c r="O75" i="1"/>
  <c r="G75" i="1"/>
  <c r="P75" i="1"/>
  <c r="H75" i="1"/>
  <c r="Q75" i="1"/>
  <c r="J75" i="1"/>
  <c r="L75" i="1"/>
  <c r="I75" i="1"/>
  <c r="K75" i="1"/>
  <c r="M75" i="1"/>
  <c r="K72" i="1"/>
  <c r="Q67" i="1"/>
  <c r="AE45" i="1"/>
  <c r="BO7" i="5" s="1"/>
  <c r="CB7" i="5" s="1"/>
  <c r="J104" i="1"/>
  <c r="G104" i="1"/>
  <c r="P104" i="1"/>
  <c r="H104" i="1"/>
  <c r="Q104" i="1"/>
  <c r="I104" i="1"/>
  <c r="L104" i="1"/>
  <c r="M104" i="1"/>
  <c r="N104" i="1"/>
  <c r="F59" i="1"/>
  <c r="V61" i="1" s="1"/>
  <c r="BF23" i="5" s="1"/>
  <c r="BS23" i="5" s="1"/>
  <c r="N59" i="1"/>
  <c r="AD79" i="1" s="1"/>
  <c r="BN41" i="5" s="1"/>
  <c r="O59" i="1"/>
  <c r="G59" i="1"/>
  <c r="P59" i="1"/>
  <c r="H59" i="1"/>
  <c r="Q59" i="1"/>
  <c r="J59" i="1"/>
  <c r="L59" i="1"/>
  <c r="X52" i="1"/>
  <c r="BH14" i="5" s="1"/>
  <c r="AN315" i="5"/>
  <c r="AN307" i="5"/>
  <c r="J88" i="1"/>
  <c r="G88" i="1"/>
  <c r="P88" i="1"/>
  <c r="H88" i="1"/>
  <c r="Q88" i="1"/>
  <c r="I88" i="1"/>
  <c r="L88" i="1"/>
  <c r="M88" i="1"/>
  <c r="N88" i="1"/>
  <c r="J60" i="1"/>
  <c r="N60" i="1"/>
  <c r="F60" i="1"/>
  <c r="V98" i="1" s="1"/>
  <c r="BF60" i="5" s="1"/>
  <c r="O60" i="1"/>
  <c r="G60" i="1"/>
  <c r="P60" i="1"/>
  <c r="I60" i="1"/>
  <c r="K60" i="1"/>
  <c r="L60" i="1"/>
  <c r="E69" i="1"/>
  <c r="E57" i="1"/>
  <c r="BT6" i="5"/>
  <c r="V64" i="1"/>
  <c r="BF26" i="5" s="1"/>
  <c r="K14" i="1"/>
  <c r="J17" i="1"/>
  <c r="AN289" i="5"/>
  <c r="E82" i="1"/>
  <c r="E74" i="1"/>
  <c r="J68" i="1"/>
  <c r="I68" i="1"/>
  <c r="K68" i="1"/>
  <c r="L68" i="1"/>
  <c r="N68" i="1"/>
  <c r="F68" i="1"/>
  <c r="M68" i="1"/>
  <c r="O68" i="1"/>
  <c r="J56" i="1"/>
  <c r="Z101" i="1" s="1"/>
  <c r="BJ63" i="5" s="1"/>
  <c r="G56" i="1"/>
  <c r="W63" i="1" s="1"/>
  <c r="BG25" i="5" s="1"/>
  <c r="BT25" i="5" s="1"/>
  <c r="P56" i="1"/>
  <c r="H56" i="1"/>
  <c r="Q56" i="1"/>
  <c r="I56" i="1"/>
  <c r="L56" i="1"/>
  <c r="E56" i="1"/>
  <c r="E72" i="1"/>
  <c r="E88" i="1"/>
  <c r="E104" i="1"/>
  <c r="M56" i="1"/>
  <c r="E97" i="1"/>
  <c r="E98" i="1"/>
  <c r="N56" i="1"/>
  <c r="E87" i="1"/>
  <c r="E101" i="1"/>
  <c r="E102" i="1"/>
  <c r="E103" i="1"/>
  <c r="X63" i="1"/>
  <c r="BH25" i="5" s="1"/>
  <c r="X44" i="1"/>
  <c r="BH6" i="5" s="1"/>
  <c r="BU6" i="5" s="1"/>
  <c r="X48" i="1"/>
  <c r="BH10" i="5" s="1"/>
  <c r="BU10" i="5" s="1"/>
  <c r="X66" i="1"/>
  <c r="BH28" i="5" s="1"/>
  <c r="X42" i="1"/>
  <c r="BH4" i="5" s="1"/>
  <c r="X46" i="1"/>
  <c r="BH8" i="5" s="1"/>
  <c r="X54" i="1"/>
  <c r="BH16" i="5" s="1"/>
  <c r="X41" i="1"/>
  <c r="BH3" i="5" s="1"/>
  <c r="BU3" i="5" s="1"/>
  <c r="X45" i="1"/>
  <c r="BH7" i="5" s="1"/>
  <c r="X51" i="1"/>
  <c r="BH13" i="5" s="1"/>
  <c r="F17" i="1"/>
  <c r="G14" i="1"/>
  <c r="M106" i="1"/>
  <c r="F105" i="1"/>
  <c r="N105" i="1"/>
  <c r="G105" i="1"/>
  <c r="P105" i="1"/>
  <c r="H105" i="1"/>
  <c r="Q105" i="1"/>
  <c r="I105" i="1"/>
  <c r="K105" i="1"/>
  <c r="M90" i="1"/>
  <c r="F89" i="1"/>
  <c r="N89" i="1"/>
  <c r="G89" i="1"/>
  <c r="W91" i="1" s="1"/>
  <c r="BG53" i="5" s="1"/>
  <c r="P89" i="1"/>
  <c r="H89" i="1"/>
  <c r="Q89" i="1"/>
  <c r="I89" i="1"/>
  <c r="K89" i="1"/>
  <c r="E86" i="1"/>
  <c r="M74" i="1"/>
  <c r="F73" i="1"/>
  <c r="N73" i="1"/>
  <c r="G73" i="1"/>
  <c r="P73" i="1"/>
  <c r="H73" i="1"/>
  <c r="Q73" i="1"/>
  <c r="I73" i="1"/>
  <c r="K73" i="1"/>
  <c r="E71" i="1"/>
  <c r="E70" i="1"/>
  <c r="M58" i="1"/>
  <c r="F57" i="1"/>
  <c r="N57" i="1"/>
  <c r="G57" i="1"/>
  <c r="P57" i="1"/>
  <c r="H57" i="1"/>
  <c r="Q57" i="1"/>
  <c r="I57" i="1"/>
  <c r="K57" i="1"/>
  <c r="V52" i="1"/>
  <c r="BF14" i="5" s="1"/>
  <c r="F103" i="1"/>
  <c r="N103" i="1"/>
  <c r="H103" i="1"/>
  <c r="Q103" i="1"/>
  <c r="I103" i="1"/>
  <c r="J103" i="1"/>
  <c r="L103" i="1"/>
  <c r="F87" i="1"/>
  <c r="N87" i="1"/>
  <c r="H87" i="1"/>
  <c r="Q87" i="1"/>
  <c r="I87" i="1"/>
  <c r="J87" i="1"/>
  <c r="L87" i="1"/>
  <c r="F83" i="1"/>
  <c r="N83" i="1"/>
  <c r="J83" i="1"/>
  <c r="K83" i="1"/>
  <c r="L83" i="1"/>
  <c r="O83" i="1"/>
  <c r="F71" i="1"/>
  <c r="V94" i="1" s="1"/>
  <c r="BF56" i="5" s="1"/>
  <c r="N71" i="1"/>
  <c r="H71" i="1"/>
  <c r="Q71" i="1"/>
  <c r="I71" i="1"/>
  <c r="J71" i="1"/>
  <c r="L71" i="1"/>
  <c r="F67" i="1"/>
  <c r="N67" i="1"/>
  <c r="J67" i="1"/>
  <c r="K67" i="1"/>
  <c r="L67" i="1"/>
  <c r="O67" i="1"/>
  <c r="F55" i="1"/>
  <c r="N55" i="1"/>
  <c r="H55" i="1"/>
  <c r="X96" i="1" s="1"/>
  <c r="BH58" i="5" s="1"/>
  <c r="Q55" i="1"/>
  <c r="E59" i="1"/>
  <c r="E60" i="1"/>
  <c r="E75" i="1"/>
  <c r="E76" i="1"/>
  <c r="E91" i="1"/>
  <c r="E92" i="1"/>
  <c r="E107" i="1"/>
  <c r="E108" i="1"/>
  <c r="I55" i="1"/>
  <c r="E77" i="1"/>
  <c r="E78" i="1"/>
  <c r="E93" i="1"/>
  <c r="E94" i="1"/>
  <c r="E109" i="1"/>
  <c r="J55" i="1"/>
  <c r="E63" i="1"/>
  <c r="E64" i="1"/>
  <c r="E79" i="1"/>
  <c r="E80" i="1"/>
  <c r="E95" i="1"/>
  <c r="E96" i="1"/>
  <c r="L55" i="1"/>
  <c r="E67" i="1"/>
  <c r="E68" i="1"/>
  <c r="E83" i="1"/>
  <c r="E84" i="1"/>
  <c r="E99" i="1"/>
  <c r="E100" i="1"/>
  <c r="BX8" i="5"/>
  <c r="BX4" i="5"/>
  <c r="AN312" i="5"/>
  <c r="AN265" i="5"/>
  <c r="AN304" i="5"/>
  <c r="J106" i="1"/>
  <c r="F106" i="1"/>
  <c r="O106" i="1"/>
  <c r="G106" i="1"/>
  <c r="P106" i="1"/>
  <c r="H106" i="1"/>
  <c r="Q106" i="1"/>
  <c r="K106" i="1"/>
  <c r="J90" i="1"/>
  <c r="F90" i="1"/>
  <c r="O90" i="1"/>
  <c r="G90" i="1"/>
  <c r="P90" i="1"/>
  <c r="H90" i="1"/>
  <c r="Q90" i="1"/>
  <c r="K90" i="1"/>
  <c r="J74" i="1"/>
  <c r="F74" i="1"/>
  <c r="O74" i="1"/>
  <c r="G74" i="1"/>
  <c r="P74" i="1"/>
  <c r="H74" i="1"/>
  <c r="Q74" i="1"/>
  <c r="K74" i="1"/>
  <c r="J58" i="1"/>
  <c r="F58" i="1"/>
  <c r="O58" i="1"/>
  <c r="G58" i="1"/>
  <c r="P58" i="1"/>
  <c r="H58" i="1"/>
  <c r="Q58" i="1"/>
  <c r="K58" i="1"/>
  <c r="BT9" i="5"/>
  <c r="AD42" i="1"/>
  <c r="BN4" i="5" s="1"/>
  <c r="AD44" i="1"/>
  <c r="BN6" i="5" s="1"/>
  <c r="CA6" i="5" s="1"/>
  <c r="AD46" i="1"/>
  <c r="BN8" i="5" s="1"/>
  <c r="CA8" i="5" s="1"/>
  <c r="AD48" i="1"/>
  <c r="BN10" i="5" s="1"/>
  <c r="CA10" i="5" s="1"/>
  <c r="AD50" i="1"/>
  <c r="BN12" i="5" s="1"/>
  <c r="CA12" i="5" s="1"/>
  <c r="AD41" i="1"/>
  <c r="BN3" i="5" s="1"/>
  <c r="CA3" i="5" s="1"/>
  <c r="AD43" i="1"/>
  <c r="BN5" i="5" s="1"/>
  <c r="CA5" i="5" s="1"/>
  <c r="AD45" i="1"/>
  <c r="BN7" i="5" s="1"/>
  <c r="CA7" i="5" s="1"/>
  <c r="AD47" i="1"/>
  <c r="BN9" i="5" s="1"/>
  <c r="AD49" i="1"/>
  <c r="BN11" i="5" s="1"/>
  <c r="AD51" i="1"/>
  <c r="BN13" i="5" s="1"/>
  <c r="AD52" i="1"/>
  <c r="BN14" i="5" s="1"/>
  <c r="CA14" i="5" s="1"/>
  <c r="AN280" i="5"/>
  <c r="I109" i="1"/>
  <c r="F101" i="1"/>
  <c r="N101" i="1"/>
  <c r="O98" i="1"/>
  <c r="F98" i="1"/>
  <c r="P97" i="1"/>
  <c r="P96" i="1"/>
  <c r="G96" i="1"/>
  <c r="Q94" i="1"/>
  <c r="H94" i="1"/>
  <c r="I93" i="1"/>
  <c r="F85" i="1"/>
  <c r="N85" i="1"/>
  <c r="O82" i="1"/>
  <c r="F82" i="1"/>
  <c r="P81" i="1"/>
  <c r="Q78" i="1"/>
  <c r="H78" i="1"/>
  <c r="X79" i="1" s="1"/>
  <c r="BH41" i="5" s="1"/>
  <c r="I77" i="1"/>
  <c r="F69" i="1"/>
  <c r="N69" i="1"/>
  <c r="O66" i="1"/>
  <c r="F66" i="1"/>
  <c r="P65" i="1"/>
  <c r="Q62" i="1"/>
  <c r="H62" i="1"/>
  <c r="I61" i="1"/>
  <c r="F53" i="1"/>
  <c r="V55" i="1" s="1"/>
  <c r="BF17" i="5" s="1"/>
  <c r="BS17" i="5" s="1"/>
  <c r="N53" i="1"/>
  <c r="AD96" i="1" s="1"/>
  <c r="BN58" i="5" s="1"/>
  <c r="K52" i="1"/>
  <c r="AA60" i="1" s="1"/>
  <c r="BK22" i="5" s="1"/>
  <c r="I52" i="1"/>
  <c r="AA41" i="1"/>
  <c r="BK3" i="5" s="1"/>
  <c r="BX3" i="5" s="1"/>
  <c r="AA43" i="1"/>
  <c r="BK5" i="5" s="1"/>
  <c r="BX5" i="5" s="1"/>
  <c r="AA45" i="1"/>
  <c r="BK7" i="5" s="1"/>
  <c r="AA47" i="1"/>
  <c r="BK9" i="5" s="1"/>
  <c r="BX9" i="5" s="1"/>
  <c r="AA49" i="1"/>
  <c r="BK11" i="5" s="1"/>
  <c r="BX11" i="5" s="1"/>
  <c r="P47" i="1"/>
  <c r="P51" i="1"/>
  <c r="AN313" i="5"/>
  <c r="AN305" i="5"/>
  <c r="AN284" i="5"/>
  <c r="AN281" i="5"/>
  <c r="AN229" i="5"/>
  <c r="P109" i="1"/>
  <c r="G109" i="1"/>
  <c r="F97" i="1"/>
  <c r="N97" i="1"/>
  <c r="N96" i="1"/>
  <c r="O94" i="1"/>
  <c r="F94" i="1"/>
  <c r="P93" i="1"/>
  <c r="G93" i="1"/>
  <c r="F81" i="1"/>
  <c r="N81" i="1"/>
  <c r="O78" i="1"/>
  <c r="F78" i="1"/>
  <c r="P77" i="1"/>
  <c r="G77" i="1"/>
  <c r="F65" i="1"/>
  <c r="N65" i="1"/>
  <c r="O62" i="1"/>
  <c r="F62" i="1"/>
  <c r="P61" i="1"/>
  <c r="G61" i="1"/>
  <c r="V54" i="1"/>
  <c r="BF16" i="5" s="1"/>
  <c r="K54" i="1"/>
  <c r="V53" i="1"/>
  <c r="BF15" i="5" s="1"/>
  <c r="BS15" i="5" s="1"/>
  <c r="K53" i="1"/>
  <c r="BT11" i="5"/>
  <c r="AA48" i="1"/>
  <c r="BK10" i="5" s="1"/>
  <c r="BX10" i="5" s="1"/>
  <c r="BT7" i="5"/>
  <c r="AA44" i="1"/>
  <c r="BK6" i="5" s="1"/>
  <c r="BX6" i="5" s="1"/>
  <c r="CB5" i="5"/>
  <c r="B33" i="1"/>
  <c r="V17" i="1"/>
  <c r="AN311" i="5"/>
  <c r="AN303" i="5"/>
  <c r="AN266" i="5"/>
  <c r="F95" i="1"/>
  <c r="N95" i="1"/>
  <c r="N94" i="1"/>
  <c r="I86" i="1"/>
  <c r="J85" i="1"/>
  <c r="L82" i="1"/>
  <c r="L81" i="1"/>
  <c r="F79" i="1"/>
  <c r="N79" i="1"/>
  <c r="N78" i="1"/>
  <c r="AA74" i="1"/>
  <c r="BK36" i="5" s="1"/>
  <c r="I70" i="1"/>
  <c r="J69" i="1"/>
  <c r="L66" i="1"/>
  <c r="L65" i="1"/>
  <c r="F63" i="1"/>
  <c r="V86" i="1" s="1"/>
  <c r="BF48" i="5" s="1"/>
  <c r="N63" i="1"/>
  <c r="AD71" i="1" s="1"/>
  <c r="BN33" i="5" s="1"/>
  <c r="N62" i="1"/>
  <c r="E62" i="1"/>
  <c r="E61" i="1"/>
  <c r="I54" i="1"/>
  <c r="J53" i="1"/>
  <c r="J52" i="1"/>
  <c r="Z64" i="1" s="1"/>
  <c r="BJ26" i="5" s="1"/>
  <c r="M41" i="1"/>
  <c r="M43" i="1"/>
  <c r="M45" i="1"/>
  <c r="M47" i="1"/>
  <c r="M49" i="1"/>
  <c r="BL329" i="5"/>
  <c r="BL322" i="5"/>
  <c r="AN310" i="5"/>
  <c r="AN302" i="5"/>
  <c r="AN292" i="5"/>
  <c r="AN269" i="5"/>
  <c r="F109" i="1"/>
  <c r="N109" i="1"/>
  <c r="F93" i="1"/>
  <c r="N93" i="1"/>
  <c r="F77" i="1"/>
  <c r="N77" i="1"/>
  <c r="F61" i="1"/>
  <c r="N61" i="1"/>
  <c r="CB4" i="5"/>
  <c r="V42" i="1"/>
  <c r="BF4" i="5" s="1"/>
  <c r="V44" i="1"/>
  <c r="BF6" i="5" s="1"/>
  <c r="BS6" i="5" s="1"/>
  <c r="V46" i="1"/>
  <c r="BF8" i="5" s="1"/>
  <c r="BS8" i="5" s="1"/>
  <c r="V48" i="1"/>
  <c r="BF10" i="5" s="1"/>
  <c r="BS10" i="5" s="1"/>
  <c r="V50" i="1"/>
  <c r="BF12" i="5" s="1"/>
  <c r="BS12" i="5" s="1"/>
  <c r="V41" i="1"/>
  <c r="BF3" i="5" s="1"/>
  <c r="BS3" i="5" s="1"/>
  <c r="V43" i="1"/>
  <c r="BF5" i="5" s="1"/>
  <c r="BS5" i="5" s="1"/>
  <c r="V45" i="1"/>
  <c r="BF7" i="5" s="1"/>
  <c r="BS7" i="5" s="1"/>
  <c r="V47" i="1"/>
  <c r="BF9" i="5" s="1"/>
  <c r="V49" i="1"/>
  <c r="BF11" i="5" s="1"/>
  <c r="V51" i="1"/>
  <c r="BF13" i="5" s="1"/>
  <c r="L42" i="1"/>
  <c r="L44" i="1"/>
  <c r="L46" i="1"/>
  <c r="L48" i="1"/>
  <c r="L50" i="1"/>
  <c r="L41" i="1"/>
  <c r="L43" i="1"/>
  <c r="L45" i="1"/>
  <c r="L47" i="1"/>
  <c r="L49" i="1"/>
  <c r="L51" i="1"/>
  <c r="AN309" i="5"/>
  <c r="AN316" i="5"/>
  <c r="AN308" i="5"/>
  <c r="AN300" i="5"/>
  <c r="AN297" i="5"/>
  <c r="AN272" i="5"/>
  <c r="AN288" i="5"/>
  <c r="AN121" i="5"/>
  <c r="BO322" i="5"/>
  <c r="BO329" i="5"/>
  <c r="BG322" i="5"/>
  <c r="BG329" i="5"/>
  <c r="AN296" i="5"/>
  <c r="AN239" i="5"/>
  <c r="BT12" i="5"/>
  <c r="AN276" i="5"/>
  <c r="AN273" i="5"/>
  <c r="P50" i="1"/>
  <c r="H50" i="1"/>
  <c r="X84" i="1" s="1"/>
  <c r="BH46" i="5" s="1"/>
  <c r="P48" i="1"/>
  <c r="P46" i="1"/>
  <c r="P44" i="1"/>
  <c r="P42" i="1"/>
  <c r="BJ329" i="5"/>
  <c r="AN301" i="5"/>
  <c r="AN294" i="5"/>
  <c r="AN286" i="5"/>
  <c r="AN278" i="5"/>
  <c r="AN259" i="5"/>
  <c r="BQ329" i="5"/>
  <c r="BI329" i="5"/>
  <c r="AN299" i="5"/>
  <c r="AN291" i="5"/>
  <c r="AN283" i="5"/>
  <c r="AN275" i="5"/>
  <c r="AN271" i="5"/>
  <c r="AN268" i="5"/>
  <c r="AN267" i="5"/>
  <c r="AN242" i="5"/>
  <c r="AN293" i="5"/>
  <c r="AN285" i="5"/>
  <c r="AN277" i="5"/>
  <c r="AN237" i="5"/>
  <c r="P49" i="1"/>
  <c r="P45" i="1"/>
  <c r="P43" i="1"/>
  <c r="P41" i="1"/>
  <c r="AN298" i="5"/>
  <c r="AN290" i="5"/>
  <c r="AN282" i="5"/>
  <c r="AN274" i="5"/>
  <c r="AN262" i="5"/>
  <c r="AN235" i="5"/>
  <c r="O51" i="1"/>
  <c r="AN295" i="5"/>
  <c r="AN287" i="5"/>
  <c r="AN279" i="5"/>
  <c r="AN263" i="5"/>
  <c r="AN258" i="5"/>
  <c r="AN255" i="5"/>
  <c r="AN238" i="5"/>
  <c r="AN179" i="5"/>
  <c r="AN189" i="5"/>
  <c r="AN143" i="5"/>
  <c r="AN254" i="5"/>
  <c r="AN250" i="5"/>
  <c r="AN236" i="5"/>
  <c r="AN230" i="5"/>
  <c r="AN175" i="5"/>
  <c r="AN232" i="5"/>
  <c r="AN256" i="5"/>
  <c r="AN248" i="5"/>
  <c r="AN241" i="5"/>
  <c r="AN209" i="5"/>
  <c r="AN154" i="5"/>
  <c r="AN142" i="5"/>
  <c r="AN257" i="5"/>
  <c r="AN249" i="5"/>
  <c r="AN226" i="5"/>
  <c r="AN220" i="5"/>
  <c r="AN208" i="5"/>
  <c r="AN251" i="5"/>
  <c r="AN243" i="5"/>
  <c r="AN199" i="5"/>
  <c r="AN252" i="5"/>
  <c r="AN244" i="5"/>
  <c r="AN233" i="5"/>
  <c r="AN198" i="5"/>
  <c r="AN174" i="5"/>
  <c r="AN253" i="5"/>
  <c r="AN245" i="5"/>
  <c r="AN234" i="5"/>
  <c r="AN227" i="5"/>
  <c r="AN223" i="5"/>
  <c r="AN210" i="5"/>
  <c r="AN197" i="5"/>
  <c r="AN184" i="5"/>
  <c r="AN145" i="5"/>
  <c r="AN214" i="5"/>
  <c r="AN200" i="5"/>
  <c r="AN173" i="5"/>
  <c r="AN224" i="5"/>
  <c r="AN222" i="5"/>
  <c r="AN221" i="5"/>
  <c r="AN215" i="5"/>
  <c r="AN205" i="5"/>
  <c r="AN201" i="5"/>
  <c r="AN149" i="5"/>
  <c r="AN216" i="5"/>
  <c r="AN192" i="5"/>
  <c r="AN152" i="5"/>
  <c r="AN206" i="5"/>
  <c r="AN185" i="5"/>
  <c r="AN225" i="5"/>
  <c r="AN207" i="5"/>
  <c r="AN190" i="5"/>
  <c r="AN98" i="5"/>
  <c r="AN176" i="5"/>
  <c r="AN191" i="5"/>
  <c r="AN178" i="5"/>
  <c r="AN165" i="5"/>
  <c r="AN159" i="5"/>
  <c r="AN138" i="5"/>
  <c r="AN136" i="5"/>
  <c r="AN133" i="5"/>
  <c r="AN182" i="5"/>
  <c r="AN181" i="5"/>
  <c r="AN104" i="5"/>
  <c r="AN168" i="5"/>
  <c r="AN158" i="5"/>
  <c r="AN126" i="5"/>
  <c r="AN183" i="5"/>
  <c r="AN170" i="5"/>
  <c r="AN110" i="5"/>
  <c r="AN97" i="5"/>
  <c r="AN91" i="5"/>
  <c r="AN157" i="5"/>
  <c r="AN151" i="5"/>
  <c r="AN141" i="5"/>
  <c r="AN135" i="5"/>
  <c r="AN108" i="5"/>
  <c r="AN88" i="5"/>
  <c r="AN89" i="5"/>
  <c r="AN167" i="5"/>
  <c r="AN160" i="5"/>
  <c r="AN150" i="5"/>
  <c r="AN144" i="5"/>
  <c r="AN134" i="5"/>
  <c r="AN128" i="5"/>
  <c r="AN123" i="5"/>
  <c r="AN94" i="5"/>
  <c r="AN120" i="5"/>
  <c r="AN114" i="5"/>
  <c r="AN92" i="5"/>
  <c r="AN50" i="5"/>
  <c r="AN107" i="5"/>
  <c r="AN105" i="5"/>
  <c r="AN113" i="5"/>
  <c r="AN52" i="5"/>
  <c r="AN34" i="5"/>
  <c r="AN117" i="5"/>
  <c r="AN111" i="5"/>
  <c r="AN101" i="5"/>
  <c r="AN95" i="5"/>
  <c r="AN80" i="5"/>
  <c r="AN79" i="5"/>
  <c r="AN64" i="5"/>
  <c r="AN46" i="5"/>
  <c r="AN119" i="5"/>
  <c r="AN109" i="5"/>
  <c r="AN103" i="5"/>
  <c r="AN93" i="5"/>
  <c r="AN85" i="5"/>
  <c r="AN72" i="5"/>
  <c r="AN71" i="5"/>
  <c r="AN42" i="5"/>
  <c r="AN86" i="5"/>
  <c r="AN83" i="5"/>
  <c r="AN118" i="5"/>
  <c r="AN112" i="5"/>
  <c r="AN102" i="5"/>
  <c r="AN96" i="5"/>
  <c r="AN87" i="5"/>
  <c r="AN70" i="5"/>
  <c r="AN84" i="5"/>
  <c r="AN77" i="5"/>
  <c r="AN74" i="5"/>
  <c r="AN68" i="5"/>
  <c r="AN62" i="5"/>
  <c r="AN81" i="5"/>
  <c r="AN76" i="5"/>
  <c r="AN69" i="5"/>
  <c r="AN6" i="5"/>
  <c r="AN61" i="5"/>
  <c r="AN15" i="5"/>
  <c r="AN39" i="5"/>
  <c r="AN82" i="5"/>
  <c r="AN65" i="5"/>
  <c r="AN56" i="5"/>
  <c r="AN23" i="5"/>
  <c r="AN4" i="5"/>
  <c r="AN67" i="5"/>
  <c r="AN43" i="5"/>
  <c r="AN66" i="5"/>
  <c r="AN14" i="5"/>
  <c r="AN59" i="5"/>
  <c r="AN49" i="5"/>
  <c r="AN25" i="5"/>
  <c r="AN19" i="5"/>
  <c r="AN57" i="5"/>
  <c r="AN48" i="5"/>
  <c r="AN38" i="5"/>
  <c r="AN3" i="5"/>
  <c r="AN32" i="5"/>
  <c r="AN29" i="5"/>
  <c r="AN21" i="5"/>
  <c r="AN47" i="5"/>
  <c r="AN41" i="5"/>
  <c r="AN55" i="5"/>
  <c r="AN53" i="5"/>
  <c r="AN37" i="5"/>
  <c r="AN22" i="5"/>
  <c r="AN13" i="5"/>
  <c r="AN9" i="5"/>
  <c r="AN35" i="5"/>
  <c r="AN5" i="5"/>
  <c r="AN28" i="5"/>
  <c r="AN18" i="5"/>
  <c r="AN12" i="5"/>
  <c r="AN27" i="5"/>
  <c r="AN17" i="5"/>
  <c r="AN11" i="5"/>
  <c r="AN26" i="5"/>
  <c r="AN20" i="5"/>
  <c r="AN10" i="5"/>
  <c r="Z19" i="1"/>
  <c r="F19" i="1"/>
  <c r="AD19" i="1"/>
  <c r="J19" i="1"/>
  <c r="B34" i="1"/>
  <c r="V19" i="1"/>
  <c r="V20" i="1" l="1"/>
  <c r="J20" i="1"/>
  <c r="AD20" i="1"/>
  <c r="F20" i="1"/>
  <c r="Z20" i="1"/>
  <c r="BW63" i="5"/>
  <c r="BS48" i="5"/>
  <c r="BT71" i="5"/>
  <c r="BG320" i="5"/>
  <c r="CA41" i="5"/>
  <c r="AE56" i="1"/>
  <c r="BO18" i="5" s="1"/>
  <c r="AE107" i="1"/>
  <c r="BO69" i="5" s="1"/>
  <c r="AE109" i="1"/>
  <c r="BO71" i="5" s="1"/>
  <c r="AE96" i="1"/>
  <c r="BO58" i="5" s="1"/>
  <c r="AC42" i="1"/>
  <c r="BM4" i="5" s="1"/>
  <c r="BZ4" i="5" s="1"/>
  <c r="AC44" i="1"/>
  <c r="BM6" i="5" s="1"/>
  <c r="AC46" i="1"/>
  <c r="BM8" i="5" s="1"/>
  <c r="AC48" i="1"/>
  <c r="BM10" i="5" s="1"/>
  <c r="AC50" i="1"/>
  <c r="BM12" i="5" s="1"/>
  <c r="AC53" i="1"/>
  <c r="BM15" i="5" s="1"/>
  <c r="AC54" i="1"/>
  <c r="BM16" i="5" s="1"/>
  <c r="BZ16" i="5" s="1"/>
  <c r="AC69" i="1"/>
  <c r="BM31" i="5" s="1"/>
  <c r="AC70" i="1"/>
  <c r="BM32" i="5" s="1"/>
  <c r="BZ32" i="5" s="1"/>
  <c r="AC85" i="1"/>
  <c r="BM47" i="5" s="1"/>
  <c r="AC86" i="1"/>
  <c r="BM48" i="5" s="1"/>
  <c r="BZ48" i="5" s="1"/>
  <c r="AC101" i="1"/>
  <c r="BM63" i="5" s="1"/>
  <c r="BZ63" i="5" s="1"/>
  <c r="AC102" i="1"/>
  <c r="BM64" i="5" s="1"/>
  <c r="AC43" i="1"/>
  <c r="BM5" i="5" s="1"/>
  <c r="BZ5" i="5" s="1"/>
  <c r="AC47" i="1"/>
  <c r="BM9" i="5" s="1"/>
  <c r="BZ9" i="5" s="1"/>
  <c r="AC51" i="1"/>
  <c r="BM13" i="5" s="1"/>
  <c r="BZ13" i="5" s="1"/>
  <c r="AC55" i="1"/>
  <c r="BM17" i="5" s="1"/>
  <c r="AC56" i="1"/>
  <c r="BM18" i="5" s="1"/>
  <c r="AC71" i="1"/>
  <c r="BM33" i="5" s="1"/>
  <c r="BZ33" i="5" s="1"/>
  <c r="AC72" i="1"/>
  <c r="BM34" i="5" s="1"/>
  <c r="BZ34" i="5" s="1"/>
  <c r="AC87" i="1"/>
  <c r="BM49" i="5" s="1"/>
  <c r="AC88" i="1"/>
  <c r="BM50" i="5" s="1"/>
  <c r="BZ50" i="5" s="1"/>
  <c r="AC103" i="1"/>
  <c r="BM65" i="5" s="1"/>
  <c r="BZ65" i="5" s="1"/>
  <c r="AC104" i="1"/>
  <c r="BM66" i="5" s="1"/>
  <c r="AC57" i="1"/>
  <c r="BM19" i="5" s="1"/>
  <c r="BZ19" i="5" s="1"/>
  <c r="AC58" i="1"/>
  <c r="BM20" i="5" s="1"/>
  <c r="AC73" i="1"/>
  <c r="BM35" i="5" s="1"/>
  <c r="AC74" i="1"/>
  <c r="BM36" i="5" s="1"/>
  <c r="BZ36" i="5" s="1"/>
  <c r="AC89" i="1"/>
  <c r="BM51" i="5" s="1"/>
  <c r="AC90" i="1"/>
  <c r="BM52" i="5" s="1"/>
  <c r="BZ52" i="5" s="1"/>
  <c r="AC105" i="1"/>
  <c r="BM67" i="5" s="1"/>
  <c r="BZ67" i="5" s="1"/>
  <c r="AC106" i="1"/>
  <c r="BM68" i="5" s="1"/>
  <c r="AC61" i="1"/>
  <c r="BM23" i="5" s="1"/>
  <c r="BZ23" i="5" s="1"/>
  <c r="AC62" i="1"/>
  <c r="BM24" i="5" s="1"/>
  <c r="AC77" i="1"/>
  <c r="BM39" i="5" s="1"/>
  <c r="BZ39" i="5" s="1"/>
  <c r="AC78" i="1"/>
  <c r="BM40" i="5" s="1"/>
  <c r="BZ40" i="5" s="1"/>
  <c r="AC93" i="1"/>
  <c r="BM55" i="5" s="1"/>
  <c r="AC94" i="1"/>
  <c r="BM56" i="5" s="1"/>
  <c r="BZ56" i="5" s="1"/>
  <c r="AC109" i="1"/>
  <c r="BM71" i="5" s="1"/>
  <c r="AC63" i="1"/>
  <c r="BM25" i="5" s="1"/>
  <c r="BZ25" i="5" s="1"/>
  <c r="AC79" i="1"/>
  <c r="BM41" i="5" s="1"/>
  <c r="AC95" i="1"/>
  <c r="BM57" i="5" s="1"/>
  <c r="AC97" i="1"/>
  <c r="BM59" i="5" s="1"/>
  <c r="AC98" i="1"/>
  <c r="BM60" i="5" s="1"/>
  <c r="BZ60" i="5" s="1"/>
  <c r="AC49" i="1"/>
  <c r="BM11" i="5" s="1"/>
  <c r="AC52" i="1"/>
  <c r="BM14" i="5" s="1"/>
  <c r="BZ14" i="5" s="1"/>
  <c r="AC59" i="1"/>
  <c r="BM21" i="5" s="1"/>
  <c r="BZ21" i="5" s="1"/>
  <c r="AC60" i="1"/>
  <c r="BM22" i="5" s="1"/>
  <c r="AC108" i="1"/>
  <c r="BM70" i="5" s="1"/>
  <c r="AC65" i="1"/>
  <c r="BM27" i="5" s="1"/>
  <c r="BZ27" i="5" s="1"/>
  <c r="AC80" i="1"/>
  <c r="BM42" i="5" s="1"/>
  <c r="BZ42" i="5" s="1"/>
  <c r="AC96" i="1"/>
  <c r="BM58" i="5" s="1"/>
  <c r="BZ58" i="5" s="1"/>
  <c r="AC41" i="1"/>
  <c r="BM3" i="5" s="1"/>
  <c r="BZ3" i="5" s="1"/>
  <c r="AC82" i="1"/>
  <c r="BM44" i="5" s="1"/>
  <c r="BZ44" i="5" s="1"/>
  <c r="AC91" i="1"/>
  <c r="BM53" i="5" s="1"/>
  <c r="BZ53" i="5" s="1"/>
  <c r="AC92" i="1"/>
  <c r="BM54" i="5" s="1"/>
  <c r="AC107" i="1"/>
  <c r="BM69" i="5" s="1"/>
  <c r="BZ69" i="5" s="1"/>
  <c r="AC99" i="1"/>
  <c r="BM61" i="5" s="1"/>
  <c r="AC45" i="1"/>
  <c r="BM7" i="5" s="1"/>
  <c r="BZ7" i="5" s="1"/>
  <c r="AC84" i="1"/>
  <c r="BM46" i="5" s="1"/>
  <c r="AC76" i="1"/>
  <c r="BM38" i="5" s="1"/>
  <c r="AC66" i="1"/>
  <c r="BM28" i="5" s="1"/>
  <c r="BZ28" i="5" s="1"/>
  <c r="AC68" i="1"/>
  <c r="BM30" i="5" s="1"/>
  <c r="BZ30" i="5" s="1"/>
  <c r="AC75" i="1"/>
  <c r="BM37" i="5" s="1"/>
  <c r="AC81" i="1"/>
  <c r="BM43" i="5" s="1"/>
  <c r="AC67" i="1"/>
  <c r="BM29" i="5" s="1"/>
  <c r="AC100" i="1"/>
  <c r="BM62" i="5" s="1"/>
  <c r="BZ62" i="5" s="1"/>
  <c r="AC83" i="1"/>
  <c r="BM45" i="5" s="1"/>
  <c r="BZ45" i="5" s="1"/>
  <c r="AC64" i="1"/>
  <c r="BM26" i="5" s="1"/>
  <c r="X86" i="1"/>
  <c r="BH48" i="5" s="1"/>
  <c r="BU48" i="5" s="1"/>
  <c r="BS26" i="5"/>
  <c r="Y41" i="1"/>
  <c r="BI3" i="5" s="1"/>
  <c r="BV3" i="5" s="1"/>
  <c r="Y43" i="1"/>
  <c r="BI5" i="5" s="1"/>
  <c r="Y45" i="1"/>
  <c r="BI7" i="5" s="1"/>
  <c r="Y47" i="1"/>
  <c r="BI9" i="5" s="1"/>
  <c r="BV9" i="5" s="1"/>
  <c r="Y49" i="1"/>
  <c r="BI11" i="5" s="1"/>
  <c r="Y51" i="1"/>
  <c r="BI13" i="5" s="1"/>
  <c r="Y60" i="1"/>
  <c r="BI22" i="5" s="1"/>
  <c r="Y61" i="1"/>
  <c r="BI23" i="5" s="1"/>
  <c r="BV23" i="5" s="1"/>
  <c r="Y76" i="1"/>
  <c r="BI38" i="5" s="1"/>
  <c r="Y77" i="1"/>
  <c r="BI39" i="5" s="1"/>
  <c r="BV39" i="5" s="1"/>
  <c r="Y92" i="1"/>
  <c r="BI54" i="5" s="1"/>
  <c r="Y93" i="1"/>
  <c r="BI55" i="5" s="1"/>
  <c r="BV55" i="5" s="1"/>
  <c r="Y108" i="1"/>
  <c r="BI70" i="5" s="1"/>
  <c r="Y109" i="1"/>
  <c r="BI71" i="5" s="1"/>
  <c r="Y44" i="1"/>
  <c r="BI6" i="5" s="1"/>
  <c r="BV6" i="5" s="1"/>
  <c r="Y48" i="1"/>
  <c r="BI10" i="5" s="1"/>
  <c r="BV10" i="5" s="1"/>
  <c r="Y62" i="1"/>
  <c r="BI24" i="5" s="1"/>
  <c r="Y63" i="1"/>
  <c r="BI25" i="5" s="1"/>
  <c r="BV25" i="5" s="1"/>
  <c r="Y78" i="1"/>
  <c r="BI40" i="5" s="1"/>
  <c r="BV40" i="5" s="1"/>
  <c r="Y79" i="1"/>
  <c r="BI41" i="5" s="1"/>
  <c r="BV41" i="5" s="1"/>
  <c r="Y94" i="1"/>
  <c r="BI56" i="5" s="1"/>
  <c r="BV56" i="5" s="1"/>
  <c r="Y95" i="1"/>
  <c r="BI57" i="5" s="1"/>
  <c r="Y64" i="1"/>
  <c r="BI26" i="5" s="1"/>
  <c r="BV26" i="5" s="1"/>
  <c r="Y65" i="1"/>
  <c r="BI27" i="5" s="1"/>
  <c r="BV27" i="5" s="1"/>
  <c r="Y80" i="1"/>
  <c r="BI42" i="5" s="1"/>
  <c r="Y81" i="1"/>
  <c r="BI43" i="5" s="1"/>
  <c r="BV43" i="5" s="1"/>
  <c r="Y96" i="1"/>
  <c r="BI58" i="5" s="1"/>
  <c r="BV58" i="5" s="1"/>
  <c r="Y97" i="1"/>
  <c r="BI59" i="5" s="1"/>
  <c r="BV59" i="5" s="1"/>
  <c r="Y52" i="1"/>
  <c r="BI14" i="5" s="1"/>
  <c r="BV14" i="5" s="1"/>
  <c r="Y53" i="1"/>
  <c r="BI15" i="5" s="1"/>
  <c r="Y68" i="1"/>
  <c r="BI30" i="5" s="1"/>
  <c r="BV30" i="5" s="1"/>
  <c r="Y69" i="1"/>
  <c r="BI31" i="5" s="1"/>
  <c r="BV31" i="5" s="1"/>
  <c r="Y84" i="1"/>
  <c r="BI46" i="5" s="1"/>
  <c r="Y85" i="1"/>
  <c r="BI47" i="5" s="1"/>
  <c r="Y100" i="1"/>
  <c r="BI62" i="5" s="1"/>
  <c r="Y101" i="1"/>
  <c r="BI63" i="5" s="1"/>
  <c r="BV63" i="5" s="1"/>
  <c r="Y56" i="1"/>
  <c r="BI18" i="5" s="1"/>
  <c r="BV18" i="5" s="1"/>
  <c r="Y72" i="1"/>
  <c r="BI34" i="5" s="1"/>
  <c r="Y88" i="1"/>
  <c r="BI50" i="5" s="1"/>
  <c r="Y104" i="1"/>
  <c r="BI66" i="5" s="1"/>
  <c r="BV66" i="5" s="1"/>
  <c r="Y55" i="1"/>
  <c r="BI17" i="5" s="1"/>
  <c r="Y67" i="1"/>
  <c r="BI29" i="5" s="1"/>
  <c r="Y71" i="1"/>
  <c r="BI33" i="5" s="1"/>
  <c r="Y83" i="1"/>
  <c r="BI45" i="5" s="1"/>
  <c r="BV45" i="5" s="1"/>
  <c r="Y87" i="1"/>
  <c r="BI49" i="5" s="1"/>
  <c r="BV49" i="5" s="1"/>
  <c r="Y103" i="1"/>
  <c r="BI65" i="5" s="1"/>
  <c r="Y57" i="1"/>
  <c r="BI19" i="5" s="1"/>
  <c r="Y73" i="1"/>
  <c r="BI35" i="5" s="1"/>
  <c r="BV35" i="5" s="1"/>
  <c r="Y89" i="1"/>
  <c r="BI51" i="5" s="1"/>
  <c r="Y105" i="1"/>
  <c r="BI67" i="5" s="1"/>
  <c r="Y58" i="1"/>
  <c r="BI20" i="5" s="1"/>
  <c r="Y106" i="1"/>
  <c r="BI68" i="5" s="1"/>
  <c r="BV68" i="5" s="1"/>
  <c r="Y70" i="1"/>
  <c r="BI32" i="5" s="1"/>
  <c r="Y82" i="1"/>
  <c r="BI44" i="5" s="1"/>
  <c r="Y91" i="1"/>
  <c r="BI53" i="5" s="1"/>
  <c r="BV53" i="5" s="1"/>
  <c r="Y107" i="1"/>
  <c r="BI69" i="5" s="1"/>
  <c r="BV69" i="5" s="1"/>
  <c r="Y99" i="1"/>
  <c r="BI61" i="5" s="1"/>
  <c r="Y46" i="1"/>
  <c r="BI8" i="5" s="1"/>
  <c r="BV8" i="5" s="1"/>
  <c r="Y50" i="1"/>
  <c r="BI12" i="5" s="1"/>
  <c r="Y90" i="1"/>
  <c r="BI52" i="5" s="1"/>
  <c r="BV52" i="5" s="1"/>
  <c r="Y98" i="1"/>
  <c r="BI60" i="5" s="1"/>
  <c r="BV60" i="5" s="1"/>
  <c r="Y86" i="1"/>
  <c r="BI48" i="5" s="1"/>
  <c r="Y66" i="1"/>
  <c r="BI28" i="5" s="1"/>
  <c r="Y75" i="1"/>
  <c r="BI37" i="5" s="1"/>
  <c r="BV37" i="5" s="1"/>
  <c r="Y54" i="1"/>
  <c r="BI16" i="5" s="1"/>
  <c r="BV16" i="5" s="1"/>
  <c r="Y74" i="1"/>
  <c r="BI36" i="5" s="1"/>
  <c r="Y102" i="1"/>
  <c r="BI64" i="5" s="1"/>
  <c r="Y42" i="1"/>
  <c r="BI4" i="5" s="1"/>
  <c r="BV4" i="5" s="1"/>
  <c r="Y59" i="1"/>
  <c r="BI21" i="5" s="1"/>
  <c r="BV21" i="5" s="1"/>
  <c r="AA75" i="1"/>
  <c r="BK37" i="5" s="1"/>
  <c r="BX37" i="5" s="1"/>
  <c r="AD56" i="1"/>
  <c r="BN18" i="5" s="1"/>
  <c r="CA18" i="5" s="1"/>
  <c r="BU7" i="5"/>
  <c r="X93" i="1"/>
  <c r="BH55" i="5" s="1"/>
  <c r="V78" i="1"/>
  <c r="BF40" i="5" s="1"/>
  <c r="AE86" i="1"/>
  <c r="BO48" i="5" s="1"/>
  <c r="W92" i="1"/>
  <c r="BG54" i="5" s="1"/>
  <c r="BT54" i="5" s="1"/>
  <c r="X107" i="1"/>
  <c r="BH69" i="5" s="1"/>
  <c r="V105" i="1"/>
  <c r="BF67" i="5" s="1"/>
  <c r="X72" i="1"/>
  <c r="BH34" i="5" s="1"/>
  <c r="BU34" i="5" s="1"/>
  <c r="AD90" i="1"/>
  <c r="BN52" i="5" s="1"/>
  <c r="Z80" i="1"/>
  <c r="BJ42" i="5" s="1"/>
  <c r="Z90" i="1"/>
  <c r="BJ52" i="5" s="1"/>
  <c r="AE73" i="1"/>
  <c r="BO35" i="5" s="1"/>
  <c r="CB35" i="5" s="1"/>
  <c r="V57" i="1"/>
  <c r="BF19" i="5" s="1"/>
  <c r="BS19" i="5" s="1"/>
  <c r="AD108" i="1"/>
  <c r="BN70" i="5" s="1"/>
  <c r="AD104" i="1"/>
  <c r="BN66" i="5" s="1"/>
  <c r="CA66" i="5" s="1"/>
  <c r="AD102" i="1"/>
  <c r="BN64" i="5" s="1"/>
  <c r="CA64" i="5" s="1"/>
  <c r="AD100" i="1"/>
  <c r="BN62" i="5" s="1"/>
  <c r="CA11" i="5"/>
  <c r="X106" i="1"/>
  <c r="BH68" i="5" s="1"/>
  <c r="BU68" i="5" s="1"/>
  <c r="X50" i="1"/>
  <c r="BH12" i="5" s="1"/>
  <c r="BU12" i="5" s="1"/>
  <c r="X64" i="1"/>
  <c r="BH26" i="5" s="1"/>
  <c r="BU26" i="5" s="1"/>
  <c r="X105" i="1"/>
  <c r="BH67" i="5" s="1"/>
  <c r="X89" i="1"/>
  <c r="BH51" i="5" s="1"/>
  <c r="BU51" i="5" s="1"/>
  <c r="X73" i="1"/>
  <c r="BH35" i="5" s="1"/>
  <c r="BU35" i="5" s="1"/>
  <c r="X57" i="1"/>
  <c r="BH19" i="5" s="1"/>
  <c r="X104" i="1"/>
  <c r="BH66" i="5" s="1"/>
  <c r="V107" i="1"/>
  <c r="BF69" i="5" s="1"/>
  <c r="V90" i="1"/>
  <c r="BF52" i="5" s="1"/>
  <c r="BS52" i="5" s="1"/>
  <c r="V70" i="1"/>
  <c r="BF32" i="5" s="1"/>
  <c r="BS32" i="5" s="1"/>
  <c r="V82" i="1"/>
  <c r="BF44" i="5" s="1"/>
  <c r="Z73" i="1"/>
  <c r="BJ35" i="5" s="1"/>
  <c r="BW35" i="5" s="1"/>
  <c r="AE93" i="1"/>
  <c r="BO55" i="5" s="1"/>
  <c r="CB55" i="5" s="1"/>
  <c r="AD63" i="1"/>
  <c r="BN25" i="5" s="1"/>
  <c r="CA25" i="5" s="1"/>
  <c r="V76" i="1"/>
  <c r="BF38" i="5" s="1"/>
  <c r="V92" i="1"/>
  <c r="BF54" i="5" s="1"/>
  <c r="AD61" i="1"/>
  <c r="BN23" i="5" s="1"/>
  <c r="W85" i="1"/>
  <c r="BG47" i="5" s="1"/>
  <c r="BT47" i="5" s="1"/>
  <c r="Z52" i="1"/>
  <c r="BJ14" i="5" s="1"/>
  <c r="BW14" i="5" s="1"/>
  <c r="Z100" i="1"/>
  <c r="BJ62" i="5" s="1"/>
  <c r="BW62" i="5" s="1"/>
  <c r="Z86" i="1"/>
  <c r="BJ48" i="5" s="1"/>
  <c r="Z99" i="1"/>
  <c r="BJ61" i="5" s="1"/>
  <c r="Z79" i="1"/>
  <c r="BJ41" i="5" s="1"/>
  <c r="Z77" i="1"/>
  <c r="BJ39" i="5" s="1"/>
  <c r="Z75" i="1"/>
  <c r="BJ37" i="5" s="1"/>
  <c r="BW4" i="5"/>
  <c r="AE103" i="1"/>
  <c r="BO65" i="5" s="1"/>
  <c r="AE80" i="1"/>
  <c r="BO42" i="5" s="1"/>
  <c r="CB42" i="5" s="1"/>
  <c r="AE78" i="1"/>
  <c r="BO40" i="5" s="1"/>
  <c r="CB40" i="5" s="1"/>
  <c r="AE58" i="1"/>
  <c r="BO20" i="5" s="1"/>
  <c r="AE70" i="1"/>
  <c r="BO32" i="5" s="1"/>
  <c r="AE84" i="1"/>
  <c r="BO46" i="5" s="1"/>
  <c r="AE81" i="1"/>
  <c r="BO43" i="5" s="1"/>
  <c r="W74" i="1"/>
  <c r="BG36" i="5" s="1"/>
  <c r="BT36" i="5" s="1"/>
  <c r="W61" i="1"/>
  <c r="BG23" i="5" s="1"/>
  <c r="W59" i="1"/>
  <c r="BG21" i="5" s="1"/>
  <c r="BT21" i="5" s="1"/>
  <c r="W60" i="1"/>
  <c r="BG22" i="5" s="1"/>
  <c r="BT22" i="5" s="1"/>
  <c r="BT17" i="5"/>
  <c r="W98" i="1"/>
  <c r="BG60" i="5" s="1"/>
  <c r="W80" i="1"/>
  <c r="BG42" i="5" s="1"/>
  <c r="AA56" i="1"/>
  <c r="BK18" i="5" s="1"/>
  <c r="BX18" i="5" s="1"/>
  <c r="AA57" i="1"/>
  <c r="BK19" i="5" s="1"/>
  <c r="BX19" i="5" s="1"/>
  <c r="AA72" i="1"/>
  <c r="BK34" i="5" s="1"/>
  <c r="AA73" i="1"/>
  <c r="BK35" i="5" s="1"/>
  <c r="BX35" i="5" s="1"/>
  <c r="AA88" i="1"/>
  <c r="BK50" i="5" s="1"/>
  <c r="BX50" i="5" s="1"/>
  <c r="AA89" i="1"/>
  <c r="BK51" i="5" s="1"/>
  <c r="AA104" i="1"/>
  <c r="BK66" i="5" s="1"/>
  <c r="AA105" i="1"/>
  <c r="BK67" i="5" s="1"/>
  <c r="BX67" i="5" s="1"/>
  <c r="AA90" i="1"/>
  <c r="BK52" i="5" s="1"/>
  <c r="BX52" i="5" s="1"/>
  <c r="AA91" i="1"/>
  <c r="BK53" i="5" s="1"/>
  <c r="BX53" i="5" s="1"/>
  <c r="AA106" i="1"/>
  <c r="BK68" i="5" s="1"/>
  <c r="AA107" i="1"/>
  <c r="BK69" i="5" s="1"/>
  <c r="BX69" i="5" s="1"/>
  <c r="AA76" i="1"/>
  <c r="BK38" i="5" s="1"/>
  <c r="BX38" i="5" s="1"/>
  <c r="AA77" i="1"/>
  <c r="BK39" i="5" s="1"/>
  <c r="AA92" i="1"/>
  <c r="BK54" i="5" s="1"/>
  <c r="AA93" i="1"/>
  <c r="BK55" i="5" s="1"/>
  <c r="BX55" i="5" s="1"/>
  <c r="AA108" i="1"/>
  <c r="BK70" i="5" s="1"/>
  <c r="AA109" i="1"/>
  <c r="BK71" i="5" s="1"/>
  <c r="AA80" i="1"/>
  <c r="BK42" i="5" s="1"/>
  <c r="AA81" i="1"/>
  <c r="BK43" i="5" s="1"/>
  <c r="BX43" i="5" s="1"/>
  <c r="AA96" i="1"/>
  <c r="BK58" i="5" s="1"/>
  <c r="BX58" i="5" s="1"/>
  <c r="AA97" i="1"/>
  <c r="BK59" i="5" s="1"/>
  <c r="AA66" i="1"/>
  <c r="BK28" i="5" s="1"/>
  <c r="AA69" i="1"/>
  <c r="BK31" i="5" s="1"/>
  <c r="BX31" i="5" s="1"/>
  <c r="AA82" i="1"/>
  <c r="BK44" i="5" s="1"/>
  <c r="AA85" i="1"/>
  <c r="BK47" i="5" s="1"/>
  <c r="BX47" i="5" s="1"/>
  <c r="AA100" i="1"/>
  <c r="BK62" i="5" s="1"/>
  <c r="AA101" i="1"/>
  <c r="BK63" i="5" s="1"/>
  <c r="BX63" i="5" s="1"/>
  <c r="AA52" i="1"/>
  <c r="BK14" i="5" s="1"/>
  <c r="BX14" i="5" s="1"/>
  <c r="AA99" i="1"/>
  <c r="BK61" i="5" s="1"/>
  <c r="AA67" i="1"/>
  <c r="BK29" i="5" s="1"/>
  <c r="BX29" i="5" s="1"/>
  <c r="AA83" i="1"/>
  <c r="BK45" i="5" s="1"/>
  <c r="AA87" i="1"/>
  <c r="BK49" i="5" s="1"/>
  <c r="AA102" i="1"/>
  <c r="BK64" i="5" s="1"/>
  <c r="BX64" i="5" s="1"/>
  <c r="AA71" i="1"/>
  <c r="BK33" i="5" s="1"/>
  <c r="AA79" i="1"/>
  <c r="BK41" i="5" s="1"/>
  <c r="BX41" i="5" s="1"/>
  <c r="AA103" i="1"/>
  <c r="BK65" i="5" s="1"/>
  <c r="BX65" i="5" s="1"/>
  <c r="AA84" i="1"/>
  <c r="BK46" i="5" s="1"/>
  <c r="AA70" i="1"/>
  <c r="BK32" i="5" s="1"/>
  <c r="AA78" i="1"/>
  <c r="BK40" i="5" s="1"/>
  <c r="BX40" i="5" s="1"/>
  <c r="AA63" i="1"/>
  <c r="BK25" i="5" s="1"/>
  <c r="AA94" i="1"/>
  <c r="BK56" i="5" s="1"/>
  <c r="BX56" i="5" s="1"/>
  <c r="AA68" i="1"/>
  <c r="BK30" i="5" s="1"/>
  <c r="AA86" i="1"/>
  <c r="BK48" i="5" s="1"/>
  <c r="AA62" i="1"/>
  <c r="BK24" i="5" s="1"/>
  <c r="BX24" i="5" s="1"/>
  <c r="AA98" i="1"/>
  <c r="BK60" i="5" s="1"/>
  <c r="BX60" i="5" s="1"/>
  <c r="AA54" i="1"/>
  <c r="BK16" i="5" s="1"/>
  <c r="AA55" i="1"/>
  <c r="BK17" i="5" s="1"/>
  <c r="BX17" i="5" s="1"/>
  <c r="AA95" i="1"/>
  <c r="BK57" i="5" s="1"/>
  <c r="AA53" i="1"/>
  <c r="BK15" i="5" s="1"/>
  <c r="X95" i="1"/>
  <c r="BH57" i="5" s="1"/>
  <c r="V83" i="1"/>
  <c r="BF45" i="5" s="1"/>
  <c r="BS45" i="5" s="1"/>
  <c r="Z65" i="1"/>
  <c r="BJ27" i="5" s="1"/>
  <c r="BW27" i="5" s="1"/>
  <c r="Z66" i="1"/>
  <c r="BJ28" i="5" s="1"/>
  <c r="Z108" i="1"/>
  <c r="BJ70" i="5" s="1"/>
  <c r="Z106" i="1"/>
  <c r="BJ68" i="5" s="1"/>
  <c r="AE59" i="1"/>
  <c r="BO21" i="5" s="1"/>
  <c r="CB21" i="5" s="1"/>
  <c r="AE76" i="1"/>
  <c r="BO38" i="5" s="1"/>
  <c r="AE101" i="1"/>
  <c r="BO63" i="5" s="1"/>
  <c r="CB63" i="5" s="1"/>
  <c r="AE98" i="1"/>
  <c r="BO60" i="5" s="1"/>
  <c r="AD95" i="1"/>
  <c r="BN57" i="5" s="1"/>
  <c r="CA58" i="5" s="1"/>
  <c r="AD106" i="1"/>
  <c r="BN68" i="5" s="1"/>
  <c r="AD93" i="1"/>
  <c r="BN55" i="5" s="1"/>
  <c r="AD109" i="1"/>
  <c r="BN71" i="5" s="1"/>
  <c r="AD74" i="1"/>
  <c r="BN36" i="5" s="1"/>
  <c r="CA36" i="5" s="1"/>
  <c r="AD62" i="1"/>
  <c r="BN24" i="5" s="1"/>
  <c r="AD98" i="1"/>
  <c r="BN60" i="5" s="1"/>
  <c r="AD60" i="1"/>
  <c r="BN22" i="5" s="1"/>
  <c r="CA22" i="5" s="1"/>
  <c r="V106" i="1"/>
  <c r="BF68" i="5" s="1"/>
  <c r="Z89" i="1"/>
  <c r="BJ51" i="5" s="1"/>
  <c r="BS16" i="5"/>
  <c r="AA65" i="1"/>
  <c r="BK27" i="5" s="1"/>
  <c r="BX27" i="5" s="1"/>
  <c r="CA13" i="5"/>
  <c r="X80" i="1"/>
  <c r="BH42" i="5" s="1"/>
  <c r="BU42" i="5" s="1"/>
  <c r="X59" i="1"/>
  <c r="BH21" i="5" s="1"/>
  <c r="BU21" i="5" s="1"/>
  <c r="V62" i="1"/>
  <c r="BF24" i="5" s="1"/>
  <c r="BS24" i="5" s="1"/>
  <c r="Z69" i="1"/>
  <c r="BJ31" i="5" s="1"/>
  <c r="Z92" i="1"/>
  <c r="BJ54" i="5" s="1"/>
  <c r="BT31" i="5"/>
  <c r="W95" i="1"/>
  <c r="BG57" i="5" s="1"/>
  <c r="X68" i="1"/>
  <c r="BH30" i="5" s="1"/>
  <c r="BU30" i="5" s="1"/>
  <c r="X60" i="1"/>
  <c r="BH22" i="5" s="1"/>
  <c r="BU22" i="5" s="1"/>
  <c r="X56" i="1"/>
  <c r="BH18" i="5" s="1"/>
  <c r="X76" i="1"/>
  <c r="BH38" i="5" s="1"/>
  <c r="X88" i="1"/>
  <c r="BH50" i="5" s="1"/>
  <c r="BU50" i="5" s="1"/>
  <c r="BS11" i="5"/>
  <c r="AB52" i="1"/>
  <c r="BL14" i="5" s="1"/>
  <c r="BY14" i="5" s="1"/>
  <c r="AB54" i="1"/>
  <c r="BL16" i="5" s="1"/>
  <c r="AB56" i="1"/>
  <c r="BL18" i="5" s="1"/>
  <c r="AB58" i="1"/>
  <c r="BL20" i="5" s="1"/>
  <c r="BY20" i="5" s="1"/>
  <c r="AB60" i="1"/>
  <c r="BL22" i="5" s="1"/>
  <c r="AB62" i="1"/>
  <c r="BL24" i="5" s="1"/>
  <c r="AB64" i="1"/>
  <c r="BL26" i="5" s="1"/>
  <c r="AB66" i="1"/>
  <c r="BL28" i="5" s="1"/>
  <c r="AB68" i="1"/>
  <c r="BL30" i="5" s="1"/>
  <c r="BY30" i="5" s="1"/>
  <c r="AB70" i="1"/>
  <c r="BL32" i="5" s="1"/>
  <c r="AB72" i="1"/>
  <c r="BL34" i="5" s="1"/>
  <c r="BY34" i="5" s="1"/>
  <c r="AB74" i="1"/>
  <c r="BL36" i="5" s="1"/>
  <c r="BY36" i="5" s="1"/>
  <c r="AB76" i="1"/>
  <c r="BL38" i="5" s="1"/>
  <c r="BY38" i="5" s="1"/>
  <c r="AB78" i="1"/>
  <c r="BL40" i="5" s="1"/>
  <c r="AB80" i="1"/>
  <c r="BL42" i="5" s="1"/>
  <c r="AB82" i="1"/>
  <c r="BL44" i="5" s="1"/>
  <c r="AB84" i="1"/>
  <c r="BL46" i="5" s="1"/>
  <c r="BY46" i="5" s="1"/>
  <c r="AB86" i="1"/>
  <c r="BL48" i="5" s="1"/>
  <c r="AB88" i="1"/>
  <c r="BL50" i="5" s="1"/>
  <c r="AB90" i="1"/>
  <c r="BL52" i="5" s="1"/>
  <c r="BY52" i="5" s="1"/>
  <c r="AB92" i="1"/>
  <c r="BL54" i="5" s="1"/>
  <c r="AB94" i="1"/>
  <c r="BL56" i="5" s="1"/>
  <c r="AB96" i="1"/>
  <c r="BL58" i="5" s="1"/>
  <c r="BY58" i="5" s="1"/>
  <c r="AB98" i="1"/>
  <c r="BL60" i="5" s="1"/>
  <c r="AB100" i="1"/>
  <c r="BL62" i="5" s="1"/>
  <c r="BY62" i="5" s="1"/>
  <c r="AB102" i="1"/>
  <c r="BL64" i="5" s="1"/>
  <c r="AB104" i="1"/>
  <c r="BL66" i="5" s="1"/>
  <c r="AB106" i="1"/>
  <c r="BL68" i="5" s="1"/>
  <c r="BY68" i="5" s="1"/>
  <c r="AB108" i="1"/>
  <c r="BL70" i="5" s="1"/>
  <c r="AB43" i="1"/>
  <c r="BL5" i="5" s="1"/>
  <c r="AB47" i="1"/>
  <c r="BL9" i="5" s="1"/>
  <c r="AB51" i="1"/>
  <c r="BL13" i="5" s="1"/>
  <c r="AB55" i="1"/>
  <c r="BL17" i="5" s="1"/>
  <c r="BY17" i="5" s="1"/>
  <c r="AB71" i="1"/>
  <c r="BL33" i="5" s="1"/>
  <c r="BY33" i="5" s="1"/>
  <c r="AB87" i="1"/>
  <c r="BL49" i="5" s="1"/>
  <c r="BY49" i="5" s="1"/>
  <c r="AB103" i="1"/>
  <c r="BL65" i="5" s="1"/>
  <c r="BY65" i="5" s="1"/>
  <c r="AB57" i="1"/>
  <c r="BL19" i="5" s="1"/>
  <c r="AB73" i="1"/>
  <c r="BL35" i="5" s="1"/>
  <c r="AB89" i="1"/>
  <c r="BL51" i="5" s="1"/>
  <c r="AB105" i="1"/>
  <c r="BL67" i="5" s="1"/>
  <c r="AB59" i="1"/>
  <c r="BL21" i="5" s="1"/>
  <c r="AB75" i="1"/>
  <c r="BL37" i="5" s="1"/>
  <c r="AB91" i="1"/>
  <c r="BL53" i="5" s="1"/>
  <c r="AB107" i="1"/>
  <c r="BL69" i="5" s="1"/>
  <c r="BY69" i="5" s="1"/>
  <c r="AB41" i="1"/>
  <c r="BL3" i="5" s="1"/>
  <c r="BY3" i="5" s="1"/>
  <c r="AB45" i="1"/>
  <c r="BL7" i="5" s="1"/>
  <c r="AB49" i="1"/>
  <c r="BL11" i="5" s="1"/>
  <c r="BY11" i="5" s="1"/>
  <c r="AB63" i="1"/>
  <c r="BL25" i="5" s="1"/>
  <c r="BY25" i="5" s="1"/>
  <c r="AB79" i="1"/>
  <c r="BL41" i="5" s="1"/>
  <c r="BY41" i="5" s="1"/>
  <c r="AB95" i="1"/>
  <c r="BL57" i="5" s="1"/>
  <c r="AB44" i="1"/>
  <c r="BL6" i="5" s="1"/>
  <c r="BY6" i="5" s="1"/>
  <c r="AB61" i="1"/>
  <c r="BL23" i="5" s="1"/>
  <c r="BY23" i="5" s="1"/>
  <c r="AB77" i="1"/>
  <c r="BL39" i="5" s="1"/>
  <c r="BY39" i="5" s="1"/>
  <c r="AB93" i="1"/>
  <c r="BL55" i="5" s="1"/>
  <c r="AB109" i="1"/>
  <c r="BL71" i="5" s="1"/>
  <c r="AB42" i="1"/>
  <c r="BL4" i="5" s="1"/>
  <c r="BY4" i="5" s="1"/>
  <c r="AB46" i="1"/>
  <c r="BL8" i="5" s="1"/>
  <c r="BY8" i="5" s="1"/>
  <c r="AB99" i="1"/>
  <c r="BL61" i="5" s="1"/>
  <c r="AB53" i="1"/>
  <c r="BL15" i="5" s="1"/>
  <c r="AB65" i="1"/>
  <c r="BL27" i="5" s="1"/>
  <c r="BY27" i="5" s="1"/>
  <c r="AB85" i="1"/>
  <c r="BL47" i="5" s="1"/>
  <c r="AB101" i="1"/>
  <c r="BL63" i="5" s="1"/>
  <c r="AB83" i="1"/>
  <c r="BL45" i="5" s="1"/>
  <c r="BY45" i="5" s="1"/>
  <c r="AB50" i="1"/>
  <c r="BL12" i="5" s="1"/>
  <c r="BY12" i="5" s="1"/>
  <c r="AB81" i="1"/>
  <c r="BL43" i="5" s="1"/>
  <c r="BY43" i="5" s="1"/>
  <c r="AB48" i="1"/>
  <c r="BL10" i="5" s="1"/>
  <c r="AB67" i="1"/>
  <c r="BL29" i="5" s="1"/>
  <c r="BY29" i="5" s="1"/>
  <c r="AB97" i="1"/>
  <c r="BL59" i="5" s="1"/>
  <c r="BY59" i="5" s="1"/>
  <c r="AB69" i="1"/>
  <c r="BL31" i="5" s="1"/>
  <c r="BS9" i="5"/>
  <c r="BS4" i="5"/>
  <c r="AA58" i="1"/>
  <c r="BK20" i="5" s="1"/>
  <c r="V67" i="1"/>
  <c r="BF29" i="5" s="1"/>
  <c r="BX7" i="5"/>
  <c r="V58" i="1"/>
  <c r="BF20" i="5" s="1"/>
  <c r="AD107" i="1"/>
  <c r="BN69" i="5" s="1"/>
  <c r="CA69" i="5" s="1"/>
  <c r="AD103" i="1"/>
  <c r="BN65" i="5" s="1"/>
  <c r="AD101" i="1"/>
  <c r="BN63" i="5" s="1"/>
  <c r="CA63" i="5" s="1"/>
  <c r="AD99" i="1"/>
  <c r="BN61" i="5" s="1"/>
  <c r="CA9" i="5"/>
  <c r="CA4" i="5"/>
  <c r="X90" i="1"/>
  <c r="BH52" i="5" s="1"/>
  <c r="BU8" i="5"/>
  <c r="X94" i="1"/>
  <c r="BH56" i="5" s="1"/>
  <c r="BU56" i="5" s="1"/>
  <c r="X103" i="1"/>
  <c r="BH65" i="5" s="1"/>
  <c r="X87" i="1"/>
  <c r="BH49" i="5" s="1"/>
  <c r="X71" i="1"/>
  <c r="BH33" i="5" s="1"/>
  <c r="X55" i="1"/>
  <c r="BH17" i="5" s="1"/>
  <c r="BU17" i="5" s="1"/>
  <c r="V91" i="1"/>
  <c r="BF53" i="5" s="1"/>
  <c r="BS53" i="5" s="1"/>
  <c r="V89" i="1"/>
  <c r="BF51" i="5" s="1"/>
  <c r="V69" i="1"/>
  <c r="BF31" i="5" s="1"/>
  <c r="V81" i="1"/>
  <c r="BF43" i="5" s="1"/>
  <c r="BS43" i="5" s="1"/>
  <c r="X108" i="1"/>
  <c r="BH70" i="5" s="1"/>
  <c r="BU70" i="5" s="1"/>
  <c r="AE72" i="1"/>
  <c r="BO34" i="5" s="1"/>
  <c r="CB34" i="5" s="1"/>
  <c r="V63" i="1"/>
  <c r="BF25" i="5" s="1"/>
  <c r="BS25" i="5" s="1"/>
  <c r="V79" i="1"/>
  <c r="BF41" i="5" s="1"/>
  <c r="BS41" i="5" s="1"/>
  <c r="AD58" i="1"/>
  <c r="BN20" i="5" s="1"/>
  <c r="CA20" i="5" s="1"/>
  <c r="AE75" i="1"/>
  <c r="BO37" i="5" s="1"/>
  <c r="Z105" i="1"/>
  <c r="BJ67" i="5" s="1"/>
  <c r="Z88" i="1"/>
  <c r="BJ50" i="5" s="1"/>
  <c r="Z84" i="1"/>
  <c r="BJ46" i="5" s="1"/>
  <c r="BW46" i="5" s="1"/>
  <c r="Z98" i="1"/>
  <c r="BJ60" i="5" s="1"/>
  <c r="Z78" i="1"/>
  <c r="BJ40" i="5" s="1"/>
  <c r="BW40" i="5" s="1"/>
  <c r="Z76" i="1"/>
  <c r="BJ38" i="5" s="1"/>
  <c r="BW38" i="5" s="1"/>
  <c r="Z74" i="1"/>
  <c r="BJ36" i="5" s="1"/>
  <c r="BW36" i="5" s="1"/>
  <c r="BW13" i="5"/>
  <c r="AE104" i="1"/>
  <c r="BO66" i="5" s="1"/>
  <c r="CB66" i="5" s="1"/>
  <c r="AE64" i="1"/>
  <c r="BO26" i="5" s="1"/>
  <c r="CB26" i="5" s="1"/>
  <c r="AE62" i="1"/>
  <c r="BO24" i="5" s="1"/>
  <c r="CB24" i="5" s="1"/>
  <c r="AE57" i="1"/>
  <c r="BO19" i="5" s="1"/>
  <c r="CB19" i="5" s="1"/>
  <c r="AE69" i="1"/>
  <c r="BO31" i="5" s="1"/>
  <c r="AE83" i="1"/>
  <c r="BO45" i="5" s="1"/>
  <c r="CB45" i="5" s="1"/>
  <c r="AE66" i="1"/>
  <c r="BO28" i="5" s="1"/>
  <c r="CB28" i="5" s="1"/>
  <c r="W90" i="1"/>
  <c r="BG52" i="5" s="1"/>
  <c r="W105" i="1"/>
  <c r="BG67" i="5" s="1"/>
  <c r="W104" i="1"/>
  <c r="BG66" i="5" s="1"/>
  <c r="BT66" i="5" s="1"/>
  <c r="W100" i="1"/>
  <c r="BG62" i="5" s="1"/>
  <c r="W97" i="1"/>
  <c r="BG59" i="5" s="1"/>
  <c r="W79" i="1"/>
  <c r="BG41" i="5" s="1"/>
  <c r="AD66" i="1"/>
  <c r="BN28" i="5" s="1"/>
  <c r="BX36" i="5"/>
  <c r="AD69" i="1"/>
  <c r="BN31" i="5" s="1"/>
  <c r="V101" i="1"/>
  <c r="BF63" i="5" s="1"/>
  <c r="BS22" i="5"/>
  <c r="BS18" i="5"/>
  <c r="AD81" i="1"/>
  <c r="BN43" i="5" s="1"/>
  <c r="Z93" i="1"/>
  <c r="BJ55" i="5" s="1"/>
  <c r="BW55" i="5" s="1"/>
  <c r="AE60" i="1"/>
  <c r="BO22" i="5" s="1"/>
  <c r="W96" i="1"/>
  <c r="BG58" i="5" s="1"/>
  <c r="BT58" i="5" s="1"/>
  <c r="AD53" i="1"/>
  <c r="BN15" i="5" s="1"/>
  <c r="CA15" i="5" s="1"/>
  <c r="BU16" i="5"/>
  <c r="X75" i="1"/>
  <c r="BH37" i="5" s="1"/>
  <c r="BU37" i="5" s="1"/>
  <c r="V97" i="1"/>
  <c r="BF59" i="5" s="1"/>
  <c r="V103" i="1"/>
  <c r="BF65" i="5" s="1"/>
  <c r="Z102" i="1"/>
  <c r="BJ64" i="5" s="1"/>
  <c r="BW64" i="5" s="1"/>
  <c r="AE79" i="1"/>
  <c r="BO41" i="5" s="1"/>
  <c r="AE99" i="1"/>
  <c r="BO61" i="5" s="1"/>
  <c r="AE71" i="1"/>
  <c r="BO33" i="5" s="1"/>
  <c r="CB33" i="5" s="1"/>
  <c r="W76" i="1"/>
  <c r="BG38" i="5" s="1"/>
  <c r="BT38" i="5" s="1"/>
  <c r="V68" i="1"/>
  <c r="BF30" i="5" s="1"/>
  <c r="BS30" i="5" s="1"/>
  <c r="AD92" i="1"/>
  <c r="BN54" i="5" s="1"/>
  <c r="AD88" i="1"/>
  <c r="BN50" i="5" s="1"/>
  <c r="AD86" i="1"/>
  <c r="BN48" i="5" s="1"/>
  <c r="CA48" i="5" s="1"/>
  <c r="AD84" i="1"/>
  <c r="BN46" i="5" s="1"/>
  <c r="BS14" i="5"/>
  <c r="X74" i="1"/>
  <c r="BH36" i="5" s="1"/>
  <c r="BU4" i="5"/>
  <c r="X78" i="1"/>
  <c r="BH40" i="5" s="1"/>
  <c r="BU40" i="5" s="1"/>
  <c r="X101" i="1"/>
  <c r="BH63" i="5" s="1"/>
  <c r="X85" i="1"/>
  <c r="BH47" i="5" s="1"/>
  <c r="BU47" i="5" s="1"/>
  <c r="X69" i="1"/>
  <c r="BH31" i="5" s="1"/>
  <c r="X53" i="1"/>
  <c r="BH15" i="5" s="1"/>
  <c r="BU15" i="5" s="1"/>
  <c r="V75" i="1"/>
  <c r="BF37" i="5" s="1"/>
  <c r="BS37" i="5" s="1"/>
  <c r="V74" i="1"/>
  <c r="BF36" i="5" s="1"/>
  <c r="V100" i="1"/>
  <c r="BF62" i="5" s="1"/>
  <c r="BS62" i="5" s="1"/>
  <c r="V66" i="1"/>
  <c r="BF28" i="5" s="1"/>
  <c r="BS28" i="5" s="1"/>
  <c r="X100" i="1"/>
  <c r="BH62" i="5" s="1"/>
  <c r="AD73" i="1"/>
  <c r="BN35" i="5" s="1"/>
  <c r="V71" i="1"/>
  <c r="BF33" i="5" s="1"/>
  <c r="AD82" i="1"/>
  <c r="BN44" i="5" s="1"/>
  <c r="CA44" i="5" s="1"/>
  <c r="AD97" i="1"/>
  <c r="BN59" i="5" s="1"/>
  <c r="CA59" i="5" s="1"/>
  <c r="AE63" i="1"/>
  <c r="BO25" i="5" s="1"/>
  <c r="Z96" i="1"/>
  <c r="BJ58" i="5" s="1"/>
  <c r="BW58" i="5" s="1"/>
  <c r="Z85" i="1"/>
  <c r="BJ47" i="5" s="1"/>
  <c r="BW47" i="5" s="1"/>
  <c r="Z81" i="1"/>
  <c r="BJ43" i="5" s="1"/>
  <c r="BW43" i="5" s="1"/>
  <c r="Z83" i="1"/>
  <c r="BJ45" i="5" s="1"/>
  <c r="Z63" i="1"/>
  <c r="BJ25" i="5" s="1"/>
  <c r="BW25" i="5" s="1"/>
  <c r="Z61" i="1"/>
  <c r="BJ23" i="5" s="1"/>
  <c r="Z59" i="1"/>
  <c r="BJ21" i="5" s="1"/>
  <c r="BW11" i="5"/>
  <c r="AE88" i="1"/>
  <c r="BO50" i="5" s="1"/>
  <c r="CB50" i="5" s="1"/>
  <c r="AE106" i="1"/>
  <c r="BO68" i="5" s="1"/>
  <c r="CB68" i="5" s="1"/>
  <c r="CB10" i="5"/>
  <c r="AE54" i="1"/>
  <c r="BO16" i="5" s="1"/>
  <c r="AE68" i="1"/>
  <c r="BO30" i="5" s="1"/>
  <c r="CB30" i="5" s="1"/>
  <c r="AE65" i="1"/>
  <c r="BO27" i="5" s="1"/>
  <c r="W78" i="1"/>
  <c r="BG40" i="5" s="1"/>
  <c r="BT40" i="5" s="1"/>
  <c r="W89" i="1"/>
  <c r="BG51" i="5" s="1"/>
  <c r="W103" i="1"/>
  <c r="BG65" i="5" s="1"/>
  <c r="BT65" i="5" s="1"/>
  <c r="W99" i="1"/>
  <c r="BG61" i="5" s="1"/>
  <c r="BT61" i="5" s="1"/>
  <c r="W82" i="1"/>
  <c r="BG44" i="5" s="1"/>
  <c r="W64" i="1"/>
  <c r="BG26" i="5" s="1"/>
  <c r="BT26" i="5" s="1"/>
  <c r="AE55" i="1"/>
  <c r="BO17" i="5" s="1"/>
  <c r="CB17" i="5" s="1"/>
  <c r="AA64" i="1"/>
  <c r="BK26" i="5" s="1"/>
  <c r="BX26" i="5" s="1"/>
  <c r="AD75" i="1"/>
  <c r="BN37" i="5" s="1"/>
  <c r="CA37" i="5" s="1"/>
  <c r="AD67" i="1"/>
  <c r="BN29" i="5" s="1"/>
  <c r="BU28" i="5"/>
  <c r="AD65" i="1"/>
  <c r="BN27" i="5" s="1"/>
  <c r="V72" i="1"/>
  <c r="BF34" i="5" s="1"/>
  <c r="BS34" i="5" s="1"/>
  <c r="Z71" i="1"/>
  <c r="BJ33" i="5" s="1"/>
  <c r="X70" i="1"/>
  <c r="BH32" i="5" s="1"/>
  <c r="BU32" i="5" s="1"/>
  <c r="X109" i="1"/>
  <c r="BH71" i="5" s="1"/>
  <c r="X77" i="1"/>
  <c r="BH39" i="5" s="1"/>
  <c r="BU39" i="5" s="1"/>
  <c r="X61" i="1"/>
  <c r="BH23" i="5" s="1"/>
  <c r="BU23" i="5" s="1"/>
  <c r="W102" i="1"/>
  <c r="BG64" i="5" s="1"/>
  <c r="AE61" i="1"/>
  <c r="BO23" i="5" s="1"/>
  <c r="Z54" i="1"/>
  <c r="BJ16" i="5" s="1"/>
  <c r="BW16" i="5" s="1"/>
  <c r="AE100" i="1"/>
  <c r="BO62" i="5" s="1"/>
  <c r="BT33" i="5"/>
  <c r="AD59" i="1"/>
  <c r="BN21" i="5" s="1"/>
  <c r="X91" i="1"/>
  <c r="BH53" i="5" s="1"/>
  <c r="BU53" i="5" s="1"/>
  <c r="V93" i="1"/>
  <c r="BF55" i="5" s="1"/>
  <c r="BS55" i="5" s="1"/>
  <c r="AD80" i="1"/>
  <c r="BN42" i="5" s="1"/>
  <c r="CA42" i="5" s="1"/>
  <c r="Z53" i="1"/>
  <c r="BJ15" i="5" s="1"/>
  <c r="BW15" i="5" s="1"/>
  <c r="Z94" i="1"/>
  <c r="BJ56" i="5" s="1"/>
  <c r="BW56" i="5" s="1"/>
  <c r="AE95" i="1"/>
  <c r="BO57" i="5" s="1"/>
  <c r="AE94" i="1"/>
  <c r="BO56" i="5" s="1"/>
  <c r="AE82" i="1"/>
  <c r="BO44" i="5" s="1"/>
  <c r="AA61" i="1"/>
  <c r="BK23" i="5" s="1"/>
  <c r="BX23" i="5" s="1"/>
  <c r="AD91" i="1"/>
  <c r="BN53" i="5" s="1"/>
  <c r="CA53" i="5" s="1"/>
  <c r="AD87" i="1"/>
  <c r="BN49" i="5" s="1"/>
  <c r="CA49" i="5" s="1"/>
  <c r="AD85" i="1"/>
  <c r="BN47" i="5" s="1"/>
  <c r="AD83" i="1"/>
  <c r="BN45" i="5" s="1"/>
  <c r="CA45" i="5" s="1"/>
  <c r="BX12" i="5"/>
  <c r="AA59" i="1"/>
  <c r="BK21" i="5" s="1"/>
  <c r="BX21" i="5" s="1"/>
  <c r="X58" i="1"/>
  <c r="BH20" i="5" s="1"/>
  <c r="BU20" i="5" s="1"/>
  <c r="X98" i="1"/>
  <c r="BH60" i="5" s="1"/>
  <c r="X62" i="1"/>
  <c r="BH24" i="5" s="1"/>
  <c r="BU24" i="5" s="1"/>
  <c r="X99" i="1"/>
  <c r="BH61" i="5" s="1"/>
  <c r="X83" i="1"/>
  <c r="BH45" i="5" s="1"/>
  <c r="BU46" i="5" s="1"/>
  <c r="X67" i="1"/>
  <c r="BH29" i="5" s="1"/>
  <c r="BU29" i="5" s="1"/>
  <c r="V59" i="1"/>
  <c r="BF21" i="5" s="1"/>
  <c r="V73" i="1"/>
  <c r="BF35" i="5" s="1"/>
  <c r="BS35" i="5" s="1"/>
  <c r="V99" i="1"/>
  <c r="BF61" i="5" s="1"/>
  <c r="BS61" i="5" s="1"/>
  <c r="V65" i="1"/>
  <c r="BF27" i="5" s="1"/>
  <c r="BS27" i="5" s="1"/>
  <c r="Z97" i="1"/>
  <c r="BJ59" i="5" s="1"/>
  <c r="BW59" i="5" s="1"/>
  <c r="V108" i="1"/>
  <c r="BF70" i="5" s="1"/>
  <c r="BS70" i="5" s="1"/>
  <c r="AD78" i="1"/>
  <c r="BN40" i="5" s="1"/>
  <c r="AD94" i="1"/>
  <c r="BN56" i="5" s="1"/>
  <c r="CA56" i="5" s="1"/>
  <c r="AG41" i="1"/>
  <c r="BQ3" i="5" s="1"/>
  <c r="CD3" i="5" s="1"/>
  <c r="AG43" i="1"/>
  <c r="BQ5" i="5" s="1"/>
  <c r="CD5" i="5" s="1"/>
  <c r="AG45" i="1"/>
  <c r="BQ7" i="5" s="1"/>
  <c r="AG47" i="1"/>
  <c r="BQ9" i="5" s="1"/>
  <c r="CD9" i="5" s="1"/>
  <c r="AG49" i="1"/>
  <c r="BQ11" i="5" s="1"/>
  <c r="CD11" i="5" s="1"/>
  <c r="AG51" i="1"/>
  <c r="BQ13" i="5" s="1"/>
  <c r="CD13" i="5" s="1"/>
  <c r="AG42" i="1"/>
  <c r="BQ4" i="5" s="1"/>
  <c r="AG44" i="1"/>
  <c r="BQ6" i="5" s="1"/>
  <c r="AG46" i="1"/>
  <c r="BQ8" i="5" s="1"/>
  <c r="CD8" i="5" s="1"/>
  <c r="AG48" i="1"/>
  <c r="BQ10" i="5" s="1"/>
  <c r="CD10" i="5" s="1"/>
  <c r="AG62" i="1"/>
  <c r="BQ24" i="5" s="1"/>
  <c r="AG63" i="1"/>
  <c r="BQ25" i="5" s="1"/>
  <c r="CD25" i="5" s="1"/>
  <c r="AG78" i="1"/>
  <c r="BQ40" i="5" s="1"/>
  <c r="CD40" i="5" s="1"/>
  <c r="AG79" i="1"/>
  <c r="BQ41" i="5" s="1"/>
  <c r="AG94" i="1"/>
  <c r="BQ56" i="5" s="1"/>
  <c r="AG95" i="1"/>
  <c r="BQ57" i="5" s="1"/>
  <c r="CD57" i="5" s="1"/>
  <c r="AG64" i="1"/>
  <c r="BQ26" i="5" s="1"/>
  <c r="AG65" i="1"/>
  <c r="BQ27" i="5" s="1"/>
  <c r="CD27" i="5" s="1"/>
  <c r="AG80" i="1"/>
  <c r="BQ42" i="5" s="1"/>
  <c r="AG81" i="1"/>
  <c r="BQ43" i="5" s="1"/>
  <c r="CD43" i="5" s="1"/>
  <c r="AG96" i="1"/>
  <c r="BQ58" i="5" s="1"/>
  <c r="CD58" i="5" s="1"/>
  <c r="AG97" i="1"/>
  <c r="BQ59" i="5" s="1"/>
  <c r="AG50" i="1"/>
  <c r="BQ12" i="5" s="1"/>
  <c r="AG66" i="1"/>
  <c r="BQ28" i="5" s="1"/>
  <c r="AG67" i="1"/>
  <c r="BQ29" i="5" s="1"/>
  <c r="AG82" i="1"/>
  <c r="BQ44" i="5" s="1"/>
  <c r="CD44" i="5" s="1"/>
  <c r="AG83" i="1"/>
  <c r="BQ45" i="5" s="1"/>
  <c r="AG98" i="1"/>
  <c r="BQ60" i="5" s="1"/>
  <c r="CD60" i="5" s="1"/>
  <c r="AG99" i="1"/>
  <c r="BQ61" i="5" s="1"/>
  <c r="CD61" i="5" s="1"/>
  <c r="AG54" i="1"/>
  <c r="BQ16" i="5" s="1"/>
  <c r="AG55" i="1"/>
  <c r="BQ17" i="5" s="1"/>
  <c r="AG70" i="1"/>
  <c r="BQ32" i="5" s="1"/>
  <c r="CD32" i="5" s="1"/>
  <c r="AG71" i="1"/>
  <c r="BQ33" i="5" s="1"/>
  <c r="AG86" i="1"/>
  <c r="BQ48" i="5" s="1"/>
  <c r="CD48" i="5" s="1"/>
  <c r="AG87" i="1"/>
  <c r="BQ49" i="5" s="1"/>
  <c r="AG102" i="1"/>
  <c r="BQ64" i="5" s="1"/>
  <c r="CD64" i="5" s="1"/>
  <c r="AG103" i="1"/>
  <c r="BQ65" i="5" s="1"/>
  <c r="CD65" i="5" s="1"/>
  <c r="AG59" i="1"/>
  <c r="BQ21" i="5" s="1"/>
  <c r="AG75" i="1"/>
  <c r="BQ37" i="5" s="1"/>
  <c r="AG91" i="1"/>
  <c r="BQ53" i="5" s="1"/>
  <c r="CD53" i="5" s="1"/>
  <c r="AG107" i="1"/>
  <c r="BQ69" i="5" s="1"/>
  <c r="AG53" i="1"/>
  <c r="BQ15" i="5" s="1"/>
  <c r="AG56" i="1"/>
  <c r="BQ18" i="5" s="1"/>
  <c r="AG61" i="1"/>
  <c r="BQ23" i="5" s="1"/>
  <c r="AG68" i="1"/>
  <c r="BQ30" i="5" s="1"/>
  <c r="CD30" i="5" s="1"/>
  <c r="AG72" i="1"/>
  <c r="BQ34" i="5" s="1"/>
  <c r="CD34" i="5" s="1"/>
  <c r="AG77" i="1"/>
  <c r="BQ39" i="5" s="1"/>
  <c r="AG84" i="1"/>
  <c r="BQ46" i="5" s="1"/>
  <c r="CD46" i="5" s="1"/>
  <c r="AG88" i="1"/>
  <c r="BQ50" i="5" s="1"/>
  <c r="CD50" i="5" s="1"/>
  <c r="AG93" i="1"/>
  <c r="BQ55" i="5" s="1"/>
  <c r="AG104" i="1"/>
  <c r="BQ66" i="5" s="1"/>
  <c r="AG109" i="1"/>
  <c r="BQ71" i="5" s="1"/>
  <c r="AG58" i="1"/>
  <c r="BQ20" i="5" s="1"/>
  <c r="CD20" i="5" s="1"/>
  <c r="AG74" i="1"/>
  <c r="BQ36" i="5" s="1"/>
  <c r="CD36" i="5" s="1"/>
  <c r="AG90" i="1"/>
  <c r="BQ52" i="5" s="1"/>
  <c r="AG106" i="1"/>
  <c r="BQ68" i="5" s="1"/>
  <c r="AG57" i="1"/>
  <c r="BQ19" i="5" s="1"/>
  <c r="CD19" i="5" s="1"/>
  <c r="AG60" i="1"/>
  <c r="BQ22" i="5" s="1"/>
  <c r="CD22" i="5" s="1"/>
  <c r="AG101" i="1"/>
  <c r="BQ63" i="5" s="1"/>
  <c r="AG85" i="1"/>
  <c r="BQ47" i="5" s="1"/>
  <c r="CD47" i="5" s="1"/>
  <c r="AG92" i="1"/>
  <c r="BQ54" i="5" s="1"/>
  <c r="CD54" i="5" s="1"/>
  <c r="AG89" i="1"/>
  <c r="BQ51" i="5" s="1"/>
  <c r="CD51" i="5" s="1"/>
  <c r="AG76" i="1"/>
  <c r="BQ38" i="5" s="1"/>
  <c r="CD38" i="5" s="1"/>
  <c r="AG73" i="1"/>
  <c r="BQ35" i="5" s="1"/>
  <c r="AG108" i="1"/>
  <c r="BQ70" i="5" s="1"/>
  <c r="CD70" i="5" s="1"/>
  <c r="AG52" i="1"/>
  <c r="BQ14" i="5" s="1"/>
  <c r="CD14" i="5" s="1"/>
  <c r="AG69" i="1"/>
  <c r="BQ31" i="5" s="1"/>
  <c r="AG100" i="1"/>
  <c r="BQ62" i="5" s="1"/>
  <c r="AG105" i="1"/>
  <c r="BQ67" i="5" s="1"/>
  <c r="CD67" i="5" s="1"/>
  <c r="Z56" i="1"/>
  <c r="BJ18" i="5" s="1"/>
  <c r="BW18" i="5" s="1"/>
  <c r="Z72" i="1"/>
  <c r="BJ34" i="5" s="1"/>
  <c r="Z103" i="1"/>
  <c r="BJ65" i="5" s="1"/>
  <c r="BW65" i="5" s="1"/>
  <c r="Z70" i="1"/>
  <c r="BJ32" i="5" s="1"/>
  <c r="BW32" i="5" s="1"/>
  <c r="Z82" i="1"/>
  <c r="BJ44" i="5" s="1"/>
  <c r="BW44" i="5" s="1"/>
  <c r="Z62" i="1"/>
  <c r="BJ24" i="5" s="1"/>
  <c r="Z60" i="1"/>
  <c r="BJ22" i="5" s="1"/>
  <c r="BW22" i="5" s="1"/>
  <c r="Z58" i="1"/>
  <c r="BJ20" i="5" s="1"/>
  <c r="BW20" i="5" s="1"/>
  <c r="BW9" i="5"/>
  <c r="AE87" i="1"/>
  <c r="BO49" i="5" s="1"/>
  <c r="CB49" i="5" s="1"/>
  <c r="AE108" i="1"/>
  <c r="BO70" i="5" s="1"/>
  <c r="CB70" i="5" s="1"/>
  <c r="AE105" i="1"/>
  <c r="BO67" i="5" s="1"/>
  <c r="AE53" i="1"/>
  <c r="BO15" i="5" s="1"/>
  <c r="CB15" i="5" s="1"/>
  <c r="AE67" i="1"/>
  <c r="BO29" i="5" s="1"/>
  <c r="AD64" i="1"/>
  <c r="BN26" i="5" s="1"/>
  <c r="CA26" i="5" s="1"/>
  <c r="W101" i="1"/>
  <c r="BG63" i="5" s="1"/>
  <c r="BT63" i="5" s="1"/>
  <c r="W73" i="1"/>
  <c r="BG35" i="5" s="1"/>
  <c r="BT35" i="5" s="1"/>
  <c r="W88" i="1"/>
  <c r="BG50" i="5" s="1"/>
  <c r="W84" i="1"/>
  <c r="BG46" i="5" s="1"/>
  <c r="W81" i="1"/>
  <c r="BG43" i="5" s="1"/>
  <c r="BT43" i="5" s="1"/>
  <c r="BU14" i="5"/>
  <c r="AE89" i="1"/>
  <c r="BO51" i="5" s="1"/>
  <c r="CB51" i="5" s="1"/>
  <c r="BT27" i="5"/>
  <c r="AD54" i="1"/>
  <c r="BN16" i="5" s="1"/>
  <c r="CA16" i="5" s="1"/>
  <c r="AD105" i="1"/>
  <c r="BN67" i="5" s="1"/>
  <c r="Z55" i="1"/>
  <c r="BJ17" i="5" s="1"/>
  <c r="BW17" i="5" s="1"/>
  <c r="Z95" i="1"/>
  <c r="BJ57" i="5" s="1"/>
  <c r="BW57" i="5" s="1"/>
  <c r="Z91" i="1"/>
  <c r="BJ53" i="5" s="1"/>
  <c r="BW53" i="5" s="1"/>
  <c r="AE91" i="1"/>
  <c r="BO53" i="5" s="1"/>
  <c r="AE74" i="1"/>
  <c r="BO36" i="5" s="1"/>
  <c r="CB36" i="5" s="1"/>
  <c r="AE97" i="1"/>
  <c r="BO59" i="5" s="1"/>
  <c r="CB59" i="5" s="1"/>
  <c r="W106" i="1"/>
  <c r="BG68" i="5" s="1"/>
  <c r="BT68" i="5" s="1"/>
  <c r="BS13" i="5"/>
  <c r="V87" i="1"/>
  <c r="BF49" i="5" s="1"/>
  <c r="BS49" i="5" s="1"/>
  <c r="V109" i="1"/>
  <c r="BF71" i="5" s="1"/>
  <c r="V77" i="1"/>
  <c r="BF39" i="5" s="1"/>
  <c r="BS39" i="5" s="1"/>
  <c r="V95" i="1"/>
  <c r="BF57" i="5" s="1"/>
  <c r="BS57" i="5" s="1"/>
  <c r="V88" i="1"/>
  <c r="BF50" i="5" s="1"/>
  <c r="BS50" i="5" s="1"/>
  <c r="V104" i="1"/>
  <c r="BF66" i="5" s="1"/>
  <c r="BS66" i="5" s="1"/>
  <c r="AD55" i="1"/>
  <c r="BN17" i="5" s="1"/>
  <c r="CA17" i="5" s="1"/>
  <c r="V85" i="1"/>
  <c r="BF47" i="5" s="1"/>
  <c r="BT24" i="5"/>
  <c r="BW6" i="5"/>
  <c r="AE85" i="1"/>
  <c r="BO47" i="5" s="1"/>
  <c r="CB47" i="5" s="1"/>
  <c r="AF53" i="1"/>
  <c r="BP15" i="5" s="1"/>
  <c r="AF55" i="1"/>
  <c r="BP17" i="5" s="1"/>
  <c r="AF57" i="1"/>
  <c r="BP19" i="5" s="1"/>
  <c r="AF59" i="1"/>
  <c r="BP21" i="5" s="1"/>
  <c r="CC21" i="5" s="1"/>
  <c r="AF61" i="1"/>
  <c r="BP23" i="5" s="1"/>
  <c r="AF63" i="1"/>
  <c r="BP25" i="5" s="1"/>
  <c r="CC25" i="5" s="1"/>
  <c r="AF65" i="1"/>
  <c r="BP27" i="5" s="1"/>
  <c r="AF67" i="1"/>
  <c r="BP29" i="5" s="1"/>
  <c r="CC29" i="5" s="1"/>
  <c r="AF69" i="1"/>
  <c r="BP31" i="5" s="1"/>
  <c r="AF71" i="1"/>
  <c r="BP33" i="5" s="1"/>
  <c r="CC33" i="5" s="1"/>
  <c r="AF73" i="1"/>
  <c r="BP35" i="5" s="1"/>
  <c r="CC35" i="5" s="1"/>
  <c r="AF75" i="1"/>
  <c r="BP37" i="5" s="1"/>
  <c r="AF77" i="1"/>
  <c r="BP39" i="5" s="1"/>
  <c r="AF79" i="1"/>
  <c r="BP41" i="5" s="1"/>
  <c r="AF81" i="1"/>
  <c r="BP43" i="5" s="1"/>
  <c r="AF83" i="1"/>
  <c r="BP45" i="5" s="1"/>
  <c r="CC45" i="5" s="1"/>
  <c r="AF85" i="1"/>
  <c r="BP47" i="5" s="1"/>
  <c r="AF87" i="1"/>
  <c r="BP49" i="5" s="1"/>
  <c r="AF89" i="1"/>
  <c r="BP51" i="5" s="1"/>
  <c r="CC51" i="5" s="1"/>
  <c r="AF91" i="1"/>
  <c r="BP53" i="5" s="1"/>
  <c r="CC53" i="5" s="1"/>
  <c r="AF93" i="1"/>
  <c r="BP55" i="5" s="1"/>
  <c r="AF95" i="1"/>
  <c r="BP57" i="5" s="1"/>
  <c r="AF97" i="1"/>
  <c r="BP59" i="5" s="1"/>
  <c r="AF99" i="1"/>
  <c r="BP61" i="5" s="1"/>
  <c r="CC61" i="5" s="1"/>
  <c r="AF101" i="1"/>
  <c r="BP63" i="5" s="1"/>
  <c r="AF103" i="1"/>
  <c r="BP65" i="5" s="1"/>
  <c r="CC65" i="5" s="1"/>
  <c r="AF105" i="1"/>
  <c r="BP67" i="5" s="1"/>
  <c r="CC67" i="5" s="1"/>
  <c r="AF107" i="1"/>
  <c r="BP69" i="5" s="1"/>
  <c r="AF109" i="1"/>
  <c r="BP71" i="5" s="1"/>
  <c r="AF64" i="1"/>
  <c r="BP26" i="5" s="1"/>
  <c r="CC26" i="5" s="1"/>
  <c r="AF80" i="1"/>
  <c r="BP42" i="5" s="1"/>
  <c r="CC42" i="5" s="1"/>
  <c r="AF96" i="1"/>
  <c r="BP58" i="5" s="1"/>
  <c r="CC58" i="5" s="1"/>
  <c r="AF42" i="1"/>
  <c r="BP4" i="5" s="1"/>
  <c r="AF46" i="1"/>
  <c r="BP8" i="5" s="1"/>
  <c r="CC8" i="5" s="1"/>
  <c r="AF50" i="1"/>
  <c r="BP12" i="5" s="1"/>
  <c r="CC12" i="5" s="1"/>
  <c r="AF66" i="1"/>
  <c r="BP28" i="5" s="1"/>
  <c r="CC28" i="5" s="1"/>
  <c r="AF82" i="1"/>
  <c r="BP44" i="5" s="1"/>
  <c r="AF98" i="1"/>
  <c r="BP60" i="5" s="1"/>
  <c r="CC60" i="5" s="1"/>
  <c r="AF52" i="1"/>
  <c r="BP14" i="5" s="1"/>
  <c r="CC14" i="5" s="1"/>
  <c r="AF68" i="1"/>
  <c r="BP30" i="5" s="1"/>
  <c r="CC30" i="5" s="1"/>
  <c r="AF84" i="1"/>
  <c r="BP46" i="5" s="1"/>
  <c r="AF100" i="1"/>
  <c r="BP62" i="5" s="1"/>
  <c r="CC62" i="5" s="1"/>
  <c r="AF56" i="1"/>
  <c r="BP18" i="5" s="1"/>
  <c r="CC18" i="5" s="1"/>
  <c r="AF72" i="1"/>
  <c r="BP34" i="5" s="1"/>
  <c r="AF88" i="1"/>
  <c r="BP50" i="5" s="1"/>
  <c r="AF104" i="1"/>
  <c r="BP66" i="5" s="1"/>
  <c r="AF58" i="1"/>
  <c r="BP20" i="5" s="1"/>
  <c r="AF74" i="1"/>
  <c r="BP36" i="5" s="1"/>
  <c r="AF90" i="1"/>
  <c r="BP52" i="5" s="1"/>
  <c r="AF106" i="1"/>
  <c r="BP68" i="5" s="1"/>
  <c r="AF43" i="1"/>
  <c r="BP5" i="5" s="1"/>
  <c r="CC5" i="5" s="1"/>
  <c r="AF60" i="1"/>
  <c r="BP22" i="5" s="1"/>
  <c r="CC22" i="5" s="1"/>
  <c r="AF76" i="1"/>
  <c r="BP38" i="5" s="1"/>
  <c r="AF92" i="1"/>
  <c r="BP54" i="5" s="1"/>
  <c r="AF108" i="1"/>
  <c r="BP70" i="5" s="1"/>
  <c r="AF49" i="1"/>
  <c r="BP11" i="5" s="1"/>
  <c r="CC11" i="5" s="1"/>
  <c r="AF51" i="1"/>
  <c r="BP13" i="5" s="1"/>
  <c r="AF86" i="1"/>
  <c r="BP48" i="5" s="1"/>
  <c r="CC48" i="5" s="1"/>
  <c r="AF47" i="1"/>
  <c r="BP9" i="5" s="1"/>
  <c r="CC9" i="5" s="1"/>
  <c r="AF94" i="1"/>
  <c r="BP56" i="5" s="1"/>
  <c r="CC56" i="5" s="1"/>
  <c r="AF102" i="1"/>
  <c r="BP64" i="5" s="1"/>
  <c r="CC64" i="5" s="1"/>
  <c r="AF44" i="1"/>
  <c r="BP6" i="5" s="1"/>
  <c r="AF70" i="1"/>
  <c r="BP32" i="5" s="1"/>
  <c r="CC32" i="5" s="1"/>
  <c r="AF78" i="1"/>
  <c r="BP40" i="5" s="1"/>
  <c r="CC40" i="5" s="1"/>
  <c r="AF45" i="1"/>
  <c r="BP7" i="5" s="1"/>
  <c r="AF54" i="1"/>
  <c r="BP16" i="5" s="1"/>
  <c r="CC16" i="5" s="1"/>
  <c r="AF41" i="1"/>
  <c r="BP3" i="5" s="1"/>
  <c r="CC3" i="5" s="1"/>
  <c r="AF48" i="1"/>
  <c r="BP10" i="5" s="1"/>
  <c r="AF62" i="1"/>
  <c r="BP24" i="5" s="1"/>
  <c r="CC24" i="5" s="1"/>
  <c r="AD76" i="1"/>
  <c r="BN38" i="5" s="1"/>
  <c r="AD72" i="1"/>
  <c r="BN34" i="5" s="1"/>
  <c r="CA34" i="5" s="1"/>
  <c r="AD70" i="1"/>
  <c r="BN32" i="5" s="1"/>
  <c r="CA32" i="5" s="1"/>
  <c r="AD68" i="1"/>
  <c r="BN30" i="5" s="1"/>
  <c r="CA30" i="5" s="1"/>
  <c r="X102" i="1"/>
  <c r="BH64" i="5" s="1"/>
  <c r="BU64" i="5" s="1"/>
  <c r="X82" i="1"/>
  <c r="BH44" i="5" s="1"/>
  <c r="BU44" i="5" s="1"/>
  <c r="X97" i="1"/>
  <c r="BH59" i="5" s="1"/>
  <c r="BU59" i="5" s="1"/>
  <c r="X81" i="1"/>
  <c r="BH43" i="5" s="1"/>
  <c r="X65" i="1"/>
  <c r="BH27" i="5" s="1"/>
  <c r="W93" i="1"/>
  <c r="BG55" i="5" s="1"/>
  <c r="W86" i="1"/>
  <c r="BG48" i="5" s="1"/>
  <c r="BT48" i="5" s="1"/>
  <c r="W94" i="1"/>
  <c r="BG56" i="5" s="1"/>
  <c r="V80" i="1"/>
  <c r="BF42" i="5" s="1"/>
  <c r="BS42" i="5" s="1"/>
  <c r="V102" i="1"/>
  <c r="BF64" i="5" s="1"/>
  <c r="BS64" i="5" s="1"/>
  <c r="V84" i="1"/>
  <c r="BF46" i="5" s="1"/>
  <c r="X92" i="1"/>
  <c r="BH54" i="5" s="1"/>
  <c r="V96" i="1"/>
  <c r="BF58" i="5" s="1"/>
  <c r="BS58" i="5" s="1"/>
  <c r="AD89" i="1"/>
  <c r="BN51" i="5" s="1"/>
  <c r="CA51" i="5" s="1"/>
  <c r="AD77" i="1"/>
  <c r="BN39" i="5" s="1"/>
  <c r="CA39" i="5" s="1"/>
  <c r="Z57" i="1"/>
  <c r="BJ19" i="5" s="1"/>
  <c r="Z104" i="1"/>
  <c r="BJ66" i="5" s="1"/>
  <c r="BW66" i="5" s="1"/>
  <c r="Z87" i="1"/>
  <c r="BJ49" i="5" s="1"/>
  <c r="BW49" i="5" s="1"/>
  <c r="Z68" i="1"/>
  <c r="BJ30" i="5" s="1"/>
  <c r="BW30" i="5" s="1"/>
  <c r="Z67" i="1"/>
  <c r="BJ29" i="5" s="1"/>
  <c r="BW29" i="5" s="1"/>
  <c r="Z109" i="1"/>
  <c r="BJ71" i="5" s="1"/>
  <c r="Z107" i="1"/>
  <c r="BJ69" i="5" s="1"/>
  <c r="BW69" i="5" s="1"/>
  <c r="BW7" i="5"/>
  <c r="AE77" i="1"/>
  <c r="BO39" i="5" s="1"/>
  <c r="CB39" i="5" s="1"/>
  <c r="AE92" i="1"/>
  <c r="BO54" i="5" s="1"/>
  <c r="CB54" i="5" s="1"/>
  <c r="AE90" i="1"/>
  <c r="BO52" i="5" s="1"/>
  <c r="CB52" i="5" s="1"/>
  <c r="AE102" i="1"/>
  <c r="BO64" i="5" s="1"/>
  <c r="CB64" i="5" s="1"/>
  <c r="AE51" i="1"/>
  <c r="BO13" i="5" s="1"/>
  <c r="CB13" i="5" s="1"/>
  <c r="AE52" i="1"/>
  <c r="BO14" i="5" s="1"/>
  <c r="CB14" i="5" s="1"/>
  <c r="CB8" i="5"/>
  <c r="BU9" i="5"/>
  <c r="W70" i="1"/>
  <c r="BG32" i="5" s="1"/>
  <c r="BT32" i="5" s="1"/>
  <c r="W57" i="1"/>
  <c r="BG19" i="5" s="1"/>
  <c r="BT19" i="5" s="1"/>
  <c r="W87" i="1"/>
  <c r="BG49" i="5" s="1"/>
  <c r="BT49" i="5" s="1"/>
  <c r="W83" i="1"/>
  <c r="BG45" i="5" s="1"/>
  <c r="BT45" i="5" s="1"/>
  <c r="W66" i="1"/>
  <c r="BG28" i="5" s="1"/>
  <c r="BT28" i="5" s="1"/>
  <c r="BT15" i="5"/>
  <c r="BU25" i="5" l="1"/>
  <c r="CB60" i="5"/>
  <c r="CB71" i="5"/>
  <c r="BO320" i="5"/>
  <c r="CC68" i="5"/>
  <c r="CC49" i="5"/>
  <c r="CC17" i="5"/>
  <c r="CD62" i="5"/>
  <c r="CD71" i="5"/>
  <c r="BQ320" i="5"/>
  <c r="CD23" i="5"/>
  <c r="BU60" i="5"/>
  <c r="BS63" i="5"/>
  <c r="BT67" i="5"/>
  <c r="BW67" i="5"/>
  <c r="BS31" i="5"/>
  <c r="BS20" i="5"/>
  <c r="BY15" i="5"/>
  <c r="BY53" i="5"/>
  <c r="BY66" i="5"/>
  <c r="BY50" i="5"/>
  <c r="BY18" i="5"/>
  <c r="CA60" i="5"/>
  <c r="BU57" i="5"/>
  <c r="BX48" i="5"/>
  <c r="BS67" i="5"/>
  <c r="BV28" i="5"/>
  <c r="BV19" i="5"/>
  <c r="BV50" i="5"/>
  <c r="BV22" i="5"/>
  <c r="BZ15" i="5"/>
  <c r="CB69" i="5"/>
  <c r="BU41" i="5"/>
  <c r="BX22" i="5"/>
  <c r="BW19" i="5"/>
  <c r="BT56" i="5"/>
  <c r="CC7" i="5"/>
  <c r="CC13" i="5"/>
  <c r="CC52" i="5"/>
  <c r="CC46" i="5"/>
  <c r="CC4" i="5"/>
  <c r="CC63" i="5"/>
  <c r="CC47" i="5"/>
  <c r="CC31" i="5"/>
  <c r="CC15" i="5"/>
  <c r="CB53" i="5"/>
  <c r="CA19" i="5"/>
  <c r="CB29" i="5"/>
  <c r="BW24" i="5"/>
  <c r="CD31" i="5"/>
  <c r="CD63" i="5"/>
  <c r="CD66" i="5"/>
  <c r="CD18" i="5"/>
  <c r="CD49" i="5"/>
  <c r="CD45" i="5"/>
  <c r="CD42" i="5"/>
  <c r="CD24" i="5"/>
  <c r="CD7" i="5"/>
  <c r="CB44" i="5"/>
  <c r="CA21" i="5"/>
  <c r="BU71" i="5"/>
  <c r="BH320" i="5"/>
  <c r="CA29" i="5"/>
  <c r="BT51" i="5"/>
  <c r="CB25" i="5"/>
  <c r="BS36" i="5"/>
  <c r="BU36" i="5"/>
  <c r="CA31" i="5"/>
  <c r="BT52" i="5"/>
  <c r="CB37" i="5"/>
  <c r="BS51" i="5"/>
  <c r="BU52" i="5"/>
  <c r="BY10" i="5"/>
  <c r="BY61" i="5"/>
  <c r="BY57" i="5"/>
  <c r="BY37" i="5"/>
  <c r="BY64" i="5"/>
  <c r="BY48" i="5"/>
  <c r="BY32" i="5"/>
  <c r="BY16" i="5"/>
  <c r="BT57" i="5"/>
  <c r="CA24" i="5"/>
  <c r="CB38" i="5"/>
  <c r="BU13" i="5"/>
  <c r="BX30" i="5"/>
  <c r="BX33" i="5"/>
  <c r="BX62" i="5"/>
  <c r="BX42" i="5"/>
  <c r="BX68" i="5"/>
  <c r="BX34" i="5"/>
  <c r="BT23" i="5"/>
  <c r="CB65" i="5"/>
  <c r="BS44" i="5"/>
  <c r="BU67" i="5"/>
  <c r="CA70" i="5"/>
  <c r="BU69" i="5"/>
  <c r="BT69" i="5"/>
  <c r="BV48" i="5"/>
  <c r="BV44" i="5"/>
  <c r="BV65" i="5"/>
  <c r="BV34" i="5"/>
  <c r="BV15" i="5"/>
  <c r="BV57" i="5"/>
  <c r="BV71" i="5"/>
  <c r="BI320" i="5"/>
  <c r="BV13" i="5"/>
  <c r="BZ26" i="5"/>
  <c r="BZ38" i="5"/>
  <c r="BZ11" i="5"/>
  <c r="BZ55" i="5"/>
  <c r="BZ51" i="5"/>
  <c r="BZ49" i="5"/>
  <c r="BZ64" i="5"/>
  <c r="BZ12" i="5"/>
  <c r="CB18" i="5"/>
  <c r="BT37" i="5"/>
  <c r="CC19" i="5"/>
  <c r="BS56" i="5"/>
  <c r="CC36" i="5"/>
  <c r="CB56" i="5"/>
  <c r="BW21" i="5"/>
  <c r="CB61" i="5"/>
  <c r="BS29" i="5"/>
  <c r="BV11" i="5"/>
  <c r="BT55" i="5"/>
  <c r="CC70" i="5"/>
  <c r="CC20" i="5"/>
  <c r="CC59" i="5"/>
  <c r="CC43" i="5"/>
  <c r="CC27" i="5"/>
  <c r="BS71" i="5"/>
  <c r="BF320" i="5"/>
  <c r="CB67" i="5"/>
  <c r="CD69" i="5"/>
  <c r="CD33" i="5"/>
  <c r="CD29" i="5"/>
  <c r="CD26" i="5"/>
  <c r="BS21" i="5"/>
  <c r="CB57" i="5"/>
  <c r="CB62" i="5"/>
  <c r="BW33" i="5"/>
  <c r="CB27" i="5"/>
  <c r="BW23" i="5"/>
  <c r="CA46" i="5"/>
  <c r="CB41" i="5"/>
  <c r="CB22" i="5"/>
  <c r="CA28" i="5"/>
  <c r="BX20" i="5"/>
  <c r="BY67" i="5"/>
  <c r="BY13" i="5"/>
  <c r="BY60" i="5"/>
  <c r="BY44" i="5"/>
  <c r="BY28" i="5"/>
  <c r="BW54" i="5"/>
  <c r="CA71" i="5"/>
  <c r="BN320" i="5"/>
  <c r="BW68" i="5"/>
  <c r="BX57" i="5"/>
  <c r="BX25" i="5"/>
  <c r="BX49" i="5"/>
  <c r="BX44" i="5"/>
  <c r="BX70" i="5"/>
  <c r="CB43" i="5"/>
  <c r="BW37" i="5"/>
  <c r="CA23" i="5"/>
  <c r="CB48" i="5"/>
  <c r="BZ59" i="5"/>
  <c r="BZ35" i="5"/>
  <c r="BZ8" i="5"/>
  <c r="BU58" i="5"/>
  <c r="CA33" i="5"/>
  <c r="BW50" i="5"/>
  <c r="CD15" i="5"/>
  <c r="BY21" i="5"/>
  <c r="BX15" i="5"/>
  <c r="BZ10" i="5"/>
  <c r="BW71" i="5"/>
  <c r="BJ320" i="5"/>
  <c r="BU27" i="5"/>
  <c r="CC6" i="5"/>
  <c r="CC41" i="5"/>
  <c r="CD28" i="5"/>
  <c r="CD6" i="5"/>
  <c r="BU31" i="5"/>
  <c r="BT41" i="5"/>
  <c r="CB31" i="5"/>
  <c r="BU33" i="5"/>
  <c r="CA61" i="5"/>
  <c r="BY71" i="5"/>
  <c r="BL320" i="5"/>
  <c r="BY51" i="5"/>
  <c r="BY9" i="5"/>
  <c r="BY42" i="5"/>
  <c r="BY26" i="5"/>
  <c r="BW31" i="5"/>
  <c r="BT29" i="5"/>
  <c r="CA55" i="5"/>
  <c r="BW70" i="5"/>
  <c r="BX45" i="5"/>
  <c r="BT42" i="5"/>
  <c r="CB46" i="5"/>
  <c r="BW39" i="5"/>
  <c r="BS54" i="5"/>
  <c r="BS69" i="5"/>
  <c r="BW52" i="5"/>
  <c r="BS40" i="5"/>
  <c r="BV64" i="5"/>
  <c r="BV12" i="5"/>
  <c r="BV20" i="5"/>
  <c r="BV33" i="5"/>
  <c r="BV62" i="5"/>
  <c r="BV54" i="5"/>
  <c r="BV7" i="5"/>
  <c r="BZ29" i="5"/>
  <c r="BZ61" i="5"/>
  <c r="BZ57" i="5"/>
  <c r="BZ24" i="5"/>
  <c r="BZ20" i="5"/>
  <c r="BZ18" i="5"/>
  <c r="BZ47" i="5"/>
  <c r="BZ6" i="5"/>
  <c r="BT53" i="5"/>
  <c r="BZ71" i="5"/>
  <c r="BM320" i="5"/>
  <c r="CD55" i="5"/>
  <c r="BX71" i="5"/>
  <c r="BK320" i="5"/>
  <c r="BV32" i="5"/>
  <c r="BV70" i="5"/>
  <c r="BZ46" i="5"/>
  <c r="CA38" i="5"/>
  <c r="CC54" i="5"/>
  <c r="CC66" i="5"/>
  <c r="CC57" i="5"/>
  <c r="BT46" i="5"/>
  <c r="CD35" i="5"/>
  <c r="CD68" i="5"/>
  <c r="BS33" i="5"/>
  <c r="BU54" i="5"/>
  <c r="BU43" i="5"/>
  <c r="CC38" i="5"/>
  <c r="CC50" i="5"/>
  <c r="CC44" i="5"/>
  <c r="CC71" i="5"/>
  <c r="BP320" i="5"/>
  <c r="CC55" i="5"/>
  <c r="CC39" i="5"/>
  <c r="CC23" i="5"/>
  <c r="BS47" i="5"/>
  <c r="CA67" i="5"/>
  <c r="BT50" i="5"/>
  <c r="BW34" i="5"/>
  <c r="CD52" i="5"/>
  <c r="CD39" i="5"/>
  <c r="CD37" i="5"/>
  <c r="CD17" i="5"/>
  <c r="CD12" i="5"/>
  <c r="CD56" i="5"/>
  <c r="CD4" i="5"/>
  <c r="CA40" i="5"/>
  <c r="BU45" i="5"/>
  <c r="CA47" i="5"/>
  <c r="CB23" i="5"/>
  <c r="BT39" i="5"/>
  <c r="CB16" i="5"/>
  <c r="BW45" i="5"/>
  <c r="CA35" i="5"/>
  <c r="CA50" i="5"/>
  <c r="BS65" i="5"/>
  <c r="CA43" i="5"/>
  <c r="BT59" i="5"/>
  <c r="BW60" i="5"/>
  <c r="BU49" i="5"/>
  <c r="BY63" i="5"/>
  <c r="BY55" i="5"/>
  <c r="BY7" i="5"/>
  <c r="BY35" i="5"/>
  <c r="BY5" i="5"/>
  <c r="BY56" i="5"/>
  <c r="BY40" i="5"/>
  <c r="BY24" i="5"/>
  <c r="BU38" i="5"/>
  <c r="BT20" i="5"/>
  <c r="BW51" i="5"/>
  <c r="CA68" i="5"/>
  <c r="BW28" i="5"/>
  <c r="BX16" i="5"/>
  <c r="BX32" i="5"/>
  <c r="BX28" i="5"/>
  <c r="BX54" i="5"/>
  <c r="BX66" i="5"/>
  <c r="BT60" i="5"/>
  <c r="CB32" i="5"/>
  <c r="BW41" i="5"/>
  <c r="BS38" i="5"/>
  <c r="BU66" i="5"/>
  <c r="BW42" i="5"/>
  <c r="BU55" i="5"/>
  <c r="BV36" i="5"/>
  <c r="BV67" i="5"/>
  <c r="BV29" i="5"/>
  <c r="BV47" i="5"/>
  <c r="BV5" i="5"/>
  <c r="BZ43" i="5"/>
  <c r="BZ70" i="5"/>
  <c r="BZ41" i="5"/>
  <c r="BZ17" i="5"/>
  <c r="BG79" i="5"/>
  <c r="BG78" i="5"/>
  <c r="BG76" i="5"/>
  <c r="BG75" i="5"/>
  <c r="BG83" i="5"/>
  <c r="BG81" i="5"/>
  <c r="BG90" i="5"/>
  <c r="BG98" i="5"/>
  <c r="BG106" i="5"/>
  <c r="BG114" i="5"/>
  <c r="BG122" i="5"/>
  <c r="BG72" i="5"/>
  <c r="BG73" i="5"/>
  <c r="BG77" i="5"/>
  <c r="BG89" i="5"/>
  <c r="BG97" i="5"/>
  <c r="BG105" i="5"/>
  <c r="BG113" i="5"/>
  <c r="BG121" i="5"/>
  <c r="BG74" i="5"/>
  <c r="BG88" i="5"/>
  <c r="BG96" i="5"/>
  <c r="BG104" i="5"/>
  <c r="BG112" i="5"/>
  <c r="BG120" i="5"/>
  <c r="BG80" i="5"/>
  <c r="BG84" i="5"/>
  <c r="BG87" i="5"/>
  <c r="BG95" i="5"/>
  <c r="BG103" i="5"/>
  <c r="BG111" i="5"/>
  <c r="BG119" i="5"/>
  <c r="BG94" i="5"/>
  <c r="BG110" i="5"/>
  <c r="BG82" i="5"/>
  <c r="BG100" i="5"/>
  <c r="BG116" i="5"/>
  <c r="BG91" i="5"/>
  <c r="BG107" i="5"/>
  <c r="BG101" i="5"/>
  <c r="BG117" i="5"/>
  <c r="BG99" i="5"/>
  <c r="BG115" i="5"/>
  <c r="BG109" i="5"/>
  <c r="BG118" i="5"/>
  <c r="BG125" i="5"/>
  <c r="BG127" i="5"/>
  <c r="BG130" i="5"/>
  <c r="BG138" i="5"/>
  <c r="BG146" i="5"/>
  <c r="BG154" i="5"/>
  <c r="BG162" i="5"/>
  <c r="BG123" i="5"/>
  <c r="BG129" i="5"/>
  <c r="BG137" i="5"/>
  <c r="BG145" i="5"/>
  <c r="BG153" i="5"/>
  <c r="BG161" i="5"/>
  <c r="BG92" i="5"/>
  <c r="BG136" i="5"/>
  <c r="BG144" i="5"/>
  <c r="BG152" i="5"/>
  <c r="BG160" i="5"/>
  <c r="BG85" i="5"/>
  <c r="BG128" i="5"/>
  <c r="BG135" i="5"/>
  <c r="BG143" i="5"/>
  <c r="BG151" i="5"/>
  <c r="BG159" i="5"/>
  <c r="BG167" i="5"/>
  <c r="BG141" i="5"/>
  <c r="BG157" i="5"/>
  <c r="BG170" i="5"/>
  <c r="BG178" i="5"/>
  <c r="BG186" i="5"/>
  <c r="BG102" i="5"/>
  <c r="BG142" i="5"/>
  <c r="BG158" i="5"/>
  <c r="BG169" i="5"/>
  <c r="BG177" i="5"/>
  <c r="BG185" i="5"/>
  <c r="BG193" i="5"/>
  <c r="BG132" i="5"/>
  <c r="BG148" i="5"/>
  <c r="BG164" i="5"/>
  <c r="BG168" i="5"/>
  <c r="BG176" i="5"/>
  <c r="BG184" i="5"/>
  <c r="BG108" i="5"/>
  <c r="BG124" i="5"/>
  <c r="BG126" i="5"/>
  <c r="BG139" i="5"/>
  <c r="BG155" i="5"/>
  <c r="BG175" i="5"/>
  <c r="BG183" i="5"/>
  <c r="BG191" i="5"/>
  <c r="BG140" i="5"/>
  <c r="BG156" i="5"/>
  <c r="BG166" i="5"/>
  <c r="BG172" i="5"/>
  <c r="BG180" i="5"/>
  <c r="BG188" i="5"/>
  <c r="BG190" i="5"/>
  <c r="BG195" i="5"/>
  <c r="BG203" i="5"/>
  <c r="BG211" i="5"/>
  <c r="BG219" i="5"/>
  <c r="BG227" i="5"/>
  <c r="BG192" i="5"/>
  <c r="BG194" i="5"/>
  <c r="BG202" i="5"/>
  <c r="BG210" i="5"/>
  <c r="BG218" i="5"/>
  <c r="BG226" i="5"/>
  <c r="BG134" i="5"/>
  <c r="BG174" i="5"/>
  <c r="BG187" i="5"/>
  <c r="BG189" i="5"/>
  <c r="BG201" i="5"/>
  <c r="BG209" i="5"/>
  <c r="BG217" i="5"/>
  <c r="BG131" i="5"/>
  <c r="BG149" i="5"/>
  <c r="BG163" i="5"/>
  <c r="BG200" i="5"/>
  <c r="BG208" i="5"/>
  <c r="BG216" i="5"/>
  <c r="BG224" i="5"/>
  <c r="BG86" i="5"/>
  <c r="BG171" i="5"/>
  <c r="BG173" i="5"/>
  <c r="BG199" i="5"/>
  <c r="BG207" i="5"/>
  <c r="BG215" i="5"/>
  <c r="BG150" i="5"/>
  <c r="BG182" i="5"/>
  <c r="BG204" i="5"/>
  <c r="BG214" i="5"/>
  <c r="BG231" i="5"/>
  <c r="BG239" i="5"/>
  <c r="BG179" i="5"/>
  <c r="BG230" i="5"/>
  <c r="BG238" i="5"/>
  <c r="BG147" i="5"/>
  <c r="BG198" i="5"/>
  <c r="BG213" i="5"/>
  <c r="BG223" i="5"/>
  <c r="BG229" i="5"/>
  <c r="BG237" i="5"/>
  <c r="BG245" i="5"/>
  <c r="BG246" i="5"/>
  <c r="BG247" i="5"/>
  <c r="BG248" i="5"/>
  <c r="BG249" i="5"/>
  <c r="BG250" i="5"/>
  <c r="BG251" i="5"/>
  <c r="BG252" i="5"/>
  <c r="BG253" i="5"/>
  <c r="BG254" i="5"/>
  <c r="BG255" i="5"/>
  <c r="BG256" i="5"/>
  <c r="BG93" i="5"/>
  <c r="BG212" i="5"/>
  <c r="BG228" i="5"/>
  <c r="BG236" i="5"/>
  <c r="BG244" i="5"/>
  <c r="BG133" i="5"/>
  <c r="BG197" i="5"/>
  <c r="BG225" i="5"/>
  <c r="BG235" i="5"/>
  <c r="BG243" i="5"/>
  <c r="BG181" i="5"/>
  <c r="BG241" i="5"/>
  <c r="BG222" i="5"/>
  <c r="BG240" i="5"/>
  <c r="BG258" i="5"/>
  <c r="BG259" i="5"/>
  <c r="BG260" i="5"/>
  <c r="BG261" i="5"/>
  <c r="BG262" i="5"/>
  <c r="BG263" i="5"/>
  <c r="BG264" i="5"/>
  <c r="BG265" i="5"/>
  <c r="BG266" i="5"/>
  <c r="BG267" i="5"/>
  <c r="BG268" i="5"/>
  <c r="BG269" i="5"/>
  <c r="BG270" i="5"/>
  <c r="BG271" i="5"/>
  <c r="BG205" i="5"/>
  <c r="BG220" i="5"/>
  <c r="BG234" i="5"/>
  <c r="BG206" i="5"/>
  <c r="BG165" i="5"/>
  <c r="BG232" i="5"/>
  <c r="BG233" i="5"/>
  <c r="BG196" i="5"/>
  <c r="BG272" i="5"/>
  <c r="BG273" i="5"/>
  <c r="BG274" i="5"/>
  <c r="BG275" i="5"/>
  <c r="BG276" i="5"/>
  <c r="BG277" i="5"/>
  <c r="BG278" i="5"/>
  <c r="BG279" i="5"/>
  <c r="BG280" i="5"/>
  <c r="BG281" i="5"/>
  <c r="BG282" i="5"/>
  <c r="BG283" i="5"/>
  <c r="BG284" i="5"/>
  <c r="BG285" i="5"/>
  <c r="BG286" i="5"/>
  <c r="BG287" i="5"/>
  <c r="BG288" i="5"/>
  <c r="BG289" i="5"/>
  <c r="BG290" i="5"/>
  <c r="BG291" i="5"/>
  <c r="BG292" i="5"/>
  <c r="BG293" i="5"/>
  <c r="BG294" i="5"/>
  <c r="BG295" i="5"/>
  <c r="BG296" i="5"/>
  <c r="BG297" i="5"/>
  <c r="BG298" i="5"/>
  <c r="BG299" i="5"/>
  <c r="BG242" i="5"/>
  <c r="BG301" i="5"/>
  <c r="BG300" i="5"/>
  <c r="BG302" i="5"/>
  <c r="BG303" i="5"/>
  <c r="BG304" i="5"/>
  <c r="BG305" i="5"/>
  <c r="BG306" i="5"/>
  <c r="BG307" i="5"/>
  <c r="BG308" i="5"/>
  <c r="BG309" i="5"/>
  <c r="BG310" i="5"/>
  <c r="BG311" i="5"/>
  <c r="BG312" i="5"/>
  <c r="BG313" i="5"/>
  <c r="BG314" i="5"/>
  <c r="BG315" i="5"/>
  <c r="BG316" i="5"/>
  <c r="BG221" i="5"/>
  <c r="BG257" i="5"/>
  <c r="BW26" i="5"/>
  <c r="BW48" i="5"/>
  <c r="BS46" i="5"/>
  <c r="CC10" i="5"/>
  <c r="CC34" i="5"/>
  <c r="CC69" i="5"/>
  <c r="CC37" i="5"/>
  <c r="CD21" i="5"/>
  <c r="CD16" i="5"/>
  <c r="CD59" i="5"/>
  <c r="CD41" i="5"/>
  <c r="BU61" i="5"/>
  <c r="BT64" i="5"/>
  <c r="CA27" i="5"/>
  <c r="BT44" i="5"/>
  <c r="BU62" i="5"/>
  <c r="BU63" i="5"/>
  <c r="CA54" i="5"/>
  <c r="BS59" i="5"/>
  <c r="BT62" i="5"/>
  <c r="BU65" i="5"/>
  <c r="CA65" i="5"/>
  <c r="BY31" i="5"/>
  <c r="BY47" i="5"/>
  <c r="BY19" i="5"/>
  <c r="BY70" i="5"/>
  <c r="BY54" i="5"/>
  <c r="BY22" i="5"/>
  <c r="BU18" i="5"/>
  <c r="BS68" i="5"/>
  <c r="CA57" i="5"/>
  <c r="BX46" i="5"/>
  <c r="BX61" i="5"/>
  <c r="BX59" i="5"/>
  <c r="BX39" i="5"/>
  <c r="BX51" i="5"/>
  <c r="CB20" i="5"/>
  <c r="BW61" i="5"/>
  <c r="BU19" i="5"/>
  <c r="CA62" i="5"/>
  <c r="CA52" i="5"/>
  <c r="BV61" i="5"/>
  <c r="BV51" i="5"/>
  <c r="BV17" i="5"/>
  <c r="BV46" i="5"/>
  <c r="BV42" i="5"/>
  <c r="BV24" i="5"/>
  <c r="BV38" i="5"/>
  <c r="BZ37" i="5"/>
  <c r="BZ54" i="5"/>
  <c r="BZ22" i="5"/>
  <c r="BZ68" i="5"/>
  <c r="BZ66" i="5"/>
  <c r="BZ31" i="5"/>
  <c r="CB58" i="5"/>
  <c r="BS60" i="5"/>
  <c r="BT295" i="5" l="1"/>
  <c r="W333" i="1"/>
  <c r="BT196" i="5"/>
  <c r="W234" i="1"/>
  <c r="BT252" i="5"/>
  <c r="W290" i="1"/>
  <c r="BT207" i="5"/>
  <c r="W245" i="1"/>
  <c r="BT155" i="5"/>
  <c r="W193" i="1"/>
  <c r="BT159" i="5"/>
  <c r="W197" i="1"/>
  <c r="BT116" i="5"/>
  <c r="W154" i="1"/>
  <c r="BT73" i="5"/>
  <c r="W111" i="1"/>
  <c r="BT294" i="5"/>
  <c r="W332" i="1"/>
  <c r="BT270" i="5"/>
  <c r="W308" i="1"/>
  <c r="BT251" i="5"/>
  <c r="W289" i="1"/>
  <c r="BT174" i="5"/>
  <c r="W212" i="1"/>
  <c r="BT172" i="5"/>
  <c r="W210" i="1"/>
  <c r="BT139" i="5"/>
  <c r="W177" i="1"/>
  <c r="BT102" i="5"/>
  <c r="W140" i="1"/>
  <c r="BT109" i="5"/>
  <c r="W147" i="1"/>
  <c r="BT100" i="5"/>
  <c r="W138" i="1"/>
  <c r="BT87" i="5"/>
  <c r="W125" i="1"/>
  <c r="BT74" i="5"/>
  <c r="W112" i="1"/>
  <c r="BT72" i="5"/>
  <c r="W110" i="1"/>
  <c r="BT75" i="5"/>
  <c r="W113" i="1"/>
  <c r="BT316" i="5"/>
  <c r="W354" i="1"/>
  <c r="BT308" i="5"/>
  <c r="W346" i="1"/>
  <c r="BT301" i="5"/>
  <c r="W339" i="1"/>
  <c r="BT293" i="5"/>
  <c r="W331" i="1"/>
  <c r="BT285" i="5"/>
  <c r="W323" i="1"/>
  <c r="BT277" i="5"/>
  <c r="W315" i="1"/>
  <c r="BT232" i="5"/>
  <c r="W270" i="1"/>
  <c r="BT269" i="5"/>
  <c r="W307" i="1"/>
  <c r="BT261" i="5"/>
  <c r="W299" i="1"/>
  <c r="BT243" i="5"/>
  <c r="W281" i="1"/>
  <c r="BT212" i="5"/>
  <c r="W250" i="1"/>
  <c r="BT250" i="5"/>
  <c r="W288" i="1"/>
  <c r="BT223" i="5"/>
  <c r="W261" i="1"/>
  <c r="BT231" i="5"/>
  <c r="W269" i="1"/>
  <c r="BT173" i="5"/>
  <c r="W211" i="1"/>
  <c r="BT149" i="5"/>
  <c r="W187" i="1"/>
  <c r="BT134" i="5"/>
  <c r="W172" i="1"/>
  <c r="BT219" i="5"/>
  <c r="W257" i="1"/>
  <c r="BT166" i="5"/>
  <c r="W204" i="1"/>
  <c r="BT126" i="5"/>
  <c r="W164" i="1"/>
  <c r="BT132" i="5"/>
  <c r="W170" i="1"/>
  <c r="BT186" i="5"/>
  <c r="W224" i="1"/>
  <c r="BT143" i="5"/>
  <c r="W181" i="1"/>
  <c r="BT92" i="5"/>
  <c r="W130" i="1"/>
  <c r="BT154" i="5"/>
  <c r="W192" i="1"/>
  <c r="BT115" i="5"/>
  <c r="W153" i="1"/>
  <c r="BT82" i="5"/>
  <c r="W120" i="1"/>
  <c r="BT84" i="5"/>
  <c r="W122" i="1"/>
  <c r="BT121" i="5"/>
  <c r="W159" i="1"/>
  <c r="BT122" i="5"/>
  <c r="W160" i="1"/>
  <c r="BT76" i="5"/>
  <c r="W114" i="1"/>
  <c r="BL72" i="5"/>
  <c r="BL76" i="5"/>
  <c r="BL75" i="5"/>
  <c r="BL83" i="5"/>
  <c r="BL73" i="5"/>
  <c r="BL81" i="5"/>
  <c r="BL80" i="5"/>
  <c r="BL82" i="5"/>
  <c r="BL87" i="5"/>
  <c r="BL95" i="5"/>
  <c r="BL103" i="5"/>
  <c r="BL111" i="5"/>
  <c r="BL119" i="5"/>
  <c r="BL79" i="5"/>
  <c r="BL86" i="5"/>
  <c r="BL94" i="5"/>
  <c r="BL102" i="5"/>
  <c r="BL110" i="5"/>
  <c r="BL118" i="5"/>
  <c r="BL85" i="5"/>
  <c r="BL93" i="5"/>
  <c r="BL101" i="5"/>
  <c r="BL109" i="5"/>
  <c r="BL117" i="5"/>
  <c r="BL92" i="5"/>
  <c r="BL100" i="5"/>
  <c r="BL108" i="5"/>
  <c r="BL116" i="5"/>
  <c r="BL78" i="5"/>
  <c r="BL90" i="5"/>
  <c r="BL106" i="5"/>
  <c r="BL122" i="5"/>
  <c r="BL74" i="5"/>
  <c r="BL77" i="5"/>
  <c r="BL97" i="5"/>
  <c r="BL113" i="5"/>
  <c r="BL84" i="5"/>
  <c r="BL91" i="5"/>
  <c r="BL104" i="5"/>
  <c r="BL107" i="5"/>
  <c r="BL120" i="5"/>
  <c r="BL127" i="5"/>
  <c r="BL112" i="5"/>
  <c r="BL126" i="5"/>
  <c r="BL128" i="5"/>
  <c r="BL135" i="5"/>
  <c r="BL143" i="5"/>
  <c r="BL151" i="5"/>
  <c r="BL159" i="5"/>
  <c r="BL88" i="5"/>
  <c r="BL98" i="5"/>
  <c r="BL115" i="5"/>
  <c r="BL121" i="5"/>
  <c r="BL134" i="5"/>
  <c r="BL142" i="5"/>
  <c r="BL150" i="5"/>
  <c r="BL158" i="5"/>
  <c r="BL166" i="5"/>
  <c r="BL89" i="5"/>
  <c r="BL124" i="5"/>
  <c r="BL133" i="5"/>
  <c r="BL141" i="5"/>
  <c r="BL149" i="5"/>
  <c r="BL157" i="5"/>
  <c r="BL165" i="5"/>
  <c r="BL132" i="5"/>
  <c r="BL140" i="5"/>
  <c r="BL148" i="5"/>
  <c r="BL156" i="5"/>
  <c r="BL164" i="5"/>
  <c r="BL131" i="5"/>
  <c r="BL144" i="5"/>
  <c r="BL147" i="5"/>
  <c r="BL160" i="5"/>
  <c r="BL163" i="5"/>
  <c r="BL175" i="5"/>
  <c r="BL183" i="5"/>
  <c r="BL191" i="5"/>
  <c r="BL99" i="5"/>
  <c r="BL138" i="5"/>
  <c r="BL154" i="5"/>
  <c r="BL174" i="5"/>
  <c r="BL182" i="5"/>
  <c r="BL190" i="5"/>
  <c r="BL105" i="5"/>
  <c r="BL129" i="5"/>
  <c r="BL145" i="5"/>
  <c r="BL161" i="5"/>
  <c r="BL167" i="5"/>
  <c r="BL173" i="5"/>
  <c r="BL181" i="5"/>
  <c r="BL189" i="5"/>
  <c r="BL114" i="5"/>
  <c r="BL172" i="5"/>
  <c r="BL180" i="5"/>
  <c r="BL188" i="5"/>
  <c r="BL137" i="5"/>
  <c r="BL153" i="5"/>
  <c r="BL169" i="5"/>
  <c r="BL177" i="5"/>
  <c r="BL185" i="5"/>
  <c r="BL193" i="5"/>
  <c r="BL130" i="5"/>
  <c r="BL139" i="5"/>
  <c r="BL162" i="5"/>
  <c r="BL179" i="5"/>
  <c r="BL200" i="5"/>
  <c r="BL208" i="5"/>
  <c r="BL216" i="5"/>
  <c r="BL224" i="5"/>
  <c r="BL123" i="5"/>
  <c r="BL178" i="5"/>
  <c r="BL199" i="5"/>
  <c r="BL207" i="5"/>
  <c r="BL215" i="5"/>
  <c r="BL223" i="5"/>
  <c r="BL96" i="5"/>
  <c r="BL176" i="5"/>
  <c r="BL198" i="5"/>
  <c r="BL206" i="5"/>
  <c r="BL214" i="5"/>
  <c r="BL152" i="5"/>
  <c r="BL187" i="5"/>
  <c r="BL197" i="5"/>
  <c r="BL205" i="5"/>
  <c r="BL213" i="5"/>
  <c r="BL221" i="5"/>
  <c r="BL125" i="5"/>
  <c r="BL146" i="5"/>
  <c r="BL155" i="5"/>
  <c r="BL186" i="5"/>
  <c r="BL192" i="5"/>
  <c r="BL196" i="5"/>
  <c r="BL204" i="5"/>
  <c r="BL212" i="5"/>
  <c r="BL220" i="5"/>
  <c r="BL202" i="5"/>
  <c r="BL203" i="5"/>
  <c r="BL225" i="5"/>
  <c r="BL228" i="5"/>
  <c r="BL236" i="5"/>
  <c r="BL244" i="5"/>
  <c r="BL201" i="5"/>
  <c r="BL235" i="5"/>
  <c r="BL243" i="5"/>
  <c r="BL222" i="5"/>
  <c r="BL234" i="5"/>
  <c r="BL242" i="5"/>
  <c r="BL168" i="5"/>
  <c r="BL184" i="5"/>
  <c r="BL210" i="5"/>
  <c r="BL211" i="5"/>
  <c r="BL233" i="5"/>
  <c r="BL241" i="5"/>
  <c r="BL136" i="5"/>
  <c r="BL209" i="5"/>
  <c r="BL232" i="5"/>
  <c r="BL240" i="5"/>
  <c r="BL194" i="5"/>
  <c r="BL218" i="5"/>
  <c r="BL229" i="5"/>
  <c r="BL251" i="5"/>
  <c r="BL250" i="5"/>
  <c r="BL195" i="5"/>
  <c r="BL219" i="5"/>
  <c r="BL238" i="5"/>
  <c r="BL239" i="5"/>
  <c r="BL249" i="5"/>
  <c r="BL247" i="5"/>
  <c r="BL255" i="5"/>
  <c r="BL257" i="5"/>
  <c r="BL246" i="5"/>
  <c r="BL254" i="5"/>
  <c r="BL217" i="5"/>
  <c r="BL245" i="5"/>
  <c r="BL258" i="5"/>
  <c r="BL263" i="5"/>
  <c r="BL261" i="5"/>
  <c r="BL170" i="5"/>
  <c r="BL230" i="5"/>
  <c r="BL248" i="5"/>
  <c r="BL253" i="5"/>
  <c r="BL256" i="5"/>
  <c r="BL259" i="5"/>
  <c r="BL267" i="5"/>
  <c r="BL271" i="5"/>
  <c r="BL171" i="5"/>
  <c r="BL231" i="5"/>
  <c r="BL265" i="5"/>
  <c r="BL269" i="5"/>
  <c r="BL274" i="5"/>
  <c r="BL282" i="5"/>
  <c r="BL290" i="5"/>
  <c r="BL298" i="5"/>
  <c r="BL264" i="5"/>
  <c r="BL266" i="5"/>
  <c r="BL268" i="5"/>
  <c r="BL270" i="5"/>
  <c r="BL277" i="5"/>
  <c r="BL285" i="5"/>
  <c r="BL293" i="5"/>
  <c r="BL302" i="5"/>
  <c r="BL303" i="5"/>
  <c r="BL304" i="5"/>
  <c r="BL305" i="5"/>
  <c r="BL306" i="5"/>
  <c r="BL307" i="5"/>
  <c r="BL308" i="5"/>
  <c r="BL309" i="5"/>
  <c r="BL310" i="5"/>
  <c r="BL311" i="5"/>
  <c r="BL312" i="5"/>
  <c r="BL313" i="5"/>
  <c r="BL314" i="5"/>
  <c r="BL315" i="5"/>
  <c r="BL316" i="5"/>
  <c r="BL226" i="5"/>
  <c r="BL227" i="5"/>
  <c r="BL272" i="5"/>
  <c r="BL280" i="5"/>
  <c r="BL288" i="5"/>
  <c r="BL296" i="5"/>
  <c r="BL278" i="5"/>
  <c r="BL286" i="5"/>
  <c r="BL294" i="5"/>
  <c r="BL237" i="5"/>
  <c r="BL262" i="5"/>
  <c r="BL273" i="5"/>
  <c r="BL281" i="5"/>
  <c r="BL289" i="5"/>
  <c r="BL297" i="5"/>
  <c r="BL301" i="5"/>
  <c r="BL252" i="5"/>
  <c r="BL291" i="5"/>
  <c r="BL283" i="5"/>
  <c r="BL260" i="5"/>
  <c r="BL275" i="5"/>
  <c r="BL292" i="5"/>
  <c r="BL300" i="5"/>
  <c r="BL276" i="5"/>
  <c r="BL287" i="5"/>
  <c r="BL284" i="5"/>
  <c r="BL279" i="5"/>
  <c r="BL299" i="5"/>
  <c r="BL295" i="5"/>
  <c r="BH79" i="5"/>
  <c r="BH77" i="5"/>
  <c r="BH76" i="5"/>
  <c r="BH84" i="5"/>
  <c r="BH91" i="5"/>
  <c r="BH99" i="5"/>
  <c r="BH107" i="5"/>
  <c r="BH115" i="5"/>
  <c r="BH81" i="5"/>
  <c r="BH90" i="5"/>
  <c r="BH98" i="5"/>
  <c r="BH106" i="5"/>
  <c r="BH114" i="5"/>
  <c r="BH122" i="5"/>
  <c r="BH72" i="5"/>
  <c r="BH73" i="5"/>
  <c r="BH89" i="5"/>
  <c r="BH97" i="5"/>
  <c r="BH105" i="5"/>
  <c r="BH113" i="5"/>
  <c r="BH121" i="5"/>
  <c r="BH74" i="5"/>
  <c r="BH83" i="5"/>
  <c r="BH88" i="5"/>
  <c r="BH96" i="5"/>
  <c r="BH104" i="5"/>
  <c r="BH112" i="5"/>
  <c r="BH120" i="5"/>
  <c r="BH85" i="5"/>
  <c r="BH93" i="5"/>
  <c r="BH109" i="5"/>
  <c r="BH80" i="5"/>
  <c r="BH94" i="5"/>
  <c r="BH110" i="5"/>
  <c r="BH82" i="5"/>
  <c r="BH95" i="5"/>
  <c r="BH100" i="5"/>
  <c r="BH111" i="5"/>
  <c r="BH116" i="5"/>
  <c r="BH78" i="5"/>
  <c r="BH123" i="5"/>
  <c r="BH86" i="5"/>
  <c r="BH92" i="5"/>
  <c r="BH103" i="5"/>
  <c r="BH108" i="5"/>
  <c r="BH119" i="5"/>
  <c r="BH131" i="5"/>
  <c r="BH139" i="5"/>
  <c r="BH147" i="5"/>
  <c r="BH155" i="5"/>
  <c r="BH163" i="5"/>
  <c r="BH118" i="5"/>
  <c r="BH125" i="5"/>
  <c r="BH127" i="5"/>
  <c r="BH130" i="5"/>
  <c r="BH138" i="5"/>
  <c r="BH146" i="5"/>
  <c r="BH154" i="5"/>
  <c r="BH162" i="5"/>
  <c r="BH101" i="5"/>
  <c r="BH129" i="5"/>
  <c r="BH137" i="5"/>
  <c r="BH145" i="5"/>
  <c r="BH153" i="5"/>
  <c r="BH161" i="5"/>
  <c r="BH75" i="5"/>
  <c r="BH136" i="5"/>
  <c r="BH144" i="5"/>
  <c r="BH152" i="5"/>
  <c r="BH160" i="5"/>
  <c r="BH171" i="5"/>
  <c r="BH179" i="5"/>
  <c r="BH187" i="5"/>
  <c r="BH141" i="5"/>
  <c r="BH157" i="5"/>
  <c r="BH170" i="5"/>
  <c r="BH178" i="5"/>
  <c r="BH186" i="5"/>
  <c r="BH102" i="5"/>
  <c r="BH142" i="5"/>
  <c r="BH158" i="5"/>
  <c r="BH169" i="5"/>
  <c r="BH177" i="5"/>
  <c r="BH185" i="5"/>
  <c r="BH132" i="5"/>
  <c r="BH143" i="5"/>
  <c r="BH148" i="5"/>
  <c r="BH159" i="5"/>
  <c r="BH164" i="5"/>
  <c r="BH168" i="5"/>
  <c r="BH176" i="5"/>
  <c r="BH184" i="5"/>
  <c r="BH192" i="5"/>
  <c r="BH134" i="5"/>
  <c r="BH150" i="5"/>
  <c r="BH167" i="5"/>
  <c r="BH173" i="5"/>
  <c r="BH181" i="5"/>
  <c r="BH189" i="5"/>
  <c r="BH117" i="5"/>
  <c r="BH133" i="5"/>
  <c r="BH165" i="5"/>
  <c r="BH180" i="5"/>
  <c r="BH191" i="5"/>
  <c r="BH196" i="5"/>
  <c r="BH204" i="5"/>
  <c r="BH212" i="5"/>
  <c r="BH220" i="5"/>
  <c r="BH124" i="5"/>
  <c r="BH151" i="5"/>
  <c r="BH156" i="5"/>
  <c r="BH175" i="5"/>
  <c r="BH190" i="5"/>
  <c r="BH195" i="5"/>
  <c r="BH203" i="5"/>
  <c r="BH211" i="5"/>
  <c r="BH219" i="5"/>
  <c r="BH227" i="5"/>
  <c r="BH128" i="5"/>
  <c r="BH194" i="5"/>
  <c r="BH202" i="5"/>
  <c r="BH210" i="5"/>
  <c r="BH218" i="5"/>
  <c r="BH166" i="5"/>
  <c r="BH174" i="5"/>
  <c r="BH188" i="5"/>
  <c r="BH201" i="5"/>
  <c r="BH209" i="5"/>
  <c r="BH217" i="5"/>
  <c r="BH225" i="5"/>
  <c r="BH87" i="5"/>
  <c r="BH149" i="5"/>
  <c r="BH183" i="5"/>
  <c r="BH193" i="5"/>
  <c r="BH200" i="5"/>
  <c r="BH208" i="5"/>
  <c r="BH216" i="5"/>
  <c r="BH205" i="5"/>
  <c r="BH222" i="5"/>
  <c r="BH224" i="5"/>
  <c r="BH232" i="5"/>
  <c r="BH240" i="5"/>
  <c r="BH182" i="5"/>
  <c r="BH199" i="5"/>
  <c r="BH214" i="5"/>
  <c r="BH231" i="5"/>
  <c r="BH239" i="5"/>
  <c r="BH226" i="5"/>
  <c r="BH230" i="5"/>
  <c r="BH238" i="5"/>
  <c r="BH126" i="5"/>
  <c r="BH135" i="5"/>
  <c r="BH140" i="5"/>
  <c r="BH198" i="5"/>
  <c r="BH213" i="5"/>
  <c r="BH223" i="5"/>
  <c r="BH229" i="5"/>
  <c r="BH237" i="5"/>
  <c r="BH245" i="5"/>
  <c r="BH246" i="5"/>
  <c r="BH247" i="5"/>
  <c r="BH248" i="5"/>
  <c r="BH249" i="5"/>
  <c r="BH250" i="5"/>
  <c r="BH251" i="5"/>
  <c r="BH252" i="5"/>
  <c r="BH253" i="5"/>
  <c r="BH254" i="5"/>
  <c r="BH255" i="5"/>
  <c r="BH256" i="5"/>
  <c r="BH257" i="5"/>
  <c r="BH207" i="5"/>
  <c r="BH228" i="5"/>
  <c r="BH236" i="5"/>
  <c r="BH244" i="5"/>
  <c r="BH221" i="5"/>
  <c r="BH242" i="5"/>
  <c r="BH215" i="5"/>
  <c r="BH241" i="5"/>
  <c r="BH197" i="5"/>
  <c r="BH234" i="5"/>
  <c r="BH261" i="5"/>
  <c r="BH266" i="5"/>
  <c r="BH270" i="5"/>
  <c r="BH172" i="5"/>
  <c r="BH233" i="5"/>
  <c r="BH259" i="5"/>
  <c r="BH267" i="5"/>
  <c r="BH271" i="5"/>
  <c r="BH268" i="5"/>
  <c r="BH243" i="5"/>
  <c r="BH264" i="5"/>
  <c r="BH272" i="5"/>
  <c r="BH273" i="5"/>
  <c r="BH274" i="5"/>
  <c r="BH275" i="5"/>
  <c r="BH276" i="5"/>
  <c r="BH277" i="5"/>
  <c r="BH278" i="5"/>
  <c r="BH279" i="5"/>
  <c r="BH280" i="5"/>
  <c r="BH281" i="5"/>
  <c r="BH282" i="5"/>
  <c r="BH283" i="5"/>
  <c r="BH284" i="5"/>
  <c r="BH285" i="5"/>
  <c r="BH286" i="5"/>
  <c r="BH287" i="5"/>
  <c r="BH288" i="5"/>
  <c r="BH289" i="5"/>
  <c r="BH290" i="5"/>
  <c r="BH291" i="5"/>
  <c r="BH292" i="5"/>
  <c r="BH293" i="5"/>
  <c r="BH294" i="5"/>
  <c r="BH295" i="5"/>
  <c r="BH296" i="5"/>
  <c r="BH297" i="5"/>
  <c r="BH298" i="5"/>
  <c r="BH299" i="5"/>
  <c r="BH300" i="5"/>
  <c r="BH301" i="5"/>
  <c r="BH263" i="5"/>
  <c r="BH258" i="5"/>
  <c r="BH206" i="5"/>
  <c r="BH262" i="5"/>
  <c r="BH235" i="5"/>
  <c r="BH302" i="5"/>
  <c r="BH303" i="5"/>
  <c r="BH304" i="5"/>
  <c r="BH305" i="5"/>
  <c r="BH306" i="5"/>
  <c r="BH307" i="5"/>
  <c r="BH308" i="5"/>
  <c r="BH309" i="5"/>
  <c r="BH310" i="5"/>
  <c r="BH311" i="5"/>
  <c r="BH312" i="5"/>
  <c r="BH313" i="5"/>
  <c r="BH314" i="5"/>
  <c r="BH315" i="5"/>
  <c r="BH316" i="5"/>
  <c r="BH260" i="5"/>
  <c r="BH269" i="5"/>
  <c r="BH265" i="5"/>
  <c r="BT287" i="5"/>
  <c r="W325" i="1"/>
  <c r="BT271" i="5"/>
  <c r="W309" i="1"/>
  <c r="BT237" i="5"/>
  <c r="W275" i="1"/>
  <c r="BT200" i="5"/>
  <c r="W238" i="1"/>
  <c r="BT164" i="5"/>
  <c r="W202" i="1"/>
  <c r="BT144" i="5"/>
  <c r="W182" i="1"/>
  <c r="BT88" i="5"/>
  <c r="W126" i="1"/>
  <c r="BM77" i="5"/>
  <c r="BM72" i="5"/>
  <c r="BM76" i="5"/>
  <c r="BM84" i="5"/>
  <c r="BM74" i="5"/>
  <c r="BM82" i="5"/>
  <c r="BM73" i="5"/>
  <c r="BM81" i="5"/>
  <c r="BM75" i="5"/>
  <c r="BM88" i="5"/>
  <c r="BM96" i="5"/>
  <c r="BM104" i="5"/>
  <c r="BM112" i="5"/>
  <c r="BM120" i="5"/>
  <c r="BM87" i="5"/>
  <c r="BM95" i="5"/>
  <c r="BM103" i="5"/>
  <c r="BM111" i="5"/>
  <c r="BM119" i="5"/>
  <c r="BM79" i="5"/>
  <c r="BM86" i="5"/>
  <c r="BM94" i="5"/>
  <c r="BM102" i="5"/>
  <c r="BM110" i="5"/>
  <c r="BM118" i="5"/>
  <c r="BM85" i="5"/>
  <c r="BM93" i="5"/>
  <c r="BM101" i="5"/>
  <c r="BM109" i="5"/>
  <c r="BM117" i="5"/>
  <c r="BM80" i="5"/>
  <c r="BM99" i="5"/>
  <c r="BM115" i="5"/>
  <c r="BM123" i="5"/>
  <c r="BM90" i="5"/>
  <c r="BM106" i="5"/>
  <c r="BM122" i="5"/>
  <c r="BM97" i="5"/>
  <c r="BM113" i="5"/>
  <c r="BM100" i="5"/>
  <c r="BM116" i="5"/>
  <c r="BM128" i="5"/>
  <c r="BM89" i="5"/>
  <c r="BM105" i="5"/>
  <c r="BM121" i="5"/>
  <c r="BM136" i="5"/>
  <c r="BM144" i="5"/>
  <c r="BM152" i="5"/>
  <c r="BM160" i="5"/>
  <c r="BM126" i="5"/>
  <c r="BM135" i="5"/>
  <c r="BM143" i="5"/>
  <c r="BM151" i="5"/>
  <c r="BM159" i="5"/>
  <c r="BM167" i="5"/>
  <c r="BM98" i="5"/>
  <c r="BM107" i="5"/>
  <c r="BM134" i="5"/>
  <c r="BM142" i="5"/>
  <c r="BM150" i="5"/>
  <c r="BM158" i="5"/>
  <c r="BM78" i="5"/>
  <c r="BM83" i="5"/>
  <c r="BM92" i="5"/>
  <c r="BM124" i="5"/>
  <c r="BM133" i="5"/>
  <c r="BM141" i="5"/>
  <c r="BM149" i="5"/>
  <c r="BM157" i="5"/>
  <c r="BM165" i="5"/>
  <c r="BM127" i="5"/>
  <c r="BM140" i="5"/>
  <c r="BM156" i="5"/>
  <c r="BM168" i="5"/>
  <c r="BM176" i="5"/>
  <c r="BM184" i="5"/>
  <c r="BM192" i="5"/>
  <c r="BM131" i="5"/>
  <c r="BM147" i="5"/>
  <c r="BM163" i="5"/>
  <c r="BM175" i="5"/>
  <c r="BM183" i="5"/>
  <c r="BM191" i="5"/>
  <c r="BM138" i="5"/>
  <c r="BM154" i="5"/>
  <c r="BM166" i="5"/>
  <c r="BM174" i="5"/>
  <c r="BM182" i="5"/>
  <c r="BM190" i="5"/>
  <c r="BM129" i="5"/>
  <c r="BM145" i="5"/>
  <c r="BM161" i="5"/>
  <c r="BM173" i="5"/>
  <c r="BM181" i="5"/>
  <c r="BM189" i="5"/>
  <c r="BM125" i="5"/>
  <c r="BM130" i="5"/>
  <c r="BM146" i="5"/>
  <c r="BM162" i="5"/>
  <c r="BM170" i="5"/>
  <c r="BM178" i="5"/>
  <c r="BM186" i="5"/>
  <c r="BM91" i="5"/>
  <c r="BM108" i="5"/>
  <c r="BM201" i="5"/>
  <c r="BM209" i="5"/>
  <c r="BM217" i="5"/>
  <c r="BM225" i="5"/>
  <c r="BM114" i="5"/>
  <c r="BM139" i="5"/>
  <c r="BM148" i="5"/>
  <c r="BM179" i="5"/>
  <c r="BM180" i="5"/>
  <c r="BM200" i="5"/>
  <c r="BM208" i="5"/>
  <c r="BM216" i="5"/>
  <c r="BM224" i="5"/>
  <c r="BM177" i="5"/>
  <c r="BM199" i="5"/>
  <c r="BM207" i="5"/>
  <c r="BM215" i="5"/>
  <c r="BM137" i="5"/>
  <c r="BM198" i="5"/>
  <c r="BM206" i="5"/>
  <c r="BM214" i="5"/>
  <c r="BM222" i="5"/>
  <c r="BM187" i="5"/>
  <c r="BM188" i="5"/>
  <c r="BM197" i="5"/>
  <c r="BM205" i="5"/>
  <c r="BM213" i="5"/>
  <c r="BM221" i="5"/>
  <c r="BM153" i="5"/>
  <c r="BM172" i="5"/>
  <c r="BM229" i="5"/>
  <c r="BM237" i="5"/>
  <c r="BM245" i="5"/>
  <c r="BM246" i="5"/>
  <c r="BM247" i="5"/>
  <c r="BM248" i="5"/>
  <c r="BM249" i="5"/>
  <c r="BM250" i="5"/>
  <c r="BM251" i="5"/>
  <c r="BM252" i="5"/>
  <c r="BM253" i="5"/>
  <c r="BM254" i="5"/>
  <c r="BM255" i="5"/>
  <c r="BM256" i="5"/>
  <c r="BM257" i="5"/>
  <c r="BM193" i="5"/>
  <c r="BM202" i="5"/>
  <c r="BM203" i="5"/>
  <c r="BM204" i="5"/>
  <c r="BM228" i="5"/>
  <c r="BM236" i="5"/>
  <c r="BM244" i="5"/>
  <c r="BM235" i="5"/>
  <c r="BM243" i="5"/>
  <c r="BM132" i="5"/>
  <c r="BM234" i="5"/>
  <c r="BM242" i="5"/>
  <c r="BM185" i="5"/>
  <c r="BM210" i="5"/>
  <c r="BM211" i="5"/>
  <c r="BM212" i="5"/>
  <c r="BM233" i="5"/>
  <c r="BM241" i="5"/>
  <c r="BM171" i="5"/>
  <c r="BM226" i="5"/>
  <c r="BM230" i="5"/>
  <c r="BM231" i="5"/>
  <c r="BM232" i="5"/>
  <c r="BM258" i="5"/>
  <c r="BM194" i="5"/>
  <c r="BM218" i="5"/>
  <c r="BM196" i="5"/>
  <c r="BM227" i="5"/>
  <c r="BM220" i="5"/>
  <c r="BM223" i="5"/>
  <c r="BM239" i="5"/>
  <c r="BM264" i="5"/>
  <c r="BM268" i="5"/>
  <c r="BM164" i="5"/>
  <c r="BM240" i="5"/>
  <c r="BM262" i="5"/>
  <c r="BM265" i="5"/>
  <c r="BM269" i="5"/>
  <c r="BM272" i="5"/>
  <c r="BM273" i="5"/>
  <c r="BM274" i="5"/>
  <c r="BM275" i="5"/>
  <c r="BM276" i="5"/>
  <c r="BM277" i="5"/>
  <c r="BM278" i="5"/>
  <c r="BM279" i="5"/>
  <c r="BM280" i="5"/>
  <c r="BM281" i="5"/>
  <c r="BM282" i="5"/>
  <c r="BM283" i="5"/>
  <c r="BM284" i="5"/>
  <c r="BM285" i="5"/>
  <c r="BM286" i="5"/>
  <c r="BM287" i="5"/>
  <c r="BM288" i="5"/>
  <c r="BM289" i="5"/>
  <c r="BM290" i="5"/>
  <c r="BM291" i="5"/>
  <c r="BM292" i="5"/>
  <c r="BM293" i="5"/>
  <c r="BM294" i="5"/>
  <c r="BM295" i="5"/>
  <c r="BM296" i="5"/>
  <c r="BM297" i="5"/>
  <c r="BM298" i="5"/>
  <c r="BM299" i="5"/>
  <c r="BM300" i="5"/>
  <c r="BM155" i="5"/>
  <c r="BM260" i="5"/>
  <c r="BM266" i="5"/>
  <c r="BM270" i="5"/>
  <c r="BM195" i="5"/>
  <c r="BM259" i="5"/>
  <c r="BM267" i="5"/>
  <c r="BM271" i="5"/>
  <c r="BM169" i="5"/>
  <c r="BM302" i="5"/>
  <c r="BM303" i="5"/>
  <c r="BM304" i="5"/>
  <c r="BM305" i="5"/>
  <c r="BM306" i="5"/>
  <c r="BM307" i="5"/>
  <c r="BM308" i="5"/>
  <c r="BM309" i="5"/>
  <c r="BM310" i="5"/>
  <c r="BM311" i="5"/>
  <c r="BM312" i="5"/>
  <c r="BM313" i="5"/>
  <c r="BM314" i="5"/>
  <c r="BM315" i="5"/>
  <c r="BM316" i="5"/>
  <c r="BM219" i="5"/>
  <c r="BM238" i="5"/>
  <c r="BM261" i="5"/>
  <c r="BM301" i="5"/>
  <c r="BM263" i="5"/>
  <c r="BT221" i="5"/>
  <c r="W259" i="1"/>
  <c r="BT286" i="5"/>
  <c r="W324" i="1"/>
  <c r="BT262" i="5"/>
  <c r="W300" i="1"/>
  <c r="BT228" i="5"/>
  <c r="W266" i="1"/>
  <c r="BT163" i="5"/>
  <c r="W201" i="1"/>
  <c r="BT151" i="5"/>
  <c r="W189" i="1"/>
  <c r="BT315" i="5"/>
  <c r="W353" i="1"/>
  <c r="BT242" i="5"/>
  <c r="W280" i="1"/>
  <c r="BT165" i="5"/>
  <c r="W203" i="1"/>
  <c r="BT260" i="5"/>
  <c r="W298" i="1"/>
  <c r="BT213" i="5"/>
  <c r="W251" i="1"/>
  <c r="BT171" i="5"/>
  <c r="W209" i="1"/>
  <c r="BT156" i="5"/>
  <c r="W194" i="1"/>
  <c r="BT193" i="5"/>
  <c r="W231" i="1"/>
  <c r="BT135" i="5"/>
  <c r="W173" i="1"/>
  <c r="BT99" i="5"/>
  <c r="W137" i="1"/>
  <c r="BT80" i="5"/>
  <c r="W118" i="1"/>
  <c r="BT314" i="5"/>
  <c r="W352" i="1"/>
  <c r="BT306" i="5"/>
  <c r="W344" i="1"/>
  <c r="BT299" i="5"/>
  <c r="W337" i="1"/>
  <c r="BT291" i="5"/>
  <c r="W329" i="1"/>
  <c r="BT283" i="5"/>
  <c r="W321" i="1"/>
  <c r="BT275" i="5"/>
  <c r="W313" i="1"/>
  <c r="BT206" i="5"/>
  <c r="W244" i="1"/>
  <c r="BT267" i="5"/>
  <c r="W305" i="1"/>
  <c r="BT259" i="5"/>
  <c r="W297" i="1"/>
  <c r="BT225" i="5"/>
  <c r="W263" i="1"/>
  <c r="BT256" i="5"/>
  <c r="W294" i="1"/>
  <c r="BT248" i="5"/>
  <c r="W286" i="1"/>
  <c r="BT198" i="5"/>
  <c r="W236" i="1"/>
  <c r="BT204" i="5"/>
  <c r="W242" i="1"/>
  <c r="BT86" i="5"/>
  <c r="W124" i="1"/>
  <c r="BT217" i="5"/>
  <c r="W255" i="1"/>
  <c r="BT218" i="5"/>
  <c r="W256" i="1"/>
  <c r="BT203" i="5"/>
  <c r="W241" i="1"/>
  <c r="BT140" i="5"/>
  <c r="W178" i="1"/>
  <c r="BT108" i="5"/>
  <c r="W146" i="1"/>
  <c r="BT185" i="5"/>
  <c r="W223" i="1"/>
  <c r="BT170" i="5"/>
  <c r="W208" i="1"/>
  <c r="BT128" i="5"/>
  <c r="W166" i="1"/>
  <c r="BT153" i="5"/>
  <c r="W191" i="1"/>
  <c r="BT138" i="5"/>
  <c r="W176" i="1"/>
  <c r="BT117" i="5"/>
  <c r="W155" i="1"/>
  <c r="BT94" i="5"/>
  <c r="W132" i="1"/>
  <c r="BT120" i="5"/>
  <c r="W158" i="1"/>
  <c r="BT105" i="5"/>
  <c r="W143" i="1"/>
  <c r="BT106" i="5"/>
  <c r="W144" i="1"/>
  <c r="BT79" i="5"/>
  <c r="W117" i="1"/>
  <c r="BN78" i="5"/>
  <c r="BN77" i="5"/>
  <c r="BN75" i="5"/>
  <c r="BN74" i="5"/>
  <c r="BN82" i="5"/>
  <c r="BN83" i="5"/>
  <c r="BN84" i="5"/>
  <c r="BN89" i="5"/>
  <c r="BN97" i="5"/>
  <c r="BN105" i="5"/>
  <c r="BN113" i="5"/>
  <c r="BN121" i="5"/>
  <c r="BN88" i="5"/>
  <c r="BN96" i="5"/>
  <c r="BN104" i="5"/>
  <c r="BN112" i="5"/>
  <c r="BN120" i="5"/>
  <c r="BN87" i="5"/>
  <c r="BN95" i="5"/>
  <c r="BN103" i="5"/>
  <c r="BN111" i="5"/>
  <c r="BN119" i="5"/>
  <c r="BN76" i="5"/>
  <c r="BN79" i="5"/>
  <c r="BN86" i="5"/>
  <c r="BN94" i="5"/>
  <c r="BN102" i="5"/>
  <c r="BN110" i="5"/>
  <c r="BN118" i="5"/>
  <c r="BN92" i="5"/>
  <c r="BN108" i="5"/>
  <c r="BN124" i="5"/>
  <c r="BN85" i="5"/>
  <c r="BN99" i="5"/>
  <c r="BN115" i="5"/>
  <c r="BN90" i="5"/>
  <c r="BN93" i="5"/>
  <c r="BN106" i="5"/>
  <c r="BN109" i="5"/>
  <c r="BN80" i="5"/>
  <c r="BN72" i="5"/>
  <c r="BN81" i="5"/>
  <c r="BN98" i="5"/>
  <c r="BN101" i="5"/>
  <c r="BN114" i="5"/>
  <c r="BN117" i="5"/>
  <c r="BN91" i="5"/>
  <c r="BN129" i="5"/>
  <c r="BN137" i="5"/>
  <c r="BN145" i="5"/>
  <c r="BN153" i="5"/>
  <c r="BN161" i="5"/>
  <c r="BN100" i="5"/>
  <c r="BN128" i="5"/>
  <c r="BN136" i="5"/>
  <c r="BN144" i="5"/>
  <c r="BN152" i="5"/>
  <c r="BN160" i="5"/>
  <c r="BN126" i="5"/>
  <c r="BN135" i="5"/>
  <c r="BN143" i="5"/>
  <c r="BN151" i="5"/>
  <c r="BN159" i="5"/>
  <c r="BN107" i="5"/>
  <c r="BN134" i="5"/>
  <c r="BN142" i="5"/>
  <c r="BN150" i="5"/>
  <c r="BN158" i="5"/>
  <c r="BN166" i="5"/>
  <c r="BN169" i="5"/>
  <c r="BN177" i="5"/>
  <c r="BN185" i="5"/>
  <c r="BN193" i="5"/>
  <c r="BN127" i="5"/>
  <c r="BN140" i="5"/>
  <c r="BN156" i="5"/>
  <c r="BN168" i="5"/>
  <c r="BN176" i="5"/>
  <c r="BN184" i="5"/>
  <c r="BN192" i="5"/>
  <c r="BN131" i="5"/>
  <c r="BN147" i="5"/>
  <c r="BN163" i="5"/>
  <c r="BN175" i="5"/>
  <c r="BN183" i="5"/>
  <c r="BN138" i="5"/>
  <c r="BN141" i="5"/>
  <c r="BN154" i="5"/>
  <c r="BN157" i="5"/>
  <c r="BN167" i="5"/>
  <c r="BN174" i="5"/>
  <c r="BN182" i="5"/>
  <c r="BN190" i="5"/>
  <c r="BN73" i="5"/>
  <c r="BN116" i="5"/>
  <c r="BN123" i="5"/>
  <c r="BN139" i="5"/>
  <c r="BN155" i="5"/>
  <c r="BN171" i="5"/>
  <c r="BN179" i="5"/>
  <c r="BN187" i="5"/>
  <c r="BN194" i="5"/>
  <c r="BN202" i="5"/>
  <c r="BN210" i="5"/>
  <c r="BN218" i="5"/>
  <c r="BN226" i="5"/>
  <c r="BN130" i="5"/>
  <c r="BN133" i="5"/>
  <c r="BN162" i="5"/>
  <c r="BN165" i="5"/>
  <c r="BN181" i="5"/>
  <c r="BN201" i="5"/>
  <c r="BN209" i="5"/>
  <c r="BN217" i="5"/>
  <c r="BN225" i="5"/>
  <c r="BN122" i="5"/>
  <c r="BN148" i="5"/>
  <c r="BN178" i="5"/>
  <c r="BN180" i="5"/>
  <c r="BN200" i="5"/>
  <c r="BN208" i="5"/>
  <c r="BN216" i="5"/>
  <c r="BN191" i="5"/>
  <c r="BN199" i="5"/>
  <c r="BN207" i="5"/>
  <c r="BN215" i="5"/>
  <c r="BN223" i="5"/>
  <c r="BN189" i="5"/>
  <c r="BN198" i="5"/>
  <c r="BN206" i="5"/>
  <c r="BN214" i="5"/>
  <c r="BN222" i="5"/>
  <c r="BN146" i="5"/>
  <c r="BN219" i="5"/>
  <c r="BN220" i="5"/>
  <c r="BN230" i="5"/>
  <c r="BN238" i="5"/>
  <c r="BN172" i="5"/>
  <c r="BN173" i="5"/>
  <c r="BN188" i="5"/>
  <c r="BN205" i="5"/>
  <c r="BN221" i="5"/>
  <c r="BN229" i="5"/>
  <c r="BN237" i="5"/>
  <c r="BN245" i="5"/>
  <c r="BN246" i="5"/>
  <c r="BN247" i="5"/>
  <c r="BN248" i="5"/>
  <c r="BN249" i="5"/>
  <c r="BN250" i="5"/>
  <c r="BN251" i="5"/>
  <c r="BN252" i="5"/>
  <c r="BN253" i="5"/>
  <c r="BN254" i="5"/>
  <c r="BN255" i="5"/>
  <c r="BN256" i="5"/>
  <c r="BN203" i="5"/>
  <c r="BN204" i="5"/>
  <c r="BN228" i="5"/>
  <c r="BN236" i="5"/>
  <c r="BN244" i="5"/>
  <c r="BN125" i="5"/>
  <c r="BN235" i="5"/>
  <c r="BN243" i="5"/>
  <c r="BN132" i="5"/>
  <c r="BN213" i="5"/>
  <c r="BN224" i="5"/>
  <c r="BN234" i="5"/>
  <c r="BN242" i="5"/>
  <c r="BN170" i="5"/>
  <c r="BN233" i="5"/>
  <c r="BN231" i="5"/>
  <c r="BN232" i="5"/>
  <c r="BN149" i="5"/>
  <c r="BN164" i="5"/>
  <c r="BN195" i="5"/>
  <c r="BN211" i="5"/>
  <c r="BN239" i="5"/>
  <c r="BN240" i="5"/>
  <c r="BN196" i="5"/>
  <c r="BN197" i="5"/>
  <c r="BN227" i="5"/>
  <c r="BN257" i="5"/>
  <c r="BN241" i="5"/>
  <c r="BN263" i="5"/>
  <c r="BN261" i="5"/>
  <c r="BN260" i="5"/>
  <c r="BN266" i="5"/>
  <c r="BN270" i="5"/>
  <c r="BN279" i="5"/>
  <c r="BN287" i="5"/>
  <c r="BN295" i="5"/>
  <c r="BN300" i="5"/>
  <c r="BN259" i="5"/>
  <c r="BN265" i="5"/>
  <c r="BN269" i="5"/>
  <c r="BN274" i="5"/>
  <c r="BN282" i="5"/>
  <c r="BN290" i="5"/>
  <c r="BN298" i="5"/>
  <c r="BN264" i="5"/>
  <c r="BN267" i="5"/>
  <c r="BN268" i="5"/>
  <c r="BN271" i="5"/>
  <c r="BN277" i="5"/>
  <c r="BN285" i="5"/>
  <c r="BN293" i="5"/>
  <c r="BN186" i="5"/>
  <c r="BN258" i="5"/>
  <c r="BN275" i="5"/>
  <c r="BN283" i="5"/>
  <c r="BN291" i="5"/>
  <c r="BN299" i="5"/>
  <c r="BN278" i="5"/>
  <c r="BN286" i="5"/>
  <c r="BN294" i="5"/>
  <c r="BN288" i="5"/>
  <c r="BN280" i="5"/>
  <c r="BN272" i="5"/>
  <c r="BN297" i="5"/>
  <c r="BN212" i="5"/>
  <c r="BN289" i="5"/>
  <c r="BN273" i="5"/>
  <c r="BN284" i="5"/>
  <c r="BN302" i="5"/>
  <c r="BN303" i="5"/>
  <c r="BN304" i="5"/>
  <c r="BN305" i="5"/>
  <c r="BN306" i="5"/>
  <c r="BN307" i="5"/>
  <c r="BN308" i="5"/>
  <c r="BN309" i="5"/>
  <c r="BN310" i="5"/>
  <c r="BN311" i="5"/>
  <c r="BN312" i="5"/>
  <c r="BN313" i="5"/>
  <c r="BN314" i="5"/>
  <c r="BN315" i="5"/>
  <c r="BN316" i="5"/>
  <c r="BN296" i="5"/>
  <c r="BN281" i="5"/>
  <c r="BN276" i="5"/>
  <c r="BN301" i="5"/>
  <c r="BN292" i="5"/>
  <c r="BN262" i="5"/>
  <c r="BF78" i="5"/>
  <c r="BF77" i="5"/>
  <c r="BF75" i="5"/>
  <c r="BF72" i="5"/>
  <c r="BF74" i="5"/>
  <c r="BF82" i="5"/>
  <c r="BF73" i="5"/>
  <c r="BF89" i="5"/>
  <c r="BF97" i="5"/>
  <c r="BF105" i="5"/>
  <c r="BF113" i="5"/>
  <c r="BF121" i="5"/>
  <c r="BF88" i="5"/>
  <c r="BF96" i="5"/>
  <c r="BF104" i="5"/>
  <c r="BF112" i="5"/>
  <c r="BF120" i="5"/>
  <c r="BF80" i="5"/>
  <c r="BF83" i="5"/>
  <c r="BF84" i="5"/>
  <c r="BF87" i="5"/>
  <c r="BF95" i="5"/>
  <c r="BF103" i="5"/>
  <c r="BF111" i="5"/>
  <c r="BF119" i="5"/>
  <c r="BF86" i="5"/>
  <c r="BF94" i="5"/>
  <c r="BF102" i="5"/>
  <c r="BF110" i="5"/>
  <c r="BF118" i="5"/>
  <c r="BF100" i="5"/>
  <c r="BF116" i="5"/>
  <c r="BF124" i="5"/>
  <c r="BF91" i="5"/>
  <c r="BF107" i="5"/>
  <c r="BF98" i="5"/>
  <c r="BF101" i="5"/>
  <c r="BF114" i="5"/>
  <c r="BF117" i="5"/>
  <c r="BF85" i="5"/>
  <c r="BF90" i="5"/>
  <c r="BF93" i="5"/>
  <c r="BF106" i="5"/>
  <c r="BF109" i="5"/>
  <c r="BF122" i="5"/>
  <c r="BF115" i="5"/>
  <c r="BF123" i="5"/>
  <c r="BF129" i="5"/>
  <c r="BF137" i="5"/>
  <c r="BF145" i="5"/>
  <c r="BF153" i="5"/>
  <c r="BF161" i="5"/>
  <c r="BF92" i="5"/>
  <c r="BF136" i="5"/>
  <c r="BF144" i="5"/>
  <c r="BF152" i="5"/>
  <c r="BF160" i="5"/>
  <c r="BF81" i="5"/>
  <c r="BF128" i="5"/>
  <c r="BF135" i="5"/>
  <c r="BF143" i="5"/>
  <c r="BF151" i="5"/>
  <c r="BF159" i="5"/>
  <c r="BF79" i="5"/>
  <c r="BF126" i="5"/>
  <c r="BF134" i="5"/>
  <c r="BF142" i="5"/>
  <c r="BF150" i="5"/>
  <c r="BF158" i="5"/>
  <c r="BF166" i="5"/>
  <c r="BF99" i="5"/>
  <c r="BF169" i="5"/>
  <c r="BF177" i="5"/>
  <c r="BF185" i="5"/>
  <c r="BF193" i="5"/>
  <c r="BF132" i="5"/>
  <c r="BF148" i="5"/>
  <c r="BF164" i="5"/>
  <c r="BF168" i="5"/>
  <c r="BF176" i="5"/>
  <c r="BF184" i="5"/>
  <c r="BF192" i="5"/>
  <c r="BF108" i="5"/>
  <c r="BF139" i="5"/>
  <c r="BF155" i="5"/>
  <c r="BF175" i="5"/>
  <c r="BF183" i="5"/>
  <c r="BF130" i="5"/>
  <c r="BF133" i="5"/>
  <c r="BF146" i="5"/>
  <c r="BF149" i="5"/>
  <c r="BF162" i="5"/>
  <c r="BF165" i="5"/>
  <c r="BF174" i="5"/>
  <c r="BF182" i="5"/>
  <c r="BF190" i="5"/>
  <c r="BF127" i="5"/>
  <c r="BF131" i="5"/>
  <c r="BF147" i="5"/>
  <c r="BF163" i="5"/>
  <c r="BF171" i="5"/>
  <c r="BF179" i="5"/>
  <c r="BF187" i="5"/>
  <c r="BF156" i="5"/>
  <c r="BF194" i="5"/>
  <c r="BF202" i="5"/>
  <c r="BF210" i="5"/>
  <c r="BF218" i="5"/>
  <c r="BF226" i="5"/>
  <c r="BF154" i="5"/>
  <c r="BF189" i="5"/>
  <c r="BF201" i="5"/>
  <c r="BF209" i="5"/>
  <c r="BF217" i="5"/>
  <c r="BF225" i="5"/>
  <c r="BF186" i="5"/>
  <c r="BF188" i="5"/>
  <c r="BF200" i="5"/>
  <c r="BF208" i="5"/>
  <c r="BF216" i="5"/>
  <c r="BF125" i="5"/>
  <c r="BF157" i="5"/>
  <c r="BF173" i="5"/>
  <c r="BF199" i="5"/>
  <c r="BF207" i="5"/>
  <c r="BF215" i="5"/>
  <c r="BF223" i="5"/>
  <c r="BF140" i="5"/>
  <c r="BF170" i="5"/>
  <c r="BF172" i="5"/>
  <c r="BF198" i="5"/>
  <c r="BF206" i="5"/>
  <c r="BF214" i="5"/>
  <c r="BF222" i="5"/>
  <c r="BF76" i="5"/>
  <c r="BF167" i="5"/>
  <c r="BF230" i="5"/>
  <c r="BF238" i="5"/>
  <c r="BF213" i="5"/>
  <c r="BF227" i="5"/>
  <c r="BF229" i="5"/>
  <c r="BF237" i="5"/>
  <c r="BF245" i="5"/>
  <c r="BF246" i="5"/>
  <c r="BF247" i="5"/>
  <c r="BF248" i="5"/>
  <c r="BF249" i="5"/>
  <c r="BF250" i="5"/>
  <c r="BF251" i="5"/>
  <c r="BF252" i="5"/>
  <c r="BF253" i="5"/>
  <c r="BF254" i="5"/>
  <c r="BF255" i="5"/>
  <c r="BF256" i="5"/>
  <c r="BF211" i="5"/>
  <c r="BF212" i="5"/>
  <c r="BF228" i="5"/>
  <c r="BF236" i="5"/>
  <c r="BF244" i="5"/>
  <c r="BF138" i="5"/>
  <c r="BF197" i="5"/>
  <c r="BF235" i="5"/>
  <c r="BF243" i="5"/>
  <c r="BF141" i="5"/>
  <c r="BF180" i="5"/>
  <c r="BF191" i="5"/>
  <c r="BF195" i="5"/>
  <c r="BF196" i="5"/>
  <c r="BF234" i="5"/>
  <c r="BF242" i="5"/>
  <c r="BF178" i="5"/>
  <c r="BF181" i="5"/>
  <c r="BF224" i="5"/>
  <c r="BF241" i="5"/>
  <c r="BF257" i="5"/>
  <c r="BF204" i="5"/>
  <c r="BF219" i="5"/>
  <c r="BF239" i="5"/>
  <c r="BF240" i="5"/>
  <c r="BF233" i="5"/>
  <c r="BF203" i="5"/>
  <c r="BF260" i="5"/>
  <c r="BF264" i="5"/>
  <c r="BF220" i="5"/>
  <c r="BF231" i="5"/>
  <c r="BF258" i="5"/>
  <c r="BF263" i="5"/>
  <c r="BF265" i="5"/>
  <c r="BF269" i="5"/>
  <c r="BF232" i="5"/>
  <c r="BF275" i="5"/>
  <c r="BF283" i="5"/>
  <c r="BF291" i="5"/>
  <c r="BF299" i="5"/>
  <c r="BF278" i="5"/>
  <c r="BF286" i="5"/>
  <c r="BF294" i="5"/>
  <c r="BF301" i="5"/>
  <c r="BF273" i="5"/>
  <c r="BF281" i="5"/>
  <c r="BF289" i="5"/>
  <c r="BF297" i="5"/>
  <c r="BF221" i="5"/>
  <c r="BF279" i="5"/>
  <c r="BF287" i="5"/>
  <c r="BF295" i="5"/>
  <c r="BF205" i="5"/>
  <c r="BF261" i="5"/>
  <c r="BF274" i="5"/>
  <c r="BF282" i="5"/>
  <c r="BF290" i="5"/>
  <c r="BF298" i="5"/>
  <c r="BF277" i="5"/>
  <c r="BF280" i="5"/>
  <c r="BF272" i="5"/>
  <c r="BF300" i="5"/>
  <c r="BF292" i="5"/>
  <c r="BF302" i="5"/>
  <c r="BF303" i="5"/>
  <c r="BF304" i="5"/>
  <c r="BF305" i="5"/>
  <c r="BF306" i="5"/>
  <c r="BF307" i="5"/>
  <c r="BF308" i="5"/>
  <c r="BF309" i="5"/>
  <c r="BF310" i="5"/>
  <c r="BF311" i="5"/>
  <c r="BF312" i="5"/>
  <c r="BF313" i="5"/>
  <c r="BF314" i="5"/>
  <c r="BF315" i="5"/>
  <c r="BF316" i="5"/>
  <c r="BF262" i="5"/>
  <c r="BF266" i="5"/>
  <c r="BF284" i="5"/>
  <c r="BF267" i="5"/>
  <c r="BF270" i="5"/>
  <c r="BF288" i="5"/>
  <c r="BF259" i="5"/>
  <c r="BF276" i="5"/>
  <c r="BF285" i="5"/>
  <c r="BF271" i="5"/>
  <c r="BF296" i="5"/>
  <c r="BF293" i="5"/>
  <c r="BF268" i="5"/>
  <c r="BO79" i="5"/>
  <c r="BO78" i="5"/>
  <c r="BO72" i="5"/>
  <c r="BO76" i="5"/>
  <c r="BO75" i="5"/>
  <c r="BO83" i="5"/>
  <c r="BO80" i="5"/>
  <c r="BO90" i="5"/>
  <c r="BO98" i="5"/>
  <c r="BO106" i="5"/>
  <c r="BO114" i="5"/>
  <c r="BO122" i="5"/>
  <c r="BO82" i="5"/>
  <c r="BO84" i="5"/>
  <c r="BO89" i="5"/>
  <c r="BO97" i="5"/>
  <c r="BO105" i="5"/>
  <c r="BO113" i="5"/>
  <c r="BO121" i="5"/>
  <c r="BO88" i="5"/>
  <c r="BO96" i="5"/>
  <c r="BO104" i="5"/>
  <c r="BO112" i="5"/>
  <c r="BO120" i="5"/>
  <c r="BO87" i="5"/>
  <c r="BO95" i="5"/>
  <c r="BO103" i="5"/>
  <c r="BO111" i="5"/>
  <c r="BO119" i="5"/>
  <c r="BO74" i="5"/>
  <c r="BO73" i="5"/>
  <c r="BO86" i="5"/>
  <c r="BO102" i="5"/>
  <c r="BO118" i="5"/>
  <c r="BO92" i="5"/>
  <c r="BO108" i="5"/>
  <c r="BO77" i="5"/>
  <c r="BO85" i="5"/>
  <c r="BO99" i="5"/>
  <c r="BO115" i="5"/>
  <c r="BO93" i="5"/>
  <c r="BO109" i="5"/>
  <c r="BO91" i="5"/>
  <c r="BO107" i="5"/>
  <c r="BO130" i="5"/>
  <c r="BO138" i="5"/>
  <c r="BO146" i="5"/>
  <c r="BO154" i="5"/>
  <c r="BO162" i="5"/>
  <c r="BO129" i="5"/>
  <c r="BO137" i="5"/>
  <c r="BO145" i="5"/>
  <c r="BO153" i="5"/>
  <c r="BO161" i="5"/>
  <c r="BO100" i="5"/>
  <c r="BO110" i="5"/>
  <c r="BO128" i="5"/>
  <c r="BO136" i="5"/>
  <c r="BO144" i="5"/>
  <c r="BO152" i="5"/>
  <c r="BO160" i="5"/>
  <c r="BO81" i="5"/>
  <c r="BO126" i="5"/>
  <c r="BO135" i="5"/>
  <c r="BO143" i="5"/>
  <c r="BO151" i="5"/>
  <c r="BO159" i="5"/>
  <c r="BO167" i="5"/>
  <c r="BO94" i="5"/>
  <c r="BO101" i="5"/>
  <c r="BO125" i="5"/>
  <c r="BO133" i="5"/>
  <c r="BO149" i="5"/>
  <c r="BO165" i="5"/>
  <c r="BO170" i="5"/>
  <c r="BO178" i="5"/>
  <c r="BO186" i="5"/>
  <c r="BO117" i="5"/>
  <c r="BO134" i="5"/>
  <c r="BO150" i="5"/>
  <c r="BO169" i="5"/>
  <c r="BO177" i="5"/>
  <c r="BO185" i="5"/>
  <c r="BO193" i="5"/>
  <c r="BO127" i="5"/>
  <c r="BO140" i="5"/>
  <c r="BO156" i="5"/>
  <c r="BO168" i="5"/>
  <c r="BO176" i="5"/>
  <c r="BO184" i="5"/>
  <c r="BO131" i="5"/>
  <c r="BO147" i="5"/>
  <c r="BO163" i="5"/>
  <c r="BO166" i="5"/>
  <c r="BO175" i="5"/>
  <c r="BO183" i="5"/>
  <c r="BO191" i="5"/>
  <c r="BO132" i="5"/>
  <c r="BO148" i="5"/>
  <c r="BO164" i="5"/>
  <c r="BO172" i="5"/>
  <c r="BO180" i="5"/>
  <c r="BO188" i="5"/>
  <c r="BO141" i="5"/>
  <c r="BO182" i="5"/>
  <c r="BO195" i="5"/>
  <c r="BO203" i="5"/>
  <c r="BO211" i="5"/>
  <c r="BO219" i="5"/>
  <c r="BO227" i="5"/>
  <c r="BO116" i="5"/>
  <c r="BO194" i="5"/>
  <c r="BO202" i="5"/>
  <c r="BO210" i="5"/>
  <c r="BO218" i="5"/>
  <c r="BO226" i="5"/>
  <c r="BO123" i="5"/>
  <c r="BO124" i="5"/>
  <c r="BO139" i="5"/>
  <c r="BO142" i="5"/>
  <c r="BO179" i="5"/>
  <c r="BO181" i="5"/>
  <c r="BO201" i="5"/>
  <c r="BO209" i="5"/>
  <c r="BO217" i="5"/>
  <c r="BO190" i="5"/>
  <c r="BO200" i="5"/>
  <c r="BO208" i="5"/>
  <c r="BO216" i="5"/>
  <c r="BO224" i="5"/>
  <c r="BO157" i="5"/>
  <c r="BO199" i="5"/>
  <c r="BO207" i="5"/>
  <c r="BO215" i="5"/>
  <c r="BO171" i="5"/>
  <c r="BO196" i="5"/>
  <c r="BO206" i="5"/>
  <c r="BO231" i="5"/>
  <c r="BO239" i="5"/>
  <c r="BO174" i="5"/>
  <c r="BO220" i="5"/>
  <c r="BO225" i="5"/>
  <c r="BO230" i="5"/>
  <c r="BO238" i="5"/>
  <c r="BO173" i="5"/>
  <c r="BO189" i="5"/>
  <c r="BO205" i="5"/>
  <c r="BO221" i="5"/>
  <c r="BO229" i="5"/>
  <c r="BO237" i="5"/>
  <c r="BO245" i="5"/>
  <c r="BO246" i="5"/>
  <c r="BO247" i="5"/>
  <c r="BO248" i="5"/>
  <c r="BO249" i="5"/>
  <c r="BO250" i="5"/>
  <c r="BO251" i="5"/>
  <c r="BO252" i="5"/>
  <c r="BO253" i="5"/>
  <c r="BO254" i="5"/>
  <c r="BO255" i="5"/>
  <c r="BO256" i="5"/>
  <c r="BO204" i="5"/>
  <c r="BO214" i="5"/>
  <c r="BO222" i="5"/>
  <c r="BO228" i="5"/>
  <c r="BO236" i="5"/>
  <c r="BO244" i="5"/>
  <c r="BO235" i="5"/>
  <c r="BO243" i="5"/>
  <c r="BO192" i="5"/>
  <c r="BO233" i="5"/>
  <c r="BO232" i="5"/>
  <c r="BO242" i="5"/>
  <c r="BO258" i="5"/>
  <c r="BO259" i="5"/>
  <c r="BO260" i="5"/>
  <c r="BO261" i="5"/>
  <c r="BO262" i="5"/>
  <c r="BO263" i="5"/>
  <c r="BO264" i="5"/>
  <c r="BO265" i="5"/>
  <c r="BO266" i="5"/>
  <c r="BO267" i="5"/>
  <c r="BO268" i="5"/>
  <c r="BO269" i="5"/>
  <c r="BO270" i="5"/>
  <c r="BO271" i="5"/>
  <c r="BO241" i="5"/>
  <c r="BO187" i="5"/>
  <c r="BO198" i="5"/>
  <c r="BO240" i="5"/>
  <c r="BO257" i="5"/>
  <c r="BO158" i="5"/>
  <c r="BO212" i="5"/>
  <c r="BO272" i="5"/>
  <c r="BO273" i="5"/>
  <c r="BO274" i="5"/>
  <c r="BO275" i="5"/>
  <c r="BO276" i="5"/>
  <c r="BO277" i="5"/>
  <c r="BO278" i="5"/>
  <c r="BO279" i="5"/>
  <c r="BO280" i="5"/>
  <c r="BO281" i="5"/>
  <c r="BO282" i="5"/>
  <c r="BO283" i="5"/>
  <c r="BO284" i="5"/>
  <c r="BO285" i="5"/>
  <c r="BO286" i="5"/>
  <c r="BO287" i="5"/>
  <c r="BO288" i="5"/>
  <c r="BO289" i="5"/>
  <c r="BO290" i="5"/>
  <c r="BO291" i="5"/>
  <c r="BO292" i="5"/>
  <c r="BO293" i="5"/>
  <c r="BO294" i="5"/>
  <c r="BO295" i="5"/>
  <c r="BO296" i="5"/>
  <c r="BO297" i="5"/>
  <c r="BO298" i="5"/>
  <c r="BO299" i="5"/>
  <c r="BO155" i="5"/>
  <c r="BO301" i="5"/>
  <c r="BO300" i="5"/>
  <c r="BO197" i="5"/>
  <c r="BO302" i="5"/>
  <c r="BO303" i="5"/>
  <c r="BO304" i="5"/>
  <c r="BO305" i="5"/>
  <c r="BO306" i="5"/>
  <c r="BO307" i="5"/>
  <c r="BO308" i="5"/>
  <c r="BO309" i="5"/>
  <c r="BO310" i="5"/>
  <c r="BO311" i="5"/>
  <c r="BO312" i="5"/>
  <c r="BO313" i="5"/>
  <c r="BO314" i="5"/>
  <c r="BO315" i="5"/>
  <c r="BO316" i="5"/>
  <c r="BO213" i="5"/>
  <c r="BO223" i="5"/>
  <c r="BO234" i="5"/>
  <c r="BT302" i="5"/>
  <c r="W340" i="1"/>
  <c r="BT236" i="5"/>
  <c r="W274" i="1"/>
  <c r="BT180" i="5"/>
  <c r="W218" i="1"/>
  <c r="BT118" i="5"/>
  <c r="W156" i="1"/>
  <c r="BT278" i="5"/>
  <c r="W316" i="1"/>
  <c r="BT199" i="5"/>
  <c r="W237" i="1"/>
  <c r="BT162" i="5"/>
  <c r="W200" i="1"/>
  <c r="BT292" i="5"/>
  <c r="W330" i="1"/>
  <c r="BT249" i="5"/>
  <c r="W287" i="1"/>
  <c r="BT211" i="5"/>
  <c r="W249" i="1"/>
  <c r="BT161" i="5"/>
  <c r="W199" i="1"/>
  <c r="BT78" i="5"/>
  <c r="W116" i="1"/>
  <c r="BT305" i="5"/>
  <c r="W343" i="1"/>
  <c r="BT234" i="5"/>
  <c r="W272" i="1"/>
  <c r="BT255" i="5"/>
  <c r="BG318" i="5"/>
  <c r="W293" i="1"/>
  <c r="BT224" i="5"/>
  <c r="W262" i="1"/>
  <c r="BT210" i="5"/>
  <c r="W248" i="1"/>
  <c r="BT195" i="5"/>
  <c r="W233" i="1"/>
  <c r="BT191" i="5"/>
  <c r="W229" i="1"/>
  <c r="BT177" i="5"/>
  <c r="W215" i="1"/>
  <c r="BT157" i="5"/>
  <c r="W195" i="1"/>
  <c r="BT85" i="5"/>
  <c r="W123" i="1"/>
  <c r="BT145" i="5"/>
  <c r="W183" i="1"/>
  <c r="BT130" i="5"/>
  <c r="W168" i="1"/>
  <c r="BT101" i="5"/>
  <c r="W139" i="1"/>
  <c r="BT119" i="5"/>
  <c r="W157" i="1"/>
  <c r="BT112" i="5"/>
  <c r="W150" i="1"/>
  <c r="BT97" i="5"/>
  <c r="W135" i="1"/>
  <c r="BT98" i="5"/>
  <c r="W136" i="1"/>
  <c r="BK72" i="5"/>
  <c r="BK75" i="5"/>
  <c r="BK74" i="5"/>
  <c r="BK82" i="5"/>
  <c r="BK80" i="5"/>
  <c r="BK79" i="5"/>
  <c r="BK86" i="5"/>
  <c r="BK94" i="5"/>
  <c r="BK102" i="5"/>
  <c r="BK110" i="5"/>
  <c r="BK118" i="5"/>
  <c r="BK85" i="5"/>
  <c r="BK93" i="5"/>
  <c r="BK101" i="5"/>
  <c r="BK109" i="5"/>
  <c r="BK117" i="5"/>
  <c r="BK76" i="5"/>
  <c r="BK92" i="5"/>
  <c r="BK100" i="5"/>
  <c r="BK108" i="5"/>
  <c r="BK116" i="5"/>
  <c r="BK73" i="5"/>
  <c r="BK77" i="5"/>
  <c r="BK81" i="5"/>
  <c r="BK91" i="5"/>
  <c r="BK99" i="5"/>
  <c r="BK107" i="5"/>
  <c r="BK115" i="5"/>
  <c r="BK83" i="5"/>
  <c r="BK84" i="5"/>
  <c r="BK88" i="5"/>
  <c r="BK97" i="5"/>
  <c r="BK113" i="5"/>
  <c r="BK103" i="5"/>
  <c r="BK119" i="5"/>
  <c r="BK104" i="5"/>
  <c r="BK120" i="5"/>
  <c r="BK98" i="5"/>
  <c r="BK114" i="5"/>
  <c r="BK126" i="5"/>
  <c r="BK87" i="5"/>
  <c r="BK96" i="5"/>
  <c r="BK112" i="5"/>
  <c r="BK123" i="5"/>
  <c r="BK106" i="5"/>
  <c r="BK121" i="5"/>
  <c r="BK134" i="5"/>
  <c r="BK142" i="5"/>
  <c r="BK150" i="5"/>
  <c r="BK158" i="5"/>
  <c r="BK166" i="5"/>
  <c r="BK89" i="5"/>
  <c r="BK95" i="5"/>
  <c r="BK124" i="5"/>
  <c r="BK133" i="5"/>
  <c r="BK141" i="5"/>
  <c r="BK149" i="5"/>
  <c r="BK157" i="5"/>
  <c r="BK165" i="5"/>
  <c r="BK78" i="5"/>
  <c r="BK132" i="5"/>
  <c r="BK140" i="5"/>
  <c r="BK148" i="5"/>
  <c r="BK156" i="5"/>
  <c r="BK164" i="5"/>
  <c r="BK125" i="5"/>
  <c r="BK131" i="5"/>
  <c r="BK139" i="5"/>
  <c r="BK147" i="5"/>
  <c r="BK155" i="5"/>
  <c r="BK163" i="5"/>
  <c r="BK128" i="5"/>
  <c r="BK138" i="5"/>
  <c r="BK154" i="5"/>
  <c r="BK174" i="5"/>
  <c r="BK182" i="5"/>
  <c r="BK190" i="5"/>
  <c r="BK105" i="5"/>
  <c r="BK111" i="5"/>
  <c r="BK129" i="5"/>
  <c r="BK145" i="5"/>
  <c r="BK161" i="5"/>
  <c r="BK167" i="5"/>
  <c r="BK173" i="5"/>
  <c r="BK181" i="5"/>
  <c r="BK189" i="5"/>
  <c r="BK135" i="5"/>
  <c r="BK151" i="5"/>
  <c r="BK172" i="5"/>
  <c r="BK180" i="5"/>
  <c r="BK188" i="5"/>
  <c r="BK136" i="5"/>
  <c r="BK152" i="5"/>
  <c r="BK171" i="5"/>
  <c r="BK179" i="5"/>
  <c r="BK187" i="5"/>
  <c r="BK90" i="5"/>
  <c r="BK143" i="5"/>
  <c r="BK159" i="5"/>
  <c r="BK168" i="5"/>
  <c r="BK176" i="5"/>
  <c r="BK184" i="5"/>
  <c r="BK192" i="5"/>
  <c r="BK178" i="5"/>
  <c r="BK199" i="5"/>
  <c r="BK207" i="5"/>
  <c r="BK215" i="5"/>
  <c r="BK223" i="5"/>
  <c r="BK122" i="5"/>
  <c r="BK127" i="5"/>
  <c r="BK177" i="5"/>
  <c r="BK198" i="5"/>
  <c r="BK206" i="5"/>
  <c r="BK214" i="5"/>
  <c r="BK222" i="5"/>
  <c r="BK137" i="5"/>
  <c r="BK191" i="5"/>
  <c r="BK197" i="5"/>
  <c r="BK205" i="5"/>
  <c r="BK213" i="5"/>
  <c r="BK146" i="5"/>
  <c r="BK160" i="5"/>
  <c r="BK175" i="5"/>
  <c r="BK186" i="5"/>
  <c r="BK196" i="5"/>
  <c r="BK204" i="5"/>
  <c r="BK212" i="5"/>
  <c r="BK220" i="5"/>
  <c r="BK185" i="5"/>
  <c r="BK195" i="5"/>
  <c r="BK203" i="5"/>
  <c r="BK211" i="5"/>
  <c r="BK219" i="5"/>
  <c r="BK193" i="5"/>
  <c r="BK201" i="5"/>
  <c r="BK216" i="5"/>
  <c r="BK221" i="5"/>
  <c r="BK235" i="5"/>
  <c r="BK243" i="5"/>
  <c r="BK234" i="5"/>
  <c r="BK242" i="5"/>
  <c r="BK200" i="5"/>
  <c r="BK210" i="5"/>
  <c r="BK233" i="5"/>
  <c r="BK241" i="5"/>
  <c r="BK144" i="5"/>
  <c r="BK183" i="5"/>
  <c r="BK209" i="5"/>
  <c r="BK224" i="5"/>
  <c r="BK232" i="5"/>
  <c r="BK240" i="5"/>
  <c r="BK130" i="5"/>
  <c r="BK169" i="5"/>
  <c r="BK194" i="5"/>
  <c r="BK226" i="5"/>
  <c r="BK227" i="5"/>
  <c r="BK231" i="5"/>
  <c r="BK239" i="5"/>
  <c r="BK153" i="5"/>
  <c r="BK208" i="5"/>
  <c r="BK250" i="5"/>
  <c r="BK228" i="5"/>
  <c r="BK238" i="5"/>
  <c r="BK249" i="5"/>
  <c r="BK237" i="5"/>
  <c r="BK248" i="5"/>
  <c r="BK256" i="5"/>
  <c r="BK162" i="5"/>
  <c r="BK236" i="5"/>
  <c r="BK246" i="5"/>
  <c r="BK254" i="5"/>
  <c r="BK225" i="5"/>
  <c r="BK245" i="5"/>
  <c r="BK253" i="5"/>
  <c r="BK202" i="5"/>
  <c r="BK244" i="5"/>
  <c r="BK262" i="5"/>
  <c r="BK265" i="5"/>
  <c r="BK269" i="5"/>
  <c r="BK272" i="5"/>
  <c r="BK273" i="5"/>
  <c r="BK274" i="5"/>
  <c r="BK275" i="5"/>
  <c r="BK276" i="5"/>
  <c r="BK277" i="5"/>
  <c r="BK278" i="5"/>
  <c r="BK279" i="5"/>
  <c r="BK280" i="5"/>
  <c r="BK281" i="5"/>
  <c r="BK282" i="5"/>
  <c r="BK283" i="5"/>
  <c r="BK284" i="5"/>
  <c r="BK285" i="5"/>
  <c r="BK286" i="5"/>
  <c r="BK287" i="5"/>
  <c r="BK288" i="5"/>
  <c r="BK289" i="5"/>
  <c r="BK290" i="5"/>
  <c r="BK291" i="5"/>
  <c r="BK292" i="5"/>
  <c r="BK293" i="5"/>
  <c r="BK294" i="5"/>
  <c r="BK295" i="5"/>
  <c r="BK296" i="5"/>
  <c r="BK297" i="5"/>
  <c r="BK298" i="5"/>
  <c r="BK299" i="5"/>
  <c r="BK300" i="5"/>
  <c r="BK301" i="5"/>
  <c r="BK229" i="5"/>
  <c r="BK252" i="5"/>
  <c r="BK260" i="5"/>
  <c r="BK266" i="5"/>
  <c r="BK270" i="5"/>
  <c r="BK267" i="5"/>
  <c r="BK271" i="5"/>
  <c r="BK230" i="5"/>
  <c r="BK257" i="5"/>
  <c r="BK259" i="5"/>
  <c r="BK264" i="5"/>
  <c r="BK268" i="5"/>
  <c r="BK302" i="5"/>
  <c r="BK303" i="5"/>
  <c r="BK304" i="5"/>
  <c r="BK305" i="5"/>
  <c r="BK306" i="5"/>
  <c r="BK307" i="5"/>
  <c r="BK308" i="5"/>
  <c r="BK309" i="5"/>
  <c r="BK310" i="5"/>
  <c r="BK311" i="5"/>
  <c r="BK312" i="5"/>
  <c r="BK313" i="5"/>
  <c r="BK314" i="5"/>
  <c r="BK315" i="5"/>
  <c r="BK316" i="5"/>
  <c r="BK170" i="5"/>
  <c r="BK263" i="5"/>
  <c r="BK251" i="5"/>
  <c r="BK218" i="5"/>
  <c r="BK217" i="5"/>
  <c r="BK261" i="5"/>
  <c r="BK247" i="5"/>
  <c r="BK255" i="5"/>
  <c r="BK258" i="5"/>
  <c r="BT257" i="5"/>
  <c r="W295" i="1"/>
  <c r="BT279" i="5"/>
  <c r="W317" i="1"/>
  <c r="BT263" i="5"/>
  <c r="W301" i="1"/>
  <c r="BT179" i="5"/>
  <c r="W217" i="1"/>
  <c r="BT187" i="5"/>
  <c r="W225" i="1"/>
  <c r="BT142" i="5"/>
  <c r="W180" i="1"/>
  <c r="BT95" i="5"/>
  <c r="W133" i="1"/>
  <c r="BT83" i="5"/>
  <c r="W121" i="1"/>
  <c r="BT300" i="5"/>
  <c r="W338" i="1"/>
  <c r="BT233" i="5"/>
  <c r="W271" i="1"/>
  <c r="BT229" i="5"/>
  <c r="W267" i="1"/>
  <c r="BT227" i="5"/>
  <c r="W265" i="1"/>
  <c r="BT136" i="5"/>
  <c r="W174" i="1"/>
  <c r="BT307" i="5"/>
  <c r="W345" i="1"/>
  <c r="BT284" i="5"/>
  <c r="W322" i="1"/>
  <c r="BT268" i="5"/>
  <c r="W306" i="1"/>
  <c r="BT235" i="5"/>
  <c r="W273" i="1"/>
  <c r="BT214" i="5"/>
  <c r="W252" i="1"/>
  <c r="BT131" i="5"/>
  <c r="W169" i="1"/>
  <c r="BT124" i="5"/>
  <c r="W162" i="1"/>
  <c r="BT178" i="5"/>
  <c r="W216" i="1"/>
  <c r="BT146" i="5"/>
  <c r="W184" i="1"/>
  <c r="BT110" i="5"/>
  <c r="W148" i="1"/>
  <c r="BT113" i="5"/>
  <c r="W151" i="1"/>
  <c r="BP79" i="5"/>
  <c r="BP77" i="5"/>
  <c r="BP72" i="5"/>
  <c r="BP76" i="5"/>
  <c r="BP84" i="5"/>
  <c r="BP78" i="5"/>
  <c r="BP91" i="5"/>
  <c r="BP99" i="5"/>
  <c r="BP107" i="5"/>
  <c r="BP115" i="5"/>
  <c r="BP75" i="5"/>
  <c r="BP80" i="5"/>
  <c r="BP83" i="5"/>
  <c r="BP90" i="5"/>
  <c r="BP98" i="5"/>
  <c r="BP106" i="5"/>
  <c r="BP114" i="5"/>
  <c r="BP122" i="5"/>
  <c r="BP82" i="5"/>
  <c r="BP89" i="5"/>
  <c r="BP97" i="5"/>
  <c r="BP105" i="5"/>
  <c r="BP113" i="5"/>
  <c r="BP121" i="5"/>
  <c r="BP88" i="5"/>
  <c r="BP96" i="5"/>
  <c r="BP104" i="5"/>
  <c r="BP112" i="5"/>
  <c r="BP120" i="5"/>
  <c r="BP73" i="5"/>
  <c r="BP81" i="5"/>
  <c r="BP85" i="5"/>
  <c r="BP101" i="5"/>
  <c r="BP117" i="5"/>
  <c r="BP86" i="5"/>
  <c r="BP102" i="5"/>
  <c r="BP118" i="5"/>
  <c r="BP74" i="5"/>
  <c r="BP92" i="5"/>
  <c r="BP103" i="5"/>
  <c r="BP108" i="5"/>
  <c r="BP119" i="5"/>
  <c r="BP123" i="5"/>
  <c r="BP95" i="5"/>
  <c r="BP100" i="5"/>
  <c r="BP111" i="5"/>
  <c r="BP116" i="5"/>
  <c r="BP87" i="5"/>
  <c r="BP94" i="5"/>
  <c r="BP125" i="5"/>
  <c r="BP127" i="5"/>
  <c r="BP131" i="5"/>
  <c r="BP139" i="5"/>
  <c r="BP147" i="5"/>
  <c r="BP155" i="5"/>
  <c r="BP163" i="5"/>
  <c r="BP109" i="5"/>
  <c r="BP130" i="5"/>
  <c r="BP138" i="5"/>
  <c r="BP146" i="5"/>
  <c r="BP154" i="5"/>
  <c r="BP162" i="5"/>
  <c r="BP129" i="5"/>
  <c r="BP137" i="5"/>
  <c r="BP145" i="5"/>
  <c r="BP153" i="5"/>
  <c r="BP161" i="5"/>
  <c r="BP110" i="5"/>
  <c r="BP128" i="5"/>
  <c r="BP136" i="5"/>
  <c r="BP144" i="5"/>
  <c r="BP152" i="5"/>
  <c r="BP160" i="5"/>
  <c r="BP93" i="5"/>
  <c r="BP171" i="5"/>
  <c r="BP179" i="5"/>
  <c r="BP187" i="5"/>
  <c r="BP133" i="5"/>
  <c r="BP149" i="5"/>
  <c r="BP165" i="5"/>
  <c r="BP170" i="5"/>
  <c r="BP178" i="5"/>
  <c r="BP186" i="5"/>
  <c r="BP134" i="5"/>
  <c r="BP150" i="5"/>
  <c r="BP169" i="5"/>
  <c r="BP177" i="5"/>
  <c r="BP185" i="5"/>
  <c r="BP135" i="5"/>
  <c r="BP140" i="5"/>
  <c r="BP151" i="5"/>
  <c r="BP156" i="5"/>
  <c r="BP168" i="5"/>
  <c r="BP176" i="5"/>
  <c r="BP184" i="5"/>
  <c r="BP192" i="5"/>
  <c r="BP124" i="5"/>
  <c r="BP142" i="5"/>
  <c r="BP158" i="5"/>
  <c r="BP173" i="5"/>
  <c r="BP181" i="5"/>
  <c r="BP189" i="5"/>
  <c r="BP172" i="5"/>
  <c r="BP193" i="5"/>
  <c r="BP196" i="5"/>
  <c r="BP204" i="5"/>
  <c r="BP212" i="5"/>
  <c r="BP220" i="5"/>
  <c r="BP141" i="5"/>
  <c r="BP159" i="5"/>
  <c r="BP167" i="5"/>
  <c r="BP182" i="5"/>
  <c r="BP195" i="5"/>
  <c r="BP203" i="5"/>
  <c r="BP211" i="5"/>
  <c r="BP219" i="5"/>
  <c r="BP227" i="5"/>
  <c r="BP194" i="5"/>
  <c r="BP202" i="5"/>
  <c r="BP210" i="5"/>
  <c r="BP218" i="5"/>
  <c r="BP148" i="5"/>
  <c r="BP180" i="5"/>
  <c r="BP201" i="5"/>
  <c r="BP209" i="5"/>
  <c r="BP217" i="5"/>
  <c r="BP225" i="5"/>
  <c r="BP166" i="5"/>
  <c r="BP175" i="5"/>
  <c r="BP190" i="5"/>
  <c r="BP191" i="5"/>
  <c r="BP200" i="5"/>
  <c r="BP208" i="5"/>
  <c r="BP216" i="5"/>
  <c r="BP164" i="5"/>
  <c r="BP197" i="5"/>
  <c r="BP223" i="5"/>
  <c r="BP232" i="5"/>
  <c r="BP240" i="5"/>
  <c r="BP143" i="5"/>
  <c r="BP206" i="5"/>
  <c r="BP231" i="5"/>
  <c r="BP239" i="5"/>
  <c r="BP174" i="5"/>
  <c r="BP188" i="5"/>
  <c r="BP215" i="5"/>
  <c r="BP230" i="5"/>
  <c r="BP238" i="5"/>
  <c r="BP205" i="5"/>
  <c r="BP221" i="5"/>
  <c r="BP229" i="5"/>
  <c r="BP237" i="5"/>
  <c r="BP245" i="5"/>
  <c r="BP246" i="5"/>
  <c r="BP247" i="5"/>
  <c r="BP248" i="5"/>
  <c r="BP249" i="5"/>
  <c r="BP250" i="5"/>
  <c r="BP251" i="5"/>
  <c r="BP252" i="5"/>
  <c r="BP253" i="5"/>
  <c r="BP254" i="5"/>
  <c r="BP255" i="5"/>
  <c r="BP256" i="5"/>
  <c r="BP257" i="5"/>
  <c r="BP183" i="5"/>
  <c r="BP199" i="5"/>
  <c r="BP214" i="5"/>
  <c r="BP222" i="5"/>
  <c r="BP228" i="5"/>
  <c r="BP236" i="5"/>
  <c r="BP244" i="5"/>
  <c r="BP126" i="5"/>
  <c r="BP132" i="5"/>
  <c r="BP213" i="5"/>
  <c r="BP234" i="5"/>
  <c r="BP207" i="5"/>
  <c r="BP224" i="5"/>
  <c r="BP226" i="5"/>
  <c r="BP243" i="5"/>
  <c r="BP233" i="5"/>
  <c r="BP157" i="5"/>
  <c r="BP241" i="5"/>
  <c r="BP267" i="5"/>
  <c r="BP271" i="5"/>
  <c r="BP198" i="5"/>
  <c r="BP258" i="5"/>
  <c r="BP264" i="5"/>
  <c r="BP268" i="5"/>
  <c r="BP235" i="5"/>
  <c r="BP242" i="5"/>
  <c r="BP262" i="5"/>
  <c r="BP265" i="5"/>
  <c r="BP269" i="5"/>
  <c r="BP261" i="5"/>
  <c r="BP272" i="5"/>
  <c r="BP273" i="5"/>
  <c r="BP274" i="5"/>
  <c r="BP275" i="5"/>
  <c r="BP276" i="5"/>
  <c r="BP277" i="5"/>
  <c r="BP278" i="5"/>
  <c r="BP279" i="5"/>
  <c r="BP280" i="5"/>
  <c r="BP281" i="5"/>
  <c r="BP282" i="5"/>
  <c r="BP283" i="5"/>
  <c r="BP284" i="5"/>
  <c r="BP285" i="5"/>
  <c r="BP286" i="5"/>
  <c r="BP287" i="5"/>
  <c r="BP288" i="5"/>
  <c r="BP289" i="5"/>
  <c r="BP290" i="5"/>
  <c r="BP291" i="5"/>
  <c r="BP292" i="5"/>
  <c r="BP293" i="5"/>
  <c r="BP294" i="5"/>
  <c r="BP295" i="5"/>
  <c r="BP296" i="5"/>
  <c r="BP297" i="5"/>
  <c r="BP298" i="5"/>
  <c r="BP299" i="5"/>
  <c r="BP300" i="5"/>
  <c r="BP301" i="5"/>
  <c r="BP260" i="5"/>
  <c r="BP259" i="5"/>
  <c r="BP266" i="5"/>
  <c r="BP270" i="5"/>
  <c r="BP263" i="5"/>
  <c r="BP302" i="5"/>
  <c r="BP303" i="5"/>
  <c r="BP304" i="5"/>
  <c r="BP305" i="5"/>
  <c r="BP306" i="5"/>
  <c r="BP307" i="5"/>
  <c r="BP308" i="5"/>
  <c r="BP309" i="5"/>
  <c r="BP310" i="5"/>
  <c r="BP311" i="5"/>
  <c r="BP312" i="5"/>
  <c r="BP313" i="5"/>
  <c r="BP314" i="5"/>
  <c r="BP315" i="5"/>
  <c r="BP316" i="5"/>
  <c r="BT313" i="5"/>
  <c r="W351" i="1"/>
  <c r="BT298" i="5"/>
  <c r="W336" i="1"/>
  <c r="BT290" i="5"/>
  <c r="W328" i="1"/>
  <c r="BT282" i="5"/>
  <c r="W320" i="1"/>
  <c r="BT274" i="5"/>
  <c r="W312" i="1"/>
  <c r="BT266" i="5"/>
  <c r="W304" i="1"/>
  <c r="BT258" i="5"/>
  <c r="W296" i="1"/>
  <c r="BT197" i="5"/>
  <c r="W235" i="1"/>
  <c r="BT247" i="5"/>
  <c r="W285" i="1"/>
  <c r="BT147" i="5"/>
  <c r="W185" i="1"/>
  <c r="BT182" i="5"/>
  <c r="W220" i="1"/>
  <c r="BT209" i="5"/>
  <c r="W247" i="1"/>
  <c r="BT184" i="5"/>
  <c r="W222" i="1"/>
  <c r="BT312" i="5"/>
  <c r="W350" i="1"/>
  <c r="BT304" i="5"/>
  <c r="W342" i="1"/>
  <c r="BT297" i="5"/>
  <c r="W335" i="1"/>
  <c r="BT289" i="5"/>
  <c r="W327" i="1"/>
  <c r="BT281" i="5"/>
  <c r="W319" i="1"/>
  <c r="BT273" i="5"/>
  <c r="W311" i="1"/>
  <c r="BT220" i="5"/>
  <c r="W258" i="1"/>
  <c r="BT265" i="5"/>
  <c r="W303" i="1"/>
  <c r="BT240" i="5"/>
  <c r="W278" i="1"/>
  <c r="BT133" i="5"/>
  <c r="W171" i="1"/>
  <c r="BT254" i="5"/>
  <c r="W292" i="1"/>
  <c r="BT246" i="5"/>
  <c r="W284" i="1"/>
  <c r="BT238" i="5"/>
  <c r="W276" i="1"/>
  <c r="BT150" i="5"/>
  <c r="W188" i="1"/>
  <c r="BT216" i="5"/>
  <c r="W254" i="1"/>
  <c r="BT201" i="5"/>
  <c r="W239" i="1"/>
  <c r="BT202" i="5"/>
  <c r="W240" i="1"/>
  <c r="BT190" i="5"/>
  <c r="W228" i="1"/>
  <c r="BT183" i="5"/>
  <c r="W221" i="1"/>
  <c r="BT176" i="5"/>
  <c r="W214" i="1"/>
  <c r="BT169" i="5"/>
  <c r="W207" i="1"/>
  <c r="BT141" i="5"/>
  <c r="W179" i="1"/>
  <c r="BT160" i="5"/>
  <c r="W198" i="1"/>
  <c r="BT137" i="5"/>
  <c r="W175" i="1"/>
  <c r="BT127" i="5"/>
  <c r="W165" i="1"/>
  <c r="BT107" i="5"/>
  <c r="W145" i="1"/>
  <c r="BT111" i="5"/>
  <c r="W149" i="1"/>
  <c r="BT104" i="5"/>
  <c r="W142" i="1"/>
  <c r="BT89" i="5"/>
  <c r="W127" i="1"/>
  <c r="BT90" i="5"/>
  <c r="W128" i="1"/>
  <c r="BJ72" i="5"/>
  <c r="BJ74" i="5"/>
  <c r="BJ73" i="5"/>
  <c r="BJ81" i="5"/>
  <c r="BJ79" i="5"/>
  <c r="BJ78" i="5"/>
  <c r="BJ85" i="5"/>
  <c r="BJ93" i="5"/>
  <c r="BJ101" i="5"/>
  <c r="BJ109" i="5"/>
  <c r="BJ117" i="5"/>
  <c r="BJ76" i="5"/>
  <c r="BJ92" i="5"/>
  <c r="BJ100" i="5"/>
  <c r="BJ108" i="5"/>
  <c r="BJ116" i="5"/>
  <c r="BJ77" i="5"/>
  <c r="BJ91" i="5"/>
  <c r="BJ99" i="5"/>
  <c r="BJ107" i="5"/>
  <c r="BJ115" i="5"/>
  <c r="BJ90" i="5"/>
  <c r="BJ98" i="5"/>
  <c r="BJ106" i="5"/>
  <c r="BJ114" i="5"/>
  <c r="BJ122" i="5"/>
  <c r="BJ87" i="5"/>
  <c r="BJ103" i="5"/>
  <c r="BJ119" i="5"/>
  <c r="BJ104" i="5"/>
  <c r="BJ120" i="5"/>
  <c r="BJ80" i="5"/>
  <c r="BJ84" i="5"/>
  <c r="BJ82" i="5"/>
  <c r="BJ89" i="5"/>
  <c r="BJ94" i="5"/>
  <c r="BJ105" i="5"/>
  <c r="BJ110" i="5"/>
  <c r="BJ121" i="5"/>
  <c r="BJ125" i="5"/>
  <c r="BJ83" i="5"/>
  <c r="BJ88" i="5"/>
  <c r="BJ95" i="5"/>
  <c r="BJ124" i="5"/>
  <c r="BJ133" i="5"/>
  <c r="BJ141" i="5"/>
  <c r="BJ149" i="5"/>
  <c r="BJ157" i="5"/>
  <c r="BJ165" i="5"/>
  <c r="BJ132" i="5"/>
  <c r="BJ140" i="5"/>
  <c r="BJ148" i="5"/>
  <c r="BJ156" i="5"/>
  <c r="BJ164" i="5"/>
  <c r="BJ113" i="5"/>
  <c r="BJ118" i="5"/>
  <c r="BJ131" i="5"/>
  <c r="BJ139" i="5"/>
  <c r="BJ147" i="5"/>
  <c r="BJ155" i="5"/>
  <c r="BJ163" i="5"/>
  <c r="BJ111" i="5"/>
  <c r="BJ123" i="5"/>
  <c r="BJ127" i="5"/>
  <c r="BJ130" i="5"/>
  <c r="BJ138" i="5"/>
  <c r="BJ146" i="5"/>
  <c r="BJ154" i="5"/>
  <c r="BJ162" i="5"/>
  <c r="BJ97" i="5"/>
  <c r="BJ129" i="5"/>
  <c r="BJ134" i="5"/>
  <c r="BJ145" i="5"/>
  <c r="BJ150" i="5"/>
  <c r="BJ161" i="5"/>
  <c r="BJ167" i="5"/>
  <c r="BJ173" i="5"/>
  <c r="BJ181" i="5"/>
  <c r="BJ189" i="5"/>
  <c r="BJ135" i="5"/>
  <c r="BJ151" i="5"/>
  <c r="BJ166" i="5"/>
  <c r="BJ172" i="5"/>
  <c r="BJ180" i="5"/>
  <c r="BJ188" i="5"/>
  <c r="BJ136" i="5"/>
  <c r="BJ152" i="5"/>
  <c r="BJ171" i="5"/>
  <c r="BJ179" i="5"/>
  <c r="BJ187" i="5"/>
  <c r="BJ102" i="5"/>
  <c r="BJ170" i="5"/>
  <c r="BJ178" i="5"/>
  <c r="BJ186" i="5"/>
  <c r="BJ86" i="5"/>
  <c r="BJ96" i="5"/>
  <c r="BJ126" i="5"/>
  <c r="BJ144" i="5"/>
  <c r="BJ160" i="5"/>
  <c r="BJ175" i="5"/>
  <c r="BJ183" i="5"/>
  <c r="BJ191" i="5"/>
  <c r="BJ159" i="5"/>
  <c r="BJ177" i="5"/>
  <c r="BJ198" i="5"/>
  <c r="BJ206" i="5"/>
  <c r="BJ214" i="5"/>
  <c r="BJ222" i="5"/>
  <c r="BJ137" i="5"/>
  <c r="BJ142" i="5"/>
  <c r="BJ176" i="5"/>
  <c r="BJ197" i="5"/>
  <c r="BJ205" i="5"/>
  <c r="BJ213" i="5"/>
  <c r="BJ221" i="5"/>
  <c r="BJ190" i="5"/>
  <c r="BJ196" i="5"/>
  <c r="BJ204" i="5"/>
  <c r="BJ212" i="5"/>
  <c r="BJ220" i="5"/>
  <c r="BJ112" i="5"/>
  <c r="BJ128" i="5"/>
  <c r="BJ185" i="5"/>
  <c r="BJ192" i="5"/>
  <c r="BJ195" i="5"/>
  <c r="BJ203" i="5"/>
  <c r="BJ211" i="5"/>
  <c r="BJ219" i="5"/>
  <c r="BJ143" i="5"/>
  <c r="BJ174" i="5"/>
  <c r="BJ184" i="5"/>
  <c r="BJ194" i="5"/>
  <c r="BJ202" i="5"/>
  <c r="BJ210" i="5"/>
  <c r="BJ218" i="5"/>
  <c r="BJ75" i="5"/>
  <c r="BJ234" i="5"/>
  <c r="BJ242" i="5"/>
  <c r="BJ200" i="5"/>
  <c r="BJ215" i="5"/>
  <c r="BJ233" i="5"/>
  <c r="BJ241" i="5"/>
  <c r="BJ168" i="5"/>
  <c r="BJ182" i="5"/>
  <c r="BJ209" i="5"/>
  <c r="BJ224" i="5"/>
  <c r="BJ232" i="5"/>
  <c r="BJ240" i="5"/>
  <c r="BJ169" i="5"/>
  <c r="BJ199" i="5"/>
  <c r="BJ226" i="5"/>
  <c r="BJ227" i="5"/>
  <c r="BJ231" i="5"/>
  <c r="BJ239" i="5"/>
  <c r="BJ208" i="5"/>
  <c r="BJ230" i="5"/>
  <c r="BJ238" i="5"/>
  <c r="BJ201" i="5"/>
  <c r="BJ207" i="5"/>
  <c r="BJ228" i="5"/>
  <c r="BJ243" i="5"/>
  <c r="BJ249" i="5"/>
  <c r="BJ193" i="5"/>
  <c r="BJ237" i="5"/>
  <c r="BJ248" i="5"/>
  <c r="BJ247" i="5"/>
  <c r="BJ255" i="5"/>
  <c r="BJ257" i="5"/>
  <c r="BJ216" i="5"/>
  <c r="BJ223" i="5"/>
  <c r="BJ225" i="5"/>
  <c r="BJ245" i="5"/>
  <c r="BJ253" i="5"/>
  <c r="BJ158" i="5"/>
  <c r="BJ217" i="5"/>
  <c r="BJ235" i="5"/>
  <c r="BJ252" i="5"/>
  <c r="BJ258" i="5"/>
  <c r="BJ259" i="5"/>
  <c r="BJ260" i="5"/>
  <c r="BJ261" i="5"/>
  <c r="BJ262" i="5"/>
  <c r="BJ263" i="5"/>
  <c r="BJ264" i="5"/>
  <c r="BJ251" i="5"/>
  <c r="BJ229" i="5"/>
  <c r="BJ236" i="5"/>
  <c r="BJ268" i="5"/>
  <c r="BJ244" i="5"/>
  <c r="BJ266" i="5"/>
  <c r="BJ267" i="5"/>
  <c r="BJ270" i="5"/>
  <c r="BJ271" i="5"/>
  <c r="BJ277" i="5"/>
  <c r="BJ285" i="5"/>
  <c r="BJ293" i="5"/>
  <c r="BJ272" i="5"/>
  <c r="BJ280" i="5"/>
  <c r="BJ288" i="5"/>
  <c r="BJ296" i="5"/>
  <c r="BJ275" i="5"/>
  <c r="BJ283" i="5"/>
  <c r="BJ291" i="5"/>
  <c r="BJ299" i="5"/>
  <c r="BJ153" i="5"/>
  <c r="BJ273" i="5"/>
  <c r="BJ281" i="5"/>
  <c r="BJ289" i="5"/>
  <c r="BJ297" i="5"/>
  <c r="BJ301" i="5"/>
  <c r="BJ250" i="5"/>
  <c r="BJ254" i="5"/>
  <c r="BJ276" i="5"/>
  <c r="BJ284" i="5"/>
  <c r="BJ292" i="5"/>
  <c r="BJ265" i="5"/>
  <c r="BJ274" i="5"/>
  <c r="BJ294" i="5"/>
  <c r="BJ269" i="5"/>
  <c r="BJ286" i="5"/>
  <c r="BJ300" i="5"/>
  <c r="BJ278" i="5"/>
  <c r="BJ295" i="5"/>
  <c r="BJ279" i="5"/>
  <c r="BJ298" i="5"/>
  <c r="BJ246" i="5"/>
  <c r="BJ287" i="5"/>
  <c r="BJ290" i="5"/>
  <c r="BJ304" i="5"/>
  <c r="BJ312" i="5"/>
  <c r="BJ305" i="5"/>
  <c r="BJ313" i="5"/>
  <c r="BJ256" i="5"/>
  <c r="BJ306" i="5"/>
  <c r="BJ314" i="5"/>
  <c r="BJ282" i="5"/>
  <c r="BJ307" i="5"/>
  <c r="BJ315" i="5"/>
  <c r="BJ309" i="5"/>
  <c r="BJ308" i="5"/>
  <c r="BJ310" i="5"/>
  <c r="BJ311" i="5"/>
  <c r="BJ316" i="5"/>
  <c r="BJ303" i="5"/>
  <c r="BJ302" i="5"/>
  <c r="BQ73" i="5"/>
  <c r="BQ80" i="5"/>
  <c r="BQ78" i="5"/>
  <c r="BQ77" i="5"/>
  <c r="BQ74" i="5"/>
  <c r="BQ92" i="5"/>
  <c r="BQ100" i="5"/>
  <c r="BQ108" i="5"/>
  <c r="BQ116" i="5"/>
  <c r="BQ91" i="5"/>
  <c r="BQ99" i="5"/>
  <c r="BQ107" i="5"/>
  <c r="BQ115" i="5"/>
  <c r="BQ75" i="5"/>
  <c r="BQ83" i="5"/>
  <c r="BQ84" i="5"/>
  <c r="BQ90" i="5"/>
  <c r="BQ98" i="5"/>
  <c r="BQ106" i="5"/>
  <c r="BQ114" i="5"/>
  <c r="BQ122" i="5"/>
  <c r="BQ82" i="5"/>
  <c r="BQ89" i="5"/>
  <c r="BQ97" i="5"/>
  <c r="BQ105" i="5"/>
  <c r="BQ113" i="5"/>
  <c r="BQ121" i="5"/>
  <c r="BQ86" i="5"/>
  <c r="BQ76" i="5"/>
  <c r="BQ79" i="5"/>
  <c r="BQ81" i="5"/>
  <c r="BQ87" i="5"/>
  <c r="BQ96" i="5"/>
  <c r="BQ112" i="5"/>
  <c r="BQ101" i="5"/>
  <c r="BQ117" i="5"/>
  <c r="BQ102" i="5"/>
  <c r="BQ118" i="5"/>
  <c r="BQ85" i="5"/>
  <c r="BQ103" i="5"/>
  <c r="BQ119" i="5"/>
  <c r="BQ124" i="5"/>
  <c r="BQ88" i="5"/>
  <c r="BQ94" i="5"/>
  <c r="BQ110" i="5"/>
  <c r="BQ132" i="5"/>
  <c r="BQ140" i="5"/>
  <c r="BQ148" i="5"/>
  <c r="BQ156" i="5"/>
  <c r="BQ164" i="5"/>
  <c r="BQ125" i="5"/>
  <c r="BQ127" i="5"/>
  <c r="BQ131" i="5"/>
  <c r="BQ139" i="5"/>
  <c r="BQ147" i="5"/>
  <c r="BQ155" i="5"/>
  <c r="BQ163" i="5"/>
  <c r="BQ95" i="5"/>
  <c r="BQ109" i="5"/>
  <c r="BQ130" i="5"/>
  <c r="BQ138" i="5"/>
  <c r="BQ146" i="5"/>
  <c r="BQ154" i="5"/>
  <c r="BQ162" i="5"/>
  <c r="BQ104" i="5"/>
  <c r="BQ129" i="5"/>
  <c r="BQ137" i="5"/>
  <c r="BQ145" i="5"/>
  <c r="BQ153" i="5"/>
  <c r="BQ161" i="5"/>
  <c r="BQ123" i="5"/>
  <c r="BQ126" i="5"/>
  <c r="BQ143" i="5"/>
  <c r="BQ159" i="5"/>
  <c r="BQ172" i="5"/>
  <c r="BQ180" i="5"/>
  <c r="BQ188" i="5"/>
  <c r="BQ93" i="5"/>
  <c r="BQ128" i="5"/>
  <c r="BQ144" i="5"/>
  <c r="BQ160" i="5"/>
  <c r="BQ171" i="5"/>
  <c r="BQ179" i="5"/>
  <c r="BQ187" i="5"/>
  <c r="BQ111" i="5"/>
  <c r="BQ120" i="5"/>
  <c r="BQ133" i="5"/>
  <c r="BQ149" i="5"/>
  <c r="BQ165" i="5"/>
  <c r="BQ170" i="5"/>
  <c r="BQ178" i="5"/>
  <c r="BQ186" i="5"/>
  <c r="BQ134" i="5"/>
  <c r="BQ150" i="5"/>
  <c r="BQ169" i="5"/>
  <c r="BQ177" i="5"/>
  <c r="BQ185" i="5"/>
  <c r="BQ193" i="5"/>
  <c r="BQ141" i="5"/>
  <c r="BQ157" i="5"/>
  <c r="BQ174" i="5"/>
  <c r="BQ182" i="5"/>
  <c r="BQ190" i="5"/>
  <c r="BQ136" i="5"/>
  <c r="BQ168" i="5"/>
  <c r="BQ173" i="5"/>
  <c r="BQ183" i="5"/>
  <c r="BQ197" i="5"/>
  <c r="BQ205" i="5"/>
  <c r="BQ213" i="5"/>
  <c r="BQ221" i="5"/>
  <c r="BQ196" i="5"/>
  <c r="BQ204" i="5"/>
  <c r="BQ212" i="5"/>
  <c r="BQ220" i="5"/>
  <c r="BQ72" i="5"/>
  <c r="BQ151" i="5"/>
  <c r="BQ167" i="5"/>
  <c r="BQ195" i="5"/>
  <c r="BQ203" i="5"/>
  <c r="BQ211" i="5"/>
  <c r="BQ219" i="5"/>
  <c r="BQ142" i="5"/>
  <c r="BQ176" i="5"/>
  <c r="BQ181" i="5"/>
  <c r="BQ194" i="5"/>
  <c r="BQ202" i="5"/>
  <c r="BQ210" i="5"/>
  <c r="BQ218" i="5"/>
  <c r="BQ226" i="5"/>
  <c r="BQ152" i="5"/>
  <c r="BQ201" i="5"/>
  <c r="BQ209" i="5"/>
  <c r="BQ217" i="5"/>
  <c r="BQ158" i="5"/>
  <c r="BQ207" i="5"/>
  <c r="BQ227" i="5"/>
  <c r="BQ233" i="5"/>
  <c r="BQ241" i="5"/>
  <c r="BQ216" i="5"/>
  <c r="BQ223" i="5"/>
  <c r="BQ232" i="5"/>
  <c r="BQ240" i="5"/>
  <c r="BQ175" i="5"/>
  <c r="BQ206" i="5"/>
  <c r="BQ225" i="5"/>
  <c r="BQ231" i="5"/>
  <c r="BQ239" i="5"/>
  <c r="BQ189" i="5"/>
  <c r="BQ200" i="5"/>
  <c r="BQ215" i="5"/>
  <c r="BQ230" i="5"/>
  <c r="BQ238" i="5"/>
  <c r="BQ135" i="5"/>
  <c r="BQ184" i="5"/>
  <c r="BQ229" i="5"/>
  <c r="BQ237" i="5"/>
  <c r="BQ245" i="5"/>
  <c r="BQ246" i="5"/>
  <c r="BQ247" i="5"/>
  <c r="BQ248" i="5"/>
  <c r="BQ249" i="5"/>
  <c r="BQ250" i="5"/>
  <c r="BQ251" i="5"/>
  <c r="BQ252" i="5"/>
  <c r="BQ253" i="5"/>
  <c r="BQ254" i="5"/>
  <c r="BQ255" i="5"/>
  <c r="BQ256" i="5"/>
  <c r="BQ191" i="5"/>
  <c r="BQ214" i="5"/>
  <c r="BQ244" i="5"/>
  <c r="BQ208" i="5"/>
  <c r="BQ234" i="5"/>
  <c r="BQ192" i="5"/>
  <c r="BQ224" i="5"/>
  <c r="BQ228" i="5"/>
  <c r="BQ243" i="5"/>
  <c r="BQ242" i="5"/>
  <c r="BQ258" i="5"/>
  <c r="BQ259" i="5"/>
  <c r="BQ260" i="5"/>
  <c r="BQ261" i="5"/>
  <c r="BQ262" i="5"/>
  <c r="BQ263" i="5"/>
  <c r="BQ264" i="5"/>
  <c r="BQ265" i="5"/>
  <c r="BQ266" i="5"/>
  <c r="BQ267" i="5"/>
  <c r="BQ268" i="5"/>
  <c r="BQ269" i="5"/>
  <c r="BQ270" i="5"/>
  <c r="BQ271" i="5"/>
  <c r="BQ236" i="5"/>
  <c r="BQ166" i="5"/>
  <c r="BQ199" i="5"/>
  <c r="BQ235" i="5"/>
  <c r="BQ276" i="5"/>
  <c r="BQ284" i="5"/>
  <c r="BQ292" i="5"/>
  <c r="BQ198" i="5"/>
  <c r="BQ257" i="5"/>
  <c r="BQ279" i="5"/>
  <c r="BQ287" i="5"/>
  <c r="BQ295" i="5"/>
  <c r="BQ301" i="5"/>
  <c r="BQ274" i="5"/>
  <c r="BQ282" i="5"/>
  <c r="BQ290" i="5"/>
  <c r="BQ298" i="5"/>
  <c r="BQ300" i="5"/>
  <c r="BQ222" i="5"/>
  <c r="BQ272" i="5"/>
  <c r="BQ280" i="5"/>
  <c r="BQ288" i="5"/>
  <c r="BQ296" i="5"/>
  <c r="BQ275" i="5"/>
  <c r="BQ283" i="5"/>
  <c r="BQ291" i="5"/>
  <c r="BQ299" i="5"/>
  <c r="BQ293" i="5"/>
  <c r="BQ285" i="5"/>
  <c r="BQ277" i="5"/>
  <c r="BQ294" i="5"/>
  <c r="BQ286" i="5"/>
  <c r="BQ297" i="5"/>
  <c r="BQ281" i="5"/>
  <c r="BQ289" i="5"/>
  <c r="BQ303" i="5"/>
  <c r="BQ311" i="5"/>
  <c r="BQ304" i="5"/>
  <c r="BQ312" i="5"/>
  <c r="BQ278" i="5"/>
  <c r="BQ305" i="5"/>
  <c r="BQ313" i="5"/>
  <c r="BQ306" i="5"/>
  <c r="BQ314" i="5"/>
  <c r="BQ308" i="5"/>
  <c r="BQ316" i="5"/>
  <c r="BQ302" i="5"/>
  <c r="BQ309" i="5"/>
  <c r="BQ307" i="5"/>
  <c r="BQ310" i="5"/>
  <c r="BQ315" i="5"/>
  <c r="BQ273" i="5"/>
  <c r="BT310" i="5"/>
  <c r="W348" i="1"/>
  <c r="BT241" i="5"/>
  <c r="W279" i="1"/>
  <c r="BT192" i="5"/>
  <c r="W230" i="1"/>
  <c r="BT123" i="5"/>
  <c r="W161" i="1"/>
  <c r="BT309" i="5"/>
  <c r="W347" i="1"/>
  <c r="BT181" i="5"/>
  <c r="W219" i="1"/>
  <c r="BT239" i="5"/>
  <c r="W277" i="1"/>
  <c r="BT148" i="5"/>
  <c r="W186" i="1"/>
  <c r="BT276" i="5"/>
  <c r="W314" i="1"/>
  <c r="BT93" i="5"/>
  <c r="W131" i="1"/>
  <c r="BT226" i="5"/>
  <c r="W264" i="1"/>
  <c r="BT114" i="5"/>
  <c r="W152" i="1"/>
  <c r="BT311" i="5"/>
  <c r="W349" i="1"/>
  <c r="BT303" i="5"/>
  <c r="W341" i="1"/>
  <c r="BT296" i="5"/>
  <c r="W334" i="1"/>
  <c r="BT288" i="5"/>
  <c r="W326" i="1"/>
  <c r="BT280" i="5"/>
  <c r="W318" i="1"/>
  <c r="BT272" i="5"/>
  <c r="W310" i="1"/>
  <c r="BT205" i="5"/>
  <c r="W243" i="1"/>
  <c r="BT264" i="5"/>
  <c r="W302" i="1"/>
  <c r="BT222" i="5"/>
  <c r="W260" i="1"/>
  <c r="BT244" i="5"/>
  <c r="W282" i="1"/>
  <c r="BT253" i="5"/>
  <c r="W291" i="1"/>
  <c r="BT245" i="5"/>
  <c r="W283" i="1"/>
  <c r="BT230" i="5"/>
  <c r="W268" i="1"/>
  <c r="BT215" i="5"/>
  <c r="W253" i="1"/>
  <c r="BT208" i="5"/>
  <c r="W246" i="1"/>
  <c r="BT189" i="5"/>
  <c r="W227" i="1"/>
  <c r="BT194" i="5"/>
  <c r="W232" i="1"/>
  <c r="BT188" i="5"/>
  <c r="W226" i="1"/>
  <c r="BT175" i="5"/>
  <c r="W213" i="1"/>
  <c r="BT168" i="5"/>
  <c r="W206" i="1"/>
  <c r="BT158" i="5"/>
  <c r="W196" i="1"/>
  <c r="BT167" i="5"/>
  <c r="W205" i="1"/>
  <c r="BT152" i="5"/>
  <c r="W190" i="1"/>
  <c r="BT129" i="5"/>
  <c r="W167" i="1"/>
  <c r="BT125" i="5"/>
  <c r="W163" i="1"/>
  <c r="BT91" i="5"/>
  <c r="W129" i="1"/>
  <c r="BT103" i="5"/>
  <c r="W141" i="1"/>
  <c r="BT96" i="5"/>
  <c r="W134" i="1"/>
  <c r="BT77" i="5"/>
  <c r="W115" i="1"/>
  <c r="BT81" i="5"/>
  <c r="W119" i="1"/>
  <c r="BI73" i="5"/>
  <c r="BI80" i="5"/>
  <c r="BI78" i="5"/>
  <c r="BI77" i="5"/>
  <c r="BI76" i="5"/>
  <c r="BI79" i="5"/>
  <c r="BI92" i="5"/>
  <c r="BI100" i="5"/>
  <c r="BI108" i="5"/>
  <c r="BI116" i="5"/>
  <c r="BI91" i="5"/>
  <c r="BI99" i="5"/>
  <c r="BI107" i="5"/>
  <c r="BI115" i="5"/>
  <c r="BI81" i="5"/>
  <c r="BI90" i="5"/>
  <c r="BI98" i="5"/>
  <c r="BI106" i="5"/>
  <c r="BI114" i="5"/>
  <c r="BI122" i="5"/>
  <c r="BI72" i="5"/>
  <c r="BI89" i="5"/>
  <c r="BI97" i="5"/>
  <c r="BI105" i="5"/>
  <c r="BI113" i="5"/>
  <c r="BI121" i="5"/>
  <c r="BI75" i="5"/>
  <c r="BI82" i="5"/>
  <c r="BI86" i="5"/>
  <c r="BI74" i="5"/>
  <c r="BI85" i="5"/>
  <c r="BI104" i="5"/>
  <c r="BI120" i="5"/>
  <c r="BI84" i="5"/>
  <c r="BI93" i="5"/>
  <c r="BI109" i="5"/>
  <c r="BI94" i="5"/>
  <c r="BI110" i="5"/>
  <c r="BI88" i="5"/>
  <c r="BI95" i="5"/>
  <c r="BI111" i="5"/>
  <c r="BI124" i="5"/>
  <c r="BI102" i="5"/>
  <c r="BI118" i="5"/>
  <c r="BI132" i="5"/>
  <c r="BI140" i="5"/>
  <c r="BI148" i="5"/>
  <c r="BI156" i="5"/>
  <c r="BI164" i="5"/>
  <c r="BI103" i="5"/>
  <c r="BI131" i="5"/>
  <c r="BI139" i="5"/>
  <c r="BI147" i="5"/>
  <c r="BI155" i="5"/>
  <c r="BI163" i="5"/>
  <c r="BI83" i="5"/>
  <c r="BI123" i="5"/>
  <c r="BI125" i="5"/>
  <c r="BI127" i="5"/>
  <c r="BI130" i="5"/>
  <c r="BI138" i="5"/>
  <c r="BI146" i="5"/>
  <c r="BI154" i="5"/>
  <c r="BI162" i="5"/>
  <c r="BI96" i="5"/>
  <c r="BI101" i="5"/>
  <c r="BI129" i="5"/>
  <c r="BI137" i="5"/>
  <c r="BI145" i="5"/>
  <c r="BI153" i="5"/>
  <c r="BI161" i="5"/>
  <c r="BI87" i="5"/>
  <c r="BI117" i="5"/>
  <c r="BI119" i="5"/>
  <c r="BI135" i="5"/>
  <c r="BI151" i="5"/>
  <c r="BI166" i="5"/>
  <c r="BI172" i="5"/>
  <c r="BI180" i="5"/>
  <c r="BI188" i="5"/>
  <c r="BI136" i="5"/>
  <c r="BI152" i="5"/>
  <c r="BI171" i="5"/>
  <c r="BI179" i="5"/>
  <c r="BI187" i="5"/>
  <c r="BI141" i="5"/>
  <c r="BI157" i="5"/>
  <c r="BI170" i="5"/>
  <c r="BI178" i="5"/>
  <c r="BI186" i="5"/>
  <c r="BI112" i="5"/>
  <c r="BI142" i="5"/>
  <c r="BI158" i="5"/>
  <c r="BI169" i="5"/>
  <c r="BI177" i="5"/>
  <c r="BI185" i="5"/>
  <c r="BI193" i="5"/>
  <c r="BI128" i="5"/>
  <c r="BI133" i="5"/>
  <c r="BI149" i="5"/>
  <c r="BI165" i="5"/>
  <c r="BI174" i="5"/>
  <c r="BI182" i="5"/>
  <c r="BI190" i="5"/>
  <c r="BI167" i="5"/>
  <c r="BI176" i="5"/>
  <c r="BI181" i="5"/>
  <c r="BI197" i="5"/>
  <c r="BI205" i="5"/>
  <c r="BI213" i="5"/>
  <c r="BI221" i="5"/>
  <c r="BI191" i="5"/>
  <c r="BI196" i="5"/>
  <c r="BI204" i="5"/>
  <c r="BI212" i="5"/>
  <c r="BI220" i="5"/>
  <c r="BI160" i="5"/>
  <c r="BI175" i="5"/>
  <c r="BI192" i="5"/>
  <c r="BI195" i="5"/>
  <c r="BI203" i="5"/>
  <c r="BI211" i="5"/>
  <c r="BI219" i="5"/>
  <c r="BI134" i="5"/>
  <c r="BI143" i="5"/>
  <c r="BI184" i="5"/>
  <c r="BI189" i="5"/>
  <c r="BI194" i="5"/>
  <c r="BI202" i="5"/>
  <c r="BI210" i="5"/>
  <c r="BI218" i="5"/>
  <c r="BI226" i="5"/>
  <c r="BI201" i="5"/>
  <c r="BI209" i="5"/>
  <c r="BI217" i="5"/>
  <c r="BI173" i="5"/>
  <c r="BI200" i="5"/>
  <c r="BI215" i="5"/>
  <c r="BI233" i="5"/>
  <c r="BI241" i="5"/>
  <c r="BI150" i="5"/>
  <c r="BI168" i="5"/>
  <c r="BI222" i="5"/>
  <c r="BI224" i="5"/>
  <c r="BI232" i="5"/>
  <c r="BI240" i="5"/>
  <c r="BI144" i="5"/>
  <c r="BI183" i="5"/>
  <c r="BI199" i="5"/>
  <c r="BI214" i="5"/>
  <c r="BI227" i="5"/>
  <c r="BI231" i="5"/>
  <c r="BI239" i="5"/>
  <c r="BI208" i="5"/>
  <c r="BI230" i="5"/>
  <c r="BI238" i="5"/>
  <c r="BI126" i="5"/>
  <c r="BI198" i="5"/>
  <c r="BI223" i="5"/>
  <c r="BI229" i="5"/>
  <c r="BI237" i="5"/>
  <c r="BI245" i="5"/>
  <c r="BI246" i="5"/>
  <c r="BI247" i="5"/>
  <c r="BI248" i="5"/>
  <c r="BI249" i="5"/>
  <c r="BI250" i="5"/>
  <c r="BI251" i="5"/>
  <c r="BI252" i="5"/>
  <c r="BI253" i="5"/>
  <c r="BI254" i="5"/>
  <c r="BI255" i="5"/>
  <c r="BI256" i="5"/>
  <c r="BI257" i="5"/>
  <c r="BI242" i="5"/>
  <c r="BI236" i="5"/>
  <c r="BI235" i="5"/>
  <c r="BI258" i="5"/>
  <c r="BI259" i="5"/>
  <c r="BI260" i="5"/>
  <c r="BI261" i="5"/>
  <c r="BI262" i="5"/>
  <c r="BI263" i="5"/>
  <c r="BI264" i="5"/>
  <c r="BI265" i="5"/>
  <c r="BI266" i="5"/>
  <c r="BI267" i="5"/>
  <c r="BI268" i="5"/>
  <c r="BI269" i="5"/>
  <c r="BI270" i="5"/>
  <c r="BI271" i="5"/>
  <c r="BI159" i="5"/>
  <c r="BI244" i="5"/>
  <c r="BI206" i="5"/>
  <c r="BI234" i="5"/>
  <c r="BI225" i="5"/>
  <c r="BI216" i="5"/>
  <c r="BI243" i="5"/>
  <c r="BI272" i="5"/>
  <c r="BI280" i="5"/>
  <c r="BI288" i="5"/>
  <c r="BI296" i="5"/>
  <c r="BI275" i="5"/>
  <c r="BI283" i="5"/>
  <c r="BI291" i="5"/>
  <c r="BI299" i="5"/>
  <c r="BI228" i="5"/>
  <c r="BI278" i="5"/>
  <c r="BI286" i="5"/>
  <c r="BI294" i="5"/>
  <c r="BI276" i="5"/>
  <c r="BI284" i="5"/>
  <c r="BI292" i="5"/>
  <c r="BI279" i="5"/>
  <c r="BI287" i="5"/>
  <c r="BI295" i="5"/>
  <c r="BI300" i="5"/>
  <c r="BI207" i="5"/>
  <c r="BI285" i="5"/>
  <c r="BI277" i="5"/>
  <c r="BI297" i="5"/>
  <c r="BI289" i="5"/>
  <c r="BI281" i="5"/>
  <c r="BI302" i="5"/>
  <c r="BI303" i="5"/>
  <c r="BI304" i="5"/>
  <c r="BI305" i="5"/>
  <c r="BI306" i="5"/>
  <c r="BI307" i="5"/>
  <c r="BI308" i="5"/>
  <c r="BI309" i="5"/>
  <c r="BI310" i="5"/>
  <c r="BI311" i="5"/>
  <c r="BI312" i="5"/>
  <c r="BI313" i="5"/>
  <c r="BI314" i="5"/>
  <c r="BI315" i="5"/>
  <c r="BI316" i="5"/>
  <c r="BI290" i="5"/>
  <c r="BI301" i="5"/>
  <c r="BI293" i="5"/>
  <c r="BI282" i="5"/>
  <c r="BI273" i="5"/>
  <c r="BI298" i="5"/>
  <c r="BI274" i="5"/>
  <c r="BV273" i="5" l="1"/>
  <c r="Y311" i="1"/>
  <c r="BV276" i="5"/>
  <c r="Y314" i="1"/>
  <c r="BV259" i="5"/>
  <c r="Y297" i="1"/>
  <c r="BV144" i="5"/>
  <c r="Y182" i="1"/>
  <c r="BV181" i="5"/>
  <c r="Y219" i="1"/>
  <c r="BV129" i="5"/>
  <c r="Y167" i="1"/>
  <c r="BV102" i="5"/>
  <c r="Y140" i="1"/>
  <c r="CD287" i="5"/>
  <c r="AG325" i="1"/>
  <c r="CD258" i="5"/>
  <c r="AG296" i="1"/>
  <c r="CD216" i="5"/>
  <c r="AG254" i="1"/>
  <c r="CD72" i="5"/>
  <c r="AG110" i="1"/>
  <c r="CD180" i="5"/>
  <c r="AG218" i="1"/>
  <c r="CD127" i="5"/>
  <c r="AG165" i="1"/>
  <c r="CD77" i="5"/>
  <c r="AG115" i="1"/>
  <c r="BW298" i="5"/>
  <c r="Z336" i="1"/>
  <c r="BW251" i="5"/>
  <c r="Z289" i="1"/>
  <c r="BW243" i="5"/>
  <c r="Z281" i="1"/>
  <c r="BW143" i="5"/>
  <c r="Z181" i="1"/>
  <c r="BW205" i="5"/>
  <c r="Z243" i="1"/>
  <c r="BW145" i="5"/>
  <c r="Z183" i="1"/>
  <c r="BW165" i="5"/>
  <c r="Z203" i="1"/>
  <c r="BW77" i="5"/>
  <c r="Z115" i="1"/>
  <c r="CC288" i="5"/>
  <c r="AF326" i="1"/>
  <c r="CC243" i="5"/>
  <c r="AF281" i="1"/>
  <c r="CC200" i="5"/>
  <c r="AF238" i="1"/>
  <c r="CC220" i="5"/>
  <c r="AF258" i="1"/>
  <c r="CC110" i="5"/>
  <c r="AF148" i="1"/>
  <c r="CC95" i="5"/>
  <c r="AF133" i="1"/>
  <c r="CC80" i="5"/>
  <c r="AF118" i="1"/>
  <c r="BX305" i="5"/>
  <c r="AA343" i="1"/>
  <c r="BX293" i="5"/>
  <c r="AA331" i="1"/>
  <c r="BX250" i="5"/>
  <c r="AA288" i="1"/>
  <c r="BX185" i="5"/>
  <c r="AA223" i="1"/>
  <c r="BX172" i="5"/>
  <c r="AA210" i="1"/>
  <c r="BX164" i="5"/>
  <c r="AA202" i="1"/>
  <c r="BX76" i="5"/>
  <c r="AA114" i="1"/>
  <c r="CB315" i="5"/>
  <c r="AE353" i="1"/>
  <c r="CB277" i="5"/>
  <c r="AE315" i="1"/>
  <c r="CB260" i="5"/>
  <c r="AE298" i="1"/>
  <c r="CB206" i="5"/>
  <c r="AE244" i="1"/>
  <c r="CB202" i="5"/>
  <c r="AE240" i="1"/>
  <c r="CB149" i="5"/>
  <c r="AE187" i="1"/>
  <c r="CB162" i="5"/>
  <c r="AE200" i="1"/>
  <c r="CB98" i="5"/>
  <c r="AE136" i="1"/>
  <c r="BS314" i="5"/>
  <c r="V352" i="1"/>
  <c r="BS301" i="5"/>
  <c r="V339" i="1"/>
  <c r="BS241" i="5"/>
  <c r="V279" i="1"/>
  <c r="BS252" i="5"/>
  <c r="V290" i="1"/>
  <c r="BS154" i="5"/>
  <c r="V192" i="1"/>
  <c r="BS175" i="5"/>
  <c r="V213" i="1"/>
  <c r="BS115" i="5"/>
  <c r="V153" i="1"/>
  <c r="BS95" i="5"/>
  <c r="V133" i="1"/>
  <c r="CA304" i="5"/>
  <c r="AD342" i="1"/>
  <c r="CA265" i="5"/>
  <c r="AD303" i="1"/>
  <c r="CA255" i="5"/>
  <c r="BN318" i="5"/>
  <c r="AD293" i="1"/>
  <c r="CA214" i="5"/>
  <c r="AD252" i="1"/>
  <c r="CA174" i="5"/>
  <c r="AD212" i="1"/>
  <c r="CA126" i="5"/>
  <c r="AD164" i="1"/>
  <c r="CA102" i="5"/>
  <c r="AD140" i="1"/>
  <c r="BZ316" i="5"/>
  <c r="AC354" i="1"/>
  <c r="BZ300" i="5"/>
  <c r="AC338" i="1"/>
  <c r="BZ196" i="5"/>
  <c r="AC234" i="1"/>
  <c r="BZ203" i="5"/>
  <c r="AC241" i="1"/>
  <c r="BZ179" i="5"/>
  <c r="AC217" i="1"/>
  <c r="BZ182" i="5"/>
  <c r="AC220" i="1"/>
  <c r="BZ152" i="5"/>
  <c r="AC190" i="1"/>
  <c r="BZ110" i="5"/>
  <c r="AC148" i="1"/>
  <c r="BU298" i="5"/>
  <c r="X336" i="1"/>
  <c r="BU274" i="5"/>
  <c r="X312" i="1"/>
  <c r="BU213" i="5"/>
  <c r="X251" i="1"/>
  <c r="BU87" i="5"/>
  <c r="X125" i="1"/>
  <c r="BU176" i="5"/>
  <c r="X214" i="1"/>
  <c r="BU136" i="5"/>
  <c r="X174" i="1"/>
  <c r="BU112" i="5"/>
  <c r="X150" i="1"/>
  <c r="BU76" i="5"/>
  <c r="X114" i="1"/>
  <c r="BY308" i="5"/>
  <c r="AB346" i="1"/>
  <c r="BY259" i="5"/>
  <c r="AB297" i="1"/>
  <c r="BY235" i="5"/>
  <c r="AB273" i="1"/>
  <c r="BY125" i="5"/>
  <c r="AB163" i="1"/>
  <c r="BY178" i="5"/>
  <c r="AB216" i="1"/>
  <c r="BY188" i="5"/>
  <c r="AB226" i="1"/>
  <c r="BY144" i="5"/>
  <c r="AB182" i="1"/>
  <c r="BY150" i="5"/>
  <c r="AB188" i="1"/>
  <c r="BY151" i="5"/>
  <c r="AB189" i="1"/>
  <c r="BY107" i="5"/>
  <c r="AB145" i="1"/>
  <c r="BY122" i="5"/>
  <c r="AB160" i="1"/>
  <c r="BY117" i="5"/>
  <c r="AB155" i="1"/>
  <c r="BY94" i="5"/>
  <c r="AB132" i="1"/>
  <c r="BY82" i="5"/>
  <c r="AB120" i="1"/>
  <c r="BV282" i="5"/>
  <c r="Y320" i="1"/>
  <c r="BV312" i="5"/>
  <c r="Y350" i="1"/>
  <c r="BV304" i="5"/>
  <c r="Y342" i="1"/>
  <c r="BV207" i="5"/>
  <c r="Y245" i="1"/>
  <c r="BV294" i="5"/>
  <c r="Y332" i="1"/>
  <c r="BV296" i="5"/>
  <c r="Y334" i="1"/>
  <c r="BV206" i="5"/>
  <c r="Y244" i="1"/>
  <c r="BV266" i="5"/>
  <c r="Y304" i="1"/>
  <c r="BV258" i="5"/>
  <c r="Y296" i="1"/>
  <c r="BV253" i="5"/>
  <c r="Y291" i="1"/>
  <c r="BV245" i="5"/>
  <c r="Y283" i="1"/>
  <c r="BV208" i="5"/>
  <c r="Y246" i="1"/>
  <c r="BV240" i="5"/>
  <c r="Y278" i="1"/>
  <c r="BV215" i="5"/>
  <c r="Y253" i="1"/>
  <c r="BV210" i="5"/>
  <c r="Y248" i="1"/>
  <c r="BV211" i="5"/>
  <c r="Y249" i="1"/>
  <c r="BV204" i="5"/>
  <c r="Y242" i="1"/>
  <c r="BV176" i="5"/>
  <c r="Y214" i="1"/>
  <c r="BV128" i="5"/>
  <c r="Y166" i="1"/>
  <c r="BV186" i="5"/>
  <c r="Y224" i="1"/>
  <c r="BV152" i="5"/>
  <c r="Y190" i="1"/>
  <c r="BV119" i="5"/>
  <c r="Y157" i="1"/>
  <c r="BV101" i="5"/>
  <c r="Y139" i="1"/>
  <c r="BV125" i="5"/>
  <c r="Y163" i="1"/>
  <c r="BV103" i="5"/>
  <c r="Y141" i="1"/>
  <c r="BV124" i="5"/>
  <c r="Y162" i="1"/>
  <c r="BV84" i="5"/>
  <c r="Y122" i="1"/>
  <c r="BV121" i="5"/>
  <c r="Y159" i="1"/>
  <c r="BV106" i="5"/>
  <c r="Y144" i="1"/>
  <c r="BV116" i="5"/>
  <c r="Y154" i="1"/>
  <c r="BV80" i="5"/>
  <c r="Y118" i="1"/>
  <c r="CD310" i="5"/>
  <c r="AG348" i="1"/>
  <c r="CD313" i="5"/>
  <c r="AG351" i="1"/>
  <c r="CD281" i="5"/>
  <c r="AG319" i="1"/>
  <c r="CD291" i="5"/>
  <c r="AG329" i="1"/>
  <c r="CD300" i="5"/>
  <c r="AG338" i="1"/>
  <c r="CD279" i="5"/>
  <c r="AG317" i="1"/>
  <c r="CD166" i="5"/>
  <c r="AG204" i="1"/>
  <c r="CD265" i="5"/>
  <c r="AG303" i="1"/>
  <c r="CD242" i="5"/>
  <c r="AG280" i="1"/>
  <c r="CD214" i="5"/>
  <c r="AG252" i="1"/>
  <c r="CD250" i="5"/>
  <c r="AG288" i="1"/>
  <c r="CD184" i="5"/>
  <c r="AG222" i="1"/>
  <c r="CD231" i="5"/>
  <c r="AG269" i="1"/>
  <c r="CD241" i="5"/>
  <c r="AG279" i="1"/>
  <c r="CD152" i="5"/>
  <c r="AG190" i="1"/>
  <c r="CD142" i="5"/>
  <c r="AG180" i="1"/>
  <c r="CD220" i="5"/>
  <c r="AG258" i="1"/>
  <c r="CD183" i="5"/>
  <c r="AG221" i="1"/>
  <c r="CD141" i="5"/>
  <c r="AG179" i="1"/>
  <c r="CD178" i="5"/>
  <c r="AG216" i="1"/>
  <c r="CD179" i="5"/>
  <c r="AG217" i="1"/>
  <c r="CD172" i="5"/>
  <c r="AG210" i="1"/>
  <c r="CD137" i="5"/>
  <c r="AG175" i="1"/>
  <c r="CD109" i="5"/>
  <c r="AG147" i="1"/>
  <c r="CD125" i="5"/>
  <c r="AG163" i="1"/>
  <c r="CD88" i="5"/>
  <c r="AG126" i="1"/>
  <c r="CD101" i="5"/>
  <c r="AG139" i="1"/>
  <c r="CD121" i="5"/>
  <c r="AG159" i="1"/>
  <c r="CD106" i="5"/>
  <c r="AG144" i="1"/>
  <c r="CD99" i="5"/>
  <c r="AG137" i="1"/>
  <c r="CD78" i="5"/>
  <c r="AG116" i="1"/>
  <c r="BW308" i="5"/>
  <c r="Z346" i="1"/>
  <c r="BW313" i="5"/>
  <c r="Z351" i="1"/>
  <c r="BW279" i="5"/>
  <c r="Z317" i="1"/>
  <c r="BW265" i="5"/>
  <c r="Z303" i="1"/>
  <c r="BW289" i="5"/>
  <c r="Z327" i="1"/>
  <c r="BW296" i="5"/>
  <c r="Z334" i="1"/>
  <c r="BW270" i="5"/>
  <c r="Z308" i="1"/>
  <c r="BW264" i="5"/>
  <c r="Z302" i="1"/>
  <c r="BW235" i="5"/>
  <c r="Z273" i="1"/>
  <c r="BW257" i="5"/>
  <c r="Z295" i="1"/>
  <c r="BW228" i="5"/>
  <c r="Z266" i="1"/>
  <c r="BW227" i="5"/>
  <c r="Z265" i="1"/>
  <c r="BW182" i="5"/>
  <c r="Z220" i="1"/>
  <c r="BW75" i="5"/>
  <c r="Z113" i="1"/>
  <c r="BW219" i="5"/>
  <c r="Z257" i="1"/>
  <c r="BW220" i="5"/>
  <c r="Z258" i="1"/>
  <c r="BW197" i="5"/>
  <c r="Z235" i="1"/>
  <c r="BW177" i="5"/>
  <c r="Z215" i="1"/>
  <c r="BW96" i="5"/>
  <c r="Z134" i="1"/>
  <c r="BW171" i="5"/>
  <c r="Z209" i="1"/>
  <c r="BW135" i="5"/>
  <c r="Z173" i="1"/>
  <c r="BW134" i="5"/>
  <c r="Z172" i="1"/>
  <c r="BW127" i="5"/>
  <c r="Z165" i="1"/>
  <c r="BW118" i="5"/>
  <c r="Z156" i="1"/>
  <c r="BW157" i="5"/>
  <c r="Z195" i="1"/>
  <c r="BW125" i="5"/>
  <c r="Z163" i="1"/>
  <c r="BW80" i="5"/>
  <c r="Z118" i="1"/>
  <c r="BW106" i="5"/>
  <c r="Z144" i="1"/>
  <c r="BW116" i="5"/>
  <c r="Z154" i="1"/>
  <c r="BW93" i="5"/>
  <c r="Z131" i="1"/>
  <c r="CC314" i="5"/>
  <c r="AF352" i="1"/>
  <c r="CC306" i="5"/>
  <c r="AF344" i="1"/>
  <c r="CC259" i="5"/>
  <c r="AF297" i="1"/>
  <c r="CC295" i="5"/>
  <c r="AF333" i="1"/>
  <c r="CC287" i="5"/>
  <c r="AF325" i="1"/>
  <c r="CC279" i="5"/>
  <c r="AF317" i="1"/>
  <c r="CC261" i="5"/>
  <c r="AF299" i="1"/>
  <c r="CC258" i="5"/>
  <c r="AF296" i="1"/>
  <c r="CC226" i="5"/>
  <c r="AF264" i="1"/>
  <c r="CC236" i="5"/>
  <c r="AF274" i="1"/>
  <c r="CC255" i="5"/>
  <c r="BP318" i="5"/>
  <c r="AF293" i="1"/>
  <c r="CC247" i="5"/>
  <c r="AF285" i="1"/>
  <c r="CC230" i="5"/>
  <c r="AF268" i="1"/>
  <c r="CC240" i="5"/>
  <c r="AF278" i="1"/>
  <c r="CC191" i="5"/>
  <c r="AF229" i="1"/>
  <c r="CC180" i="5"/>
  <c r="AF218" i="1"/>
  <c r="CC211" i="5"/>
  <c r="AF249" i="1"/>
  <c r="CC212" i="5"/>
  <c r="AF250" i="1"/>
  <c r="CC158" i="5"/>
  <c r="AF196" i="1"/>
  <c r="CC151" i="5"/>
  <c r="AF189" i="1"/>
  <c r="CC186" i="5"/>
  <c r="AF224" i="1"/>
  <c r="CC171" i="5"/>
  <c r="AF209" i="1"/>
  <c r="CC161" i="5"/>
  <c r="AF199" i="1"/>
  <c r="CC138" i="5"/>
  <c r="AF176" i="1"/>
  <c r="CC127" i="5"/>
  <c r="AF165" i="1"/>
  <c r="CC123" i="5"/>
  <c r="AF161" i="1"/>
  <c r="CC86" i="5"/>
  <c r="AF124" i="1"/>
  <c r="CC104" i="5"/>
  <c r="AF142" i="1"/>
  <c r="CC82" i="5"/>
  <c r="AF120" i="1"/>
  <c r="CC75" i="5"/>
  <c r="AF113" i="1"/>
  <c r="CC72" i="5"/>
  <c r="AF110" i="1"/>
  <c r="BX218" i="5"/>
  <c r="AA256" i="1"/>
  <c r="BX312" i="5"/>
  <c r="AA350" i="1"/>
  <c r="BX304" i="5"/>
  <c r="AA342" i="1"/>
  <c r="BX271" i="5"/>
  <c r="AA309" i="1"/>
  <c r="BX300" i="5"/>
  <c r="AA338" i="1"/>
  <c r="BX292" i="5"/>
  <c r="AA330" i="1"/>
  <c r="BX284" i="5"/>
  <c r="AA322" i="1"/>
  <c r="BX276" i="5"/>
  <c r="AA314" i="1"/>
  <c r="BX244" i="5"/>
  <c r="AA282" i="1"/>
  <c r="BX162" i="5"/>
  <c r="AA200" i="1"/>
  <c r="BX208" i="5"/>
  <c r="AA246" i="1"/>
  <c r="BX130" i="5"/>
  <c r="AA168" i="1"/>
  <c r="BX233" i="5"/>
  <c r="AA271" i="1"/>
  <c r="BX216" i="5"/>
  <c r="AA254" i="1"/>
  <c r="BX220" i="5"/>
  <c r="AA258" i="1"/>
  <c r="BX213" i="5"/>
  <c r="AA251" i="1"/>
  <c r="BX198" i="5"/>
  <c r="AA236" i="1"/>
  <c r="BX178" i="5"/>
  <c r="AA216" i="1"/>
  <c r="BX187" i="5"/>
  <c r="AA225" i="1"/>
  <c r="BX151" i="5"/>
  <c r="AA189" i="1"/>
  <c r="BX129" i="5"/>
  <c r="AA167" i="1"/>
  <c r="BX128" i="5"/>
  <c r="AA166" i="1"/>
  <c r="BX156" i="5"/>
  <c r="AA194" i="1"/>
  <c r="BX141" i="5"/>
  <c r="AA179" i="1"/>
  <c r="BX142" i="5"/>
  <c r="AA180" i="1"/>
  <c r="BX126" i="5"/>
  <c r="AA164" i="1"/>
  <c r="BX97" i="5"/>
  <c r="AA135" i="1"/>
  <c r="BX81" i="5"/>
  <c r="AA119" i="1"/>
  <c r="BX117" i="5"/>
  <c r="AA155" i="1"/>
  <c r="BX94" i="5"/>
  <c r="AA132" i="1"/>
  <c r="CB314" i="5"/>
  <c r="AE352" i="1"/>
  <c r="CB306" i="5"/>
  <c r="AE344" i="1"/>
  <c r="CB155" i="5"/>
  <c r="AE193" i="1"/>
  <c r="CB292" i="5"/>
  <c r="AE330" i="1"/>
  <c r="CB284" i="5"/>
  <c r="AE322" i="1"/>
  <c r="CB276" i="5"/>
  <c r="AE314" i="1"/>
  <c r="CB240" i="5"/>
  <c r="AE278" i="1"/>
  <c r="CB267" i="5"/>
  <c r="AE305" i="1"/>
  <c r="CB259" i="5"/>
  <c r="AE297" i="1"/>
  <c r="CB244" i="5"/>
  <c r="AE282" i="1"/>
  <c r="CB254" i="5"/>
  <c r="AE292" i="1"/>
  <c r="CB246" i="5"/>
  <c r="AE284" i="1"/>
  <c r="CB238" i="5"/>
  <c r="AE276" i="1"/>
  <c r="CB196" i="5"/>
  <c r="AE234" i="1"/>
  <c r="CB208" i="5"/>
  <c r="AE246" i="1"/>
  <c r="CB142" i="5"/>
  <c r="AE180" i="1"/>
  <c r="CB194" i="5"/>
  <c r="AE232" i="1"/>
  <c r="CB141" i="5"/>
  <c r="AE179" i="1"/>
  <c r="CB183" i="5"/>
  <c r="AE221" i="1"/>
  <c r="CB168" i="5"/>
  <c r="AE206" i="1"/>
  <c r="CB150" i="5"/>
  <c r="AE188" i="1"/>
  <c r="CB133" i="5"/>
  <c r="AE171" i="1"/>
  <c r="CB135" i="5"/>
  <c r="AE173" i="1"/>
  <c r="CB110" i="5"/>
  <c r="AE148" i="1"/>
  <c r="CB154" i="5"/>
  <c r="AE192" i="1"/>
  <c r="CB115" i="5"/>
  <c r="AE153" i="1"/>
  <c r="CB86" i="5"/>
  <c r="AE124" i="1"/>
  <c r="CB120" i="5"/>
  <c r="AE158" i="1"/>
  <c r="CB97" i="5"/>
  <c r="AE135" i="1"/>
  <c r="CB90" i="5"/>
  <c r="AE128" i="1"/>
  <c r="BS268" i="5"/>
  <c r="V306" i="1"/>
  <c r="BS270" i="5"/>
  <c r="V308" i="1"/>
  <c r="BS313" i="5"/>
  <c r="V351" i="1"/>
  <c r="BS305" i="5"/>
  <c r="V343" i="1"/>
  <c r="BS277" i="5"/>
  <c r="V315" i="1"/>
  <c r="BS287" i="5"/>
  <c r="V325" i="1"/>
  <c r="BS294" i="5"/>
  <c r="V332" i="1"/>
  <c r="BS269" i="5"/>
  <c r="V307" i="1"/>
  <c r="BS203" i="5"/>
  <c r="V241" i="1"/>
  <c r="V262" i="1"/>
  <c r="BS224" i="5"/>
  <c r="BS180" i="5"/>
  <c r="V218" i="1"/>
  <c r="BS228" i="5"/>
  <c r="V266" i="1"/>
  <c r="BS251" i="5"/>
  <c r="V289" i="1"/>
  <c r="BS229" i="5"/>
  <c r="V267" i="1"/>
  <c r="BS214" i="5"/>
  <c r="V252" i="1"/>
  <c r="BS207" i="5"/>
  <c r="V245" i="1"/>
  <c r="BS188" i="5"/>
  <c r="V226" i="1"/>
  <c r="BS226" i="5"/>
  <c r="V264" i="1"/>
  <c r="BS171" i="5"/>
  <c r="V209" i="1"/>
  <c r="BS165" i="5"/>
  <c r="V203" i="1"/>
  <c r="BS155" i="5"/>
  <c r="V193" i="1"/>
  <c r="BS148" i="5"/>
  <c r="V186" i="1"/>
  <c r="BS158" i="5"/>
  <c r="V196" i="1"/>
  <c r="BS143" i="5"/>
  <c r="V181" i="1"/>
  <c r="BS92" i="5"/>
  <c r="V130" i="1"/>
  <c r="BS122" i="5"/>
  <c r="V160" i="1"/>
  <c r="BS101" i="5"/>
  <c r="V139" i="1"/>
  <c r="BS110" i="5"/>
  <c r="V148" i="1"/>
  <c r="BS87" i="5"/>
  <c r="V125" i="1"/>
  <c r="BS88" i="5"/>
  <c r="V126" i="1"/>
  <c r="BS74" i="5"/>
  <c r="V112" i="1"/>
  <c r="CA276" i="5"/>
  <c r="AD314" i="1"/>
  <c r="CA311" i="5"/>
  <c r="AD349" i="1"/>
  <c r="CA303" i="5"/>
  <c r="AD341" i="1"/>
  <c r="CA280" i="5"/>
  <c r="AD318" i="1"/>
  <c r="CA275" i="5"/>
  <c r="AD313" i="1"/>
  <c r="AD305" i="1"/>
  <c r="CA267" i="5"/>
  <c r="CA259" i="5"/>
  <c r="AD297" i="1"/>
  <c r="CA261" i="5"/>
  <c r="AD299" i="1"/>
  <c r="CA239" i="5"/>
  <c r="AD277" i="1"/>
  <c r="CA170" i="5"/>
  <c r="AD208" i="1"/>
  <c r="CA125" i="5"/>
  <c r="AD163" i="1"/>
  <c r="CA254" i="5"/>
  <c r="AD292" i="1"/>
  <c r="CA246" i="5"/>
  <c r="AD284" i="1"/>
  <c r="CA172" i="5"/>
  <c r="AD210" i="1"/>
  <c r="CA206" i="5"/>
  <c r="AD244" i="1"/>
  <c r="CA216" i="5"/>
  <c r="AD254" i="1"/>
  <c r="CA217" i="5"/>
  <c r="AD255" i="1"/>
  <c r="CA226" i="5"/>
  <c r="AD264" i="1"/>
  <c r="CA155" i="5"/>
  <c r="AD193" i="1"/>
  <c r="CA167" i="5"/>
  <c r="AD205" i="1"/>
  <c r="CA147" i="5"/>
  <c r="AD185" i="1"/>
  <c r="CA127" i="5"/>
  <c r="AD165" i="1"/>
  <c r="CA142" i="5"/>
  <c r="AD180" i="1"/>
  <c r="CA160" i="5"/>
  <c r="AD198" i="1"/>
  <c r="CA145" i="5"/>
  <c r="AD183" i="1"/>
  <c r="CA81" i="5"/>
  <c r="AD119" i="1"/>
  <c r="CA99" i="5"/>
  <c r="AD137" i="1"/>
  <c r="CA94" i="5"/>
  <c r="AD132" i="1"/>
  <c r="CA87" i="5"/>
  <c r="AD125" i="1"/>
  <c r="CA105" i="5"/>
  <c r="AD143" i="1"/>
  <c r="CA77" i="5"/>
  <c r="AD115" i="1"/>
  <c r="BZ315" i="5"/>
  <c r="AC353" i="1"/>
  <c r="BZ307" i="5"/>
  <c r="AC345" i="1"/>
  <c r="BZ267" i="5"/>
  <c r="AC305" i="1"/>
  <c r="BZ299" i="5"/>
  <c r="AC337" i="1"/>
  <c r="BZ291" i="5"/>
  <c r="AC329" i="1"/>
  <c r="BZ283" i="5"/>
  <c r="AC321" i="1"/>
  <c r="BZ275" i="5"/>
  <c r="AC313" i="1"/>
  <c r="BZ164" i="5"/>
  <c r="AC202" i="1"/>
  <c r="BZ218" i="5"/>
  <c r="AC256" i="1"/>
  <c r="BZ241" i="5"/>
  <c r="AC279" i="1"/>
  <c r="BZ132" i="5"/>
  <c r="AC170" i="1"/>
  <c r="BZ202" i="5"/>
  <c r="AC240" i="1"/>
  <c r="BZ251" i="5"/>
  <c r="AC289" i="1"/>
  <c r="BZ229" i="5"/>
  <c r="AC267" i="1"/>
  <c r="BZ187" i="5"/>
  <c r="AC225" i="1"/>
  <c r="BZ199" i="5"/>
  <c r="AC237" i="1"/>
  <c r="BZ148" i="5"/>
  <c r="AC186" i="1"/>
  <c r="BZ91" i="5"/>
  <c r="AC129" i="1"/>
  <c r="BZ189" i="5"/>
  <c r="AC227" i="1"/>
  <c r="BZ174" i="5"/>
  <c r="AC212" i="1"/>
  <c r="BZ147" i="5"/>
  <c r="AC185" i="1"/>
  <c r="BZ127" i="5"/>
  <c r="AC165" i="1"/>
  <c r="BZ83" i="5"/>
  <c r="AC121" i="1"/>
  <c r="BZ167" i="5"/>
  <c r="AC205" i="1"/>
  <c r="BZ144" i="5"/>
  <c r="AC182" i="1"/>
  <c r="BZ113" i="5"/>
  <c r="AC151" i="1"/>
  <c r="BZ80" i="5"/>
  <c r="AC118" i="1"/>
  <c r="BZ102" i="5"/>
  <c r="AC140" i="1"/>
  <c r="BZ87" i="5"/>
  <c r="AC125" i="1"/>
  <c r="BZ73" i="5"/>
  <c r="AC111" i="1"/>
  <c r="BU316" i="5"/>
  <c r="X354" i="1"/>
  <c r="BU308" i="5"/>
  <c r="X346" i="1"/>
  <c r="BU262" i="5"/>
  <c r="X300" i="1"/>
  <c r="BU297" i="5"/>
  <c r="X335" i="1"/>
  <c r="BU289" i="5"/>
  <c r="X327" i="1"/>
  <c r="BU281" i="5"/>
  <c r="X319" i="1"/>
  <c r="BU273" i="5"/>
  <c r="X311" i="1"/>
  <c r="BU233" i="5"/>
  <c r="X271" i="1"/>
  <c r="BU215" i="5"/>
  <c r="X253" i="1"/>
  <c r="BU256" i="5"/>
  <c r="X294" i="1"/>
  <c r="BU248" i="5"/>
  <c r="X286" i="1"/>
  <c r="BU198" i="5"/>
  <c r="X236" i="1"/>
  <c r="BU231" i="5"/>
  <c r="X269" i="1"/>
  <c r="BU205" i="5"/>
  <c r="X243" i="1"/>
  <c r="BU225" i="5"/>
  <c r="X263" i="1"/>
  <c r="BU210" i="5"/>
  <c r="X248" i="1"/>
  <c r="BU195" i="5"/>
  <c r="X233" i="1"/>
  <c r="BU204" i="5"/>
  <c r="X242" i="1"/>
  <c r="BU181" i="5"/>
  <c r="X219" i="1"/>
  <c r="BU168" i="5"/>
  <c r="X206" i="1"/>
  <c r="BU169" i="5"/>
  <c r="X207" i="1"/>
  <c r="BU141" i="5"/>
  <c r="X179" i="1"/>
  <c r="BU75" i="5"/>
  <c r="X113" i="1"/>
  <c r="BU154" i="5"/>
  <c r="X192" i="1"/>
  <c r="BU155" i="5"/>
  <c r="X193" i="1"/>
  <c r="BU86" i="5"/>
  <c r="X124" i="1"/>
  <c r="BU110" i="5"/>
  <c r="X148" i="1"/>
  <c r="BU104" i="5"/>
  <c r="X142" i="1"/>
  <c r="BU97" i="5"/>
  <c r="X135" i="1"/>
  <c r="BU90" i="5"/>
  <c r="X128" i="1"/>
  <c r="BU77" i="5"/>
  <c r="X115" i="1"/>
  <c r="BY300" i="5"/>
  <c r="AB338" i="1"/>
  <c r="BY297" i="5"/>
  <c r="AB335" i="1"/>
  <c r="BY278" i="5"/>
  <c r="AB316" i="1"/>
  <c r="BY315" i="5"/>
  <c r="AB353" i="1"/>
  <c r="BY307" i="5"/>
  <c r="AB345" i="1"/>
  <c r="BY277" i="5"/>
  <c r="AB315" i="1"/>
  <c r="BY274" i="5"/>
  <c r="AB312" i="1"/>
  <c r="BY256" i="5"/>
  <c r="AB294" i="1"/>
  <c r="BY245" i="5"/>
  <c r="AB283" i="1"/>
  <c r="BY239" i="5"/>
  <c r="AB277" i="1"/>
  <c r="BY194" i="5"/>
  <c r="AB232" i="1"/>
  <c r="BY210" i="5"/>
  <c r="AB248" i="1"/>
  <c r="BY201" i="5"/>
  <c r="AB239" i="1"/>
  <c r="BY212" i="5"/>
  <c r="AB250" i="1"/>
  <c r="BY221" i="5"/>
  <c r="AB259" i="1"/>
  <c r="BY198" i="5"/>
  <c r="AB236" i="1"/>
  <c r="BY123" i="5"/>
  <c r="AB161" i="1"/>
  <c r="BY130" i="5"/>
  <c r="AB168" i="1"/>
  <c r="BY180" i="5"/>
  <c r="AB218" i="1"/>
  <c r="BY145" i="5"/>
  <c r="AB183" i="1"/>
  <c r="BY99" i="5"/>
  <c r="AB137" i="1"/>
  <c r="BY131" i="5"/>
  <c r="AB169" i="1"/>
  <c r="BY149" i="5"/>
  <c r="AB187" i="1"/>
  <c r="BY142" i="5"/>
  <c r="AB180" i="1"/>
  <c r="BY143" i="5"/>
  <c r="AB181" i="1"/>
  <c r="BY104" i="5"/>
  <c r="AB142" i="1"/>
  <c r="BY106" i="5"/>
  <c r="AB144" i="1"/>
  <c r="BY109" i="5"/>
  <c r="AB147" i="1"/>
  <c r="BY86" i="5"/>
  <c r="AB124" i="1"/>
  <c r="BY80" i="5"/>
  <c r="AB118" i="1"/>
  <c r="BV293" i="5"/>
  <c r="Y331" i="1"/>
  <c r="BV311" i="5"/>
  <c r="Y349" i="1"/>
  <c r="BV303" i="5"/>
  <c r="Y341" i="1"/>
  <c r="BV300" i="5"/>
  <c r="Y338" i="1"/>
  <c r="BV286" i="5"/>
  <c r="Y324" i="1"/>
  <c r="BV288" i="5"/>
  <c r="Y326" i="1"/>
  <c r="BV244" i="5"/>
  <c r="Y282" i="1"/>
  <c r="BV265" i="5"/>
  <c r="Y303" i="1"/>
  <c r="BV235" i="5"/>
  <c r="Y273" i="1"/>
  <c r="BV252" i="5"/>
  <c r="Y290" i="1"/>
  <c r="BV237" i="5"/>
  <c r="Y275" i="1"/>
  <c r="BV239" i="5"/>
  <c r="Y277" i="1"/>
  <c r="BV232" i="5"/>
  <c r="Y270" i="1"/>
  <c r="BV200" i="5"/>
  <c r="Y238" i="1"/>
  <c r="BV202" i="5"/>
  <c r="Y240" i="1"/>
  <c r="BV203" i="5"/>
  <c r="Y241" i="1"/>
  <c r="BV196" i="5"/>
  <c r="Y234" i="1"/>
  <c r="BV167" i="5"/>
  <c r="Y205" i="1"/>
  <c r="BV193" i="5"/>
  <c r="Y231" i="1"/>
  <c r="BV178" i="5"/>
  <c r="Y216" i="1"/>
  <c r="BV136" i="5"/>
  <c r="Y174" i="1"/>
  <c r="BV117" i="5"/>
  <c r="Y155" i="1"/>
  <c r="BV96" i="5"/>
  <c r="Y134" i="1"/>
  <c r="BV123" i="5"/>
  <c r="Y161" i="1"/>
  <c r="BV164" i="5"/>
  <c r="Y202" i="1"/>
  <c r="BV111" i="5"/>
  <c r="Y149" i="1"/>
  <c r="BV120" i="5"/>
  <c r="Y158" i="1"/>
  <c r="BV113" i="5"/>
  <c r="Y151" i="1"/>
  <c r="BV98" i="5"/>
  <c r="Y136" i="1"/>
  <c r="BV108" i="5"/>
  <c r="Y146" i="1"/>
  <c r="BV73" i="5"/>
  <c r="Y111" i="1"/>
  <c r="CD307" i="5"/>
  <c r="AG345" i="1"/>
  <c r="CD305" i="5"/>
  <c r="AG343" i="1"/>
  <c r="CD297" i="5"/>
  <c r="AG335" i="1"/>
  <c r="CD283" i="5"/>
  <c r="AG321" i="1"/>
  <c r="CD298" i="5"/>
  <c r="AG336" i="1"/>
  <c r="CD257" i="5"/>
  <c r="AG295" i="1"/>
  <c r="CD236" i="5"/>
  <c r="AG274" i="1"/>
  <c r="CD264" i="5"/>
  <c r="AG302" i="1"/>
  <c r="CD243" i="5"/>
  <c r="AG281" i="1"/>
  <c r="CD191" i="5"/>
  <c r="AG229" i="1"/>
  <c r="CD249" i="5"/>
  <c r="AG287" i="1"/>
  <c r="CD135" i="5"/>
  <c r="AG173" i="1"/>
  <c r="CD225" i="5"/>
  <c r="AG263" i="1"/>
  <c r="CD233" i="5"/>
  <c r="AG271" i="1"/>
  <c r="CD226" i="5"/>
  <c r="AG264" i="1"/>
  <c r="CD219" i="5"/>
  <c r="AG257" i="1"/>
  <c r="CD212" i="5"/>
  <c r="AG250" i="1"/>
  <c r="CD173" i="5"/>
  <c r="AG211" i="1"/>
  <c r="CD193" i="5"/>
  <c r="AG231" i="1"/>
  <c r="CD170" i="5"/>
  <c r="AG208" i="1"/>
  <c r="CD171" i="5"/>
  <c r="AG209" i="1"/>
  <c r="CD159" i="5"/>
  <c r="AG197" i="1"/>
  <c r="CD129" i="5"/>
  <c r="AG167" i="1"/>
  <c r="CD95" i="5"/>
  <c r="AG133" i="1"/>
  <c r="CD164" i="5"/>
  <c r="AG202" i="1"/>
  <c r="CD124" i="5"/>
  <c r="AG162" i="1"/>
  <c r="CD112" i="5"/>
  <c r="AG150" i="1"/>
  <c r="CD113" i="5"/>
  <c r="AG151" i="1"/>
  <c r="CD98" i="5"/>
  <c r="AG136" i="1"/>
  <c r="CD91" i="5"/>
  <c r="AG129" i="1"/>
  <c r="CD80" i="5"/>
  <c r="AG118" i="1"/>
  <c r="BW309" i="5"/>
  <c r="Z347" i="1"/>
  <c r="BW305" i="5"/>
  <c r="Z343" i="1"/>
  <c r="BW295" i="5"/>
  <c r="Z333" i="1"/>
  <c r="BW292" i="5"/>
  <c r="Z330" i="1"/>
  <c r="BW281" i="5"/>
  <c r="Z319" i="1"/>
  <c r="BW288" i="5"/>
  <c r="Z326" i="1"/>
  <c r="BW267" i="5"/>
  <c r="Z305" i="1"/>
  <c r="BW263" i="5"/>
  <c r="Z301" i="1"/>
  <c r="BW217" i="5"/>
  <c r="Z255" i="1"/>
  <c r="BW255" i="5"/>
  <c r="BJ318" i="5"/>
  <c r="Z293" i="1"/>
  <c r="BW207" i="5"/>
  <c r="Z245" i="1"/>
  <c r="BW226" i="5"/>
  <c r="Z264" i="1"/>
  <c r="BW168" i="5"/>
  <c r="Z206" i="1"/>
  <c r="BW218" i="5"/>
  <c r="Z256" i="1"/>
  <c r="BW211" i="5"/>
  <c r="Z249" i="1"/>
  <c r="BW212" i="5"/>
  <c r="Z250" i="1"/>
  <c r="BW176" i="5"/>
  <c r="Z214" i="1"/>
  <c r="BW159" i="5"/>
  <c r="Z197" i="1"/>
  <c r="BW86" i="5"/>
  <c r="Z124" i="1"/>
  <c r="BW152" i="5"/>
  <c r="Z190" i="1"/>
  <c r="BW189" i="5"/>
  <c r="Z227" i="1"/>
  <c r="BW129" i="5"/>
  <c r="Z167" i="1"/>
  <c r="BW123" i="5"/>
  <c r="Z161" i="1"/>
  <c r="BW113" i="5"/>
  <c r="Z151" i="1"/>
  <c r="BW149" i="5"/>
  <c r="Z187" i="1"/>
  <c r="BW121" i="5"/>
  <c r="Z159" i="1"/>
  <c r="BW120" i="5"/>
  <c r="Z158" i="1"/>
  <c r="BW98" i="5"/>
  <c r="Z136" i="1"/>
  <c r="BW108" i="5"/>
  <c r="Z146" i="1"/>
  <c r="BW85" i="5"/>
  <c r="Z123" i="1"/>
  <c r="CC313" i="5"/>
  <c r="AF351" i="1"/>
  <c r="CC305" i="5"/>
  <c r="AF343" i="1"/>
  <c r="CC260" i="5"/>
  <c r="AF298" i="1"/>
  <c r="CC294" i="5"/>
  <c r="AF332" i="1"/>
  <c r="CC286" i="5"/>
  <c r="AF324" i="1"/>
  <c r="CC278" i="5"/>
  <c r="AF316" i="1"/>
  <c r="CC269" i="5"/>
  <c r="AF307" i="1"/>
  <c r="CC198" i="5"/>
  <c r="AF236" i="1"/>
  <c r="CC224" i="5"/>
  <c r="AF262" i="1"/>
  <c r="CC228" i="5"/>
  <c r="AF266" i="1"/>
  <c r="CC254" i="5"/>
  <c r="AF292" i="1"/>
  <c r="CC246" i="5"/>
  <c r="AF284" i="1"/>
  <c r="CC215" i="5"/>
  <c r="AF253" i="1"/>
  <c r="CC232" i="5"/>
  <c r="AF270" i="1"/>
  <c r="CC190" i="5"/>
  <c r="AF228" i="1"/>
  <c r="CC148" i="5"/>
  <c r="AF186" i="1"/>
  <c r="CC203" i="5"/>
  <c r="AF241" i="1"/>
  <c r="CC204" i="5"/>
  <c r="AF242" i="1"/>
  <c r="CC142" i="5"/>
  <c r="AF180" i="1"/>
  <c r="CC140" i="5"/>
  <c r="AF178" i="1"/>
  <c r="CC178" i="5"/>
  <c r="AF216" i="1"/>
  <c r="CC93" i="5"/>
  <c r="AF131" i="1"/>
  <c r="CC153" i="5"/>
  <c r="AF191" i="1"/>
  <c r="CC130" i="5"/>
  <c r="AF168" i="1"/>
  <c r="CC125" i="5"/>
  <c r="AF163" i="1"/>
  <c r="CC119" i="5"/>
  <c r="AF157" i="1"/>
  <c r="CC117" i="5"/>
  <c r="AF155" i="1"/>
  <c r="CC96" i="5"/>
  <c r="AF134" i="1"/>
  <c r="CC122" i="5"/>
  <c r="AF160" i="1"/>
  <c r="CC115" i="5"/>
  <c r="AF153" i="1"/>
  <c r="CC77" i="5"/>
  <c r="AF115" i="1"/>
  <c r="BX251" i="5"/>
  <c r="AA289" i="1"/>
  <c r="BX311" i="5"/>
  <c r="AA349" i="1"/>
  <c r="BX303" i="5"/>
  <c r="AA341" i="1"/>
  <c r="BX267" i="5"/>
  <c r="AA305" i="1"/>
  <c r="BX299" i="5"/>
  <c r="AA337" i="1"/>
  <c r="BX291" i="5"/>
  <c r="AA329" i="1"/>
  <c r="BX283" i="5"/>
  <c r="AA321" i="1"/>
  <c r="BX275" i="5"/>
  <c r="AA313" i="1"/>
  <c r="BX202" i="5"/>
  <c r="AA240" i="1"/>
  <c r="BX256" i="5"/>
  <c r="AA294" i="1"/>
  <c r="BX153" i="5"/>
  <c r="AA191" i="1"/>
  <c r="BX240" i="5"/>
  <c r="AA278" i="1"/>
  <c r="BX210" i="5"/>
  <c r="AA248" i="1"/>
  <c r="BX201" i="5"/>
  <c r="AA239" i="1"/>
  <c r="BX212" i="5"/>
  <c r="AA250" i="1"/>
  <c r="BX205" i="5"/>
  <c r="AA243" i="1"/>
  <c r="BX177" i="5"/>
  <c r="AA215" i="1"/>
  <c r="BX192" i="5"/>
  <c r="AA230" i="1"/>
  <c r="BX179" i="5"/>
  <c r="AA217" i="1"/>
  <c r="BX135" i="5"/>
  <c r="AA173" i="1"/>
  <c r="BX111" i="5"/>
  <c r="AA149" i="1"/>
  <c r="BX163" i="5"/>
  <c r="AA201" i="1"/>
  <c r="BX148" i="5"/>
  <c r="AA186" i="1"/>
  <c r="BX133" i="5"/>
  <c r="AA171" i="1"/>
  <c r="BX134" i="5"/>
  <c r="AA172" i="1"/>
  <c r="BX114" i="5"/>
  <c r="AA152" i="1"/>
  <c r="BX88" i="5"/>
  <c r="AA126" i="1"/>
  <c r="BX77" i="5"/>
  <c r="AA115" i="1"/>
  <c r="BX109" i="5"/>
  <c r="AA147" i="1"/>
  <c r="BX86" i="5"/>
  <c r="AA124" i="1"/>
  <c r="CB313" i="5"/>
  <c r="AE351" i="1"/>
  <c r="CB305" i="5"/>
  <c r="AE343" i="1"/>
  <c r="CB299" i="5"/>
  <c r="AE337" i="1"/>
  <c r="CB291" i="5"/>
  <c r="AE329" i="1"/>
  <c r="CB283" i="5"/>
  <c r="AE321" i="1"/>
  <c r="CB275" i="5"/>
  <c r="AE313" i="1"/>
  <c r="CB198" i="5"/>
  <c r="AE236" i="1"/>
  <c r="CB266" i="5"/>
  <c r="AE304" i="1"/>
  <c r="CB258" i="5"/>
  <c r="AE296" i="1"/>
  <c r="CB236" i="5"/>
  <c r="AE274" i="1"/>
  <c r="CB253" i="5"/>
  <c r="AE291" i="1"/>
  <c r="CB245" i="5"/>
  <c r="AE283" i="1"/>
  <c r="CB230" i="5"/>
  <c r="AE268" i="1"/>
  <c r="CB171" i="5"/>
  <c r="AE209" i="1"/>
  <c r="CB200" i="5"/>
  <c r="AE238" i="1"/>
  <c r="CB139" i="5"/>
  <c r="AE177" i="1"/>
  <c r="CB116" i="5"/>
  <c r="AE154" i="1"/>
  <c r="CB188" i="5"/>
  <c r="AE226" i="1"/>
  <c r="CB175" i="5"/>
  <c r="AE213" i="1"/>
  <c r="CB156" i="5"/>
  <c r="AE194" i="1"/>
  <c r="CB134" i="5"/>
  <c r="AE172" i="1"/>
  <c r="CB125" i="5"/>
  <c r="AE163" i="1"/>
  <c r="CB126" i="5"/>
  <c r="AE164" i="1"/>
  <c r="CB100" i="5"/>
  <c r="AE138" i="1"/>
  <c r="CB146" i="5"/>
  <c r="AE184" i="1"/>
  <c r="CB99" i="5"/>
  <c r="AE137" i="1"/>
  <c r="CB73" i="5"/>
  <c r="AE111" i="1"/>
  <c r="CB112" i="5"/>
  <c r="AE150" i="1"/>
  <c r="CB89" i="5"/>
  <c r="AE127" i="1"/>
  <c r="CB80" i="5"/>
  <c r="AE118" i="1"/>
  <c r="BS293" i="5"/>
  <c r="V331" i="1"/>
  <c r="BS267" i="5"/>
  <c r="V305" i="1"/>
  <c r="BS312" i="5"/>
  <c r="V350" i="1"/>
  <c r="BS304" i="5"/>
  <c r="V342" i="1"/>
  <c r="BS298" i="5"/>
  <c r="V336" i="1"/>
  <c r="BS279" i="5"/>
  <c r="V317" i="1"/>
  <c r="BS286" i="5"/>
  <c r="V324" i="1"/>
  <c r="BS265" i="5"/>
  <c r="V303" i="1"/>
  <c r="BS233" i="5"/>
  <c r="V271" i="1"/>
  <c r="BS181" i="5"/>
  <c r="V219" i="1"/>
  <c r="BS141" i="5"/>
  <c r="V179" i="1"/>
  <c r="BS212" i="5"/>
  <c r="V250" i="1"/>
  <c r="BS250" i="5"/>
  <c r="V288" i="1"/>
  <c r="BS227" i="5"/>
  <c r="V265" i="1"/>
  <c r="BS206" i="5"/>
  <c r="V244" i="1"/>
  <c r="BS199" i="5"/>
  <c r="V237" i="1"/>
  <c r="BS186" i="5"/>
  <c r="V224" i="1"/>
  <c r="BS218" i="5"/>
  <c r="V256" i="1"/>
  <c r="BS163" i="5"/>
  <c r="V201" i="1"/>
  <c r="BS162" i="5"/>
  <c r="V200" i="1"/>
  <c r="BS139" i="5"/>
  <c r="V177" i="1"/>
  <c r="BS132" i="5"/>
  <c r="V170" i="1"/>
  <c r="BS150" i="5"/>
  <c r="V188" i="1"/>
  <c r="BS135" i="5"/>
  <c r="V173" i="1"/>
  <c r="BS161" i="5"/>
  <c r="V199" i="1"/>
  <c r="BS109" i="5"/>
  <c r="V147" i="1"/>
  <c r="BS98" i="5"/>
  <c r="V136" i="1"/>
  <c r="BS102" i="5"/>
  <c r="V140" i="1"/>
  <c r="BS84" i="5"/>
  <c r="V122" i="1"/>
  <c r="BS121" i="5"/>
  <c r="V159" i="1"/>
  <c r="BS72" i="5"/>
  <c r="V110" i="1"/>
  <c r="CA281" i="5"/>
  <c r="AD319" i="1"/>
  <c r="CA310" i="5"/>
  <c r="AD348" i="1"/>
  <c r="CA302" i="5"/>
  <c r="AD340" i="1"/>
  <c r="CA288" i="5"/>
  <c r="AD326" i="1"/>
  <c r="CA258" i="5"/>
  <c r="AD296" i="1"/>
  <c r="CA264" i="5"/>
  <c r="AD302" i="1"/>
  <c r="CA300" i="5"/>
  <c r="AD338" i="1"/>
  <c r="CA263" i="5"/>
  <c r="AD301" i="1"/>
  <c r="CA211" i="5"/>
  <c r="AD249" i="1"/>
  <c r="CA242" i="5"/>
  <c r="AD280" i="1"/>
  <c r="CA244" i="5"/>
  <c r="AD282" i="1"/>
  <c r="CA253" i="5"/>
  <c r="AD291" i="1"/>
  <c r="CA245" i="5"/>
  <c r="AD283" i="1"/>
  <c r="CA238" i="5"/>
  <c r="AD276" i="1"/>
  <c r="CA198" i="5"/>
  <c r="AD236" i="1"/>
  <c r="CA208" i="5"/>
  <c r="AD246" i="1"/>
  <c r="CA209" i="5"/>
  <c r="AD247" i="1"/>
  <c r="CA218" i="5"/>
  <c r="AD256" i="1"/>
  <c r="CA139" i="5"/>
  <c r="AD177" i="1"/>
  <c r="CA157" i="5"/>
  <c r="AD195" i="1"/>
  <c r="CA131" i="5"/>
  <c r="AD169" i="1"/>
  <c r="CA193" i="5"/>
  <c r="AD231" i="1"/>
  <c r="CA134" i="5"/>
  <c r="AD172" i="1"/>
  <c r="CA152" i="5"/>
  <c r="AD190" i="1"/>
  <c r="CA137" i="5"/>
  <c r="AD175" i="1"/>
  <c r="CA72" i="5"/>
  <c r="AD110" i="1"/>
  <c r="CA85" i="5"/>
  <c r="AD123" i="1"/>
  <c r="CA86" i="5"/>
  <c r="AD124" i="1"/>
  <c r="CA120" i="5"/>
  <c r="AD158" i="1"/>
  <c r="CA97" i="5"/>
  <c r="AD135" i="1"/>
  <c r="CA78" i="5"/>
  <c r="AD116" i="1"/>
  <c r="BZ314" i="5"/>
  <c r="AC352" i="1"/>
  <c r="BZ306" i="5"/>
  <c r="AC344" i="1"/>
  <c r="BZ259" i="5"/>
  <c r="AC297" i="1"/>
  <c r="BZ298" i="5"/>
  <c r="AC336" i="1"/>
  <c r="BZ290" i="5"/>
  <c r="AC328" i="1"/>
  <c r="BZ282" i="5"/>
  <c r="AC320" i="1"/>
  <c r="BZ274" i="5"/>
  <c r="AC312" i="1"/>
  <c r="BZ268" i="5"/>
  <c r="AC306" i="1"/>
  <c r="BZ194" i="5"/>
  <c r="AC232" i="1"/>
  <c r="BZ233" i="5"/>
  <c r="AC271" i="1"/>
  <c r="BZ243" i="5"/>
  <c r="AC281" i="1"/>
  <c r="BZ193" i="5"/>
  <c r="AC231" i="1"/>
  <c r="BZ250" i="5"/>
  <c r="AC288" i="1"/>
  <c r="BZ172" i="5"/>
  <c r="AC210" i="1"/>
  <c r="BZ222" i="5"/>
  <c r="AC260" i="1"/>
  <c r="BZ177" i="5"/>
  <c r="AC215" i="1"/>
  <c r="BZ139" i="5"/>
  <c r="AC177" i="1"/>
  <c r="BZ186" i="5"/>
  <c r="AC224" i="1"/>
  <c r="BZ181" i="5"/>
  <c r="AC219" i="1"/>
  <c r="BZ166" i="5"/>
  <c r="AC204" i="1"/>
  <c r="BZ131" i="5"/>
  <c r="AC169" i="1"/>
  <c r="BZ165" i="5"/>
  <c r="AC203" i="1"/>
  <c r="BZ78" i="5"/>
  <c r="AC116" i="1"/>
  <c r="BZ159" i="5"/>
  <c r="AC197" i="1"/>
  <c r="BZ136" i="5"/>
  <c r="AC174" i="1"/>
  <c r="BZ97" i="5"/>
  <c r="AC135" i="1"/>
  <c r="BZ117" i="5"/>
  <c r="AC155" i="1"/>
  <c r="BZ94" i="5"/>
  <c r="AC132" i="1"/>
  <c r="BZ120" i="5"/>
  <c r="AC158" i="1"/>
  <c r="BZ82" i="5"/>
  <c r="AC120" i="1"/>
  <c r="BU315" i="5"/>
  <c r="X353" i="1"/>
  <c r="BU307" i="5"/>
  <c r="X345" i="1"/>
  <c r="BU206" i="5"/>
  <c r="X244" i="1"/>
  <c r="BU296" i="5"/>
  <c r="X334" i="1"/>
  <c r="BU288" i="5"/>
  <c r="X326" i="1"/>
  <c r="BU280" i="5"/>
  <c r="X318" i="1"/>
  <c r="BU272" i="5"/>
  <c r="X310" i="1"/>
  <c r="BU172" i="5"/>
  <c r="X210" i="1"/>
  <c r="BU242" i="5"/>
  <c r="X280" i="1"/>
  <c r="BH318" i="5"/>
  <c r="BU255" i="5"/>
  <c r="X293" i="1"/>
  <c r="BU247" i="5"/>
  <c r="X285" i="1"/>
  <c r="BU140" i="5"/>
  <c r="X178" i="1"/>
  <c r="BU214" i="5"/>
  <c r="X252" i="1"/>
  <c r="BU216" i="5"/>
  <c r="X254" i="1"/>
  <c r="BU217" i="5"/>
  <c r="X255" i="1"/>
  <c r="BU202" i="5"/>
  <c r="X240" i="1"/>
  <c r="BU190" i="5"/>
  <c r="X228" i="1"/>
  <c r="BU196" i="5"/>
  <c r="X234" i="1"/>
  <c r="BU173" i="5"/>
  <c r="X211" i="1"/>
  <c r="BU164" i="5"/>
  <c r="X202" i="1"/>
  <c r="BU158" i="5"/>
  <c r="X196" i="1"/>
  <c r="BU187" i="5"/>
  <c r="X225" i="1"/>
  <c r="BU161" i="5"/>
  <c r="X199" i="1"/>
  <c r="BU146" i="5"/>
  <c r="X184" i="1"/>
  <c r="BU147" i="5"/>
  <c r="X185" i="1"/>
  <c r="BU123" i="5"/>
  <c r="X161" i="1"/>
  <c r="BU94" i="5"/>
  <c r="X132" i="1"/>
  <c r="BU96" i="5"/>
  <c r="X134" i="1"/>
  <c r="BU89" i="5"/>
  <c r="X127" i="1"/>
  <c r="BU81" i="5"/>
  <c r="X119" i="1"/>
  <c r="BU79" i="5"/>
  <c r="X117" i="1"/>
  <c r="BY292" i="5"/>
  <c r="AB330" i="1"/>
  <c r="BY289" i="5"/>
  <c r="AB327" i="1"/>
  <c r="BY296" i="5"/>
  <c r="AB334" i="1"/>
  <c r="BY314" i="5"/>
  <c r="AB352" i="1"/>
  <c r="BY306" i="5"/>
  <c r="AB344" i="1"/>
  <c r="BY270" i="5"/>
  <c r="AB308" i="1"/>
  <c r="BY269" i="5"/>
  <c r="AB307" i="1"/>
  <c r="BY253" i="5"/>
  <c r="AB291" i="1"/>
  <c r="BY217" i="5"/>
  <c r="AB255" i="1"/>
  <c r="BY238" i="5"/>
  <c r="AB276" i="1"/>
  <c r="BY240" i="5"/>
  <c r="AB278" i="1"/>
  <c r="BY184" i="5"/>
  <c r="AB222" i="1"/>
  <c r="BY244" i="5"/>
  <c r="AB282" i="1"/>
  <c r="BY204" i="5"/>
  <c r="AB242" i="1"/>
  <c r="BY213" i="5"/>
  <c r="AB251" i="1"/>
  <c r="BY176" i="5"/>
  <c r="AB214" i="1"/>
  <c r="BY224" i="5"/>
  <c r="AB262" i="1"/>
  <c r="BY193" i="5"/>
  <c r="AB231" i="1"/>
  <c r="BY172" i="5"/>
  <c r="AB210" i="1"/>
  <c r="BY129" i="5"/>
  <c r="AB167" i="1"/>
  <c r="BY191" i="5"/>
  <c r="AB229" i="1"/>
  <c r="BY164" i="5"/>
  <c r="AB202" i="1"/>
  <c r="BY141" i="5"/>
  <c r="AB179" i="1"/>
  <c r="BY134" i="5"/>
  <c r="AB172" i="1"/>
  <c r="BY135" i="5"/>
  <c r="AB173" i="1"/>
  <c r="BY91" i="5"/>
  <c r="AB129" i="1"/>
  <c r="BY90" i="5"/>
  <c r="AB128" i="1"/>
  <c r="BY101" i="5"/>
  <c r="AB139" i="1"/>
  <c r="BY79" i="5"/>
  <c r="AB117" i="1"/>
  <c r="BY81" i="5"/>
  <c r="AB119" i="1"/>
  <c r="BV313" i="5"/>
  <c r="Y351" i="1"/>
  <c r="BV234" i="5"/>
  <c r="Y272" i="1"/>
  <c r="BV254" i="5"/>
  <c r="Y292" i="1"/>
  <c r="BV218" i="5"/>
  <c r="Y256" i="1"/>
  <c r="BV212" i="5"/>
  <c r="Y250" i="1"/>
  <c r="BV171" i="5"/>
  <c r="Y209" i="1"/>
  <c r="BV131" i="5"/>
  <c r="Y169" i="1"/>
  <c r="BV75" i="5"/>
  <c r="Y113" i="1"/>
  <c r="BV78" i="5"/>
  <c r="Y116" i="1"/>
  <c r="CD299" i="5"/>
  <c r="AG337" i="1"/>
  <c r="CD199" i="5"/>
  <c r="AG237" i="1"/>
  <c r="CD229" i="5"/>
  <c r="AG267" i="1"/>
  <c r="CD201" i="5"/>
  <c r="AG239" i="1"/>
  <c r="CD157" i="5"/>
  <c r="AG195" i="1"/>
  <c r="CD145" i="5"/>
  <c r="AG183" i="1"/>
  <c r="CD94" i="5"/>
  <c r="AG132" i="1"/>
  <c r="CD107" i="5"/>
  <c r="AG145" i="1"/>
  <c r="BW310" i="5"/>
  <c r="Z348" i="1"/>
  <c r="BW275" i="5"/>
  <c r="Z313" i="1"/>
  <c r="BW252" i="5"/>
  <c r="Z290" i="1"/>
  <c r="BW234" i="5"/>
  <c r="Z272" i="1"/>
  <c r="BW198" i="5"/>
  <c r="Z236" i="1"/>
  <c r="BW130" i="5"/>
  <c r="Z168" i="1"/>
  <c r="BW83" i="5"/>
  <c r="Z121" i="1"/>
  <c r="BW72" i="5"/>
  <c r="Z110" i="1"/>
  <c r="CC315" i="5"/>
  <c r="AF353" i="1"/>
  <c r="CC296" i="5"/>
  <c r="AF334" i="1"/>
  <c r="CC264" i="5"/>
  <c r="AF302" i="1"/>
  <c r="CC248" i="5"/>
  <c r="AF286" i="1"/>
  <c r="CC201" i="5"/>
  <c r="AF239" i="1"/>
  <c r="CC134" i="5"/>
  <c r="AF172" i="1"/>
  <c r="CC131" i="5"/>
  <c r="AF169" i="1"/>
  <c r="CC76" i="5"/>
  <c r="AF114" i="1"/>
  <c r="BX313" i="5"/>
  <c r="AA351" i="1"/>
  <c r="BX301" i="5"/>
  <c r="AA339" i="1"/>
  <c r="BX262" i="5"/>
  <c r="AA300" i="1"/>
  <c r="BX241" i="5"/>
  <c r="AA279" i="1"/>
  <c r="BX146" i="5"/>
  <c r="AA184" i="1"/>
  <c r="BX145" i="5"/>
  <c r="AA183" i="1"/>
  <c r="BX149" i="5"/>
  <c r="AA187" i="1"/>
  <c r="BX91" i="5"/>
  <c r="AA129" i="1"/>
  <c r="BX102" i="5"/>
  <c r="AA140" i="1"/>
  <c r="CB293" i="5"/>
  <c r="AE331" i="1"/>
  <c r="CB268" i="5"/>
  <c r="AE306" i="1"/>
  <c r="CB247" i="5"/>
  <c r="AE285" i="1"/>
  <c r="CB179" i="5"/>
  <c r="AE217" i="1"/>
  <c r="CB176" i="5"/>
  <c r="AE214" i="1"/>
  <c r="CB128" i="5"/>
  <c r="AE166" i="1"/>
  <c r="CB87" i="5"/>
  <c r="AE125" i="1"/>
  <c r="BS288" i="5"/>
  <c r="V326" i="1"/>
  <c r="BS295" i="5"/>
  <c r="V333" i="1"/>
  <c r="BS191" i="5"/>
  <c r="V229" i="1"/>
  <c r="BS222" i="5"/>
  <c r="V260" i="1"/>
  <c r="BS179" i="5"/>
  <c r="V217" i="1"/>
  <c r="BS166" i="5"/>
  <c r="V204" i="1"/>
  <c r="BS114" i="5"/>
  <c r="V152" i="1"/>
  <c r="BS96" i="5"/>
  <c r="V134" i="1"/>
  <c r="CA272" i="5"/>
  <c r="AD310" i="1"/>
  <c r="CA268" i="5"/>
  <c r="AD306" i="1"/>
  <c r="CA235" i="5"/>
  <c r="AD273" i="1"/>
  <c r="CA173" i="5"/>
  <c r="AD211" i="1"/>
  <c r="CA171" i="5"/>
  <c r="AD209" i="1"/>
  <c r="CA140" i="5"/>
  <c r="AD178" i="1"/>
  <c r="CA115" i="5"/>
  <c r="AD153" i="1"/>
  <c r="CA113" i="5"/>
  <c r="AD151" i="1"/>
  <c r="BZ271" i="5"/>
  <c r="AC309" i="1"/>
  <c r="BZ276" i="5"/>
  <c r="AC314" i="1"/>
  <c r="BZ171" i="5"/>
  <c r="AC209" i="1"/>
  <c r="BZ252" i="5"/>
  <c r="AC290" i="1"/>
  <c r="BZ108" i="5"/>
  <c r="AC146" i="1"/>
  <c r="BZ163" i="5"/>
  <c r="AC201" i="1"/>
  <c r="BZ100" i="5"/>
  <c r="AC138" i="1"/>
  <c r="BZ95" i="5"/>
  <c r="AC133" i="1"/>
  <c r="BU290" i="5"/>
  <c r="X328" i="1"/>
  <c r="BU259" i="5"/>
  <c r="X297" i="1"/>
  <c r="BU239" i="5"/>
  <c r="X277" i="1"/>
  <c r="BU218" i="5"/>
  <c r="X256" i="1"/>
  <c r="BU177" i="5"/>
  <c r="X215" i="1"/>
  <c r="BU162" i="5"/>
  <c r="X200" i="1"/>
  <c r="BU98" i="5"/>
  <c r="X136" i="1"/>
  <c r="BY301" i="5"/>
  <c r="AB339" i="1"/>
  <c r="BY282" i="5"/>
  <c r="AB320" i="1"/>
  <c r="BY249" i="5"/>
  <c r="AB287" i="1"/>
  <c r="BY139" i="5"/>
  <c r="AB177" i="1"/>
  <c r="BV295" i="5"/>
  <c r="Y333" i="1"/>
  <c r="BV159" i="5"/>
  <c r="Y197" i="1"/>
  <c r="BV251" i="5"/>
  <c r="Y289" i="1"/>
  <c r="BV224" i="5"/>
  <c r="Y262" i="1"/>
  <c r="BV195" i="5"/>
  <c r="Y233" i="1"/>
  <c r="BV170" i="5"/>
  <c r="Y208" i="1"/>
  <c r="BV87" i="5"/>
  <c r="Y125" i="1"/>
  <c r="BV95" i="5"/>
  <c r="Y133" i="1"/>
  <c r="BV90" i="5"/>
  <c r="Y128" i="1"/>
  <c r="CD278" i="5"/>
  <c r="AG316" i="1"/>
  <c r="CD198" i="5"/>
  <c r="AG236" i="1"/>
  <c r="CD263" i="5"/>
  <c r="AG301" i="1"/>
  <c r="CD238" i="5"/>
  <c r="AG276" i="1"/>
  <c r="CD211" i="5"/>
  <c r="AG249" i="1"/>
  <c r="CD168" i="5"/>
  <c r="AG206" i="1"/>
  <c r="CD143" i="5"/>
  <c r="AG181" i="1"/>
  <c r="CD119" i="5"/>
  <c r="AG157" i="1"/>
  <c r="CD90" i="5"/>
  <c r="AG128" i="1"/>
  <c r="BW312" i="5"/>
  <c r="Z350" i="1"/>
  <c r="BW284" i="5"/>
  <c r="Z322" i="1"/>
  <c r="BW262" i="5"/>
  <c r="Z300" i="1"/>
  <c r="BW247" i="5"/>
  <c r="Z285" i="1"/>
  <c r="BW210" i="5"/>
  <c r="Z248" i="1"/>
  <c r="BW204" i="5"/>
  <c r="Z242" i="1"/>
  <c r="BW136" i="5"/>
  <c r="Z174" i="1"/>
  <c r="BW97" i="5"/>
  <c r="Z135" i="1"/>
  <c r="BW110" i="5"/>
  <c r="Z148" i="1"/>
  <c r="BW90" i="5"/>
  <c r="Z128" i="1"/>
  <c r="CC301" i="5"/>
  <c r="AF339" i="1"/>
  <c r="CC277" i="5"/>
  <c r="AF315" i="1"/>
  <c r="CC207" i="5"/>
  <c r="AF245" i="1"/>
  <c r="CC245" i="5"/>
  <c r="AF283" i="1"/>
  <c r="CC175" i="5"/>
  <c r="AF213" i="1"/>
  <c r="CC124" i="5"/>
  <c r="AF162" i="1"/>
  <c r="CC170" i="5"/>
  <c r="AF208" i="1"/>
  <c r="CC94" i="5"/>
  <c r="AF132" i="1"/>
  <c r="CC101" i="5"/>
  <c r="AF139" i="1"/>
  <c r="CC79" i="5"/>
  <c r="AF117" i="1"/>
  <c r="BX302" i="5"/>
  <c r="AA340" i="1"/>
  <c r="BX290" i="5"/>
  <c r="AA328" i="1"/>
  <c r="BX253" i="5"/>
  <c r="AA291" i="1"/>
  <c r="BX232" i="5"/>
  <c r="AA270" i="1"/>
  <c r="BX204" i="5"/>
  <c r="AA242" i="1"/>
  <c r="BX184" i="5"/>
  <c r="AA222" i="1"/>
  <c r="BX189" i="5"/>
  <c r="AA227" i="1"/>
  <c r="BX140" i="5"/>
  <c r="AA178" i="1"/>
  <c r="BX98" i="5"/>
  <c r="AA136" i="1"/>
  <c r="BX101" i="5"/>
  <c r="AA139" i="1"/>
  <c r="CB304" i="5"/>
  <c r="AE342" i="1"/>
  <c r="CB282" i="5"/>
  <c r="AE320" i="1"/>
  <c r="CB187" i="5"/>
  <c r="AE225" i="1"/>
  <c r="CB242" i="5"/>
  <c r="AE280" i="1"/>
  <c r="CB237" i="5"/>
  <c r="AE275" i="1"/>
  <c r="CB215" i="5"/>
  <c r="AE253" i="1"/>
  <c r="CB227" i="5"/>
  <c r="AE265" i="1"/>
  <c r="CB166" i="5"/>
  <c r="AE204" i="1"/>
  <c r="CB117" i="5"/>
  <c r="AE155" i="1"/>
  <c r="CB161" i="5"/>
  <c r="AE199" i="1"/>
  <c r="CB85" i="5"/>
  <c r="AE123" i="1"/>
  <c r="CB84" i="5"/>
  <c r="AE122" i="1"/>
  <c r="BS296" i="5"/>
  <c r="V334" i="1"/>
  <c r="BS290" i="5"/>
  <c r="V328" i="1"/>
  <c r="BS278" i="5"/>
  <c r="V316" i="1"/>
  <c r="BS178" i="5"/>
  <c r="V216" i="1"/>
  <c r="BS249" i="5"/>
  <c r="V287" i="1"/>
  <c r="BS173" i="5"/>
  <c r="V211" i="1"/>
  <c r="BS210" i="5"/>
  <c r="V248" i="1"/>
  <c r="BS149" i="5"/>
  <c r="V187" i="1"/>
  <c r="BS142" i="5"/>
  <c r="V180" i="1"/>
  <c r="BS153" i="5"/>
  <c r="V191" i="1"/>
  <c r="BS94" i="5"/>
  <c r="V132" i="1"/>
  <c r="BS113" i="5"/>
  <c r="V151" i="1"/>
  <c r="CA296" i="5"/>
  <c r="AD334" i="1"/>
  <c r="CA294" i="5"/>
  <c r="AD332" i="1"/>
  <c r="CA298" i="5"/>
  <c r="AD336" i="1"/>
  <c r="CA241" i="5"/>
  <c r="AD279" i="1"/>
  <c r="CA236" i="5"/>
  <c r="AD274" i="1"/>
  <c r="CA237" i="5"/>
  <c r="AD275" i="1"/>
  <c r="CA200" i="5"/>
  <c r="AD238" i="1"/>
  <c r="CA210" i="5"/>
  <c r="AD248" i="1"/>
  <c r="CA154" i="5"/>
  <c r="AD192" i="1"/>
  <c r="CA185" i="5"/>
  <c r="AD223" i="1"/>
  <c r="CA144" i="5"/>
  <c r="AD182" i="1"/>
  <c r="CA124" i="5"/>
  <c r="AD162" i="1"/>
  <c r="CA112" i="5"/>
  <c r="AD150" i="1"/>
  <c r="BZ263" i="5"/>
  <c r="AC301" i="1"/>
  <c r="BZ305" i="5"/>
  <c r="AC343" i="1"/>
  <c r="BZ297" i="5"/>
  <c r="AC335" i="1"/>
  <c r="BZ289" i="5"/>
  <c r="AC327" i="1"/>
  <c r="BZ281" i="5"/>
  <c r="AC319" i="1"/>
  <c r="BZ264" i="5"/>
  <c r="AC302" i="1"/>
  <c r="BZ258" i="5"/>
  <c r="AC296" i="1"/>
  <c r="BZ212" i="5"/>
  <c r="AC250" i="1"/>
  <c r="BZ257" i="5"/>
  <c r="AC295" i="1"/>
  <c r="BZ249" i="5"/>
  <c r="AC287" i="1"/>
  <c r="BZ153" i="5"/>
  <c r="AC191" i="1"/>
  <c r="BZ214" i="5"/>
  <c r="AC252" i="1"/>
  <c r="BZ224" i="5"/>
  <c r="AC262" i="1"/>
  <c r="BZ114" i="5"/>
  <c r="AC152" i="1"/>
  <c r="BZ178" i="5"/>
  <c r="AC216" i="1"/>
  <c r="BZ173" i="5"/>
  <c r="AC211" i="1"/>
  <c r="BZ154" i="5"/>
  <c r="AC192" i="1"/>
  <c r="BZ192" i="5"/>
  <c r="AC230" i="1"/>
  <c r="BZ158" i="5"/>
  <c r="AC196" i="1"/>
  <c r="BZ151" i="5"/>
  <c r="AC189" i="1"/>
  <c r="BZ121" i="5"/>
  <c r="AC159" i="1"/>
  <c r="BZ122" i="5"/>
  <c r="AC160" i="1"/>
  <c r="BZ86" i="5"/>
  <c r="AC124" i="1"/>
  <c r="BZ74" i="5"/>
  <c r="AC112" i="1"/>
  <c r="BU314" i="5"/>
  <c r="X352" i="1"/>
  <c r="BU306" i="5"/>
  <c r="X344" i="1"/>
  <c r="BU258" i="5"/>
  <c r="X296" i="1"/>
  <c r="BU295" i="5"/>
  <c r="X333" i="1"/>
  <c r="BU287" i="5"/>
  <c r="X325" i="1"/>
  <c r="BU279" i="5"/>
  <c r="X317" i="1"/>
  <c r="BU264" i="5"/>
  <c r="X302" i="1"/>
  <c r="BU270" i="5"/>
  <c r="X308" i="1"/>
  <c r="BU221" i="5"/>
  <c r="X259" i="1"/>
  <c r="BU254" i="5"/>
  <c r="X292" i="1"/>
  <c r="BU246" i="5"/>
  <c r="X284" i="1"/>
  <c r="BU135" i="5"/>
  <c r="X173" i="1"/>
  <c r="BU199" i="5"/>
  <c r="X237" i="1"/>
  <c r="BU208" i="5"/>
  <c r="X246" i="1"/>
  <c r="BU209" i="5"/>
  <c r="X247" i="1"/>
  <c r="BU194" i="5"/>
  <c r="X232" i="1"/>
  <c r="BU175" i="5"/>
  <c r="X213" i="1"/>
  <c r="BU191" i="5"/>
  <c r="X229" i="1"/>
  <c r="BU167" i="5"/>
  <c r="X205" i="1"/>
  <c r="BU159" i="5"/>
  <c r="X197" i="1"/>
  <c r="BU142" i="5"/>
  <c r="X180" i="1"/>
  <c r="BU179" i="5"/>
  <c r="X217" i="1"/>
  <c r="BU153" i="5"/>
  <c r="X191" i="1"/>
  <c r="BU138" i="5"/>
  <c r="X176" i="1"/>
  <c r="BU139" i="5"/>
  <c r="X177" i="1"/>
  <c r="BU78" i="5"/>
  <c r="X116" i="1"/>
  <c r="BU80" i="5"/>
  <c r="X118" i="1"/>
  <c r="BU88" i="5"/>
  <c r="X126" i="1"/>
  <c r="BU73" i="5"/>
  <c r="X111" i="1"/>
  <c r="BU115" i="5"/>
  <c r="X153" i="1"/>
  <c r="BY295" i="5"/>
  <c r="AB333" i="1"/>
  <c r="BY275" i="5"/>
  <c r="AB313" i="1"/>
  <c r="BY281" i="5"/>
  <c r="AB319" i="1"/>
  <c r="BY288" i="5"/>
  <c r="AB326" i="1"/>
  <c r="BY313" i="5"/>
  <c r="AB351" i="1"/>
  <c r="BY305" i="5"/>
  <c r="AB343" i="1"/>
  <c r="BY268" i="5"/>
  <c r="AB306" i="1"/>
  <c r="BY265" i="5"/>
  <c r="AB303" i="1"/>
  <c r="BY248" i="5"/>
  <c r="AB286" i="1"/>
  <c r="BY254" i="5"/>
  <c r="AB292" i="1"/>
  <c r="BY219" i="5"/>
  <c r="AB257" i="1"/>
  <c r="BY232" i="5"/>
  <c r="AB270" i="1"/>
  <c r="BY168" i="5"/>
  <c r="AB206" i="1"/>
  <c r="BY236" i="5"/>
  <c r="AB274" i="1"/>
  <c r="BY196" i="5"/>
  <c r="AB234" i="1"/>
  <c r="BY205" i="5"/>
  <c r="AB243" i="1"/>
  <c r="BY96" i="5"/>
  <c r="AB134" i="1"/>
  <c r="BY216" i="5"/>
  <c r="AB254" i="1"/>
  <c r="BY185" i="5"/>
  <c r="AB223" i="1"/>
  <c r="BY114" i="5"/>
  <c r="AB152" i="1"/>
  <c r="BY105" i="5"/>
  <c r="AB143" i="1"/>
  <c r="BY183" i="5"/>
  <c r="AB221" i="1"/>
  <c r="BY156" i="5"/>
  <c r="AB194" i="1"/>
  <c r="BY133" i="5"/>
  <c r="AB171" i="1"/>
  <c r="BY121" i="5"/>
  <c r="AB159" i="1"/>
  <c r="BY128" i="5"/>
  <c r="AB166" i="1"/>
  <c r="BY84" i="5"/>
  <c r="AB122" i="1"/>
  <c r="BY78" i="5"/>
  <c r="AB116" i="1"/>
  <c r="BY93" i="5"/>
  <c r="AB131" i="1"/>
  <c r="BY119" i="5"/>
  <c r="AB157" i="1"/>
  <c r="BY73" i="5"/>
  <c r="AB111" i="1"/>
  <c r="BV290" i="5"/>
  <c r="Y328" i="1"/>
  <c r="BV309" i="5"/>
  <c r="Y347" i="1"/>
  <c r="BV281" i="5"/>
  <c r="Y319" i="1"/>
  <c r="BV287" i="5"/>
  <c r="Y325" i="1"/>
  <c r="BV228" i="5"/>
  <c r="Y266" i="1"/>
  <c r="BV272" i="5"/>
  <c r="Y310" i="1"/>
  <c r="BV271" i="5"/>
  <c r="Y309" i="1"/>
  <c r="BV263" i="5"/>
  <c r="Y301" i="1"/>
  <c r="BV242" i="5"/>
  <c r="Y280" i="1"/>
  <c r="BV250" i="5"/>
  <c r="Y288" i="1"/>
  <c r="BV223" i="5"/>
  <c r="Y261" i="1"/>
  <c r="BV227" i="5"/>
  <c r="Y265" i="1"/>
  <c r="BV222" i="5"/>
  <c r="Y260" i="1"/>
  <c r="BV217" i="5"/>
  <c r="Y255" i="1"/>
  <c r="BV189" i="5"/>
  <c r="Y227" i="1"/>
  <c r="BV192" i="5"/>
  <c r="Y230" i="1"/>
  <c r="BV221" i="5"/>
  <c r="Y259" i="1"/>
  <c r="BV182" i="5"/>
  <c r="Y220" i="1"/>
  <c r="BV177" i="5"/>
  <c r="Y215" i="1"/>
  <c r="BV157" i="5"/>
  <c r="Y195" i="1"/>
  <c r="BV180" i="5"/>
  <c r="Y218" i="1"/>
  <c r="BV161" i="5"/>
  <c r="Y199" i="1"/>
  <c r="BV154" i="5"/>
  <c r="Y192" i="1"/>
  <c r="BV163" i="5"/>
  <c r="Y201" i="1"/>
  <c r="BV148" i="5"/>
  <c r="Y186" i="1"/>
  <c r="BV88" i="5"/>
  <c r="Y126" i="1"/>
  <c r="BV85" i="5"/>
  <c r="Y123" i="1"/>
  <c r="BV97" i="5"/>
  <c r="Y135" i="1"/>
  <c r="BV81" i="5"/>
  <c r="Y119" i="1"/>
  <c r="BV92" i="5"/>
  <c r="Y130" i="1"/>
  <c r="CD302" i="5"/>
  <c r="AG340" i="1"/>
  <c r="CD312" i="5"/>
  <c r="AG350" i="1"/>
  <c r="CD294" i="5"/>
  <c r="AG332" i="1"/>
  <c r="CD296" i="5"/>
  <c r="AG334" i="1"/>
  <c r="CD282" i="5"/>
  <c r="AG320" i="1"/>
  <c r="CD292" i="5"/>
  <c r="AG330" i="1"/>
  <c r="CD270" i="5"/>
  <c r="AG308" i="1"/>
  <c r="CD262" i="5"/>
  <c r="AG300" i="1"/>
  <c r="CD224" i="5"/>
  <c r="AG262" i="1"/>
  <c r="CD255" i="5"/>
  <c r="BQ318" i="5"/>
  <c r="AG293" i="1"/>
  <c r="CD247" i="5"/>
  <c r="AG285" i="1"/>
  <c r="CD230" i="5"/>
  <c r="AG268" i="1"/>
  <c r="CD175" i="5"/>
  <c r="AG213" i="1"/>
  <c r="CD207" i="5"/>
  <c r="AG245" i="1"/>
  <c r="CD210" i="5"/>
  <c r="AG248" i="1"/>
  <c r="CD203" i="5"/>
  <c r="AG241" i="1"/>
  <c r="CD196" i="5"/>
  <c r="AG234" i="1"/>
  <c r="CD136" i="5"/>
  <c r="AG174" i="1"/>
  <c r="CD177" i="5"/>
  <c r="AG215" i="1"/>
  <c r="CD149" i="5"/>
  <c r="AG187" i="1"/>
  <c r="CD144" i="5"/>
  <c r="AG182" i="1"/>
  <c r="CD126" i="5"/>
  <c r="AG164" i="1"/>
  <c r="CD162" i="5"/>
  <c r="AG200" i="1"/>
  <c r="CD155" i="5"/>
  <c r="AG193" i="1"/>
  <c r="CD148" i="5"/>
  <c r="AG186" i="1"/>
  <c r="CD103" i="5"/>
  <c r="AG141" i="1"/>
  <c r="CD87" i="5"/>
  <c r="AG125" i="1"/>
  <c r="CD97" i="5"/>
  <c r="AG135" i="1"/>
  <c r="CD84" i="5"/>
  <c r="AG122" i="1"/>
  <c r="CD108" i="5"/>
  <c r="AG146" i="1"/>
  <c r="BW302" i="5"/>
  <c r="Z340" i="1"/>
  <c r="BW307" i="5"/>
  <c r="Z345" i="1"/>
  <c r="BW304" i="5"/>
  <c r="Z342" i="1"/>
  <c r="BW300" i="5"/>
  <c r="Z338" i="1"/>
  <c r="BW276" i="5"/>
  <c r="Z314" i="1"/>
  <c r="BW153" i="5"/>
  <c r="Z191" i="1"/>
  <c r="BW272" i="5"/>
  <c r="Z310" i="1"/>
  <c r="BW244" i="5"/>
  <c r="Z282" i="1"/>
  <c r="BW261" i="5"/>
  <c r="Z299" i="1"/>
  <c r="BW253" i="5"/>
  <c r="Z291" i="1"/>
  <c r="BW248" i="5"/>
  <c r="Z286" i="1"/>
  <c r="BW238" i="5"/>
  <c r="Z276" i="1"/>
  <c r="BW169" i="5"/>
  <c r="Z207" i="1"/>
  <c r="BW233" i="5"/>
  <c r="Z271" i="1"/>
  <c r="BW202" i="5"/>
  <c r="Z240" i="1"/>
  <c r="BW195" i="5"/>
  <c r="Z233" i="1"/>
  <c r="BW196" i="5"/>
  <c r="Z234" i="1"/>
  <c r="BW137" i="5"/>
  <c r="Z175" i="1"/>
  <c r="BW183" i="5"/>
  <c r="Z221" i="1"/>
  <c r="BW178" i="5"/>
  <c r="Z216" i="1"/>
  <c r="BW188" i="5"/>
  <c r="Z226" i="1"/>
  <c r="BW173" i="5"/>
  <c r="Z211" i="1"/>
  <c r="BW162" i="5"/>
  <c r="Z200" i="1"/>
  <c r="BW163" i="5"/>
  <c r="Z201" i="1"/>
  <c r="BW156" i="5"/>
  <c r="Z194" i="1"/>
  <c r="BW133" i="5"/>
  <c r="Z171" i="1"/>
  <c r="BW105" i="5"/>
  <c r="Z143" i="1"/>
  <c r="BW119" i="5"/>
  <c r="Z157" i="1"/>
  <c r="BW115" i="5"/>
  <c r="Z153" i="1"/>
  <c r="BW92" i="5"/>
  <c r="Z130" i="1"/>
  <c r="BW79" i="5"/>
  <c r="Z117" i="1"/>
  <c r="CC311" i="5"/>
  <c r="AF349" i="1"/>
  <c r="CC303" i="5"/>
  <c r="AF341" i="1"/>
  <c r="CC300" i="5"/>
  <c r="AF338" i="1"/>
  <c r="CC292" i="5"/>
  <c r="AF330" i="1"/>
  <c r="CC284" i="5"/>
  <c r="AF322" i="1"/>
  <c r="CC276" i="5"/>
  <c r="AF314" i="1"/>
  <c r="CC262" i="5"/>
  <c r="AF300" i="1"/>
  <c r="CC267" i="5"/>
  <c r="AF305" i="1"/>
  <c r="CC234" i="5"/>
  <c r="AF272" i="1"/>
  <c r="CC214" i="5"/>
  <c r="AF252" i="1"/>
  <c r="CC252" i="5"/>
  <c r="AF290" i="1"/>
  <c r="CC237" i="5"/>
  <c r="AF275" i="1"/>
  <c r="CC174" i="5"/>
  <c r="AF212" i="1"/>
  <c r="CC197" i="5"/>
  <c r="AF235" i="1"/>
  <c r="CC166" i="5"/>
  <c r="AF204" i="1"/>
  <c r="CC210" i="5"/>
  <c r="AF248" i="1"/>
  <c r="CC182" i="5"/>
  <c r="AF220" i="1"/>
  <c r="CC193" i="5"/>
  <c r="AF231" i="1"/>
  <c r="CC192" i="5"/>
  <c r="AF230" i="1"/>
  <c r="CC185" i="5"/>
  <c r="AF223" i="1"/>
  <c r="CC165" i="5"/>
  <c r="AF203" i="1"/>
  <c r="CC152" i="5"/>
  <c r="AF190" i="1"/>
  <c r="CC137" i="5"/>
  <c r="AF175" i="1"/>
  <c r="CC163" i="5"/>
  <c r="AF201" i="1"/>
  <c r="CC87" i="5"/>
  <c r="AF125" i="1"/>
  <c r="CC103" i="5"/>
  <c r="AF141" i="1"/>
  <c r="CC85" i="5"/>
  <c r="AF123" i="1"/>
  <c r="CC121" i="5"/>
  <c r="AF159" i="1"/>
  <c r="CC106" i="5"/>
  <c r="AF144" i="1"/>
  <c r="CC99" i="5"/>
  <c r="AF137" i="1"/>
  <c r="BX258" i="5"/>
  <c r="AA296" i="1"/>
  <c r="BX170" i="5"/>
  <c r="AA208" i="1"/>
  <c r="BX309" i="5"/>
  <c r="AA347" i="1"/>
  <c r="BX268" i="5"/>
  <c r="AA306" i="1"/>
  <c r="BX266" i="5"/>
  <c r="AA304" i="1"/>
  <c r="BX297" i="5"/>
  <c r="AA335" i="1"/>
  <c r="BX289" i="5"/>
  <c r="AA327" i="1"/>
  <c r="BX281" i="5"/>
  <c r="AA319" i="1"/>
  <c r="BX273" i="5"/>
  <c r="AA311" i="1"/>
  <c r="BX245" i="5"/>
  <c r="AA283" i="1"/>
  <c r="BX237" i="5"/>
  <c r="AA275" i="1"/>
  <c r="BX231" i="5"/>
  <c r="AA269" i="1"/>
  <c r="BX224" i="5"/>
  <c r="AA262" i="1"/>
  <c r="BX242" i="5"/>
  <c r="AA280" i="1"/>
  <c r="BX219" i="5"/>
  <c r="AA257" i="1"/>
  <c r="BX196" i="5"/>
  <c r="AA234" i="1"/>
  <c r="BX191" i="5"/>
  <c r="AA229" i="1"/>
  <c r="BX122" i="5"/>
  <c r="AA160" i="1"/>
  <c r="BX176" i="5"/>
  <c r="AA214" i="1"/>
  <c r="BX152" i="5"/>
  <c r="AA190" i="1"/>
  <c r="BX181" i="5"/>
  <c r="AA219" i="1"/>
  <c r="BX190" i="5"/>
  <c r="AA228" i="1"/>
  <c r="BX147" i="5"/>
  <c r="AA185" i="1"/>
  <c r="BX132" i="5"/>
  <c r="AA170" i="1"/>
  <c r="BX95" i="5"/>
  <c r="AA133" i="1"/>
  <c r="BX106" i="5"/>
  <c r="AA144" i="1"/>
  <c r="BX120" i="5"/>
  <c r="AA158" i="1"/>
  <c r="BX83" i="5"/>
  <c r="AA121" i="1"/>
  <c r="BX116" i="5"/>
  <c r="AA154" i="1"/>
  <c r="BX93" i="5"/>
  <c r="AA131" i="1"/>
  <c r="BX80" i="5"/>
  <c r="AA118" i="1"/>
  <c r="CB234" i="5"/>
  <c r="AE272" i="1"/>
  <c r="CB311" i="5"/>
  <c r="AE349" i="1"/>
  <c r="CB303" i="5"/>
  <c r="AE341" i="1"/>
  <c r="CB297" i="5"/>
  <c r="AE335" i="1"/>
  <c r="CB289" i="5"/>
  <c r="AE327" i="1"/>
  <c r="CB281" i="5"/>
  <c r="AE319" i="1"/>
  <c r="CB273" i="5"/>
  <c r="AE311" i="1"/>
  <c r="CB241" i="5"/>
  <c r="AE279" i="1"/>
  <c r="CB264" i="5"/>
  <c r="AE302" i="1"/>
  <c r="CB232" i="5"/>
  <c r="AE270" i="1"/>
  <c r="CB222" i="5"/>
  <c r="AE260" i="1"/>
  <c r="CB251" i="5"/>
  <c r="AE289" i="1"/>
  <c r="CB229" i="5"/>
  <c r="AE267" i="1"/>
  <c r="CB220" i="5"/>
  <c r="AE258" i="1"/>
  <c r="CB207" i="5"/>
  <c r="AE245" i="1"/>
  <c r="CB217" i="5"/>
  <c r="AE255" i="1"/>
  <c r="CB123" i="5"/>
  <c r="AE161" i="1"/>
  <c r="CB219" i="5"/>
  <c r="AE257" i="1"/>
  <c r="CB172" i="5"/>
  <c r="AE210" i="1"/>
  <c r="CB163" i="5"/>
  <c r="AE201" i="1"/>
  <c r="CB127" i="5"/>
  <c r="AE165" i="1"/>
  <c r="CB186" i="5"/>
  <c r="AE224" i="1"/>
  <c r="CB94" i="5"/>
  <c r="AE132" i="1"/>
  <c r="CB160" i="5"/>
  <c r="AE198" i="1"/>
  <c r="CB153" i="5"/>
  <c r="AE191" i="1"/>
  <c r="CB130" i="5"/>
  <c r="AE168" i="1"/>
  <c r="CB77" i="5"/>
  <c r="AE115" i="1"/>
  <c r="CB119" i="5"/>
  <c r="AE157" i="1"/>
  <c r="CB96" i="5"/>
  <c r="AE134" i="1"/>
  <c r="CB82" i="5"/>
  <c r="AE120" i="1"/>
  <c r="CB75" i="5"/>
  <c r="AE113" i="1"/>
  <c r="BS271" i="5"/>
  <c r="V309" i="1"/>
  <c r="BS266" i="5"/>
  <c r="V304" i="1"/>
  <c r="BS310" i="5"/>
  <c r="V348" i="1"/>
  <c r="BS302" i="5"/>
  <c r="V340" i="1"/>
  <c r="BS282" i="5"/>
  <c r="V320" i="1"/>
  <c r="BS297" i="5"/>
  <c r="V335" i="1"/>
  <c r="BS299" i="5"/>
  <c r="V337" i="1"/>
  <c r="BS258" i="5"/>
  <c r="V296" i="1"/>
  <c r="BS239" i="5"/>
  <c r="V277" i="1"/>
  <c r="BS242" i="5"/>
  <c r="V280" i="1"/>
  <c r="BS235" i="5"/>
  <c r="V273" i="1"/>
  <c r="BS256" i="5"/>
  <c r="V294" i="1"/>
  <c r="BS248" i="5"/>
  <c r="V286" i="1"/>
  <c r="BS238" i="5"/>
  <c r="V276" i="1"/>
  <c r="BS172" i="5"/>
  <c r="V210" i="1"/>
  <c r="BS157" i="5"/>
  <c r="V195" i="1"/>
  <c r="BS217" i="5"/>
  <c r="V255" i="1"/>
  <c r="BS202" i="5"/>
  <c r="V240" i="1"/>
  <c r="BS131" i="5"/>
  <c r="V169" i="1"/>
  <c r="BS146" i="5"/>
  <c r="V184" i="1"/>
  <c r="BS192" i="5"/>
  <c r="V230" i="1"/>
  <c r="BS185" i="5"/>
  <c r="V223" i="1"/>
  <c r="BS134" i="5"/>
  <c r="V172" i="1"/>
  <c r="BS81" i="5"/>
  <c r="V119" i="1"/>
  <c r="BS145" i="5"/>
  <c r="V183" i="1"/>
  <c r="BS93" i="5"/>
  <c r="V131" i="1"/>
  <c r="BS91" i="5"/>
  <c r="V129" i="1"/>
  <c r="BS86" i="5"/>
  <c r="V124" i="1"/>
  <c r="BS80" i="5"/>
  <c r="V118" i="1"/>
  <c r="BS105" i="5"/>
  <c r="V143" i="1"/>
  <c r="BS77" i="5"/>
  <c r="V115" i="1"/>
  <c r="CA316" i="5"/>
  <c r="AD354" i="1"/>
  <c r="CA308" i="5"/>
  <c r="AD346" i="1"/>
  <c r="CA273" i="5"/>
  <c r="AD311" i="1"/>
  <c r="CA286" i="5"/>
  <c r="AD324" i="1"/>
  <c r="CA293" i="5"/>
  <c r="AD331" i="1"/>
  <c r="CA290" i="5"/>
  <c r="AD328" i="1"/>
  <c r="CA287" i="5"/>
  <c r="AD325" i="1"/>
  <c r="CA257" i="5"/>
  <c r="AD295" i="1"/>
  <c r="CA164" i="5"/>
  <c r="AD202" i="1"/>
  <c r="CA224" i="5"/>
  <c r="AD262" i="1"/>
  <c r="CA228" i="5"/>
  <c r="AD266" i="1"/>
  <c r="CA251" i="5"/>
  <c r="AD289" i="1"/>
  <c r="CA229" i="5"/>
  <c r="AD267" i="1"/>
  <c r="CA220" i="5"/>
  <c r="AD258" i="1"/>
  <c r="CA223" i="5"/>
  <c r="AD261" i="1"/>
  <c r="CA180" i="5"/>
  <c r="AD218" i="1"/>
  <c r="CA181" i="5"/>
  <c r="AD219" i="1"/>
  <c r="CA202" i="5"/>
  <c r="AD240" i="1"/>
  <c r="CA116" i="5"/>
  <c r="AD154" i="1"/>
  <c r="CA141" i="5"/>
  <c r="AD179" i="1"/>
  <c r="CA184" i="5"/>
  <c r="AD222" i="1"/>
  <c r="CA177" i="5"/>
  <c r="AD215" i="1"/>
  <c r="CA159" i="5"/>
  <c r="AD197" i="1"/>
  <c r="CA136" i="5"/>
  <c r="AD174" i="1"/>
  <c r="CA91" i="5"/>
  <c r="AD129" i="1"/>
  <c r="CA109" i="5"/>
  <c r="AD147" i="1"/>
  <c r="CA108" i="5"/>
  <c r="AD146" i="1"/>
  <c r="CA76" i="5"/>
  <c r="AD114" i="1"/>
  <c r="CA104" i="5"/>
  <c r="AD142" i="1"/>
  <c r="CA84" i="5"/>
  <c r="AD122" i="1"/>
  <c r="BZ301" i="5"/>
  <c r="AC339" i="1"/>
  <c r="BZ312" i="5"/>
  <c r="AC350" i="1"/>
  <c r="BZ304" i="5"/>
  <c r="AC342" i="1"/>
  <c r="BZ270" i="5"/>
  <c r="AC308" i="1"/>
  <c r="BZ296" i="5"/>
  <c r="AC334" i="1"/>
  <c r="BZ288" i="5"/>
  <c r="AC326" i="1"/>
  <c r="BZ280" i="5"/>
  <c r="AC318" i="1"/>
  <c r="BZ272" i="5"/>
  <c r="AC310" i="1"/>
  <c r="BZ239" i="5"/>
  <c r="AC277" i="1"/>
  <c r="BZ232" i="5"/>
  <c r="AC270" i="1"/>
  <c r="BZ211" i="5"/>
  <c r="AC249" i="1"/>
  <c r="BZ244" i="5"/>
  <c r="AC282" i="1"/>
  <c r="BZ256" i="5"/>
  <c r="AC294" i="1"/>
  <c r="BZ248" i="5"/>
  <c r="AC286" i="1"/>
  <c r="BZ221" i="5"/>
  <c r="AC259" i="1"/>
  <c r="BZ206" i="5"/>
  <c r="AC244" i="1"/>
  <c r="BZ216" i="5"/>
  <c r="AC254" i="1"/>
  <c r="BZ225" i="5"/>
  <c r="AC263" i="1"/>
  <c r="BZ170" i="5"/>
  <c r="AC208" i="1"/>
  <c r="BZ161" i="5"/>
  <c r="AC199" i="1"/>
  <c r="BZ138" i="5"/>
  <c r="AC176" i="1"/>
  <c r="BZ184" i="5"/>
  <c r="AC222" i="1"/>
  <c r="BZ149" i="5"/>
  <c r="AC187" i="1"/>
  <c r="BZ150" i="5"/>
  <c r="AC188" i="1"/>
  <c r="BZ143" i="5"/>
  <c r="AC181" i="1"/>
  <c r="BZ105" i="5"/>
  <c r="AC143" i="1"/>
  <c r="BZ106" i="5"/>
  <c r="AC144" i="1"/>
  <c r="BZ101" i="5"/>
  <c r="AC139" i="1"/>
  <c r="BZ79" i="5"/>
  <c r="AC117" i="1"/>
  <c r="BZ104" i="5"/>
  <c r="AC142" i="1"/>
  <c r="BZ84" i="5"/>
  <c r="AC122" i="1"/>
  <c r="BU313" i="5"/>
  <c r="X351" i="1"/>
  <c r="BU305" i="5"/>
  <c r="X343" i="1"/>
  <c r="BU263" i="5"/>
  <c r="X301" i="1"/>
  <c r="BU294" i="5"/>
  <c r="X332" i="1"/>
  <c r="BU286" i="5"/>
  <c r="X324" i="1"/>
  <c r="BU278" i="5"/>
  <c r="X316" i="1"/>
  <c r="BU243" i="5"/>
  <c r="X281" i="1"/>
  <c r="BU266" i="5"/>
  <c r="X304" i="1"/>
  <c r="BU244" i="5"/>
  <c r="X282" i="1"/>
  <c r="BU253" i="5"/>
  <c r="X291" i="1"/>
  <c r="BU245" i="5"/>
  <c r="X283" i="1"/>
  <c r="BU126" i="5"/>
  <c r="X164" i="1"/>
  <c r="BU182" i="5"/>
  <c r="X220" i="1"/>
  <c r="BU200" i="5"/>
  <c r="X238" i="1"/>
  <c r="BU201" i="5"/>
  <c r="X239" i="1"/>
  <c r="BU128" i="5"/>
  <c r="X166" i="1"/>
  <c r="BU156" i="5"/>
  <c r="X194" i="1"/>
  <c r="BU180" i="5"/>
  <c r="X218" i="1"/>
  <c r="BU150" i="5"/>
  <c r="X188" i="1"/>
  <c r="BU148" i="5"/>
  <c r="X186" i="1"/>
  <c r="BU102" i="5"/>
  <c r="X140" i="1"/>
  <c r="BU171" i="5"/>
  <c r="X209" i="1"/>
  <c r="BU145" i="5"/>
  <c r="X183" i="1"/>
  <c r="BU130" i="5"/>
  <c r="X168" i="1"/>
  <c r="BU131" i="5"/>
  <c r="X169" i="1"/>
  <c r="BU116" i="5"/>
  <c r="X154" i="1"/>
  <c r="BU109" i="5"/>
  <c r="X147" i="1"/>
  <c r="BU83" i="5"/>
  <c r="X121" i="1"/>
  <c r="BU72" i="5"/>
  <c r="X110" i="1"/>
  <c r="BU107" i="5"/>
  <c r="X145" i="1"/>
  <c r="BY299" i="5"/>
  <c r="AB337" i="1"/>
  <c r="BY260" i="5"/>
  <c r="AB298" i="1"/>
  <c r="BY273" i="5"/>
  <c r="AB311" i="1"/>
  <c r="BY280" i="5"/>
  <c r="AB318" i="1"/>
  <c r="BY312" i="5"/>
  <c r="AB350" i="1"/>
  <c r="BY304" i="5"/>
  <c r="AB342" i="1"/>
  <c r="BY266" i="5"/>
  <c r="AB304" i="1"/>
  <c r="BY231" i="5"/>
  <c r="AB269" i="1"/>
  <c r="BY230" i="5"/>
  <c r="AB268" i="1"/>
  <c r="BY246" i="5"/>
  <c r="AB284" i="1"/>
  <c r="BY195" i="5"/>
  <c r="AB233" i="1"/>
  <c r="BY209" i="5"/>
  <c r="AB247" i="1"/>
  <c r="BY242" i="5"/>
  <c r="AB280" i="1"/>
  <c r="BY228" i="5"/>
  <c r="AB266" i="1"/>
  <c r="BY192" i="5"/>
  <c r="AB230" i="1"/>
  <c r="BY197" i="5"/>
  <c r="AB235" i="1"/>
  <c r="BY223" i="5"/>
  <c r="AB261" i="1"/>
  <c r="BY208" i="5"/>
  <c r="AB246" i="1"/>
  <c r="BY177" i="5"/>
  <c r="AB215" i="1"/>
  <c r="BY189" i="5"/>
  <c r="AB227" i="1"/>
  <c r="BY190" i="5"/>
  <c r="AB228" i="1"/>
  <c r="BY175" i="5"/>
  <c r="AB213" i="1"/>
  <c r="BY148" i="5"/>
  <c r="AB186" i="1"/>
  <c r="BY124" i="5"/>
  <c r="AB162" i="1"/>
  <c r="BY115" i="5"/>
  <c r="AB153" i="1"/>
  <c r="BY126" i="5"/>
  <c r="AB164" i="1"/>
  <c r="BY113" i="5"/>
  <c r="AB151" i="1"/>
  <c r="BY116" i="5"/>
  <c r="AB154" i="1"/>
  <c r="BY85" i="5"/>
  <c r="AB123" i="1"/>
  <c r="BY111" i="5"/>
  <c r="AB149" i="1"/>
  <c r="BY83" i="5"/>
  <c r="AB121" i="1"/>
  <c r="BV285" i="5"/>
  <c r="Y323" i="1"/>
  <c r="BV230" i="5"/>
  <c r="Y268" i="1"/>
  <c r="BV112" i="5"/>
  <c r="Y150" i="1"/>
  <c r="BV93" i="5"/>
  <c r="Y131" i="1"/>
  <c r="CD306" i="5"/>
  <c r="AG344" i="1"/>
  <c r="CD244" i="5"/>
  <c r="AG282" i="1"/>
  <c r="CD197" i="5"/>
  <c r="AG235" i="1"/>
  <c r="CD117" i="5"/>
  <c r="AG155" i="1"/>
  <c r="BW274" i="5"/>
  <c r="Z312" i="1"/>
  <c r="BW231" i="5"/>
  <c r="Z269" i="1"/>
  <c r="BW179" i="5"/>
  <c r="Z217" i="1"/>
  <c r="BW114" i="5"/>
  <c r="Z152" i="1"/>
  <c r="AF304" i="1"/>
  <c r="CC266" i="5"/>
  <c r="CC256" i="5"/>
  <c r="AF294" i="1"/>
  <c r="CC173" i="5"/>
  <c r="AF211" i="1"/>
  <c r="CC89" i="5"/>
  <c r="AF127" i="1"/>
  <c r="BX277" i="5"/>
  <c r="AA315" i="1"/>
  <c r="BX206" i="5"/>
  <c r="AA244" i="1"/>
  <c r="BX150" i="5"/>
  <c r="AA188" i="1"/>
  <c r="CB301" i="5"/>
  <c r="AE339" i="1"/>
  <c r="CB255" i="5"/>
  <c r="BO318" i="5"/>
  <c r="AE293" i="1"/>
  <c r="CB191" i="5"/>
  <c r="AE229" i="1"/>
  <c r="CB102" i="5"/>
  <c r="AE140" i="1"/>
  <c r="BS280" i="5"/>
  <c r="V318" i="1"/>
  <c r="BS237" i="5"/>
  <c r="V275" i="1"/>
  <c r="BS164" i="5"/>
  <c r="V202" i="1"/>
  <c r="BS82" i="5"/>
  <c r="V120" i="1"/>
  <c r="CA260" i="5"/>
  <c r="AD298" i="1"/>
  <c r="CA191" i="5"/>
  <c r="AD229" i="1"/>
  <c r="CA150" i="5"/>
  <c r="AD188" i="1"/>
  <c r="CA75" i="5"/>
  <c r="AD113" i="1"/>
  <c r="BZ284" i="5"/>
  <c r="AC322" i="1"/>
  <c r="BZ237" i="5"/>
  <c r="AC275" i="1"/>
  <c r="BZ92" i="5"/>
  <c r="AC130" i="1"/>
  <c r="BU260" i="5"/>
  <c r="X298" i="1"/>
  <c r="BU241" i="5"/>
  <c r="X279" i="1"/>
  <c r="BU203" i="5"/>
  <c r="X241" i="1"/>
  <c r="BU92" i="5"/>
  <c r="X130" i="1"/>
  <c r="BY286" i="5"/>
  <c r="AB324" i="1"/>
  <c r="BY218" i="5"/>
  <c r="AB256" i="1"/>
  <c r="BY161" i="5"/>
  <c r="AB199" i="1"/>
  <c r="BV301" i="5"/>
  <c r="Y339" i="1"/>
  <c r="BV280" i="5"/>
  <c r="Y318" i="1"/>
  <c r="BV229" i="5"/>
  <c r="Y267" i="1"/>
  <c r="BV191" i="5"/>
  <c r="Y229" i="1"/>
  <c r="BV162" i="5"/>
  <c r="Y200" i="1"/>
  <c r="BV105" i="5"/>
  <c r="Y143" i="1"/>
  <c r="CD286" i="5"/>
  <c r="AG324" i="1"/>
  <c r="CD228" i="5"/>
  <c r="AG266" i="1"/>
  <c r="CD227" i="5"/>
  <c r="AG265" i="1"/>
  <c r="CD185" i="5"/>
  <c r="AG223" i="1"/>
  <c r="CD163" i="5"/>
  <c r="AG201" i="1"/>
  <c r="CD116" i="5"/>
  <c r="AG154" i="1"/>
  <c r="BW273" i="5"/>
  <c r="Z311" i="1"/>
  <c r="BW201" i="5"/>
  <c r="Z239" i="1"/>
  <c r="BW142" i="5"/>
  <c r="Z180" i="1"/>
  <c r="BW111" i="5"/>
  <c r="Z149" i="1"/>
  <c r="BW100" i="5"/>
  <c r="Z138" i="1"/>
  <c r="CC285" i="5"/>
  <c r="AF323" i="1"/>
  <c r="CC253" i="5"/>
  <c r="AF291" i="1"/>
  <c r="CC218" i="5"/>
  <c r="AF256" i="1"/>
  <c r="CC160" i="5"/>
  <c r="AF198" i="1"/>
  <c r="CC88" i="5"/>
  <c r="AF126" i="1"/>
  <c r="BX310" i="5"/>
  <c r="AA348" i="1"/>
  <c r="BX274" i="5"/>
  <c r="AA312" i="1"/>
  <c r="BX193" i="5"/>
  <c r="AA231" i="1"/>
  <c r="BX105" i="5"/>
  <c r="AA143" i="1"/>
  <c r="BX73" i="5"/>
  <c r="AA111" i="1"/>
  <c r="CB290" i="5"/>
  <c r="AE328" i="1"/>
  <c r="CB228" i="5"/>
  <c r="AE266" i="1"/>
  <c r="CB124" i="5"/>
  <c r="AE162" i="1"/>
  <c r="CB101" i="5"/>
  <c r="AE139" i="1"/>
  <c r="CB74" i="5"/>
  <c r="AE112" i="1"/>
  <c r="BS311" i="5"/>
  <c r="V349" i="1"/>
  <c r="BS240" i="5"/>
  <c r="V278" i="1"/>
  <c r="BS198" i="5"/>
  <c r="V236" i="1"/>
  <c r="BS108" i="5"/>
  <c r="V146" i="1"/>
  <c r="BS107" i="5"/>
  <c r="V145" i="1"/>
  <c r="CA309" i="5"/>
  <c r="AD347" i="1"/>
  <c r="CA195" i="5"/>
  <c r="AD233" i="1"/>
  <c r="CA189" i="5"/>
  <c r="AD227" i="1"/>
  <c r="CA192" i="5"/>
  <c r="AD230" i="1"/>
  <c r="CA80" i="5"/>
  <c r="AD118" i="1"/>
  <c r="BZ195" i="5"/>
  <c r="AC233" i="1"/>
  <c r="BZ235" i="5"/>
  <c r="AC273" i="1"/>
  <c r="BZ112" i="5"/>
  <c r="AC150" i="1"/>
  <c r="BV279" i="5"/>
  <c r="Y317" i="1"/>
  <c r="BV262" i="5"/>
  <c r="Y300" i="1"/>
  <c r="BV214" i="5"/>
  <c r="Y252" i="1"/>
  <c r="BV213" i="5"/>
  <c r="Y251" i="1"/>
  <c r="BV172" i="5"/>
  <c r="Y210" i="1"/>
  <c r="BV140" i="5"/>
  <c r="Y178" i="1"/>
  <c r="BV115" i="5"/>
  <c r="Y153" i="1"/>
  <c r="CD288" i="5"/>
  <c r="AG326" i="1"/>
  <c r="CD261" i="5"/>
  <c r="AG299" i="1"/>
  <c r="CD246" i="5"/>
  <c r="AG284" i="1"/>
  <c r="CD202" i="5"/>
  <c r="AG240" i="1"/>
  <c r="CD169" i="5"/>
  <c r="AG207" i="1"/>
  <c r="CD154" i="5"/>
  <c r="AG192" i="1"/>
  <c r="CD81" i="5"/>
  <c r="AG119" i="1"/>
  <c r="CD100" i="5"/>
  <c r="AG138" i="1"/>
  <c r="BW286" i="5"/>
  <c r="Z324" i="1"/>
  <c r="BW293" i="5"/>
  <c r="Z331" i="1"/>
  <c r="BW260" i="5"/>
  <c r="Z298" i="1"/>
  <c r="BW245" i="5"/>
  <c r="Z283" i="1"/>
  <c r="BW237" i="5"/>
  <c r="Z275" i="1"/>
  <c r="BW230" i="5"/>
  <c r="Z268" i="1"/>
  <c r="BW240" i="5"/>
  <c r="Z278" i="1"/>
  <c r="BW215" i="5"/>
  <c r="Z253" i="1"/>
  <c r="BW194" i="5"/>
  <c r="Z232" i="1"/>
  <c r="BW192" i="5"/>
  <c r="Z230" i="1"/>
  <c r="BW222" i="5"/>
  <c r="Z260" i="1"/>
  <c r="BW175" i="5"/>
  <c r="Z213" i="1"/>
  <c r="BW170" i="5"/>
  <c r="Z208" i="1"/>
  <c r="BW180" i="5"/>
  <c r="Z218" i="1"/>
  <c r="BW167" i="5"/>
  <c r="Z205" i="1"/>
  <c r="BW154" i="5"/>
  <c r="Z192" i="1"/>
  <c r="BW155" i="5"/>
  <c r="Z193" i="1"/>
  <c r="BW148" i="5"/>
  <c r="Z186" i="1"/>
  <c r="BW124" i="5"/>
  <c r="Z162" i="1"/>
  <c r="BW94" i="5"/>
  <c r="Z132" i="1"/>
  <c r="BW103" i="5"/>
  <c r="Z141" i="1"/>
  <c r="BW107" i="5"/>
  <c r="Z145" i="1"/>
  <c r="BW76" i="5"/>
  <c r="Z114" i="1"/>
  <c r="BW81" i="5"/>
  <c r="Z119" i="1"/>
  <c r="CC310" i="5"/>
  <c r="AF348" i="1"/>
  <c r="CC302" i="5"/>
  <c r="AF340" i="1"/>
  <c r="CC299" i="5"/>
  <c r="AF337" i="1"/>
  <c r="CC291" i="5"/>
  <c r="AF329" i="1"/>
  <c r="CC283" i="5"/>
  <c r="AF321" i="1"/>
  <c r="CC275" i="5"/>
  <c r="AF313" i="1"/>
  <c r="CC242" i="5"/>
  <c r="AF280" i="1"/>
  <c r="CC241" i="5"/>
  <c r="AF279" i="1"/>
  <c r="CC213" i="5"/>
  <c r="AF251" i="1"/>
  <c r="CC199" i="5"/>
  <c r="AF237" i="1"/>
  <c r="CC251" i="5"/>
  <c r="AF289" i="1"/>
  <c r="CC229" i="5"/>
  <c r="AF267" i="1"/>
  <c r="CC239" i="5"/>
  <c r="AF277" i="1"/>
  <c r="CC164" i="5"/>
  <c r="AF202" i="1"/>
  <c r="CC225" i="5"/>
  <c r="AF263" i="1"/>
  <c r="CC202" i="5"/>
  <c r="AF240" i="1"/>
  <c r="CC167" i="5"/>
  <c r="AF205" i="1"/>
  <c r="CC172" i="5"/>
  <c r="AF210" i="1"/>
  <c r="CC184" i="5"/>
  <c r="AF222" i="1"/>
  <c r="CC177" i="5"/>
  <c r="AF215" i="1"/>
  <c r="CC149" i="5"/>
  <c r="AF187" i="1"/>
  <c r="CC144" i="5"/>
  <c r="AF182" i="1"/>
  <c r="CC129" i="5"/>
  <c r="AF167" i="1"/>
  <c r="CC155" i="5"/>
  <c r="AF193" i="1"/>
  <c r="CC116" i="5"/>
  <c r="AF154" i="1"/>
  <c r="CC92" i="5"/>
  <c r="AF130" i="1"/>
  <c r="CC81" i="5"/>
  <c r="AF119" i="1"/>
  <c r="CC113" i="5"/>
  <c r="AF151" i="1"/>
  <c r="CC98" i="5"/>
  <c r="AF136" i="1"/>
  <c r="CC91" i="5"/>
  <c r="AF129" i="1"/>
  <c r="BX255" i="5"/>
  <c r="BK318" i="5"/>
  <c r="AA293" i="1"/>
  <c r="BX316" i="5"/>
  <c r="AA354" i="1"/>
  <c r="BX308" i="5"/>
  <c r="AA346" i="1"/>
  <c r="BX264" i="5"/>
  <c r="AA302" i="1"/>
  <c r="BX260" i="5"/>
  <c r="AA298" i="1"/>
  <c r="BX296" i="5"/>
  <c r="AA334" i="1"/>
  <c r="BX288" i="5"/>
  <c r="AA326" i="1"/>
  <c r="BX280" i="5"/>
  <c r="AA318" i="1"/>
  <c r="BX272" i="5"/>
  <c r="AA310" i="1"/>
  <c r="AA263" i="1"/>
  <c r="BX225" i="5"/>
  <c r="BX249" i="5"/>
  <c r="AA287" i="1"/>
  <c r="BX227" i="5"/>
  <c r="AA265" i="1"/>
  <c r="BX209" i="5"/>
  <c r="AA247" i="1"/>
  <c r="BX234" i="5"/>
  <c r="AA272" i="1"/>
  <c r="BX211" i="5"/>
  <c r="AA249" i="1"/>
  <c r="BX186" i="5"/>
  <c r="AA224" i="1"/>
  <c r="BX137" i="5"/>
  <c r="AA175" i="1"/>
  <c r="BX223" i="5"/>
  <c r="AA261" i="1"/>
  <c r="BX168" i="5"/>
  <c r="AA206" i="1"/>
  <c r="BX136" i="5"/>
  <c r="AA174" i="1"/>
  <c r="BX173" i="5"/>
  <c r="AA211" i="1"/>
  <c r="BX182" i="5"/>
  <c r="AA220" i="1"/>
  <c r="BX139" i="5"/>
  <c r="AA177" i="1"/>
  <c r="BX78" i="5"/>
  <c r="AA116" i="1"/>
  <c r="BX89" i="5"/>
  <c r="AA127" i="1"/>
  <c r="BX123" i="5"/>
  <c r="AA161" i="1"/>
  <c r="BX104" i="5"/>
  <c r="AA142" i="1"/>
  <c r="BX115" i="5"/>
  <c r="AA153" i="1"/>
  <c r="BX108" i="5"/>
  <c r="AA146" i="1"/>
  <c r="BX85" i="5"/>
  <c r="AA123" i="1"/>
  <c r="BX82" i="5"/>
  <c r="AA120" i="1"/>
  <c r="CB223" i="5"/>
  <c r="AE261" i="1"/>
  <c r="CB310" i="5"/>
  <c r="AE348" i="1"/>
  <c r="CB302" i="5"/>
  <c r="AE340" i="1"/>
  <c r="CB296" i="5"/>
  <c r="AE334" i="1"/>
  <c r="CB288" i="5"/>
  <c r="AE326" i="1"/>
  <c r="CB280" i="5"/>
  <c r="AE318" i="1"/>
  <c r="CB272" i="5"/>
  <c r="AE310" i="1"/>
  <c r="CB271" i="5"/>
  <c r="AE309" i="1"/>
  <c r="AE301" i="1"/>
  <c r="CB263" i="5"/>
  <c r="CB233" i="5"/>
  <c r="AE271" i="1"/>
  <c r="CB214" i="5"/>
  <c r="AE252" i="1"/>
  <c r="CB250" i="5"/>
  <c r="AE288" i="1"/>
  <c r="CB221" i="5"/>
  <c r="AE259" i="1"/>
  <c r="CB174" i="5"/>
  <c r="AE212" i="1"/>
  <c r="CB199" i="5"/>
  <c r="AE237" i="1"/>
  <c r="CB209" i="5"/>
  <c r="AE247" i="1"/>
  <c r="CB226" i="5"/>
  <c r="AE264" i="1"/>
  <c r="CB211" i="5"/>
  <c r="AE249" i="1"/>
  <c r="CB164" i="5"/>
  <c r="AE202" i="1"/>
  <c r="CB147" i="5"/>
  <c r="AE185" i="1"/>
  <c r="CB193" i="5"/>
  <c r="AE231" i="1"/>
  <c r="CB178" i="5"/>
  <c r="AE216" i="1"/>
  <c r="CB167" i="5"/>
  <c r="AE205" i="1"/>
  <c r="CB152" i="5"/>
  <c r="AE190" i="1"/>
  <c r="CB145" i="5"/>
  <c r="AE183" i="1"/>
  <c r="CB107" i="5"/>
  <c r="AE145" i="1"/>
  <c r="CB108" i="5"/>
  <c r="AE146" i="1"/>
  <c r="CB111" i="5"/>
  <c r="AE149" i="1"/>
  <c r="CB88" i="5"/>
  <c r="AE126" i="1"/>
  <c r="CB122" i="5"/>
  <c r="AE160" i="1"/>
  <c r="CB76" i="5"/>
  <c r="AE114" i="1"/>
  <c r="BS285" i="5"/>
  <c r="V323" i="1"/>
  <c r="BS262" i="5"/>
  <c r="V300" i="1"/>
  <c r="BS309" i="5"/>
  <c r="V347" i="1"/>
  <c r="BS292" i="5"/>
  <c r="V330" i="1"/>
  <c r="BS274" i="5"/>
  <c r="V312" i="1"/>
  <c r="BS289" i="5"/>
  <c r="V327" i="1"/>
  <c r="BS291" i="5"/>
  <c r="V329" i="1"/>
  <c r="BS231" i="5"/>
  <c r="V269" i="1"/>
  <c r="BS219" i="5"/>
  <c r="V257" i="1"/>
  <c r="BS234" i="5"/>
  <c r="V272" i="1"/>
  <c r="BS197" i="5"/>
  <c r="V235" i="1"/>
  <c r="BS255" i="5"/>
  <c r="V293" i="1"/>
  <c r="BS247" i="5"/>
  <c r="V285" i="1"/>
  <c r="BS230" i="5"/>
  <c r="V268" i="1"/>
  <c r="BS170" i="5"/>
  <c r="V208" i="1"/>
  <c r="BS125" i="5"/>
  <c r="V163" i="1"/>
  <c r="BS209" i="5"/>
  <c r="V247" i="1"/>
  <c r="BS194" i="5"/>
  <c r="V232" i="1"/>
  <c r="BS127" i="5"/>
  <c r="V165" i="1"/>
  <c r="BS133" i="5"/>
  <c r="V171" i="1"/>
  <c r="BS184" i="5"/>
  <c r="V222" i="1"/>
  <c r="BS177" i="5"/>
  <c r="V215" i="1"/>
  <c r="BS126" i="5"/>
  <c r="V164" i="1"/>
  <c r="BS160" i="5"/>
  <c r="V198" i="1"/>
  <c r="BS137" i="5"/>
  <c r="V175" i="1"/>
  <c r="BS90" i="5"/>
  <c r="V128" i="1"/>
  <c r="BS124" i="5"/>
  <c r="V162" i="1"/>
  <c r="BS119" i="5"/>
  <c r="V157" i="1"/>
  <c r="BS120" i="5"/>
  <c r="V158" i="1"/>
  <c r="BS97" i="5"/>
  <c r="V135" i="1"/>
  <c r="BS78" i="5"/>
  <c r="V116" i="1"/>
  <c r="CA315" i="5"/>
  <c r="AD353" i="1"/>
  <c r="CA307" i="5"/>
  <c r="AD345" i="1"/>
  <c r="CA289" i="5"/>
  <c r="AD327" i="1"/>
  <c r="CA278" i="5"/>
  <c r="AD316" i="1"/>
  <c r="CA285" i="5"/>
  <c r="AD323" i="1"/>
  <c r="CA282" i="5"/>
  <c r="AD320" i="1"/>
  <c r="CA279" i="5"/>
  <c r="AD317" i="1"/>
  <c r="CA227" i="5"/>
  <c r="AD265" i="1"/>
  <c r="CA149" i="5"/>
  <c r="AD187" i="1"/>
  <c r="CA213" i="5"/>
  <c r="AD251" i="1"/>
  <c r="CA204" i="5"/>
  <c r="AD242" i="1"/>
  <c r="CA250" i="5"/>
  <c r="AD288" i="1"/>
  <c r="CA221" i="5"/>
  <c r="AD259" i="1"/>
  <c r="CA219" i="5"/>
  <c r="AD257" i="1"/>
  <c r="CA215" i="5"/>
  <c r="AD253" i="1"/>
  <c r="CA178" i="5"/>
  <c r="AD216" i="1"/>
  <c r="CA165" i="5"/>
  <c r="AD203" i="1"/>
  <c r="CA194" i="5"/>
  <c r="AD232" i="1"/>
  <c r="CA73" i="5"/>
  <c r="AD111" i="1"/>
  <c r="CA138" i="5"/>
  <c r="AD176" i="1"/>
  <c r="CA176" i="5"/>
  <c r="AD214" i="1"/>
  <c r="CA169" i="5"/>
  <c r="AD207" i="1"/>
  <c r="CA151" i="5"/>
  <c r="AD189" i="1"/>
  <c r="CA128" i="5"/>
  <c r="AD166" i="1"/>
  <c r="CA117" i="5"/>
  <c r="AD155" i="1"/>
  <c r="CA106" i="5"/>
  <c r="AD144" i="1"/>
  <c r="CA92" i="5"/>
  <c r="AD130" i="1"/>
  <c r="CA119" i="5"/>
  <c r="AD157" i="1"/>
  <c r="CA96" i="5"/>
  <c r="AD134" i="1"/>
  <c r="CA83" i="5"/>
  <c r="AD121" i="1"/>
  <c r="BZ261" i="5"/>
  <c r="AC299" i="1"/>
  <c r="BZ311" i="5"/>
  <c r="AC349" i="1"/>
  <c r="BZ303" i="5"/>
  <c r="AC341" i="1"/>
  <c r="BZ266" i="5"/>
  <c r="AC304" i="1"/>
  <c r="BZ295" i="5"/>
  <c r="AC333" i="1"/>
  <c r="BZ287" i="5"/>
  <c r="AC325" i="1"/>
  <c r="BZ279" i="5"/>
  <c r="AC317" i="1"/>
  <c r="BZ269" i="5"/>
  <c r="AC307" i="1"/>
  <c r="BZ223" i="5"/>
  <c r="AC261" i="1"/>
  <c r="BZ231" i="5"/>
  <c r="AC269" i="1"/>
  <c r="BZ210" i="5"/>
  <c r="AC248" i="1"/>
  <c r="BZ236" i="5"/>
  <c r="AC274" i="1"/>
  <c r="BZ255" i="5"/>
  <c r="BM318" i="5"/>
  <c r="AC293" i="1"/>
  <c r="BZ247" i="5"/>
  <c r="AC285" i="1"/>
  <c r="BZ213" i="5"/>
  <c r="AC251" i="1"/>
  <c r="BZ198" i="5"/>
  <c r="AC236" i="1"/>
  <c r="BZ208" i="5"/>
  <c r="AC246" i="1"/>
  <c r="BZ217" i="5"/>
  <c r="AC255" i="1"/>
  <c r="BZ162" i="5"/>
  <c r="AC200" i="1"/>
  <c r="BZ145" i="5"/>
  <c r="AC183" i="1"/>
  <c r="BZ191" i="5"/>
  <c r="AC229" i="1"/>
  <c r="BZ176" i="5"/>
  <c r="AC214" i="1"/>
  <c r="BZ141" i="5"/>
  <c r="AC179" i="1"/>
  <c r="BZ142" i="5"/>
  <c r="AC180" i="1"/>
  <c r="BZ135" i="5"/>
  <c r="AC173" i="1"/>
  <c r="BZ89" i="5"/>
  <c r="AC127" i="1"/>
  <c r="BZ90" i="5"/>
  <c r="AC128" i="1"/>
  <c r="BZ93" i="5"/>
  <c r="AC131" i="1"/>
  <c r="BZ119" i="5"/>
  <c r="AC157" i="1"/>
  <c r="BZ96" i="5"/>
  <c r="AC134" i="1"/>
  <c r="BZ76" i="5"/>
  <c r="AC114" i="1"/>
  <c r="BU312" i="5"/>
  <c r="X350" i="1"/>
  <c r="BU304" i="5"/>
  <c r="X342" i="1"/>
  <c r="BU301" i="5"/>
  <c r="X339" i="1"/>
  <c r="BU293" i="5"/>
  <c r="X331" i="1"/>
  <c r="BU285" i="5"/>
  <c r="X323" i="1"/>
  <c r="BU277" i="5"/>
  <c r="X315" i="1"/>
  <c r="BU268" i="5"/>
  <c r="X306" i="1"/>
  <c r="BU261" i="5"/>
  <c r="X299" i="1"/>
  <c r="BU236" i="5"/>
  <c r="X274" i="1"/>
  <c r="BU252" i="5"/>
  <c r="X290" i="1"/>
  <c r="BU237" i="5"/>
  <c r="X275" i="1"/>
  <c r="BU238" i="5"/>
  <c r="X276" i="1"/>
  <c r="BU240" i="5"/>
  <c r="X278" i="1"/>
  <c r="BU193" i="5"/>
  <c r="X231" i="1"/>
  <c r="BU188" i="5"/>
  <c r="X226" i="1"/>
  <c r="BU227" i="5"/>
  <c r="X265" i="1"/>
  <c r="BU151" i="5"/>
  <c r="X189" i="1"/>
  <c r="BU165" i="5"/>
  <c r="X203" i="1"/>
  <c r="BU134" i="5"/>
  <c r="X172" i="1"/>
  <c r="BU143" i="5"/>
  <c r="X181" i="1"/>
  <c r="BU186" i="5"/>
  <c r="X224" i="1"/>
  <c r="BU160" i="5"/>
  <c r="X198" i="1"/>
  <c r="BU137" i="5"/>
  <c r="X175" i="1"/>
  <c r="BU127" i="5"/>
  <c r="X165" i="1"/>
  <c r="BU119" i="5"/>
  <c r="X157" i="1"/>
  <c r="BU111" i="5"/>
  <c r="X149" i="1"/>
  <c r="BU93" i="5"/>
  <c r="X131" i="1"/>
  <c r="BU74" i="5"/>
  <c r="X112" i="1"/>
  <c r="BU122" i="5"/>
  <c r="X160" i="1"/>
  <c r="BU99" i="5"/>
  <c r="X137" i="1"/>
  <c r="BY279" i="5"/>
  <c r="AB317" i="1"/>
  <c r="BY283" i="5"/>
  <c r="AB321" i="1"/>
  <c r="BY262" i="5"/>
  <c r="AB300" i="1"/>
  <c r="BY272" i="5"/>
  <c r="AB310" i="1"/>
  <c r="BY311" i="5"/>
  <c r="AB349" i="1"/>
  <c r="BY303" i="5"/>
  <c r="AB341" i="1"/>
  <c r="BY264" i="5"/>
  <c r="AB302" i="1"/>
  <c r="BY171" i="5"/>
  <c r="AB209" i="1"/>
  <c r="BY170" i="5"/>
  <c r="AB208" i="1"/>
  <c r="BY257" i="5"/>
  <c r="AB295" i="1"/>
  <c r="BY250" i="5"/>
  <c r="AB288" i="1"/>
  <c r="BY136" i="5"/>
  <c r="AB174" i="1"/>
  <c r="BY234" i="5"/>
  <c r="AB272" i="1"/>
  <c r="BY225" i="5"/>
  <c r="AB263" i="1"/>
  <c r="BY186" i="5"/>
  <c r="AB224" i="1"/>
  <c r="BY187" i="5"/>
  <c r="AB225" i="1"/>
  <c r="BY215" i="5"/>
  <c r="AB253" i="1"/>
  <c r="BY200" i="5"/>
  <c r="AB238" i="1"/>
  <c r="BY169" i="5"/>
  <c r="AB207" i="1"/>
  <c r="BY181" i="5"/>
  <c r="AB219" i="1"/>
  <c r="BY182" i="5"/>
  <c r="AB220" i="1"/>
  <c r="BY163" i="5"/>
  <c r="AB201" i="1"/>
  <c r="BY140" i="5"/>
  <c r="AB178" i="1"/>
  <c r="BY89" i="5"/>
  <c r="AB127" i="1"/>
  <c r="BY98" i="5"/>
  <c r="AB136" i="1"/>
  <c r="BY112" i="5"/>
  <c r="AB150" i="1"/>
  <c r="BY97" i="5"/>
  <c r="AB135" i="1"/>
  <c r="BY108" i="5"/>
  <c r="AB146" i="1"/>
  <c r="BY118" i="5"/>
  <c r="AB156" i="1"/>
  <c r="BY103" i="5"/>
  <c r="AB141" i="1"/>
  <c r="BY75" i="5"/>
  <c r="AB113" i="1"/>
  <c r="BV305" i="5"/>
  <c r="Y343" i="1"/>
  <c r="BV267" i="5"/>
  <c r="Y305" i="1"/>
  <c r="BV246" i="5"/>
  <c r="Y284" i="1"/>
  <c r="BV219" i="5"/>
  <c r="Y257" i="1"/>
  <c r="BV133" i="5"/>
  <c r="Y171" i="1"/>
  <c r="BV127" i="5"/>
  <c r="Y165" i="1"/>
  <c r="BV114" i="5"/>
  <c r="Y152" i="1"/>
  <c r="CD315" i="5"/>
  <c r="AG353" i="1"/>
  <c r="CD222" i="5"/>
  <c r="AG260" i="1"/>
  <c r="CD266" i="5"/>
  <c r="AG304" i="1"/>
  <c r="CD239" i="5"/>
  <c r="AG277" i="1"/>
  <c r="CD176" i="5"/>
  <c r="AG214" i="1"/>
  <c r="CD187" i="5"/>
  <c r="AG225" i="1"/>
  <c r="CD130" i="5"/>
  <c r="AG168" i="1"/>
  <c r="CD114" i="5"/>
  <c r="AG152" i="1"/>
  <c r="BW256" i="5"/>
  <c r="Z294" i="1"/>
  <c r="BW271" i="5"/>
  <c r="Z309" i="1"/>
  <c r="BW216" i="5"/>
  <c r="Z254" i="1"/>
  <c r="BW112" i="5"/>
  <c r="Z150" i="1"/>
  <c r="BW126" i="5"/>
  <c r="Z164" i="1"/>
  <c r="BW131" i="5"/>
  <c r="Z169" i="1"/>
  <c r="BW84" i="5"/>
  <c r="Z122" i="1"/>
  <c r="CC307" i="5"/>
  <c r="AF345" i="1"/>
  <c r="CC272" i="5"/>
  <c r="AF310" i="1"/>
  <c r="CC244" i="5"/>
  <c r="AF282" i="1"/>
  <c r="CC143" i="5"/>
  <c r="AF181" i="1"/>
  <c r="CC219" i="5"/>
  <c r="AF257" i="1"/>
  <c r="CC179" i="5"/>
  <c r="AF217" i="1"/>
  <c r="CC146" i="5"/>
  <c r="AF184" i="1"/>
  <c r="CC112" i="5"/>
  <c r="AF150" i="1"/>
  <c r="BX230" i="5"/>
  <c r="AA268" i="1"/>
  <c r="BX285" i="5"/>
  <c r="AA323" i="1"/>
  <c r="BX169" i="5"/>
  <c r="AA207" i="1"/>
  <c r="BX221" i="5"/>
  <c r="AA259" i="1"/>
  <c r="BX90" i="5"/>
  <c r="AA128" i="1"/>
  <c r="BX138" i="5"/>
  <c r="AA176" i="1"/>
  <c r="BX113" i="5"/>
  <c r="AA151" i="1"/>
  <c r="BX72" i="5"/>
  <c r="AA110" i="1"/>
  <c r="CB307" i="5"/>
  <c r="AE345" i="1"/>
  <c r="CB257" i="5"/>
  <c r="AE295" i="1"/>
  <c r="CB235" i="5"/>
  <c r="AE273" i="1"/>
  <c r="CB216" i="5"/>
  <c r="AE254" i="1"/>
  <c r="CB182" i="5"/>
  <c r="AE220" i="1"/>
  <c r="CB143" i="5"/>
  <c r="AE181" i="1"/>
  <c r="CB93" i="5"/>
  <c r="AE131" i="1"/>
  <c r="CB79" i="5"/>
  <c r="AE117" i="1"/>
  <c r="BS306" i="5"/>
  <c r="V344" i="1"/>
  <c r="BS260" i="5"/>
  <c r="V298" i="1"/>
  <c r="BS236" i="5"/>
  <c r="V274" i="1"/>
  <c r="BS200" i="5"/>
  <c r="V238" i="1"/>
  <c r="BS174" i="5"/>
  <c r="V212" i="1"/>
  <c r="BS136" i="5"/>
  <c r="V174" i="1"/>
  <c r="BS118" i="5"/>
  <c r="V156" i="1"/>
  <c r="CA312" i="5"/>
  <c r="AD350" i="1"/>
  <c r="CA283" i="5"/>
  <c r="AD321" i="1"/>
  <c r="CA233" i="5"/>
  <c r="AD271" i="1"/>
  <c r="CA247" i="5"/>
  <c r="AD285" i="1"/>
  <c r="CA130" i="5"/>
  <c r="AD168" i="1"/>
  <c r="CA163" i="5"/>
  <c r="AD201" i="1"/>
  <c r="CA98" i="5"/>
  <c r="AD136" i="1"/>
  <c r="CA95" i="5"/>
  <c r="AD133" i="1"/>
  <c r="BZ308" i="5"/>
  <c r="AC346" i="1"/>
  <c r="BZ292" i="5"/>
  <c r="AC330" i="1"/>
  <c r="BZ234" i="5"/>
  <c r="AC272" i="1"/>
  <c r="BZ188" i="5"/>
  <c r="AC226" i="1"/>
  <c r="BZ125" i="5"/>
  <c r="AC163" i="1"/>
  <c r="BZ140" i="5"/>
  <c r="AC178" i="1"/>
  <c r="BZ99" i="5"/>
  <c r="AC137" i="1"/>
  <c r="BZ81" i="5"/>
  <c r="AC119" i="1"/>
  <c r="BU235" i="5"/>
  <c r="X273" i="1"/>
  <c r="BU282" i="5"/>
  <c r="X320" i="1"/>
  <c r="BU249" i="5"/>
  <c r="X287" i="1"/>
  <c r="BU222" i="5"/>
  <c r="X260" i="1"/>
  <c r="BU189" i="5"/>
  <c r="X227" i="1"/>
  <c r="BU157" i="5"/>
  <c r="X195" i="1"/>
  <c r="BU163" i="5"/>
  <c r="X201" i="1"/>
  <c r="BU105" i="5"/>
  <c r="X143" i="1"/>
  <c r="BY276" i="5"/>
  <c r="AB314" i="1"/>
  <c r="BY285" i="5"/>
  <c r="AB323" i="1"/>
  <c r="BY258" i="5"/>
  <c r="AB296" i="1"/>
  <c r="BY220" i="5"/>
  <c r="AB258" i="1"/>
  <c r="BY206" i="5"/>
  <c r="AB244" i="1"/>
  <c r="BY157" i="5"/>
  <c r="AB195" i="1"/>
  <c r="BV302" i="5"/>
  <c r="Y340" i="1"/>
  <c r="BV278" i="5"/>
  <c r="Y316" i="1"/>
  <c r="BV236" i="5"/>
  <c r="Y274" i="1"/>
  <c r="BV231" i="5"/>
  <c r="Y269" i="1"/>
  <c r="BV194" i="5"/>
  <c r="Y232" i="1"/>
  <c r="BV190" i="5"/>
  <c r="Y228" i="1"/>
  <c r="BV188" i="5"/>
  <c r="Y226" i="1"/>
  <c r="BV156" i="5"/>
  <c r="Y194" i="1"/>
  <c r="BV104" i="5"/>
  <c r="Y142" i="1"/>
  <c r="CD309" i="5"/>
  <c r="AG347" i="1"/>
  <c r="CD290" i="5"/>
  <c r="AG328" i="1"/>
  <c r="CD271" i="5"/>
  <c r="AG309" i="1"/>
  <c r="CD248" i="5"/>
  <c r="AG286" i="1"/>
  <c r="CD206" i="5"/>
  <c r="AG244" i="1"/>
  <c r="CD204" i="5"/>
  <c r="AG242" i="1"/>
  <c r="CD160" i="5"/>
  <c r="AG198" i="1"/>
  <c r="CD104" i="5"/>
  <c r="AG142" i="1"/>
  <c r="CD96" i="5"/>
  <c r="AG134" i="1"/>
  <c r="CD105" i="5"/>
  <c r="AG143" i="1"/>
  <c r="BW315" i="5"/>
  <c r="Z353" i="1"/>
  <c r="BW278" i="5"/>
  <c r="Z316" i="1"/>
  <c r="BW266" i="5"/>
  <c r="Z304" i="1"/>
  <c r="BW158" i="5"/>
  <c r="Z196" i="1"/>
  <c r="BW241" i="5"/>
  <c r="Z279" i="1"/>
  <c r="BW203" i="5"/>
  <c r="Z241" i="1"/>
  <c r="BW186" i="5"/>
  <c r="Z224" i="1"/>
  <c r="BW181" i="5"/>
  <c r="Z219" i="1"/>
  <c r="BW141" i="5"/>
  <c r="Z179" i="1"/>
  <c r="BW104" i="5"/>
  <c r="Z142" i="1"/>
  <c r="CC312" i="5"/>
  <c r="AF350" i="1"/>
  <c r="CC293" i="5"/>
  <c r="AF331" i="1"/>
  <c r="CC271" i="5"/>
  <c r="AF309" i="1"/>
  <c r="CC222" i="5"/>
  <c r="AF260" i="1"/>
  <c r="CC223" i="5"/>
  <c r="AF261" i="1"/>
  <c r="CC195" i="5"/>
  <c r="AF233" i="1"/>
  <c r="CC135" i="5"/>
  <c r="AF173" i="1"/>
  <c r="CC145" i="5"/>
  <c r="AF183" i="1"/>
  <c r="CC108" i="5"/>
  <c r="AF146" i="1"/>
  <c r="CC114" i="5"/>
  <c r="AF152" i="1"/>
  <c r="BX263" i="5"/>
  <c r="AA301" i="1"/>
  <c r="BX270" i="5"/>
  <c r="AA308" i="1"/>
  <c r="BX282" i="5"/>
  <c r="AA320" i="1"/>
  <c r="BX248" i="5"/>
  <c r="AA286" i="1"/>
  <c r="BX200" i="5"/>
  <c r="AA238" i="1"/>
  <c r="BX197" i="5"/>
  <c r="AA235" i="1"/>
  <c r="BX171" i="5"/>
  <c r="AA209" i="1"/>
  <c r="BX155" i="5"/>
  <c r="AA193" i="1"/>
  <c r="BX121" i="5"/>
  <c r="AA159" i="1"/>
  <c r="BX84" i="5"/>
  <c r="AA122" i="1"/>
  <c r="BX79" i="5"/>
  <c r="AA117" i="1"/>
  <c r="CB312" i="5"/>
  <c r="AE350" i="1"/>
  <c r="CB298" i="5"/>
  <c r="AE336" i="1"/>
  <c r="CB274" i="5"/>
  <c r="AE312" i="1"/>
  <c r="CB265" i="5"/>
  <c r="AE303" i="1"/>
  <c r="CB252" i="5"/>
  <c r="AE290" i="1"/>
  <c r="CB225" i="5"/>
  <c r="AE263" i="1"/>
  <c r="CB190" i="5"/>
  <c r="AE228" i="1"/>
  <c r="CB180" i="5"/>
  <c r="AE218" i="1"/>
  <c r="CB140" i="5"/>
  <c r="AE178" i="1"/>
  <c r="CB81" i="5"/>
  <c r="AE119" i="1"/>
  <c r="CB138" i="5"/>
  <c r="AE176" i="1"/>
  <c r="CB104" i="5"/>
  <c r="AE142" i="1"/>
  <c r="CB83" i="5"/>
  <c r="AE121" i="1"/>
  <c r="BS284" i="5"/>
  <c r="V322" i="1"/>
  <c r="BS221" i="5"/>
  <c r="V259" i="1"/>
  <c r="BS263" i="5"/>
  <c r="V301" i="1"/>
  <c r="BS243" i="5"/>
  <c r="V281" i="1"/>
  <c r="BS211" i="5"/>
  <c r="V249" i="1"/>
  <c r="BS213" i="5"/>
  <c r="V251" i="1"/>
  <c r="BS225" i="5"/>
  <c r="V263" i="1"/>
  <c r="BS147" i="5"/>
  <c r="V185" i="1"/>
  <c r="BS193" i="5"/>
  <c r="V231" i="1"/>
  <c r="BS128" i="5"/>
  <c r="V166" i="1"/>
  <c r="BS106" i="5"/>
  <c r="V144" i="1"/>
  <c r="BS83" i="5"/>
  <c r="V121" i="1"/>
  <c r="BS75" i="5"/>
  <c r="V113" i="1"/>
  <c r="CA284" i="5"/>
  <c r="AD322" i="1"/>
  <c r="CA186" i="5"/>
  <c r="AD224" i="1"/>
  <c r="CA295" i="5"/>
  <c r="AD333" i="1"/>
  <c r="CA234" i="5"/>
  <c r="AD272" i="1"/>
  <c r="CA252" i="5"/>
  <c r="AD290" i="1"/>
  <c r="CA230" i="5"/>
  <c r="AD268" i="1"/>
  <c r="CA201" i="5"/>
  <c r="AD239" i="1"/>
  <c r="CA123" i="5"/>
  <c r="AD161" i="1"/>
  <c r="CA107" i="5"/>
  <c r="AD145" i="1"/>
  <c r="CA129" i="5"/>
  <c r="AD167" i="1"/>
  <c r="CA79" i="5"/>
  <c r="AD117" i="1"/>
  <c r="CA89" i="5"/>
  <c r="AD127" i="1"/>
  <c r="BZ313" i="5"/>
  <c r="AC351" i="1"/>
  <c r="BZ273" i="5"/>
  <c r="AC311" i="1"/>
  <c r="BZ157" i="5"/>
  <c r="AC195" i="1"/>
  <c r="BV316" i="5"/>
  <c r="Y354" i="1"/>
  <c r="BV308" i="5"/>
  <c r="Y346" i="1"/>
  <c r="BV289" i="5"/>
  <c r="Y327" i="1"/>
  <c r="BV299" i="5"/>
  <c r="Y337" i="1"/>
  <c r="BV243" i="5"/>
  <c r="Y281" i="1"/>
  <c r="BV270" i="5"/>
  <c r="Y308" i="1"/>
  <c r="BV257" i="5"/>
  <c r="Y295" i="1"/>
  <c r="BV249" i="5"/>
  <c r="Y287" i="1"/>
  <c r="BV198" i="5"/>
  <c r="Y236" i="1"/>
  <c r="BV168" i="5"/>
  <c r="Y206" i="1"/>
  <c r="BV209" i="5"/>
  <c r="Y247" i="1"/>
  <c r="BV184" i="5"/>
  <c r="Y222" i="1"/>
  <c r="BV175" i="5"/>
  <c r="Y213" i="1"/>
  <c r="BV174" i="5"/>
  <c r="Y212" i="1"/>
  <c r="BV169" i="5"/>
  <c r="Y207" i="1"/>
  <c r="BV141" i="5"/>
  <c r="Y179" i="1"/>
  <c r="BV153" i="5"/>
  <c r="Y191" i="1"/>
  <c r="BV146" i="5"/>
  <c r="Y184" i="1"/>
  <c r="BV155" i="5"/>
  <c r="Y193" i="1"/>
  <c r="BV110" i="5"/>
  <c r="Y148" i="1"/>
  <c r="BV74" i="5"/>
  <c r="Y112" i="1"/>
  <c r="BV89" i="5"/>
  <c r="Y127" i="1"/>
  <c r="BV79" i="5"/>
  <c r="Y117" i="1"/>
  <c r="CD316" i="5"/>
  <c r="AG354" i="1"/>
  <c r="CD304" i="5"/>
  <c r="AG342" i="1"/>
  <c r="CD277" i="5"/>
  <c r="AG315" i="1"/>
  <c r="CD274" i="5"/>
  <c r="AG312" i="1"/>
  <c r="CD284" i="5"/>
  <c r="AG322" i="1"/>
  <c r="CD269" i="5"/>
  <c r="AG307" i="1"/>
  <c r="CD192" i="5"/>
  <c r="AG230" i="1"/>
  <c r="CD254" i="5"/>
  <c r="AG292" i="1"/>
  <c r="CD215" i="5"/>
  <c r="AG253" i="1"/>
  <c r="CD240" i="5"/>
  <c r="AG278" i="1"/>
  <c r="CD158" i="5"/>
  <c r="AG196" i="1"/>
  <c r="CD195" i="5"/>
  <c r="AG233" i="1"/>
  <c r="CD221" i="5"/>
  <c r="AG259" i="1"/>
  <c r="CD190" i="5"/>
  <c r="AG228" i="1"/>
  <c r="CD133" i="5"/>
  <c r="AG171" i="1"/>
  <c r="CD128" i="5"/>
  <c r="AG166" i="1"/>
  <c r="CD123" i="5"/>
  <c r="AG161" i="1"/>
  <c r="CD147" i="5"/>
  <c r="AG185" i="1"/>
  <c r="CD140" i="5"/>
  <c r="AG178" i="1"/>
  <c r="CD85" i="5"/>
  <c r="AG123" i="1"/>
  <c r="CD89" i="5"/>
  <c r="AG127" i="1"/>
  <c r="CD83" i="5"/>
  <c r="AG121" i="1"/>
  <c r="BW303" i="5"/>
  <c r="Z341" i="1"/>
  <c r="BW282" i="5"/>
  <c r="Z320" i="1"/>
  <c r="BW290" i="5"/>
  <c r="Z328" i="1"/>
  <c r="BW254" i="5"/>
  <c r="Z292" i="1"/>
  <c r="BW299" i="5"/>
  <c r="Z337" i="1"/>
  <c r="BW268" i="5"/>
  <c r="Z306" i="1"/>
  <c r="BW190" i="5"/>
  <c r="Z228" i="1"/>
  <c r="BV274" i="5"/>
  <c r="Y312" i="1"/>
  <c r="BV315" i="5"/>
  <c r="Y353" i="1"/>
  <c r="BV307" i="5"/>
  <c r="Y345" i="1"/>
  <c r="BV297" i="5"/>
  <c r="Y335" i="1"/>
  <c r="BV292" i="5"/>
  <c r="Y330" i="1"/>
  <c r="BV291" i="5"/>
  <c r="Y329" i="1"/>
  <c r="BV216" i="5"/>
  <c r="Y254" i="1"/>
  <c r="BV269" i="5"/>
  <c r="Y307" i="1"/>
  <c r="BV261" i="5"/>
  <c r="Y299" i="1"/>
  <c r="BV256" i="5"/>
  <c r="Y294" i="1"/>
  <c r="BV248" i="5"/>
  <c r="Y286" i="1"/>
  <c r="BV126" i="5"/>
  <c r="Y164" i="1"/>
  <c r="BV199" i="5"/>
  <c r="Y237" i="1"/>
  <c r="BV150" i="5"/>
  <c r="Y188" i="1"/>
  <c r="BV201" i="5"/>
  <c r="Y239" i="1"/>
  <c r="BV143" i="5"/>
  <c r="Y181" i="1"/>
  <c r="BV160" i="5"/>
  <c r="Y198" i="1"/>
  <c r="BV205" i="5"/>
  <c r="Y243" i="1"/>
  <c r="BV165" i="5"/>
  <c r="Y203" i="1"/>
  <c r="BV158" i="5"/>
  <c r="Y196" i="1"/>
  <c r="BV187" i="5"/>
  <c r="Y225" i="1"/>
  <c r="BV166" i="5"/>
  <c r="Y204" i="1"/>
  <c r="BV145" i="5"/>
  <c r="Y183" i="1"/>
  <c r="BV138" i="5"/>
  <c r="Y176" i="1"/>
  <c r="BV147" i="5"/>
  <c r="Y185" i="1"/>
  <c r="BV132" i="5"/>
  <c r="Y170" i="1"/>
  <c r="BV94" i="5"/>
  <c r="Y132" i="1"/>
  <c r="BV86" i="5"/>
  <c r="Y124" i="1"/>
  <c r="BV72" i="5"/>
  <c r="Y110" i="1"/>
  <c r="BV107" i="5"/>
  <c r="Y145" i="1"/>
  <c r="BV76" i="5"/>
  <c r="Y114" i="1"/>
  <c r="CD308" i="5"/>
  <c r="AG346" i="1"/>
  <c r="CD311" i="5"/>
  <c r="AG349" i="1"/>
  <c r="CD285" i="5"/>
  <c r="AG323" i="1"/>
  <c r="CD280" i="5"/>
  <c r="AG318" i="1"/>
  <c r="CD301" i="5"/>
  <c r="AG339" i="1"/>
  <c r="CD276" i="5"/>
  <c r="AG314" i="1"/>
  <c r="CD268" i="5"/>
  <c r="AG306" i="1"/>
  <c r="CD260" i="5"/>
  <c r="AG298" i="1"/>
  <c r="CD234" i="5"/>
  <c r="AG272" i="1"/>
  <c r="CD253" i="5"/>
  <c r="AG291" i="1"/>
  <c r="CD245" i="5"/>
  <c r="AG283" i="1"/>
  <c r="CD200" i="5"/>
  <c r="AG238" i="1"/>
  <c r="CD232" i="5"/>
  <c r="AG270" i="1"/>
  <c r="CD217" i="5"/>
  <c r="AG255" i="1"/>
  <c r="CD194" i="5"/>
  <c r="AG232" i="1"/>
  <c r="CD167" i="5"/>
  <c r="AG205" i="1"/>
  <c r="CD213" i="5"/>
  <c r="AG251" i="1"/>
  <c r="CD182" i="5"/>
  <c r="AG220" i="1"/>
  <c r="CD150" i="5"/>
  <c r="AG188" i="1"/>
  <c r="CD120" i="5"/>
  <c r="AG158" i="1"/>
  <c r="CD93" i="5"/>
  <c r="AG131" i="1"/>
  <c r="CD161" i="5"/>
  <c r="AG199" i="1"/>
  <c r="CD146" i="5"/>
  <c r="AG184" i="1"/>
  <c r="CD139" i="5"/>
  <c r="AG177" i="1"/>
  <c r="CD132" i="5"/>
  <c r="AG170" i="1"/>
  <c r="CD118" i="5"/>
  <c r="AG156" i="1"/>
  <c r="CD79" i="5"/>
  <c r="AG117" i="1"/>
  <c r="CD82" i="5"/>
  <c r="AG120" i="1"/>
  <c r="CD75" i="5"/>
  <c r="AG113" i="1"/>
  <c r="CD92" i="5"/>
  <c r="AG130" i="1"/>
  <c r="BW316" i="5"/>
  <c r="Z354" i="1"/>
  <c r="BW314" i="5"/>
  <c r="Z352" i="1"/>
  <c r="BW287" i="5"/>
  <c r="Z325" i="1"/>
  <c r="BW269" i="5"/>
  <c r="Z307" i="1"/>
  <c r="BW250" i="5"/>
  <c r="Z288" i="1"/>
  <c r="BW291" i="5"/>
  <c r="Z329" i="1"/>
  <c r="BW285" i="5"/>
  <c r="Z323" i="1"/>
  <c r="BW236" i="5"/>
  <c r="Z274" i="1"/>
  <c r="BW259" i="5"/>
  <c r="Z297" i="1"/>
  <c r="BW225" i="5"/>
  <c r="Z263" i="1"/>
  <c r="BW193" i="5"/>
  <c r="Z231" i="1"/>
  <c r="BW208" i="5"/>
  <c r="Z246" i="1"/>
  <c r="BW232" i="5"/>
  <c r="Z270" i="1"/>
  <c r="BW200" i="5"/>
  <c r="Z238" i="1"/>
  <c r="BW184" i="5"/>
  <c r="Z222" i="1"/>
  <c r="BW185" i="5"/>
  <c r="Z223" i="1"/>
  <c r="BW221" i="5"/>
  <c r="Z259" i="1"/>
  <c r="BW214" i="5"/>
  <c r="Z252" i="1"/>
  <c r="BW160" i="5"/>
  <c r="Z198" i="1"/>
  <c r="BW102" i="5"/>
  <c r="Z140" i="1"/>
  <c r="BW172" i="5"/>
  <c r="Z210" i="1"/>
  <c r="BW161" i="5"/>
  <c r="Z199" i="1"/>
  <c r="BW146" i="5"/>
  <c r="Z184" i="1"/>
  <c r="BW147" i="5"/>
  <c r="Z185" i="1"/>
  <c r="BW140" i="5"/>
  <c r="Z178" i="1"/>
  <c r="BW95" i="5"/>
  <c r="Z133" i="1"/>
  <c r="BW89" i="5"/>
  <c r="Z127" i="1"/>
  <c r="BW87" i="5"/>
  <c r="Z125" i="1"/>
  <c r="BW99" i="5"/>
  <c r="Z137" i="1"/>
  <c r="BW117" i="5"/>
  <c r="Z155" i="1"/>
  <c r="BW73" i="5"/>
  <c r="Z111" i="1"/>
  <c r="CC309" i="5"/>
  <c r="AF347" i="1"/>
  <c r="CC263" i="5"/>
  <c r="AF301" i="1"/>
  <c r="CC298" i="5"/>
  <c r="AF336" i="1"/>
  <c r="CC290" i="5"/>
  <c r="AF328" i="1"/>
  <c r="CC282" i="5"/>
  <c r="AF320" i="1"/>
  <c r="CC274" i="5"/>
  <c r="AF312" i="1"/>
  <c r="CC235" i="5"/>
  <c r="AF273" i="1"/>
  <c r="CC157" i="5"/>
  <c r="AF195" i="1"/>
  <c r="CC132" i="5"/>
  <c r="AF170" i="1"/>
  <c r="CC183" i="5"/>
  <c r="AF221" i="1"/>
  <c r="CC250" i="5"/>
  <c r="AF288" i="1"/>
  <c r="CC221" i="5"/>
  <c r="AF259" i="1"/>
  <c r="CC231" i="5"/>
  <c r="AF269" i="1"/>
  <c r="CC216" i="5"/>
  <c r="AF254" i="1"/>
  <c r="CC217" i="5"/>
  <c r="AF255" i="1"/>
  <c r="CC194" i="5"/>
  <c r="AF232" i="1"/>
  <c r="CC159" i="5"/>
  <c r="AF197" i="1"/>
  <c r="CC189" i="5"/>
  <c r="AF227" i="1"/>
  <c r="CC176" i="5"/>
  <c r="AF214" i="1"/>
  <c r="CC169" i="5"/>
  <c r="AF207" i="1"/>
  <c r="CC133" i="5"/>
  <c r="AF171" i="1"/>
  <c r="CC136" i="5"/>
  <c r="AF174" i="1"/>
  <c r="CC162" i="5"/>
  <c r="AF200" i="1"/>
  <c r="CC147" i="5"/>
  <c r="AF185" i="1"/>
  <c r="CC111" i="5"/>
  <c r="AF149" i="1"/>
  <c r="CC74" i="5"/>
  <c r="AF112" i="1"/>
  <c r="CC73" i="5"/>
  <c r="AF111" i="1"/>
  <c r="CC105" i="5"/>
  <c r="AF143" i="1"/>
  <c r="CC90" i="5"/>
  <c r="AF128" i="1"/>
  <c r="CC78" i="5"/>
  <c r="AF116" i="1"/>
  <c r="BX247" i="5"/>
  <c r="AA285" i="1"/>
  <c r="BX315" i="5"/>
  <c r="AA353" i="1"/>
  <c r="BX307" i="5"/>
  <c r="AA345" i="1"/>
  <c r="BX259" i="5"/>
  <c r="AA297" i="1"/>
  <c r="BX252" i="5"/>
  <c r="AA290" i="1"/>
  <c r="BX295" i="5"/>
  <c r="AA333" i="1"/>
  <c r="BX287" i="5"/>
  <c r="AA325" i="1"/>
  <c r="BX279" i="5"/>
  <c r="AA317" i="1"/>
  <c r="BX269" i="5"/>
  <c r="AA307" i="1"/>
  <c r="BX254" i="5"/>
  <c r="AA292" i="1"/>
  <c r="BX238" i="5"/>
  <c r="AA276" i="1"/>
  <c r="BX226" i="5"/>
  <c r="AA264" i="1"/>
  <c r="BX183" i="5"/>
  <c r="AA221" i="1"/>
  <c r="BX243" i="5"/>
  <c r="AA281" i="1"/>
  <c r="BX203" i="5"/>
  <c r="AA241" i="1"/>
  <c r="BX175" i="5"/>
  <c r="AA213" i="1"/>
  <c r="BX222" i="5"/>
  <c r="AA260" i="1"/>
  <c r="BX215" i="5"/>
  <c r="AA253" i="1"/>
  <c r="BX159" i="5"/>
  <c r="AA197" i="1"/>
  <c r="BX188" i="5"/>
  <c r="AA226" i="1"/>
  <c r="BX167" i="5"/>
  <c r="AA205" i="1"/>
  <c r="BX174" i="5"/>
  <c r="AA212" i="1"/>
  <c r="BX131" i="5"/>
  <c r="AA169" i="1"/>
  <c r="BX165" i="5"/>
  <c r="AA203" i="1"/>
  <c r="BX166" i="5"/>
  <c r="AA204" i="1"/>
  <c r="BX112" i="5"/>
  <c r="AA150" i="1"/>
  <c r="BX119" i="5"/>
  <c r="AA157" i="1"/>
  <c r="BX107" i="5"/>
  <c r="AA145" i="1"/>
  <c r="BX100" i="5"/>
  <c r="AA138" i="1"/>
  <c r="BX118" i="5"/>
  <c r="AA156" i="1"/>
  <c r="BX74" i="5"/>
  <c r="AA112" i="1"/>
  <c r="CB213" i="5"/>
  <c r="AE251" i="1"/>
  <c r="CB309" i="5"/>
  <c r="AE347" i="1"/>
  <c r="CB197" i="5"/>
  <c r="AE235" i="1"/>
  <c r="CB295" i="5"/>
  <c r="AE333" i="1"/>
  <c r="CB287" i="5"/>
  <c r="AE325" i="1"/>
  <c r="CB279" i="5"/>
  <c r="AE317" i="1"/>
  <c r="CB212" i="5"/>
  <c r="AE250" i="1"/>
  <c r="CB270" i="5"/>
  <c r="AE308" i="1"/>
  <c r="CB262" i="5"/>
  <c r="AE300" i="1"/>
  <c r="CB192" i="5"/>
  <c r="AE230" i="1"/>
  <c r="CB204" i="5"/>
  <c r="AE242" i="1"/>
  <c r="CB249" i="5"/>
  <c r="AE287" i="1"/>
  <c r="CB205" i="5"/>
  <c r="AE243" i="1"/>
  <c r="CB239" i="5"/>
  <c r="AE277" i="1"/>
  <c r="CB157" i="5"/>
  <c r="AE195" i="1"/>
  <c r="CB201" i="5"/>
  <c r="AE239" i="1"/>
  <c r="CB218" i="5"/>
  <c r="AE256" i="1"/>
  <c r="CB203" i="5"/>
  <c r="AE241" i="1"/>
  <c r="CB148" i="5"/>
  <c r="AE186" i="1"/>
  <c r="CB131" i="5"/>
  <c r="AE169" i="1"/>
  <c r="CB185" i="5"/>
  <c r="AE223" i="1"/>
  <c r="CB170" i="5"/>
  <c r="AE208" i="1"/>
  <c r="CB159" i="5"/>
  <c r="AE197" i="1"/>
  <c r="CB144" i="5"/>
  <c r="AE182" i="1"/>
  <c r="CB137" i="5"/>
  <c r="AE175" i="1"/>
  <c r="CB91" i="5"/>
  <c r="AE129" i="1"/>
  <c r="CB92" i="5"/>
  <c r="AE130" i="1"/>
  <c r="CB103" i="5"/>
  <c r="AE141" i="1"/>
  <c r="CB121" i="5"/>
  <c r="AE159" i="1"/>
  <c r="CB114" i="5"/>
  <c r="AE152" i="1"/>
  <c r="CB72" i="5"/>
  <c r="AE110" i="1"/>
  <c r="BS276" i="5"/>
  <c r="V314" i="1"/>
  <c r="BS316" i="5"/>
  <c r="V354" i="1"/>
  <c r="BS308" i="5"/>
  <c r="V346" i="1"/>
  <c r="BS300" i="5"/>
  <c r="V338" i="1"/>
  <c r="BS261" i="5"/>
  <c r="V299" i="1"/>
  <c r="BS281" i="5"/>
  <c r="V319" i="1"/>
  <c r="BS283" i="5"/>
  <c r="V321" i="1"/>
  <c r="BS220" i="5"/>
  <c r="V258" i="1"/>
  <c r="BS204" i="5"/>
  <c r="V242" i="1"/>
  <c r="BS196" i="5"/>
  <c r="V234" i="1"/>
  <c r="BS138" i="5"/>
  <c r="V176" i="1"/>
  <c r="BS254" i="5"/>
  <c r="V292" i="1"/>
  <c r="BS246" i="5"/>
  <c r="V284" i="1"/>
  <c r="BS167" i="5"/>
  <c r="V205" i="1"/>
  <c r="BS140" i="5"/>
  <c r="V178" i="1"/>
  <c r="BS216" i="5"/>
  <c r="V254" i="1"/>
  <c r="BS201" i="5"/>
  <c r="V239" i="1"/>
  <c r="BS156" i="5"/>
  <c r="V194" i="1"/>
  <c r="BS190" i="5"/>
  <c r="V228" i="1"/>
  <c r="BS130" i="5"/>
  <c r="V168" i="1"/>
  <c r="BS176" i="5"/>
  <c r="V214" i="1"/>
  <c r="BS169" i="5"/>
  <c r="V207" i="1"/>
  <c r="BS79" i="5"/>
  <c r="V117" i="1"/>
  <c r="BS152" i="5"/>
  <c r="V190" i="1"/>
  <c r="BS129" i="5"/>
  <c r="V167" i="1"/>
  <c r="BS85" i="5"/>
  <c r="V123" i="1"/>
  <c r="BS116" i="5"/>
  <c r="V154" i="1"/>
  <c r="BS111" i="5"/>
  <c r="V149" i="1"/>
  <c r="BS112" i="5"/>
  <c r="V150" i="1"/>
  <c r="BS89" i="5"/>
  <c r="V127" i="1"/>
  <c r="CA262" i="5"/>
  <c r="AD300" i="1"/>
  <c r="CA314" i="5"/>
  <c r="AD352" i="1"/>
  <c r="CA306" i="5"/>
  <c r="AD344" i="1"/>
  <c r="CA212" i="5"/>
  <c r="AD250" i="1"/>
  <c r="CA299" i="5"/>
  <c r="AD337" i="1"/>
  <c r="CA277" i="5"/>
  <c r="AD315" i="1"/>
  <c r="CA274" i="5"/>
  <c r="AD312" i="1"/>
  <c r="CA270" i="5"/>
  <c r="AD308" i="1"/>
  <c r="CA197" i="5"/>
  <c r="AD235" i="1"/>
  <c r="CA232" i="5"/>
  <c r="AD270" i="1"/>
  <c r="CA132" i="5"/>
  <c r="AD170" i="1"/>
  <c r="CA203" i="5"/>
  <c r="AD241" i="1"/>
  <c r="CA249" i="5"/>
  <c r="AD287" i="1"/>
  <c r="CA205" i="5"/>
  <c r="AD243" i="1"/>
  <c r="CA146" i="5"/>
  <c r="AD184" i="1"/>
  <c r="CA207" i="5"/>
  <c r="AD245" i="1"/>
  <c r="CA148" i="5"/>
  <c r="AD186" i="1"/>
  <c r="CA162" i="5"/>
  <c r="AD200" i="1"/>
  <c r="CA187" i="5"/>
  <c r="AD225" i="1"/>
  <c r="CA190" i="5"/>
  <c r="AD228" i="1"/>
  <c r="CA183" i="5"/>
  <c r="AD221" i="1"/>
  <c r="CA168" i="5"/>
  <c r="AD206" i="1"/>
  <c r="CA166" i="5"/>
  <c r="AD204" i="1"/>
  <c r="CA143" i="5"/>
  <c r="AD181" i="1"/>
  <c r="CA100" i="5"/>
  <c r="AD138" i="1"/>
  <c r="CA114" i="5"/>
  <c r="AD152" i="1"/>
  <c r="CA93" i="5"/>
  <c r="AD131" i="1"/>
  <c r="CA118" i="5"/>
  <c r="AD156" i="1"/>
  <c r="CA111" i="5"/>
  <c r="AD149" i="1"/>
  <c r="CA88" i="5"/>
  <c r="AD126" i="1"/>
  <c r="CA82" i="5"/>
  <c r="AD120" i="1"/>
  <c r="BZ238" i="5"/>
  <c r="AC276" i="1"/>
  <c r="BZ310" i="5"/>
  <c r="AC348" i="1"/>
  <c r="BZ302" i="5"/>
  <c r="AC340" i="1"/>
  <c r="BZ260" i="5"/>
  <c r="AC298" i="1"/>
  <c r="BZ294" i="5"/>
  <c r="AC332" i="1"/>
  <c r="BZ286" i="5"/>
  <c r="AC324" i="1"/>
  <c r="BZ278" i="5"/>
  <c r="AC316" i="1"/>
  <c r="BZ265" i="5"/>
  <c r="AC303" i="1"/>
  <c r="BZ220" i="5"/>
  <c r="AC258" i="1"/>
  <c r="BZ230" i="5"/>
  <c r="AC268" i="1"/>
  <c r="BZ185" i="5"/>
  <c r="AC223" i="1"/>
  <c r="BZ228" i="5"/>
  <c r="AC266" i="1"/>
  <c r="BZ254" i="5"/>
  <c r="AC292" i="1"/>
  <c r="BZ246" i="5"/>
  <c r="AC284" i="1"/>
  <c r="BZ205" i="5"/>
  <c r="AC243" i="1"/>
  <c r="BZ137" i="5"/>
  <c r="AC175" i="1"/>
  <c r="BZ200" i="5"/>
  <c r="AC238" i="1"/>
  <c r="BZ209" i="5"/>
  <c r="AC247" i="1"/>
  <c r="BZ146" i="5"/>
  <c r="AC184" i="1"/>
  <c r="BZ129" i="5"/>
  <c r="AC167" i="1"/>
  <c r="BZ183" i="5"/>
  <c r="AC221" i="1"/>
  <c r="BZ168" i="5"/>
  <c r="AC206" i="1"/>
  <c r="BZ133" i="5"/>
  <c r="AC171" i="1"/>
  <c r="BZ134" i="5"/>
  <c r="AC172" i="1"/>
  <c r="BZ126" i="5"/>
  <c r="AC164" i="1"/>
  <c r="BZ128" i="5"/>
  <c r="AC166" i="1"/>
  <c r="BZ123" i="5"/>
  <c r="AC161" i="1"/>
  <c r="BZ85" i="5"/>
  <c r="AC123" i="1"/>
  <c r="BZ111" i="5"/>
  <c r="AC149" i="1"/>
  <c r="BZ88" i="5"/>
  <c r="AC126" i="1"/>
  <c r="BZ72" i="5"/>
  <c r="AC110" i="1"/>
  <c r="BU265" i="5"/>
  <c r="X303" i="1"/>
  <c r="BU311" i="5"/>
  <c r="X349" i="1"/>
  <c r="BU303" i="5"/>
  <c r="X341" i="1"/>
  <c r="BU300" i="5"/>
  <c r="X338" i="1"/>
  <c r="BU292" i="5"/>
  <c r="X330" i="1"/>
  <c r="BU284" i="5"/>
  <c r="X322" i="1"/>
  <c r="BU276" i="5"/>
  <c r="X314" i="1"/>
  <c r="BU271" i="5"/>
  <c r="X309" i="1"/>
  <c r="BU234" i="5"/>
  <c r="X272" i="1"/>
  <c r="BU228" i="5"/>
  <c r="X266" i="1"/>
  <c r="BU251" i="5"/>
  <c r="X289" i="1"/>
  <c r="BU229" i="5"/>
  <c r="X267" i="1"/>
  <c r="BU230" i="5"/>
  <c r="X268" i="1"/>
  <c r="BU232" i="5"/>
  <c r="X270" i="1"/>
  <c r="BU183" i="5"/>
  <c r="X221" i="1"/>
  <c r="BU174" i="5"/>
  <c r="X212" i="1"/>
  <c r="BU219" i="5"/>
  <c r="X257" i="1"/>
  <c r="BU124" i="5"/>
  <c r="X162" i="1"/>
  <c r="BU133" i="5"/>
  <c r="X171" i="1"/>
  <c r="BU192" i="5"/>
  <c r="X230" i="1"/>
  <c r="BU132" i="5"/>
  <c r="X170" i="1"/>
  <c r="BU178" i="5"/>
  <c r="X216" i="1"/>
  <c r="BU152" i="5"/>
  <c r="X190" i="1"/>
  <c r="BU129" i="5"/>
  <c r="X167" i="1"/>
  <c r="BU125" i="5"/>
  <c r="X163" i="1"/>
  <c r="BU108" i="5"/>
  <c r="X146" i="1"/>
  <c r="BU100" i="5"/>
  <c r="X138" i="1"/>
  <c r="BU85" i="5"/>
  <c r="X123" i="1"/>
  <c r="BU121" i="5"/>
  <c r="X159" i="1"/>
  <c r="BU114" i="5"/>
  <c r="X152" i="1"/>
  <c r="BU91" i="5"/>
  <c r="X129" i="1"/>
  <c r="BY284" i="5"/>
  <c r="AB322" i="1"/>
  <c r="BY291" i="5"/>
  <c r="AB329" i="1"/>
  <c r="BY237" i="5"/>
  <c r="AB275" i="1"/>
  <c r="BY227" i="5"/>
  <c r="AB265" i="1"/>
  <c r="BY310" i="5"/>
  <c r="AB348" i="1"/>
  <c r="BY302" i="5"/>
  <c r="AB340" i="1"/>
  <c r="BY298" i="5"/>
  <c r="AB336" i="1"/>
  <c r="BY271" i="5"/>
  <c r="AB309" i="1"/>
  <c r="BY261" i="5"/>
  <c r="AB299" i="1"/>
  <c r="BY255" i="5"/>
  <c r="BL318" i="5"/>
  <c r="AB293" i="1"/>
  <c r="BY251" i="5"/>
  <c r="AB289" i="1"/>
  <c r="BY241" i="5"/>
  <c r="AB279" i="1"/>
  <c r="BY222" i="5"/>
  <c r="AB260" i="1"/>
  <c r="BY203" i="5"/>
  <c r="AB241" i="1"/>
  <c r="BY155" i="5"/>
  <c r="AB193" i="1"/>
  <c r="BY152" i="5"/>
  <c r="AB190" i="1"/>
  <c r="BY207" i="5"/>
  <c r="AB245" i="1"/>
  <c r="BY179" i="5"/>
  <c r="AB217" i="1"/>
  <c r="BY153" i="5"/>
  <c r="AB191" i="1"/>
  <c r="BY173" i="5"/>
  <c r="AB211" i="1"/>
  <c r="BY174" i="5"/>
  <c r="AB212" i="1"/>
  <c r="BY160" i="5"/>
  <c r="AB198" i="1"/>
  <c r="BY132" i="5"/>
  <c r="AB170" i="1"/>
  <c r="BY166" i="5"/>
  <c r="AB204" i="1"/>
  <c r="BY88" i="5"/>
  <c r="AB126" i="1"/>
  <c r="BY127" i="5"/>
  <c r="AB165" i="1"/>
  <c r="BY77" i="5"/>
  <c r="AB115" i="1"/>
  <c r="BY100" i="5"/>
  <c r="AB138" i="1"/>
  <c r="BY110" i="5"/>
  <c r="AB148" i="1"/>
  <c r="BY95" i="5"/>
  <c r="AB133" i="1"/>
  <c r="BY76" i="5"/>
  <c r="AB114" i="1"/>
  <c r="BV275" i="5"/>
  <c r="Y313" i="1"/>
  <c r="BV233" i="5"/>
  <c r="Y271" i="1"/>
  <c r="BV135" i="5"/>
  <c r="Y173" i="1"/>
  <c r="BV91" i="5"/>
  <c r="Y129" i="1"/>
  <c r="CD289" i="5"/>
  <c r="AG327" i="1"/>
  <c r="CD251" i="5"/>
  <c r="AG289" i="1"/>
  <c r="CD186" i="5"/>
  <c r="AG224" i="1"/>
  <c r="CD86" i="5"/>
  <c r="AG124" i="1"/>
  <c r="BW297" i="5"/>
  <c r="Z335" i="1"/>
  <c r="BW209" i="5"/>
  <c r="Z247" i="1"/>
  <c r="BW151" i="5"/>
  <c r="Z189" i="1"/>
  <c r="BW101" i="5"/>
  <c r="Z139" i="1"/>
  <c r="CC280" i="5"/>
  <c r="AF318" i="1"/>
  <c r="CC238" i="5"/>
  <c r="AF276" i="1"/>
  <c r="CC156" i="5"/>
  <c r="AF194" i="1"/>
  <c r="CC102" i="5"/>
  <c r="AF140" i="1"/>
  <c r="BX217" i="5"/>
  <c r="AA255" i="1"/>
  <c r="BX236" i="5"/>
  <c r="AA274" i="1"/>
  <c r="BX199" i="5"/>
  <c r="AA237" i="1"/>
  <c r="BX87" i="5"/>
  <c r="AA125" i="1"/>
  <c r="CB285" i="5"/>
  <c r="AE323" i="1"/>
  <c r="CB173" i="5"/>
  <c r="AE211" i="1"/>
  <c r="CB169" i="5"/>
  <c r="AE207" i="1"/>
  <c r="CB105" i="5"/>
  <c r="AE143" i="1"/>
  <c r="BS232" i="5"/>
  <c r="V270" i="1"/>
  <c r="BS215" i="5"/>
  <c r="V253" i="1"/>
  <c r="BS151" i="5"/>
  <c r="V189" i="1"/>
  <c r="CA301" i="5"/>
  <c r="AD339" i="1"/>
  <c r="CA240" i="5"/>
  <c r="AD278" i="1"/>
  <c r="CA225" i="5"/>
  <c r="AD263" i="1"/>
  <c r="CA153" i="5"/>
  <c r="AD191" i="1"/>
  <c r="BZ240" i="5"/>
  <c r="AC278" i="1"/>
  <c r="BZ207" i="5"/>
  <c r="AC245" i="1"/>
  <c r="BZ98" i="5"/>
  <c r="AC136" i="1"/>
  <c r="BU309" i="5"/>
  <c r="X347" i="1"/>
  <c r="BU257" i="5"/>
  <c r="X295" i="1"/>
  <c r="BU212" i="5"/>
  <c r="X250" i="1"/>
  <c r="BU82" i="5"/>
  <c r="X120" i="1"/>
  <c r="BY316" i="5"/>
  <c r="AB354" i="1"/>
  <c r="BY211" i="5"/>
  <c r="AB249" i="1"/>
  <c r="BY138" i="5"/>
  <c r="AB176" i="1"/>
  <c r="BV310" i="5"/>
  <c r="Y348" i="1"/>
  <c r="BV264" i="5"/>
  <c r="Y302" i="1"/>
  <c r="BV173" i="5"/>
  <c r="Y211" i="1"/>
  <c r="BV185" i="5"/>
  <c r="Y223" i="1"/>
  <c r="BV83" i="5"/>
  <c r="Y121" i="1"/>
  <c r="BV100" i="5"/>
  <c r="Y138" i="1"/>
  <c r="CD275" i="5"/>
  <c r="AG313" i="1"/>
  <c r="CD256" i="5"/>
  <c r="AG294" i="1"/>
  <c r="CD218" i="5"/>
  <c r="AG256" i="1"/>
  <c r="CD165" i="5"/>
  <c r="AG203" i="1"/>
  <c r="CD156" i="5"/>
  <c r="AG194" i="1"/>
  <c r="CD73" i="5"/>
  <c r="AG111" i="1"/>
  <c r="BW280" i="5"/>
  <c r="Z318" i="1"/>
  <c r="BW199" i="5"/>
  <c r="Z237" i="1"/>
  <c r="BW191" i="5"/>
  <c r="Z229" i="1"/>
  <c r="BW164" i="5"/>
  <c r="Z202" i="1"/>
  <c r="BW78" i="5"/>
  <c r="Z116" i="1"/>
  <c r="CC304" i="5"/>
  <c r="AF342" i="1"/>
  <c r="CC265" i="5"/>
  <c r="AF303" i="1"/>
  <c r="CC188" i="5"/>
  <c r="AF226" i="1"/>
  <c r="CC196" i="5"/>
  <c r="AF234" i="1"/>
  <c r="CC109" i="5"/>
  <c r="AF147" i="1"/>
  <c r="CC107" i="5"/>
  <c r="AF145" i="1"/>
  <c r="BX298" i="5"/>
  <c r="AA336" i="1"/>
  <c r="BX239" i="5"/>
  <c r="AA277" i="1"/>
  <c r="BX127" i="5"/>
  <c r="AA165" i="1"/>
  <c r="BX124" i="5"/>
  <c r="AA162" i="1"/>
  <c r="BS303" i="5"/>
  <c r="V341" i="1"/>
  <c r="BZ109" i="5"/>
  <c r="AC147" i="1"/>
  <c r="BV298" i="5"/>
  <c r="Y336" i="1"/>
  <c r="BV314" i="5"/>
  <c r="Y352" i="1"/>
  <c r="BV306" i="5"/>
  <c r="Y344" i="1"/>
  <c r="BV277" i="5"/>
  <c r="Y315" i="1"/>
  <c r="BV284" i="5"/>
  <c r="Y322" i="1"/>
  <c r="BV283" i="5"/>
  <c r="Y321" i="1"/>
  <c r="BV225" i="5"/>
  <c r="Y263" i="1"/>
  <c r="BV268" i="5"/>
  <c r="Y306" i="1"/>
  <c r="BV260" i="5"/>
  <c r="Y298" i="1"/>
  <c r="BV255" i="5"/>
  <c r="BI318" i="5"/>
  <c r="Y293" i="1"/>
  <c r="BV247" i="5"/>
  <c r="Y285" i="1"/>
  <c r="BV238" i="5"/>
  <c r="Y276" i="1"/>
  <c r="BV183" i="5"/>
  <c r="Y221" i="1"/>
  <c r="BV241" i="5"/>
  <c r="Y279" i="1"/>
  <c r="BV226" i="5"/>
  <c r="Y264" i="1"/>
  <c r="BV134" i="5"/>
  <c r="Y172" i="1"/>
  <c r="BV220" i="5"/>
  <c r="Y258" i="1"/>
  <c r="BV197" i="5"/>
  <c r="Y235" i="1"/>
  <c r="BV149" i="5"/>
  <c r="Y187" i="1"/>
  <c r="BV142" i="5"/>
  <c r="Y180" i="1"/>
  <c r="BV179" i="5"/>
  <c r="Y217" i="1"/>
  <c r="BV151" i="5"/>
  <c r="Y189" i="1"/>
  <c r="BV137" i="5"/>
  <c r="Y175" i="1"/>
  <c r="BV130" i="5"/>
  <c r="Y168" i="1"/>
  <c r="BV139" i="5"/>
  <c r="Y177" i="1"/>
  <c r="BV118" i="5"/>
  <c r="Y156" i="1"/>
  <c r="BV109" i="5"/>
  <c r="Y147" i="1"/>
  <c r="BV82" i="5"/>
  <c r="Y120" i="1"/>
  <c r="BV122" i="5"/>
  <c r="Y160" i="1"/>
  <c r="BV99" i="5"/>
  <c r="Y137" i="1"/>
  <c r="BV77" i="5"/>
  <c r="Y115" i="1"/>
  <c r="CD273" i="5"/>
  <c r="AG311" i="1"/>
  <c r="CD314" i="5"/>
  <c r="AG352" i="1"/>
  <c r="CD303" i="5"/>
  <c r="AG341" i="1"/>
  <c r="CD293" i="5"/>
  <c r="AG331" i="1"/>
  <c r="CD272" i="5"/>
  <c r="AG310" i="1"/>
  <c r="CD295" i="5"/>
  <c r="AG333" i="1"/>
  <c r="CD235" i="5"/>
  <c r="AG273" i="1"/>
  <c r="CD267" i="5"/>
  <c r="AG305" i="1"/>
  <c r="CD259" i="5"/>
  <c r="AG297" i="1"/>
  <c r="CD208" i="5"/>
  <c r="AG246" i="1"/>
  <c r="CD252" i="5"/>
  <c r="AG290" i="1"/>
  <c r="CD237" i="5"/>
  <c r="AG275" i="1"/>
  <c r="CD189" i="5"/>
  <c r="AG227" i="1"/>
  <c r="CD223" i="5"/>
  <c r="AG261" i="1"/>
  <c r="CD209" i="5"/>
  <c r="AG247" i="1"/>
  <c r="CD181" i="5"/>
  <c r="AG219" i="1"/>
  <c r="CD151" i="5"/>
  <c r="AG189" i="1"/>
  <c r="CD205" i="5"/>
  <c r="AG243" i="1"/>
  <c r="CD174" i="5"/>
  <c r="AG212" i="1"/>
  <c r="CD134" i="5"/>
  <c r="AG172" i="1"/>
  <c r="CD111" i="5"/>
  <c r="AG149" i="1"/>
  <c r="CD188" i="5"/>
  <c r="AG226" i="1"/>
  <c r="CD153" i="5"/>
  <c r="AG191" i="1"/>
  <c r="CD138" i="5"/>
  <c r="AG176" i="1"/>
  <c r="CD131" i="5"/>
  <c r="AG169" i="1"/>
  <c r="CD110" i="5"/>
  <c r="AG148" i="1"/>
  <c r="CD102" i="5"/>
  <c r="AG140" i="1"/>
  <c r="CD76" i="5"/>
  <c r="AG114" i="1"/>
  <c r="CD122" i="5"/>
  <c r="AG160" i="1"/>
  <c r="CD115" i="5"/>
  <c r="AG153" i="1"/>
  <c r="CD74" i="5"/>
  <c r="AG112" i="1"/>
  <c r="BW311" i="5"/>
  <c r="Z349" i="1"/>
  <c r="BW306" i="5"/>
  <c r="Z344" i="1"/>
  <c r="BW246" i="5"/>
  <c r="Z284" i="1"/>
  <c r="BW294" i="5"/>
  <c r="Z332" i="1"/>
  <c r="BW301" i="5"/>
  <c r="Z339" i="1"/>
  <c r="BW283" i="5"/>
  <c r="Z321" i="1"/>
  <c r="BW277" i="5"/>
  <c r="Z315" i="1"/>
  <c r="BW229" i="5"/>
  <c r="Z267" i="1"/>
  <c r="BW258" i="5"/>
  <c r="Z296" i="1"/>
  <c r="BW223" i="5"/>
  <c r="Z261" i="1"/>
  <c r="BW249" i="5"/>
  <c r="Z287" i="1"/>
  <c r="BW239" i="5"/>
  <c r="Z277" i="1"/>
  <c r="BW224" i="5"/>
  <c r="Z262" i="1"/>
  <c r="BW242" i="5"/>
  <c r="Z280" i="1"/>
  <c r="BW174" i="5"/>
  <c r="Z212" i="1"/>
  <c r="BW128" i="5"/>
  <c r="Z166" i="1"/>
  <c r="BW213" i="5"/>
  <c r="Z251" i="1"/>
  <c r="BW206" i="5"/>
  <c r="Z244" i="1"/>
  <c r="BW144" i="5"/>
  <c r="Z182" i="1"/>
  <c r="BW187" i="5"/>
  <c r="Z225" i="1"/>
  <c r="BW166" i="5"/>
  <c r="Z204" i="1"/>
  <c r="BW150" i="5"/>
  <c r="Z188" i="1"/>
  <c r="BW138" i="5"/>
  <c r="Z176" i="1"/>
  <c r="BW139" i="5"/>
  <c r="Z177" i="1"/>
  <c r="BW132" i="5"/>
  <c r="Z170" i="1"/>
  <c r="BW88" i="5"/>
  <c r="Z126" i="1"/>
  <c r="BW82" i="5"/>
  <c r="Z120" i="1"/>
  <c r="BW122" i="5"/>
  <c r="Z160" i="1"/>
  <c r="BW91" i="5"/>
  <c r="Z129" i="1"/>
  <c r="BW109" i="5"/>
  <c r="Z147" i="1"/>
  <c r="BW74" i="5"/>
  <c r="Z112" i="1"/>
  <c r="CC316" i="5"/>
  <c r="AF354" i="1"/>
  <c r="CC308" i="5"/>
  <c r="AF346" i="1"/>
  <c r="CC270" i="5"/>
  <c r="AF308" i="1"/>
  <c r="CC297" i="5"/>
  <c r="AF335" i="1"/>
  <c r="CC289" i="5"/>
  <c r="AF327" i="1"/>
  <c r="CC281" i="5"/>
  <c r="AF319" i="1"/>
  <c r="CC273" i="5"/>
  <c r="AF311" i="1"/>
  <c r="CC268" i="5"/>
  <c r="AF306" i="1"/>
  <c r="CC233" i="5"/>
  <c r="AF271" i="1"/>
  <c r="CC126" i="5"/>
  <c r="AF164" i="1"/>
  <c r="CC257" i="5"/>
  <c r="AF295" i="1"/>
  <c r="CC249" i="5"/>
  <c r="AF287" i="1"/>
  <c r="CC205" i="5"/>
  <c r="AF243" i="1"/>
  <c r="CC206" i="5"/>
  <c r="AF244" i="1"/>
  <c r="CC208" i="5"/>
  <c r="AF246" i="1"/>
  <c r="CC209" i="5"/>
  <c r="AF247" i="1"/>
  <c r="CC227" i="5"/>
  <c r="AF265" i="1"/>
  <c r="CC141" i="5"/>
  <c r="AF179" i="1"/>
  <c r="CC181" i="5"/>
  <c r="AF219" i="1"/>
  <c r="CC168" i="5"/>
  <c r="AF206" i="1"/>
  <c r="CC150" i="5"/>
  <c r="AF188" i="1"/>
  <c r="CC187" i="5"/>
  <c r="AF225" i="1"/>
  <c r="CC128" i="5"/>
  <c r="AF166" i="1"/>
  <c r="CC154" i="5"/>
  <c r="AF192" i="1"/>
  <c r="CC139" i="5"/>
  <c r="AF177" i="1"/>
  <c r="CC100" i="5"/>
  <c r="AF138" i="1"/>
  <c r="CC118" i="5"/>
  <c r="AF156" i="1"/>
  <c r="CC120" i="5"/>
  <c r="AF158" i="1"/>
  <c r="CC97" i="5"/>
  <c r="AF135" i="1"/>
  <c r="CC83" i="5"/>
  <c r="AF121" i="1"/>
  <c r="CC84" i="5"/>
  <c r="AF122" i="1"/>
  <c r="BX261" i="5"/>
  <c r="AA299" i="1"/>
  <c r="BX314" i="5"/>
  <c r="AA352" i="1"/>
  <c r="BX306" i="5"/>
  <c r="AA344" i="1"/>
  <c r="BX257" i="5"/>
  <c r="AA295" i="1"/>
  <c r="BX229" i="5"/>
  <c r="AA267" i="1"/>
  <c r="BX294" i="5"/>
  <c r="AA332" i="1"/>
  <c r="BX286" i="5"/>
  <c r="AA324" i="1"/>
  <c r="BX278" i="5"/>
  <c r="AA316" i="1"/>
  <c r="BX265" i="5"/>
  <c r="AA303" i="1"/>
  <c r="BX246" i="5"/>
  <c r="AA284" i="1"/>
  <c r="BX228" i="5"/>
  <c r="AA266" i="1"/>
  <c r="BX194" i="5"/>
  <c r="AA232" i="1"/>
  <c r="BX144" i="5"/>
  <c r="AA182" i="1"/>
  <c r="BX235" i="5"/>
  <c r="AA273" i="1"/>
  <c r="BX195" i="5"/>
  <c r="AA233" i="1"/>
  <c r="BX160" i="5"/>
  <c r="AA198" i="1"/>
  <c r="BX214" i="5"/>
  <c r="AA252" i="1"/>
  <c r="BX207" i="5"/>
  <c r="AA245" i="1"/>
  <c r="BX143" i="5"/>
  <c r="AA181" i="1"/>
  <c r="BX180" i="5"/>
  <c r="AA218" i="1"/>
  <c r="BX161" i="5"/>
  <c r="AA199" i="1"/>
  <c r="BX154" i="5"/>
  <c r="AA192" i="1"/>
  <c r="BX125" i="5"/>
  <c r="AA163" i="1"/>
  <c r="BX157" i="5"/>
  <c r="AA195" i="1"/>
  <c r="BX158" i="5"/>
  <c r="AA196" i="1"/>
  <c r="BX96" i="5"/>
  <c r="AA134" i="1"/>
  <c r="BX103" i="5"/>
  <c r="AA141" i="1"/>
  <c r="BX99" i="5"/>
  <c r="AA137" i="1"/>
  <c r="BX92" i="5"/>
  <c r="AA130" i="1"/>
  <c r="BX110" i="5"/>
  <c r="AA148" i="1"/>
  <c r="BX75" i="5"/>
  <c r="AA113" i="1"/>
  <c r="CB316" i="5"/>
  <c r="AE354" i="1"/>
  <c r="CB308" i="5"/>
  <c r="AE346" i="1"/>
  <c r="CB300" i="5"/>
  <c r="AE338" i="1"/>
  <c r="CB294" i="5"/>
  <c r="AE332" i="1"/>
  <c r="CB286" i="5"/>
  <c r="AE324" i="1"/>
  <c r="CB278" i="5"/>
  <c r="AE316" i="1"/>
  <c r="CB158" i="5"/>
  <c r="AE196" i="1"/>
  <c r="CB269" i="5"/>
  <c r="AE307" i="1"/>
  <c r="CB261" i="5"/>
  <c r="AE299" i="1"/>
  <c r="CB243" i="5"/>
  <c r="AE281" i="1"/>
  <c r="CB256" i="5"/>
  <c r="AE294" i="1"/>
  <c r="CB248" i="5"/>
  <c r="AE286" i="1"/>
  <c r="CB189" i="5"/>
  <c r="AE227" i="1"/>
  <c r="CB231" i="5"/>
  <c r="AE269" i="1"/>
  <c r="CB224" i="5"/>
  <c r="AE262" i="1"/>
  <c r="CB181" i="5"/>
  <c r="AE219" i="1"/>
  <c r="CB210" i="5"/>
  <c r="AE248" i="1"/>
  <c r="CB195" i="5"/>
  <c r="AE233" i="1"/>
  <c r="CB132" i="5"/>
  <c r="AE170" i="1"/>
  <c r="CB184" i="5"/>
  <c r="AE222" i="1"/>
  <c r="CB177" i="5"/>
  <c r="AE215" i="1"/>
  <c r="CB165" i="5"/>
  <c r="AE203" i="1"/>
  <c r="CB151" i="5"/>
  <c r="AE189" i="1"/>
  <c r="CB136" i="5"/>
  <c r="AE174" i="1"/>
  <c r="CB129" i="5"/>
  <c r="AE167" i="1"/>
  <c r="CB109" i="5"/>
  <c r="AE147" i="1"/>
  <c r="CB118" i="5"/>
  <c r="AE156" i="1"/>
  <c r="CB95" i="5"/>
  <c r="AE133" i="1"/>
  <c r="CB113" i="5"/>
  <c r="AE151" i="1"/>
  <c r="CB106" i="5"/>
  <c r="AE144" i="1"/>
  <c r="CB78" i="5"/>
  <c r="AE116" i="1"/>
  <c r="BS259" i="5"/>
  <c r="V297" i="1"/>
  <c r="BS315" i="5"/>
  <c r="V353" i="1"/>
  <c r="BS307" i="5"/>
  <c r="V345" i="1"/>
  <c r="BS272" i="5"/>
  <c r="V310" i="1"/>
  <c r="BS205" i="5"/>
  <c r="V243" i="1"/>
  <c r="BS273" i="5"/>
  <c r="V311" i="1"/>
  <c r="BS275" i="5"/>
  <c r="V313" i="1"/>
  <c r="V302" i="1"/>
  <c r="BS264" i="5"/>
  <c r="BS257" i="5"/>
  <c r="V295" i="1"/>
  <c r="BS195" i="5"/>
  <c r="V233" i="1"/>
  <c r="BS244" i="5"/>
  <c r="V282" i="1"/>
  <c r="BS253" i="5"/>
  <c r="V291" i="1"/>
  <c r="BS245" i="5"/>
  <c r="V283" i="1"/>
  <c r="BS76" i="5"/>
  <c r="V114" i="1"/>
  <c r="BS223" i="5"/>
  <c r="V261" i="1"/>
  <c r="BS208" i="5"/>
  <c r="V246" i="1"/>
  <c r="BS189" i="5"/>
  <c r="V227" i="1"/>
  <c r="BS187" i="5"/>
  <c r="V225" i="1"/>
  <c r="BS182" i="5"/>
  <c r="V220" i="1"/>
  <c r="BS183" i="5"/>
  <c r="V221" i="1"/>
  <c r="BS168" i="5"/>
  <c r="V206" i="1"/>
  <c r="BS99" i="5"/>
  <c r="V137" i="1"/>
  <c r="BS159" i="5"/>
  <c r="V197" i="1"/>
  <c r="BS144" i="5"/>
  <c r="V182" i="1"/>
  <c r="BS123" i="5"/>
  <c r="V161" i="1"/>
  <c r="BS117" i="5"/>
  <c r="V155" i="1"/>
  <c r="BS100" i="5"/>
  <c r="V138" i="1"/>
  <c r="BS103" i="5"/>
  <c r="V141" i="1"/>
  <c r="BS104" i="5"/>
  <c r="V142" i="1"/>
  <c r="BS73" i="5"/>
  <c r="V111" i="1"/>
  <c r="CA292" i="5"/>
  <c r="AD330" i="1"/>
  <c r="CA313" i="5"/>
  <c r="AD351" i="1"/>
  <c r="CA305" i="5"/>
  <c r="AD343" i="1"/>
  <c r="CA297" i="5"/>
  <c r="AD335" i="1"/>
  <c r="CA291" i="5"/>
  <c r="AD329" i="1"/>
  <c r="CA271" i="5"/>
  <c r="AD309" i="1"/>
  <c r="CA269" i="5"/>
  <c r="AD307" i="1"/>
  <c r="CA266" i="5"/>
  <c r="AD304" i="1"/>
  <c r="CA196" i="5"/>
  <c r="AD234" i="1"/>
  <c r="CA231" i="5"/>
  <c r="AD269" i="1"/>
  <c r="CA243" i="5"/>
  <c r="AD281" i="1"/>
  <c r="CA256" i="5"/>
  <c r="AD294" i="1"/>
  <c r="CA248" i="5"/>
  <c r="AD286" i="1"/>
  <c r="CA188" i="5"/>
  <c r="AD226" i="1"/>
  <c r="CA222" i="5"/>
  <c r="AD260" i="1"/>
  <c r="CA199" i="5"/>
  <c r="AD237" i="1"/>
  <c r="CA122" i="5"/>
  <c r="AD160" i="1"/>
  <c r="CA133" i="5"/>
  <c r="AD171" i="1"/>
  <c r="CA179" i="5"/>
  <c r="AD217" i="1"/>
  <c r="CA182" i="5"/>
  <c r="AD220" i="1"/>
  <c r="CA175" i="5"/>
  <c r="AD213" i="1"/>
  <c r="CA156" i="5"/>
  <c r="AD194" i="1"/>
  <c r="CA158" i="5"/>
  <c r="AD196" i="1"/>
  <c r="CA135" i="5"/>
  <c r="AD173" i="1"/>
  <c r="CA161" i="5"/>
  <c r="AD199" i="1"/>
  <c r="CA101" i="5"/>
  <c r="AD139" i="1"/>
  <c r="CA90" i="5"/>
  <c r="AD128" i="1"/>
  <c r="CA110" i="5"/>
  <c r="AD148" i="1"/>
  <c r="CA103" i="5"/>
  <c r="AD141" i="1"/>
  <c r="CA121" i="5"/>
  <c r="AD159" i="1"/>
  <c r="CA74" i="5"/>
  <c r="AD112" i="1"/>
  <c r="BZ219" i="5"/>
  <c r="AC257" i="1"/>
  <c r="BZ309" i="5"/>
  <c r="AC347" i="1"/>
  <c r="BZ169" i="5"/>
  <c r="AC207" i="1"/>
  <c r="BZ155" i="5"/>
  <c r="AC193" i="1"/>
  <c r="BZ293" i="5"/>
  <c r="AC331" i="1"/>
  <c r="BZ285" i="5"/>
  <c r="AC323" i="1"/>
  <c r="BZ277" i="5"/>
  <c r="AC315" i="1"/>
  <c r="BZ262" i="5"/>
  <c r="AC300" i="1"/>
  <c r="BZ227" i="5"/>
  <c r="AC265" i="1"/>
  <c r="BZ226" i="5"/>
  <c r="AC264" i="1"/>
  <c r="BZ242" i="5"/>
  <c r="AC280" i="1"/>
  <c r="BZ204" i="5"/>
  <c r="AC242" i="1"/>
  <c r="BZ253" i="5"/>
  <c r="AC291" i="1"/>
  <c r="BZ245" i="5"/>
  <c r="AC283" i="1"/>
  <c r="BZ197" i="5"/>
  <c r="AC235" i="1"/>
  <c r="BZ215" i="5"/>
  <c r="AC253" i="1"/>
  <c r="BZ180" i="5"/>
  <c r="AC218" i="1"/>
  <c r="BZ201" i="5"/>
  <c r="AC239" i="1"/>
  <c r="BZ130" i="5"/>
  <c r="AC168" i="1"/>
  <c r="BZ190" i="5"/>
  <c r="AC228" i="1"/>
  <c r="BZ175" i="5"/>
  <c r="AC213" i="1"/>
  <c r="BZ156" i="5"/>
  <c r="AC194" i="1"/>
  <c r="BZ124" i="5"/>
  <c r="AC162" i="1"/>
  <c r="BZ107" i="5"/>
  <c r="AC145" i="1"/>
  <c r="BZ160" i="5"/>
  <c r="AC198" i="1"/>
  <c r="BZ116" i="5"/>
  <c r="AC154" i="1"/>
  <c r="BZ115" i="5"/>
  <c r="AC153" i="1"/>
  <c r="BZ118" i="5"/>
  <c r="AC156" i="1"/>
  <c r="BZ103" i="5"/>
  <c r="AC141" i="1"/>
  <c r="BZ75" i="5"/>
  <c r="AC113" i="1"/>
  <c r="BZ77" i="5"/>
  <c r="AC115" i="1"/>
  <c r="BU269" i="5"/>
  <c r="X307" i="1"/>
  <c r="BU310" i="5"/>
  <c r="X348" i="1"/>
  <c r="BU302" i="5"/>
  <c r="X340" i="1"/>
  <c r="BU299" i="5"/>
  <c r="X337" i="1"/>
  <c r="BU291" i="5"/>
  <c r="X329" i="1"/>
  <c r="BU283" i="5"/>
  <c r="X321" i="1"/>
  <c r="BU275" i="5"/>
  <c r="X313" i="1"/>
  <c r="BU267" i="5"/>
  <c r="X305" i="1"/>
  <c r="BU197" i="5"/>
  <c r="X235" i="1"/>
  <c r="BU207" i="5"/>
  <c r="X245" i="1"/>
  <c r="BU250" i="5"/>
  <c r="X288" i="1"/>
  <c r="BU223" i="5"/>
  <c r="X261" i="1"/>
  <c r="BU226" i="5"/>
  <c r="X264" i="1"/>
  <c r="BU224" i="5"/>
  <c r="X262" i="1"/>
  <c r="BU149" i="5"/>
  <c r="X187" i="1"/>
  <c r="BU166" i="5"/>
  <c r="X204" i="1"/>
  <c r="BU211" i="5"/>
  <c r="X249" i="1"/>
  <c r="BU220" i="5"/>
  <c r="X258" i="1"/>
  <c r="BU117" i="5"/>
  <c r="X155" i="1"/>
  <c r="BU184" i="5"/>
  <c r="X222" i="1"/>
  <c r="BU185" i="5"/>
  <c r="X223" i="1"/>
  <c r="BU170" i="5"/>
  <c r="X208" i="1"/>
  <c r="BU144" i="5"/>
  <c r="X182" i="1"/>
  <c r="BU101" i="5"/>
  <c r="X139" i="1"/>
  <c r="BU118" i="5"/>
  <c r="X156" i="1"/>
  <c r="BU103" i="5"/>
  <c r="X141" i="1"/>
  <c r="BU95" i="5"/>
  <c r="X133" i="1"/>
  <c r="BU120" i="5"/>
  <c r="X158" i="1"/>
  <c r="BU113" i="5"/>
  <c r="X151" i="1"/>
  <c r="BU106" i="5"/>
  <c r="X144" i="1"/>
  <c r="BU84" i="5"/>
  <c r="X122" i="1"/>
  <c r="BY287" i="5"/>
  <c r="AB325" i="1"/>
  <c r="BY252" i="5"/>
  <c r="AB290" i="1"/>
  <c r="BY294" i="5"/>
  <c r="AB332" i="1"/>
  <c r="BY226" i="5"/>
  <c r="AB264" i="1"/>
  <c r="BY309" i="5"/>
  <c r="AB347" i="1"/>
  <c r="BY293" i="5"/>
  <c r="AB331" i="1"/>
  <c r="BY290" i="5"/>
  <c r="AB328" i="1"/>
  <c r="BY267" i="5"/>
  <c r="AB305" i="1"/>
  <c r="BY263" i="5"/>
  <c r="AB301" i="1"/>
  <c r="BY247" i="5"/>
  <c r="AB285" i="1"/>
  <c r="BY229" i="5"/>
  <c r="AB267" i="1"/>
  <c r="BY233" i="5"/>
  <c r="AB271" i="1"/>
  <c r="BY243" i="5"/>
  <c r="AB281" i="1"/>
  <c r="BY202" i="5"/>
  <c r="AB240" i="1"/>
  <c r="BY146" i="5"/>
  <c r="AB184" i="1"/>
  <c r="BY214" i="5"/>
  <c r="AB252" i="1"/>
  <c r="BY199" i="5"/>
  <c r="AB237" i="1"/>
  <c r="BY162" i="5"/>
  <c r="AB200" i="1"/>
  <c r="BY137" i="5"/>
  <c r="AB175" i="1"/>
  <c r="BY167" i="5"/>
  <c r="AB205" i="1"/>
  <c r="BY154" i="5"/>
  <c r="AB192" i="1"/>
  <c r="BY147" i="5"/>
  <c r="AB185" i="1"/>
  <c r="BY165" i="5"/>
  <c r="AB203" i="1"/>
  <c r="BY158" i="5"/>
  <c r="AB196" i="1"/>
  <c r="BY159" i="5"/>
  <c r="AB197" i="1"/>
  <c r="BY120" i="5"/>
  <c r="AB158" i="1"/>
  <c r="BY74" i="5"/>
  <c r="AB112" i="1"/>
  <c r="BY92" i="5"/>
  <c r="AB130" i="1"/>
  <c r="BY102" i="5"/>
  <c r="AB140" i="1"/>
  <c r="BY87" i="5"/>
  <c r="AB125" i="1"/>
  <c r="BY72" i="5"/>
  <c r="AB110" i="1"/>
</calcChain>
</file>

<file path=xl/sharedStrings.xml><?xml version="1.0" encoding="utf-8"?>
<sst xmlns="http://schemas.openxmlformats.org/spreadsheetml/2006/main" count="450" uniqueCount="173">
  <si>
    <t>UK POWER VOL CURVE GENERATOR</t>
  </si>
  <si>
    <t>Offset</t>
  </si>
  <si>
    <t>Start EFA month</t>
  </si>
  <si>
    <t>Start Year</t>
  </si>
  <si>
    <t>Month Start</t>
  </si>
  <si>
    <t>Calendar Equivalent</t>
  </si>
  <si>
    <t>End EFA Month</t>
  </si>
  <si>
    <t>End Year</t>
  </si>
  <si>
    <t>Month End</t>
  </si>
  <si>
    <t>Cal Equiv</t>
  </si>
  <si>
    <t>Swaption Expiry</t>
  </si>
  <si>
    <t>Months</t>
  </si>
  <si>
    <t>Implied Volatility</t>
  </si>
  <si>
    <t>Calc Basvol</t>
  </si>
  <si>
    <t>Error (x100)</t>
  </si>
  <si>
    <t>BL</t>
  </si>
  <si>
    <t>EFA WEEKS</t>
  </si>
  <si>
    <t>EFA</t>
  </si>
  <si>
    <t>Weeks</t>
  </si>
  <si>
    <t>WD</t>
  </si>
  <si>
    <t>WE</t>
  </si>
  <si>
    <t>OFFPEAK</t>
  </si>
  <si>
    <t>PEAK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</si>
  <si>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</si>
  <si>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</si>
  <si>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</si>
  <si>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</si>
  <si>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</si>
  <si>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</si>
  <si>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</si>
  <si>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</si>
  <si>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</si>
  <si>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</si>
  <si>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</si>
  <si>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</si>
  <si>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CORRELATION MATRIX FOR DERIVING BASKET VOL FROM EFA FWD FWD VOLATILITIES</t>
  </si>
  <si>
    <t>CORRELATION MATRIX FOR AGGREGATING FWD FWD VOLS ACROSS TIME INTO A SWAPTION VOLATILITY</t>
  </si>
  <si>
    <t>The parameters below were established on 1st November 1999 from a study of historical PPP baseload price</t>
  </si>
  <si>
    <t>data, but may be used to create basket volatilities for any load shape.</t>
  </si>
  <si>
    <t>Corr Matrix</t>
  </si>
  <si>
    <t>Front</t>
  </si>
  <si>
    <t>F-1</t>
  </si>
  <si>
    <t>F-2</t>
  </si>
  <si>
    <t>F-3</t>
  </si>
  <si>
    <t>F-4</t>
  </si>
  <si>
    <t>F-5</t>
  </si>
  <si>
    <t>F-6</t>
  </si>
  <si>
    <t>F-7</t>
  </si>
  <si>
    <t>F-8</t>
  </si>
  <si>
    <t>F-9</t>
  </si>
  <si>
    <t>F-10</t>
  </si>
  <si>
    <t>F-11</t>
  </si>
  <si>
    <t>F-12</t>
  </si>
  <si>
    <t>F-13</t>
  </si>
  <si>
    <t>F-14</t>
  </si>
  <si>
    <t>F-15</t>
  </si>
  <si>
    <t>F-16</t>
  </si>
  <si>
    <t>F-17</t>
  </si>
  <si>
    <t>F-18</t>
  </si>
  <si>
    <t>F-19</t>
  </si>
  <si>
    <t>F-20</t>
  </si>
  <si>
    <t>F-21</t>
  </si>
  <si>
    <t>F-22</t>
  </si>
  <si>
    <t>F-23</t>
  </si>
  <si>
    <t>F-24</t>
  </si>
  <si>
    <t>F-25</t>
  </si>
  <si>
    <t>F-26</t>
  </si>
  <si>
    <t>F-27</t>
  </si>
  <si>
    <t>F-28</t>
  </si>
  <si>
    <t>F-29</t>
  </si>
  <si>
    <t>F-30</t>
  </si>
  <si>
    <t>F-31</t>
  </si>
  <si>
    <t>F-32</t>
  </si>
  <si>
    <t>F-33</t>
  </si>
  <si>
    <t>F-34</t>
  </si>
  <si>
    <t>F-35</t>
  </si>
  <si>
    <t>F-36</t>
  </si>
  <si>
    <t>F-37</t>
  </si>
  <si>
    <t>F-38</t>
  </si>
  <si>
    <t>F-39</t>
  </si>
  <si>
    <t>F-40</t>
  </si>
  <si>
    <t>F-41</t>
  </si>
  <si>
    <t>F-42</t>
  </si>
  <si>
    <t>F-43</t>
  </si>
  <si>
    <t>F-44</t>
  </si>
  <si>
    <t>F-45</t>
  </si>
  <si>
    <t>F-46</t>
  </si>
  <si>
    <t>F-47</t>
  </si>
  <si>
    <t>F-48</t>
  </si>
  <si>
    <t>F-49</t>
  </si>
  <si>
    <t>F-50</t>
  </si>
  <si>
    <t>F-51</t>
  </si>
  <si>
    <t>F-52</t>
  </si>
  <si>
    <t>F-53</t>
  </si>
  <si>
    <t>F-54</t>
  </si>
  <si>
    <t>F-55</t>
  </si>
  <si>
    <t>F-56</t>
  </si>
  <si>
    <t>F-57</t>
  </si>
  <si>
    <t>F-58</t>
  </si>
  <si>
    <t>F-59</t>
  </si>
  <si>
    <t>F-60</t>
  </si>
  <si>
    <t>F-61</t>
  </si>
  <si>
    <t>F-62</t>
  </si>
  <si>
    <t>F-63</t>
  </si>
  <si>
    <t>F-64</t>
  </si>
  <si>
    <t>F-65</t>
  </si>
  <si>
    <t>F-66</t>
  </si>
  <si>
    <t>F-67</t>
  </si>
  <si>
    <t>F-68</t>
  </si>
  <si>
    <t>F-69</t>
  </si>
  <si>
    <t>F-70</t>
  </si>
  <si>
    <t>F-71</t>
  </si>
  <si>
    <t>F-72</t>
  </si>
  <si>
    <t>Month</t>
  </si>
  <si>
    <t>Drift</t>
  </si>
  <si>
    <t>Alpha</t>
  </si>
  <si>
    <t>Base</t>
  </si>
  <si>
    <t>Base^1</t>
  </si>
  <si>
    <t>Power</t>
  </si>
  <si>
    <t>Discount</t>
  </si>
  <si>
    <t>Parameters for BL Vol Curves</t>
  </si>
  <si>
    <t>Error</t>
  </si>
  <si>
    <t>Base^2</t>
  </si>
  <si>
    <t>Fwd Vol</t>
  </si>
  <si>
    <t>SUMMER 2000</t>
  </si>
  <si>
    <t>SUMMER 2001</t>
  </si>
  <si>
    <t>OCT ANNUAL 01/02</t>
  </si>
  <si>
    <t>OCT ANNUAL 02/03</t>
  </si>
  <si>
    <t>OCT ANNUAL 03/04</t>
  </si>
  <si>
    <t>OCT ANNUAL 04/05</t>
  </si>
  <si>
    <t>Period</t>
  </si>
  <si>
    <t>Q1 2000</t>
  </si>
  <si>
    <t>SUMMER</t>
  </si>
  <si>
    <t>WINTER</t>
  </si>
  <si>
    <t>WINTER 2000/01</t>
  </si>
  <si>
    <t>2000/01</t>
  </si>
  <si>
    <t>OCT ANNUAL</t>
  </si>
  <si>
    <t>2001/02</t>
  </si>
  <si>
    <t>2002/03</t>
  </si>
  <si>
    <t>2003/04</t>
  </si>
  <si>
    <t>2004/05</t>
  </si>
  <si>
    <t>RESULTING VOLATILITY CURVES</t>
  </si>
  <si>
    <t>Swaption Data</t>
  </si>
  <si>
    <t>SWAPTION PRICING PANEL</t>
  </si>
  <si>
    <t>F-Fwd Vol</t>
  </si>
  <si>
    <t>ANY PROBS? SEE ANJAM x35383</t>
  </si>
  <si>
    <t>LN(P+Base^2)</t>
  </si>
  <si>
    <t>P</t>
  </si>
  <si>
    <t>FIRST MONTH SWAPTION VOL</t>
  </si>
  <si>
    <t>Vol</t>
  </si>
  <si>
    <t>Base^3</t>
  </si>
  <si>
    <t>Base^0.5</t>
  </si>
  <si>
    <t>Factor</t>
  </si>
  <si>
    <t>Weight</t>
  </si>
  <si>
    <t>ACTUAL RATIOS</t>
  </si>
  <si>
    <t>ACTUAL LONG-TERM EFA FWD VOLS</t>
  </si>
  <si>
    <t>ACTUAL LONG-TERM EFA FWD FWD VOLS</t>
  </si>
  <si>
    <t>Parameters</t>
  </si>
  <si>
    <t>A</t>
  </si>
  <si>
    <t>B</t>
  </si>
  <si>
    <t>C</t>
  </si>
  <si>
    <t>D</t>
  </si>
  <si>
    <t>Basvol on Individual EFAs</t>
  </si>
  <si>
    <t>Error(x100)</t>
  </si>
  <si>
    <t>ORIGINAL LONG-TERM LEVEL</t>
  </si>
  <si>
    <t>NEW LONG-TERM VOL LEVEL</t>
  </si>
  <si>
    <t>Scalar</t>
  </si>
  <si>
    <t>CHANGE</t>
  </si>
  <si>
    <t>BASVOL</t>
  </si>
  <si>
    <t>EFAError</t>
  </si>
  <si>
    <t>EFA FWD FWD VOLATILITY CURVES</t>
  </si>
  <si>
    <t>EFA FORWARD VOLATILITY CURVES - USE IN ECURVE.XLS</t>
  </si>
  <si>
    <r>
      <t>EFA FORWARD VOL CURVES - USE IN</t>
    </r>
    <r>
      <rPr>
        <b/>
        <sz val="11"/>
        <color indexed="10"/>
        <rFont val="Arial"/>
        <family val="2"/>
      </rPr>
      <t xml:space="preserve"> ECURVE.XLS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</si>
</sst>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9" formatCode="0.000"/>
    <numFmt numFmtId="180" formatCode="0.0%"/>
    <numFmt numFmtId="182" formatCode="0.000%"/>
    <numFmt numFmtId="183" formatCode="0.0000"/>
  </numFmts>
  <fonts count="12" x14ac:knownFonts="1">
    <font>
      <sz val="10"/>
      <name val="Arial"/>
    </font>
    <font>
      <sz val="10"/>
      <name val="Arial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sz val="10"/>
      <name val="Arial"/>
      <family val="2"/>
    </font>
    <font>
      <sz val="11"/>
      <color indexed="10"/>
      <name val="Arial"/>
      <family val="2"/>
    </font>
    <font>
      <sz val="11"/>
      <color indexed="12"/>
      <name val="Arial"/>
      <family val="2"/>
    </font>
    <font>
      <b/>
      <sz val="12"/>
      <name val="Arial"/>
      <family val="2"/>
    </font>
    <font>
      <b/>
      <sz val="11"/>
      <color indexed="12"/>
      <name val="Arial"/>
      <family val="2"/>
    </font>
    <font>
      <b/>
      <sz val="10"/>
      <color indexed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15" fontId="3" fillId="2" borderId="9" xfId="0" applyNumberFormat="1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 applyAlignment="1">
      <alignment horizontal="center"/>
    </xf>
    <xf numFmtId="179" fontId="4" fillId="0" borderId="2" xfId="0" applyNumberFormat="1" applyFont="1" applyBorder="1" applyAlignment="1">
      <alignment horizontal="center"/>
    </xf>
    <xf numFmtId="2" fontId="4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179" fontId="4" fillId="0" borderId="1" xfId="0" applyNumberFormat="1" applyFont="1" applyBorder="1" applyAlignment="1">
      <alignment horizontal="center"/>
    </xf>
    <xf numFmtId="179" fontId="4" fillId="2" borderId="3" xfId="0" applyNumberFormat="1" applyFont="1" applyFill="1" applyBorder="1" applyAlignment="1">
      <alignment horizontal="center"/>
    </xf>
    <xf numFmtId="179" fontId="4" fillId="2" borderId="1" xfId="0" applyNumberFormat="1" applyFont="1" applyFill="1" applyBorder="1" applyAlignment="1">
      <alignment horizontal="center"/>
    </xf>
    <xf numFmtId="179" fontId="4" fillId="2" borderId="2" xfId="0" applyNumberFormat="1" applyFont="1" applyFill="1" applyBorder="1" applyAlignment="1">
      <alignment horizontal="center"/>
    </xf>
    <xf numFmtId="179" fontId="0" fillId="2" borderId="6" xfId="0" applyNumberFormat="1" applyFill="1" applyBorder="1" applyAlignment="1">
      <alignment horizontal="center"/>
    </xf>
    <xf numFmtId="179" fontId="0" fillId="2" borderId="0" xfId="0" applyNumberFormat="1" applyFill="1" applyBorder="1" applyAlignment="1">
      <alignment horizontal="center"/>
    </xf>
    <xf numFmtId="179" fontId="0" fillId="2" borderId="7" xfId="0" applyNumberFormat="1" applyFill="1" applyBorder="1" applyAlignment="1">
      <alignment horizontal="center"/>
    </xf>
    <xf numFmtId="179" fontId="0" fillId="2" borderId="8" xfId="0" applyNumberFormat="1" applyFill="1" applyBorder="1" applyAlignment="1">
      <alignment horizontal="center"/>
    </xf>
    <xf numFmtId="179" fontId="0" fillId="2" borderId="9" xfId="0" applyNumberFormat="1" applyFill="1" applyBorder="1" applyAlignment="1">
      <alignment horizontal="center"/>
    </xf>
    <xf numFmtId="179" fontId="0" fillId="2" borderId="10" xfId="0" applyNumberFormat="1" applyFill="1" applyBorder="1" applyAlignment="1">
      <alignment horizontal="center"/>
    </xf>
    <xf numFmtId="0" fontId="2" fillId="0" borderId="0" xfId="0" applyFont="1" applyAlignment="1">
      <alignment horizontal="left"/>
    </xf>
    <xf numFmtId="17" fontId="3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3" fillId="3" borderId="4" xfId="0" applyNumberFormat="1" applyFont="1" applyFill="1" applyBorder="1" applyAlignment="1">
      <alignment horizontal="center"/>
    </xf>
    <xf numFmtId="2" fontId="3" fillId="3" borderId="11" xfId="0" applyNumberFormat="1" applyFont="1" applyFill="1" applyBorder="1" applyAlignment="1">
      <alignment horizontal="center"/>
    </xf>
    <xf numFmtId="2" fontId="3" fillId="3" borderId="5" xfId="0" applyNumberFormat="1" applyFont="1" applyFill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8" xfId="0" applyNumberFormat="1" applyFont="1" applyBorder="1" applyAlignment="1">
      <alignment horizontal="center"/>
    </xf>
    <xf numFmtId="2" fontId="3" fillId="0" borderId="10" xfId="0" applyNumberFormat="1" applyFont="1" applyBorder="1" applyAlignment="1">
      <alignment horizontal="center"/>
    </xf>
    <xf numFmtId="2" fontId="3" fillId="3" borderId="8" xfId="0" applyNumberFormat="1" applyFont="1" applyFill="1" applyBorder="1" applyAlignment="1">
      <alignment horizontal="center"/>
    </xf>
    <xf numFmtId="2" fontId="3" fillId="3" borderId="9" xfId="0" applyNumberFormat="1" applyFont="1" applyFill="1" applyBorder="1" applyAlignment="1">
      <alignment horizontal="center"/>
    </xf>
    <xf numFmtId="2" fontId="3" fillId="3" borderId="10" xfId="0" applyNumberFormat="1" applyFont="1" applyFill="1" applyBorder="1" applyAlignment="1">
      <alignment horizontal="center"/>
    </xf>
    <xf numFmtId="2" fontId="3" fillId="0" borderId="9" xfId="0" applyNumberFormat="1" applyFont="1" applyBorder="1" applyAlignment="1">
      <alignment horizontal="center"/>
    </xf>
    <xf numFmtId="2" fontId="3" fillId="3" borderId="6" xfId="0" applyNumberFormat="1" applyFont="1" applyFill="1" applyBorder="1" applyAlignment="1">
      <alignment horizontal="center"/>
    </xf>
    <xf numFmtId="2" fontId="3" fillId="3" borderId="7" xfId="0" applyNumberFormat="1" applyFont="1" applyFill="1" applyBorder="1" applyAlignment="1">
      <alignment horizontal="center"/>
    </xf>
    <xf numFmtId="2" fontId="3" fillId="0" borderId="6" xfId="0" applyNumberFormat="1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2" fontId="3" fillId="0" borderId="7" xfId="0" applyNumberFormat="1" applyFont="1" applyBorder="1" applyAlignment="1">
      <alignment horizontal="center"/>
    </xf>
    <xf numFmtId="2" fontId="3" fillId="3" borderId="0" xfId="0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4" xfId="0" applyFont="1" applyBorder="1" applyAlignment="1">
      <alignment horizontal="left"/>
    </xf>
    <xf numFmtId="0" fontId="6" fillId="0" borderId="8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3" borderId="4" xfId="0" applyFont="1" applyFill="1" applyBorder="1" applyAlignment="1">
      <alignment horizontal="center"/>
    </xf>
    <xf numFmtId="0" fontId="6" fillId="3" borderId="11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0" fontId="6" fillId="3" borderId="1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10" fontId="3" fillId="4" borderId="11" xfId="0" applyNumberFormat="1" applyFont="1" applyFill="1" applyBorder="1" applyAlignment="1">
      <alignment horizontal="center"/>
    </xf>
    <xf numFmtId="9" fontId="3" fillId="4" borderId="11" xfId="1" applyFont="1" applyFill="1" applyBorder="1" applyAlignment="1">
      <alignment horizontal="center"/>
    </xf>
    <xf numFmtId="9" fontId="3" fillId="4" borderId="0" xfId="1" applyFont="1" applyFill="1" applyBorder="1" applyAlignment="1">
      <alignment horizontal="center"/>
    </xf>
    <xf numFmtId="9" fontId="3" fillId="4" borderId="9" xfId="1" applyFont="1" applyFill="1" applyBorder="1" applyAlignment="1">
      <alignment horizontal="center"/>
    </xf>
    <xf numFmtId="10" fontId="3" fillId="4" borderId="0" xfId="0" applyNumberFormat="1" applyFont="1" applyFill="1" applyBorder="1" applyAlignment="1">
      <alignment horizontal="center"/>
    </xf>
    <xf numFmtId="182" fontId="3" fillId="2" borderId="9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6" xfId="0" applyFont="1" applyFill="1" applyBorder="1" applyAlignment="1">
      <alignment horizontal="left"/>
    </xf>
    <xf numFmtId="15" fontId="3" fillId="3" borderId="0" xfId="0" applyNumberFormat="1" applyFont="1" applyFill="1" applyBorder="1" applyAlignment="1">
      <alignment horizontal="center"/>
    </xf>
    <xf numFmtId="0" fontId="3" fillId="3" borderId="8" xfId="0" applyFont="1" applyFill="1" applyBorder="1" applyAlignment="1">
      <alignment horizontal="left"/>
    </xf>
    <xf numFmtId="15" fontId="3" fillId="3" borderId="9" xfId="0" applyNumberFormat="1" applyFont="1" applyFill="1" applyBorder="1" applyAlignment="1">
      <alignment horizontal="center"/>
    </xf>
    <xf numFmtId="182" fontId="3" fillId="3" borderId="9" xfId="0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3" fillId="5" borderId="5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left"/>
    </xf>
    <xf numFmtId="0" fontId="3" fillId="5" borderId="7" xfId="0" applyFont="1" applyFill="1" applyBorder="1" applyAlignment="1">
      <alignment horizontal="center"/>
    </xf>
    <xf numFmtId="15" fontId="3" fillId="5" borderId="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0" fontId="3" fillId="5" borderId="8" xfId="0" applyFont="1" applyFill="1" applyBorder="1" applyAlignment="1">
      <alignment horizontal="left"/>
    </xf>
    <xf numFmtId="15" fontId="3" fillId="5" borderId="9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2" fontId="3" fillId="5" borderId="0" xfId="0" applyNumberFormat="1" applyFont="1" applyFill="1" applyBorder="1" applyAlignment="1">
      <alignment horizontal="center"/>
    </xf>
    <xf numFmtId="182" fontId="3" fillId="5" borderId="9" xfId="0" applyNumberFormat="1" applyFont="1" applyFill="1" applyBorder="1" applyAlignment="1">
      <alignment horizontal="center"/>
    </xf>
    <xf numFmtId="10" fontId="3" fillId="3" borderId="0" xfId="0" applyNumberFormat="1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10" fontId="3" fillId="4" borderId="9" xfId="0" applyNumberFormat="1" applyFont="1" applyFill="1" applyBorder="1" applyAlignment="1">
      <alignment horizontal="center"/>
    </xf>
    <xf numFmtId="183" fontId="3" fillId="6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0" fontId="3" fillId="0" borderId="15" xfId="1" applyNumberFormat="1" applyFont="1" applyBorder="1" applyAlignment="1">
      <alignment horizontal="center"/>
    </xf>
    <xf numFmtId="10" fontId="3" fillId="4" borderId="12" xfId="1" applyNumberFormat="1" applyFont="1" applyFill="1" applyBorder="1" applyAlignment="1">
      <alignment horizontal="center"/>
    </xf>
    <xf numFmtId="10" fontId="3" fillId="4" borderId="14" xfId="1" applyNumberFormat="1" applyFont="1" applyFill="1" applyBorder="1" applyAlignment="1">
      <alignment horizontal="center"/>
    </xf>
    <xf numFmtId="10" fontId="3" fillId="4" borderId="13" xfId="1" applyNumberFormat="1" applyFont="1" applyFill="1" applyBorder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7" borderId="4" xfId="0" applyFont="1" applyFill="1" applyBorder="1" applyAlignment="1">
      <alignment horizontal="left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left"/>
    </xf>
    <xf numFmtId="0" fontId="3" fillId="7" borderId="7" xfId="0" applyFont="1" applyFill="1" applyBorder="1" applyAlignment="1">
      <alignment horizontal="center"/>
    </xf>
    <xf numFmtId="15" fontId="3" fillId="7" borderId="0" xfId="0" applyNumberFormat="1" applyFont="1" applyFill="1" applyBorder="1" applyAlignment="1">
      <alignment horizontal="center"/>
    </xf>
    <xf numFmtId="2" fontId="3" fillId="7" borderId="7" xfId="0" applyNumberFormat="1" applyFont="1" applyFill="1" applyBorder="1" applyAlignment="1">
      <alignment horizontal="center"/>
    </xf>
    <xf numFmtId="0" fontId="3" fillId="7" borderId="8" xfId="0" applyFont="1" applyFill="1" applyBorder="1" applyAlignment="1">
      <alignment horizontal="left"/>
    </xf>
    <xf numFmtId="15" fontId="3" fillId="7" borderId="9" xfId="0" applyNumberFormat="1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2" fontId="3" fillId="7" borderId="0" xfId="0" applyNumberFormat="1" applyFont="1" applyFill="1" applyBorder="1" applyAlignment="1">
      <alignment horizontal="center"/>
    </xf>
    <xf numFmtId="182" fontId="3" fillId="7" borderId="9" xfId="0" applyNumberFormat="1" applyFont="1" applyFill="1" applyBorder="1" applyAlignment="1">
      <alignment horizontal="center"/>
    </xf>
    <xf numFmtId="2" fontId="3" fillId="4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9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/>
    </xf>
    <xf numFmtId="0" fontId="3" fillId="0" borderId="3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10" fontId="3" fillId="8" borderId="7" xfId="0" applyNumberFormat="1" applyFont="1" applyFill="1" applyBorder="1" applyAlignment="1">
      <alignment horizontal="center"/>
    </xf>
    <xf numFmtId="0" fontId="3" fillId="8" borderId="8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/>
    </xf>
    <xf numFmtId="10" fontId="3" fillId="0" borderId="0" xfId="0" applyNumberFormat="1" applyFont="1" applyFill="1" applyBorder="1" applyAlignment="1">
      <alignment horizontal="center"/>
    </xf>
    <xf numFmtId="180" fontId="3" fillId="0" borderId="0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183" fontId="3" fillId="8" borderId="5" xfId="0" applyNumberFormat="1" applyFont="1" applyFill="1" applyBorder="1" applyAlignment="1">
      <alignment horizontal="center"/>
    </xf>
    <xf numFmtId="183" fontId="3" fillId="8" borderId="7" xfId="0" applyNumberFormat="1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15" fontId="7" fillId="3" borderId="15" xfId="0" applyNumberFormat="1" applyFont="1" applyFill="1" applyBorder="1" applyAlignment="1">
      <alignment horizontal="center"/>
    </xf>
    <xf numFmtId="10" fontId="7" fillId="3" borderId="15" xfId="0" applyNumberFormat="1" applyFont="1" applyFill="1" applyBorder="1" applyAlignment="1">
      <alignment horizontal="center"/>
    </xf>
    <xf numFmtId="10" fontId="7" fillId="2" borderId="15" xfId="0" applyNumberFormat="1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15" fontId="7" fillId="2" borderId="15" xfId="0" applyNumberFormat="1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15" fontId="7" fillId="5" borderId="15" xfId="0" applyNumberFormat="1" applyFont="1" applyFill="1" applyBorder="1" applyAlignment="1">
      <alignment horizontal="center"/>
    </xf>
    <xf numFmtId="15" fontId="7" fillId="7" borderId="15" xfId="0" applyNumberFormat="1" applyFont="1" applyFill="1" applyBorder="1" applyAlignment="1">
      <alignment horizontal="center"/>
    </xf>
    <xf numFmtId="10" fontId="7" fillId="7" borderId="15" xfId="0" applyNumberFormat="1" applyFont="1" applyFill="1" applyBorder="1" applyAlignment="1">
      <alignment horizontal="center"/>
    </xf>
    <xf numFmtId="10" fontId="7" fillId="5" borderId="15" xfId="0" applyNumberFormat="1" applyFont="1" applyFill="1" applyBorder="1" applyAlignment="1">
      <alignment horizontal="center"/>
    </xf>
    <xf numFmtId="9" fontId="3" fillId="2" borderId="11" xfId="0" applyNumberFormat="1" applyFont="1" applyFill="1" applyBorder="1" applyAlignment="1">
      <alignment horizontal="center"/>
    </xf>
    <xf numFmtId="10" fontId="3" fillId="2" borderId="11" xfId="0" applyNumberFormat="1" applyFont="1" applyFill="1" applyBorder="1" applyAlignment="1">
      <alignment horizontal="center"/>
    </xf>
    <xf numFmtId="10" fontId="3" fillId="2" borderId="12" xfId="1" applyNumberFormat="1" applyFont="1" applyFill="1" applyBorder="1" applyAlignment="1">
      <alignment horizontal="center"/>
    </xf>
    <xf numFmtId="9" fontId="3" fillId="2" borderId="0" xfId="1" applyFont="1" applyFill="1" applyBorder="1" applyAlignment="1">
      <alignment horizontal="center"/>
    </xf>
    <xf numFmtId="10" fontId="3" fillId="2" borderId="0" xfId="0" applyNumberFormat="1" applyFont="1" applyFill="1" applyBorder="1" applyAlignment="1">
      <alignment horizontal="center"/>
    </xf>
    <xf numFmtId="10" fontId="3" fillId="2" borderId="14" xfId="1" applyNumberFormat="1" applyFont="1" applyFill="1" applyBorder="1" applyAlignment="1">
      <alignment horizontal="center"/>
    </xf>
    <xf numFmtId="9" fontId="3" fillId="2" borderId="9" xfId="1" applyFont="1" applyFill="1" applyBorder="1" applyAlignment="1">
      <alignment horizontal="center"/>
    </xf>
    <xf numFmtId="10" fontId="3" fillId="2" borderId="9" xfId="0" applyNumberFormat="1" applyFont="1" applyFill="1" applyBorder="1" applyAlignment="1">
      <alignment horizontal="center"/>
    </xf>
    <xf numFmtId="10" fontId="3" fillId="2" borderId="13" xfId="1" applyNumberFormat="1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9" fontId="3" fillId="3" borderId="11" xfId="1" applyFont="1" applyFill="1" applyBorder="1" applyAlignment="1">
      <alignment horizontal="center"/>
    </xf>
    <xf numFmtId="10" fontId="3" fillId="3" borderId="11" xfId="0" applyNumberFormat="1" applyFont="1" applyFill="1" applyBorder="1" applyAlignment="1">
      <alignment horizontal="center"/>
    </xf>
    <xf numFmtId="10" fontId="3" fillId="3" borderId="12" xfId="1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9" fontId="3" fillId="3" borderId="0" xfId="1" applyFont="1" applyFill="1" applyBorder="1" applyAlignment="1">
      <alignment horizontal="center"/>
    </xf>
    <xf numFmtId="10" fontId="3" fillId="3" borderId="14" xfId="1" applyNumberFormat="1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9" fontId="3" fillId="5" borderId="11" xfId="1" applyFont="1" applyFill="1" applyBorder="1" applyAlignment="1">
      <alignment horizontal="center"/>
    </xf>
    <xf numFmtId="10" fontId="3" fillId="5" borderId="11" xfId="0" applyNumberFormat="1" applyFont="1" applyFill="1" applyBorder="1" applyAlignment="1">
      <alignment horizontal="center"/>
    </xf>
    <xf numFmtId="10" fontId="3" fillId="5" borderId="12" xfId="1" applyNumberFormat="1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9" fontId="3" fillId="5" borderId="0" xfId="1" applyFont="1" applyFill="1" applyBorder="1" applyAlignment="1">
      <alignment horizontal="center"/>
    </xf>
    <xf numFmtId="10" fontId="3" fillId="5" borderId="0" xfId="0" applyNumberFormat="1" applyFont="1" applyFill="1" applyBorder="1" applyAlignment="1">
      <alignment horizontal="center"/>
    </xf>
    <xf numFmtId="10" fontId="3" fillId="5" borderId="14" xfId="1" applyNumberFormat="1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9" fontId="3" fillId="7" borderId="11" xfId="1" applyFont="1" applyFill="1" applyBorder="1" applyAlignment="1">
      <alignment horizontal="center"/>
    </xf>
    <xf numFmtId="10" fontId="3" fillId="7" borderId="11" xfId="0" applyNumberFormat="1" applyFont="1" applyFill="1" applyBorder="1" applyAlignment="1">
      <alignment horizontal="center"/>
    </xf>
    <xf numFmtId="10" fontId="3" fillId="7" borderId="12" xfId="1" applyNumberFormat="1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9" fontId="3" fillId="7" borderId="0" xfId="1" applyFont="1" applyFill="1" applyBorder="1" applyAlignment="1">
      <alignment horizontal="center"/>
    </xf>
    <xf numFmtId="10" fontId="3" fillId="7" borderId="0" xfId="0" applyNumberFormat="1" applyFont="1" applyFill="1" applyBorder="1" applyAlignment="1">
      <alignment horizontal="center"/>
    </xf>
    <xf numFmtId="10" fontId="3" fillId="7" borderId="14" xfId="1" applyNumberFormat="1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15" fontId="3" fillId="4" borderId="0" xfId="0" applyNumberFormat="1" applyFont="1" applyFill="1" applyBorder="1" applyAlignment="1">
      <alignment horizontal="center"/>
    </xf>
    <xf numFmtId="2" fontId="3" fillId="4" borderId="7" xfId="0" applyNumberFormat="1" applyFont="1" applyFill="1" applyBorder="1" applyAlignment="1">
      <alignment horizontal="center"/>
    </xf>
    <xf numFmtId="15" fontId="3" fillId="4" borderId="9" xfId="0" applyNumberFormat="1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15" fontId="7" fillId="4" borderId="15" xfId="0" applyNumberFormat="1" applyFont="1" applyFill="1" applyBorder="1" applyAlignment="1">
      <alignment horizontal="center"/>
    </xf>
    <xf numFmtId="10" fontId="7" fillId="4" borderId="15" xfId="0" applyNumberFormat="1" applyFont="1" applyFill="1" applyBorder="1" applyAlignment="1">
      <alignment horizontal="center"/>
    </xf>
    <xf numFmtId="182" fontId="3" fillId="4" borderId="9" xfId="0" applyNumberFormat="1" applyFont="1" applyFill="1" applyBorder="1" applyAlignment="1">
      <alignment horizontal="center"/>
    </xf>
    <xf numFmtId="15" fontId="3" fillId="0" borderId="0" xfId="0" applyNumberFormat="1" applyFont="1" applyFill="1" applyBorder="1" applyAlignment="1">
      <alignment horizontal="center"/>
    </xf>
    <xf numFmtId="182" fontId="8" fillId="2" borderId="15" xfId="1" applyNumberFormat="1" applyFont="1" applyFill="1" applyBorder="1" applyAlignment="1">
      <alignment horizontal="center"/>
    </xf>
    <xf numFmtId="182" fontId="8" fillId="3" borderId="15" xfId="1" applyNumberFormat="1" applyFont="1" applyFill="1" applyBorder="1" applyAlignment="1">
      <alignment horizontal="center"/>
    </xf>
    <xf numFmtId="182" fontId="8" fillId="5" borderId="15" xfId="1" applyNumberFormat="1" applyFont="1" applyFill="1" applyBorder="1" applyAlignment="1">
      <alignment horizontal="center"/>
    </xf>
    <xf numFmtId="182" fontId="8" fillId="7" borderId="15" xfId="1" applyNumberFormat="1" applyFont="1" applyFill="1" applyBorder="1" applyAlignment="1">
      <alignment horizontal="center"/>
    </xf>
    <xf numFmtId="182" fontId="8" fillId="4" borderId="15" xfId="1" applyNumberFormat="1" applyFont="1" applyFill="1" applyBorder="1" applyAlignment="1">
      <alignment horizontal="center"/>
    </xf>
    <xf numFmtId="0" fontId="9" fillId="0" borderId="3" xfId="0" applyFont="1" applyBorder="1" applyAlignment="1">
      <alignment horizontal="left"/>
    </xf>
    <xf numFmtId="0" fontId="2" fillId="0" borderId="16" xfId="0" applyFont="1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left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Fill="1" applyBorder="1" applyAlignment="1">
      <alignment horizontal="left"/>
    </xf>
    <xf numFmtId="0" fontId="5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2" fontId="2" fillId="0" borderId="24" xfId="0" applyNumberFormat="1" applyFont="1" applyFill="1" applyBorder="1" applyAlignment="1">
      <alignment horizontal="center"/>
    </xf>
    <xf numFmtId="0" fontId="2" fillId="0" borderId="25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center"/>
    </xf>
    <xf numFmtId="0" fontId="2" fillId="0" borderId="27" xfId="0" applyFont="1" applyFill="1" applyBorder="1" applyAlignment="1">
      <alignment horizontal="left"/>
    </xf>
    <xf numFmtId="0" fontId="2" fillId="0" borderId="28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15" fontId="2" fillId="0" borderId="23" xfId="0" applyNumberFormat="1" applyFont="1" applyFill="1" applyBorder="1" applyAlignment="1">
      <alignment horizontal="center"/>
    </xf>
    <xf numFmtId="15" fontId="5" fillId="0" borderId="23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2" fillId="0" borderId="19" xfId="0" applyFont="1" applyFill="1" applyBorder="1" applyAlignment="1">
      <alignment horizontal="left"/>
    </xf>
    <xf numFmtId="182" fontId="10" fillId="0" borderId="23" xfId="1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179" fontId="3" fillId="0" borderId="1" xfId="0" applyNumberFormat="1" applyFont="1" applyBorder="1" applyAlignment="1">
      <alignment horizontal="center"/>
    </xf>
    <xf numFmtId="182" fontId="3" fillId="0" borderId="0" xfId="0" applyNumberFormat="1" applyFont="1" applyAlignment="1">
      <alignment horizontal="center"/>
    </xf>
    <xf numFmtId="0" fontId="3" fillId="8" borderId="6" xfId="0" applyFont="1" applyFill="1" applyBorder="1" applyAlignment="1">
      <alignment horizontal="left"/>
    </xf>
    <xf numFmtId="0" fontId="3" fillId="8" borderId="4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83" fontId="3" fillId="8" borderId="10" xfId="0" applyNumberFormat="1" applyFont="1" applyFill="1" applyBorder="1" applyAlignment="1">
      <alignment horizontal="center"/>
    </xf>
    <xf numFmtId="183" fontId="3" fillId="0" borderId="0" xfId="0" applyNumberFormat="1" applyFont="1" applyFill="1" applyBorder="1" applyAlignment="1">
      <alignment horizontal="center"/>
    </xf>
    <xf numFmtId="180" fontId="7" fillId="2" borderId="15" xfId="0" applyNumberFormat="1" applyFont="1" applyFill="1" applyBorder="1" applyAlignment="1">
      <alignment horizontal="center"/>
    </xf>
    <xf numFmtId="10" fontId="3" fillId="8" borderId="0" xfId="1" applyNumberFormat="1" applyFont="1" applyFill="1" applyBorder="1" applyAlignment="1">
      <alignment horizontal="center"/>
    </xf>
    <xf numFmtId="10" fontId="3" fillId="8" borderId="4" xfId="1" applyNumberFormat="1" applyFont="1" applyFill="1" applyBorder="1" applyAlignment="1">
      <alignment horizontal="center"/>
    </xf>
    <xf numFmtId="10" fontId="3" fillId="8" borderId="11" xfId="1" applyNumberFormat="1" applyFont="1" applyFill="1" applyBorder="1" applyAlignment="1">
      <alignment horizontal="center"/>
    </xf>
    <xf numFmtId="10" fontId="3" fillId="8" borderId="5" xfId="1" applyNumberFormat="1" applyFont="1" applyFill="1" applyBorder="1" applyAlignment="1">
      <alignment horizontal="center"/>
    </xf>
    <xf numFmtId="10" fontId="3" fillId="8" borderId="6" xfId="1" applyNumberFormat="1" applyFont="1" applyFill="1" applyBorder="1" applyAlignment="1">
      <alignment horizontal="center"/>
    </xf>
    <xf numFmtId="10" fontId="3" fillId="8" borderId="7" xfId="1" applyNumberFormat="1" applyFont="1" applyFill="1" applyBorder="1" applyAlignment="1">
      <alignment horizontal="center"/>
    </xf>
    <xf numFmtId="10" fontId="3" fillId="8" borderId="8" xfId="1" applyNumberFormat="1" applyFont="1" applyFill="1" applyBorder="1" applyAlignment="1">
      <alignment horizontal="center"/>
    </xf>
    <xf numFmtId="10" fontId="3" fillId="8" borderId="9" xfId="1" applyNumberFormat="1" applyFont="1" applyFill="1" applyBorder="1" applyAlignment="1">
      <alignment horizontal="center"/>
    </xf>
    <xf numFmtId="10" fontId="3" fillId="8" borderId="10" xfId="1" applyNumberFormat="1" applyFont="1" applyFill="1" applyBorder="1" applyAlignment="1">
      <alignment horizontal="center"/>
    </xf>
    <xf numFmtId="9" fontId="3" fillId="3" borderId="3" xfId="0" applyNumberFormat="1" applyFont="1" applyFill="1" applyBorder="1" applyAlignment="1">
      <alignment horizontal="center"/>
    </xf>
    <xf numFmtId="9" fontId="3" fillId="3" borderId="1" xfId="0" applyNumberFormat="1" applyFont="1" applyFill="1" applyBorder="1" applyAlignment="1">
      <alignment horizontal="center"/>
    </xf>
    <xf numFmtId="9" fontId="3" fillId="3" borderId="2" xfId="0" applyNumberFormat="1" applyFont="1" applyFill="1" applyBorder="1" applyAlignment="1">
      <alignment horizontal="center"/>
    </xf>
    <xf numFmtId="1" fontId="3" fillId="2" borderId="3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2" xfId="0" applyNumberFormat="1" applyFont="1" applyFill="1" applyBorder="1" applyAlignment="1">
      <alignment horizontal="center"/>
    </xf>
    <xf numFmtId="10" fontId="3" fillId="0" borderId="12" xfId="1" applyNumberFormat="1" applyFont="1" applyBorder="1" applyAlignment="1">
      <alignment horizontal="center"/>
    </xf>
    <xf numFmtId="180" fontId="3" fillId="0" borderId="14" xfId="1" applyNumberFormat="1" applyFont="1" applyBorder="1" applyAlignment="1">
      <alignment horizontal="center"/>
    </xf>
    <xf numFmtId="10" fontId="3" fillId="0" borderId="12" xfId="0" applyNumberFormat="1" applyFont="1" applyBorder="1" applyAlignment="1">
      <alignment horizontal="center"/>
    </xf>
    <xf numFmtId="10" fontId="3" fillId="0" borderId="14" xfId="1" applyNumberFormat="1" applyFont="1" applyBorder="1" applyAlignment="1">
      <alignment horizontal="center"/>
    </xf>
    <xf numFmtId="10" fontId="3" fillId="0" borderId="13" xfId="1" applyNumberFormat="1" applyFont="1" applyBorder="1" applyAlignment="1">
      <alignment horizontal="center"/>
    </xf>
    <xf numFmtId="183" fontId="3" fillId="5" borderId="3" xfId="0" applyNumberFormat="1" applyFont="1" applyFill="1" applyBorder="1" applyAlignment="1">
      <alignment horizontal="center"/>
    </xf>
    <xf numFmtId="183" fontId="3" fillId="5" borderId="1" xfId="0" applyNumberFormat="1" applyFont="1" applyFill="1" applyBorder="1" applyAlignment="1">
      <alignment horizontal="center"/>
    </xf>
    <xf numFmtId="183" fontId="3" fillId="5" borderId="2" xfId="0" applyNumberFormat="1" applyFont="1" applyFill="1" applyBorder="1" applyAlignment="1">
      <alignment horizontal="center"/>
    </xf>
    <xf numFmtId="179" fontId="3" fillId="0" borderId="0" xfId="0" applyNumberFormat="1" applyFont="1" applyAlignment="1">
      <alignment horizontal="center"/>
    </xf>
    <xf numFmtId="183" fontId="3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left"/>
    </xf>
    <xf numFmtId="10" fontId="0" fillId="5" borderId="4" xfId="1" applyNumberFormat="1" applyFont="1" applyFill="1" applyBorder="1" applyAlignment="1">
      <alignment horizontal="center"/>
    </xf>
    <xf numFmtId="10" fontId="0" fillId="5" borderId="11" xfId="1" applyNumberFormat="1" applyFont="1" applyFill="1" applyBorder="1" applyAlignment="1">
      <alignment horizontal="center"/>
    </xf>
    <xf numFmtId="10" fontId="0" fillId="5" borderId="5" xfId="1" applyNumberFormat="1" applyFont="1" applyFill="1" applyBorder="1" applyAlignment="1">
      <alignment horizontal="center"/>
    </xf>
    <xf numFmtId="10" fontId="0" fillId="5" borderId="6" xfId="1" applyNumberFormat="1" applyFont="1" applyFill="1" applyBorder="1" applyAlignment="1">
      <alignment horizontal="center"/>
    </xf>
    <xf numFmtId="10" fontId="0" fillId="5" borderId="0" xfId="1" applyNumberFormat="1" applyFont="1" applyFill="1" applyBorder="1" applyAlignment="1">
      <alignment horizontal="center"/>
    </xf>
    <xf numFmtId="10" fontId="0" fillId="5" borderId="7" xfId="1" applyNumberFormat="1" applyFont="1" applyFill="1" applyBorder="1" applyAlignment="1">
      <alignment horizontal="center"/>
    </xf>
    <xf numFmtId="10" fontId="0" fillId="5" borderId="8" xfId="1" applyNumberFormat="1" applyFont="1" applyFill="1" applyBorder="1" applyAlignment="1">
      <alignment horizontal="center"/>
    </xf>
    <xf numFmtId="10" fontId="0" fillId="5" borderId="9" xfId="1" applyNumberFormat="1" applyFont="1" applyFill="1" applyBorder="1" applyAlignment="1">
      <alignment horizontal="center"/>
    </xf>
    <xf numFmtId="10" fontId="0" fillId="5" borderId="10" xfId="1" applyNumberFormat="1" applyFont="1" applyFill="1" applyBorder="1" applyAlignment="1">
      <alignment horizontal="center"/>
    </xf>
    <xf numFmtId="179" fontId="4" fillId="0" borderId="0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3" borderId="4" xfId="1" applyNumberFormat="1" applyFont="1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/>
    </xf>
    <xf numFmtId="10" fontId="0" fillId="3" borderId="5" xfId="1" applyNumberFormat="1" applyFont="1" applyFill="1" applyBorder="1" applyAlignment="1">
      <alignment horizontal="center"/>
    </xf>
    <xf numFmtId="10" fontId="0" fillId="3" borderId="6" xfId="1" applyNumberFormat="1" applyFont="1" applyFill="1" applyBorder="1" applyAlignment="1">
      <alignment horizontal="center"/>
    </xf>
    <xf numFmtId="10" fontId="0" fillId="3" borderId="0" xfId="1" applyNumberFormat="1" applyFont="1" applyFill="1" applyBorder="1" applyAlignment="1">
      <alignment horizontal="center"/>
    </xf>
    <xf numFmtId="10" fontId="0" fillId="3" borderId="7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0" fontId="0" fillId="0" borderId="0" xfId="1" applyNumberFormat="1" applyFont="1" applyFill="1" applyBorder="1" applyAlignment="1">
      <alignment horizontal="center"/>
    </xf>
    <xf numFmtId="17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10" fontId="0" fillId="2" borderId="11" xfId="1" applyNumberFormat="1" applyFont="1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10" fontId="0" fillId="2" borderId="7" xfId="1" applyNumberFormat="1" applyFont="1" applyFill="1" applyBorder="1" applyAlignment="1">
      <alignment horizontal="center"/>
    </xf>
    <xf numFmtId="10" fontId="0" fillId="2" borderId="9" xfId="1" applyNumberFormat="1" applyFont="1" applyFill="1" applyBorder="1" applyAlignment="1">
      <alignment horizontal="center"/>
    </xf>
    <xf numFmtId="10" fontId="0" fillId="2" borderId="10" xfId="1" applyNumberFormat="1" applyFont="1" applyFill="1" applyBorder="1" applyAlignment="1">
      <alignment horizontal="center"/>
    </xf>
    <xf numFmtId="2" fontId="0" fillId="8" borderId="8" xfId="0" applyNumberFormat="1" applyFill="1" applyBorder="1" applyAlignment="1">
      <alignment horizontal="center"/>
    </xf>
    <xf numFmtId="2" fontId="0" fillId="8" borderId="9" xfId="0" applyNumberFormat="1" applyFill="1" applyBorder="1" applyAlignment="1">
      <alignment horizontal="center"/>
    </xf>
    <xf numFmtId="2" fontId="0" fillId="8" borderId="10" xfId="0" applyNumberFormat="1" applyFill="1" applyBorder="1" applyAlignment="1">
      <alignment horizontal="center"/>
    </xf>
    <xf numFmtId="10" fontId="0" fillId="8" borderId="6" xfId="1" applyNumberFormat="1" applyFont="1" applyFill="1" applyBorder="1" applyAlignment="1">
      <alignment horizontal="center"/>
    </xf>
    <xf numFmtId="10" fontId="0" fillId="8" borderId="0" xfId="1" applyNumberFormat="1" applyFont="1" applyFill="1" applyBorder="1" applyAlignment="1">
      <alignment horizontal="center"/>
    </xf>
    <xf numFmtId="10" fontId="0" fillId="8" borderId="7" xfId="1" applyNumberFormat="1" applyFont="1" applyFill="1" applyBorder="1" applyAlignment="1">
      <alignment horizontal="center"/>
    </xf>
    <xf numFmtId="10" fontId="0" fillId="8" borderId="4" xfId="1" applyNumberFormat="1" applyFont="1" applyFill="1" applyBorder="1" applyAlignment="1">
      <alignment horizontal="center"/>
    </xf>
    <xf numFmtId="10" fontId="0" fillId="8" borderId="11" xfId="1" applyNumberFormat="1" applyFont="1" applyFill="1" applyBorder="1" applyAlignment="1">
      <alignment horizontal="center"/>
    </xf>
    <xf numFmtId="10" fontId="0" fillId="8" borderId="5" xfId="1" applyNumberFormat="1" applyFont="1" applyFill="1" applyBorder="1" applyAlignment="1">
      <alignment horizontal="center"/>
    </xf>
    <xf numFmtId="1" fontId="0" fillId="3" borderId="4" xfId="0" applyNumberForma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1" fontId="0" fillId="3" borderId="6" xfId="0" applyNumberFormat="1" applyFill="1" applyBorder="1" applyAlignment="1">
      <alignment horizontal="center"/>
    </xf>
    <xf numFmtId="15" fontId="3" fillId="0" borderId="0" xfId="0" applyNumberFormat="1" applyFont="1" applyAlignment="1">
      <alignment horizontal="center"/>
    </xf>
    <xf numFmtId="0" fontId="3" fillId="0" borderId="0" xfId="0" applyFont="1" applyBorder="1" applyAlignment="1"/>
    <xf numFmtId="0" fontId="3" fillId="2" borderId="3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0" fontId="3" fillId="2" borderId="2" xfId="1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 wrapText="1"/>
    </xf>
    <xf numFmtId="0" fontId="0" fillId="2" borderId="1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1" fontId="0" fillId="2" borderId="14" xfId="0" applyNumberFormat="1" applyFill="1" applyBorder="1" applyAlignment="1">
      <alignment horizontal="center"/>
    </xf>
    <xf numFmtId="1" fontId="0" fillId="2" borderId="13" xfId="0" applyNumberFormat="1" applyFill="1" applyBorder="1" applyAlignment="1">
      <alignment horizontal="center"/>
    </xf>
    <xf numFmtId="10" fontId="0" fillId="0" borderId="0" xfId="1" applyNumberFormat="1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0" fontId="0" fillId="4" borderId="4" xfId="1" applyNumberFormat="1" applyFont="1" applyFill="1" applyBorder="1" applyAlignment="1">
      <alignment horizontal="center"/>
    </xf>
    <xf numFmtId="10" fontId="0" fillId="4" borderId="11" xfId="1" applyNumberFormat="1" applyFont="1" applyFill="1" applyBorder="1" applyAlignment="1">
      <alignment horizontal="center"/>
    </xf>
    <xf numFmtId="10" fontId="0" fillId="4" borderId="5" xfId="1" applyNumberFormat="1" applyFont="1" applyFill="1" applyBorder="1" applyAlignment="1">
      <alignment horizontal="center"/>
    </xf>
    <xf numFmtId="10" fontId="0" fillId="4" borderId="6" xfId="1" applyNumberFormat="1" applyFont="1" applyFill="1" applyBorder="1" applyAlignment="1">
      <alignment horizontal="center"/>
    </xf>
    <xf numFmtId="10" fontId="0" fillId="4" borderId="0" xfId="1" applyNumberFormat="1" applyFont="1" applyFill="1" applyBorder="1" applyAlignment="1">
      <alignment horizontal="center"/>
    </xf>
    <xf numFmtId="10" fontId="0" fillId="4" borderId="7" xfId="1" applyNumberFormat="1" applyFont="1" applyFill="1" applyBorder="1" applyAlignment="1">
      <alignment horizontal="center"/>
    </xf>
    <xf numFmtId="10" fontId="0" fillId="4" borderId="8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/>
    </xf>
    <xf numFmtId="10" fontId="0" fillId="4" borderId="10" xfId="1" applyNumberFormat="1" applyFont="1" applyFill="1" applyBorder="1" applyAlignment="1">
      <alignment horizontal="center"/>
    </xf>
    <xf numFmtId="0" fontId="4" fillId="0" borderId="0" xfId="0" applyFont="1" applyFill="1" applyAlignment="1">
      <alignment horizontal="left"/>
    </xf>
    <xf numFmtId="10" fontId="4" fillId="5" borderId="3" xfId="1" applyNumberFormat="1" applyFont="1" applyFill="1" applyBorder="1" applyAlignment="1">
      <alignment horizontal="center"/>
    </xf>
    <xf numFmtId="10" fontId="4" fillId="5" borderId="1" xfId="1" applyNumberFormat="1" applyFont="1" applyFill="1" applyBorder="1" applyAlignment="1">
      <alignment horizontal="center"/>
    </xf>
    <xf numFmtId="10" fontId="4" fillId="5" borderId="2" xfId="1" applyNumberFormat="1" applyFont="1" applyFill="1" applyBorder="1" applyAlignment="1">
      <alignment horizontal="center"/>
    </xf>
    <xf numFmtId="10" fontId="4" fillId="3" borderId="3" xfId="1" applyNumberFormat="1" applyFont="1" applyFill="1" applyBorder="1" applyAlignment="1">
      <alignment horizontal="center"/>
    </xf>
    <xf numFmtId="10" fontId="11" fillId="0" borderId="15" xfId="0" applyNumberFormat="1" applyFont="1" applyFill="1" applyBorder="1" applyAlignment="1">
      <alignment horizontal="center"/>
    </xf>
    <xf numFmtId="10" fontId="4" fillId="0" borderId="3" xfId="0" applyNumberFormat="1" applyFont="1" applyBorder="1" applyAlignment="1">
      <alignment horizontal="center"/>
    </xf>
    <xf numFmtId="10" fontId="4" fillId="0" borderId="15" xfId="0" applyNumberFormat="1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79" fontId="0" fillId="0" borderId="1" xfId="0" applyNumberFormat="1" applyBorder="1" applyAlignment="1">
      <alignment horizontal="center"/>
    </xf>
    <xf numFmtId="179" fontId="0" fillId="0" borderId="2" xfId="0" applyNumberFormat="1" applyBorder="1" applyAlignment="1">
      <alignment horizontal="center"/>
    </xf>
    <xf numFmtId="182" fontId="11" fillId="8" borderId="15" xfId="1" applyNumberFormat="1" applyFont="1" applyFill="1" applyBorder="1" applyAlignment="1">
      <alignment horizontal="center"/>
    </xf>
    <xf numFmtId="10" fontId="0" fillId="0" borderId="13" xfId="1" applyNumberFormat="1" applyFont="1" applyBorder="1" applyAlignment="1">
      <alignment horizontal="center"/>
    </xf>
    <xf numFmtId="10" fontId="0" fillId="0" borderId="14" xfId="1" applyNumberFormat="1" applyFont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183" fontId="5" fillId="8" borderId="15" xfId="0" applyNumberFormat="1" applyFont="1" applyFill="1" applyBorder="1" applyAlignment="1">
      <alignment horizontal="center"/>
    </xf>
    <xf numFmtId="183" fontId="3" fillId="8" borderId="1" xfId="0" applyNumberFormat="1" applyFont="1" applyFill="1" applyBorder="1" applyAlignment="1">
      <alignment horizontal="center"/>
    </xf>
    <xf numFmtId="183" fontId="3" fillId="8" borderId="2" xfId="0" applyNumberFormat="1" applyFont="1" applyFill="1" applyBorder="1" applyAlignment="1">
      <alignment horizontal="center"/>
    </xf>
    <xf numFmtId="10" fontId="3" fillId="9" borderId="11" xfId="1" applyNumberFormat="1" applyFont="1" applyFill="1" applyBorder="1" applyAlignment="1">
      <alignment horizontal="center"/>
    </xf>
    <xf numFmtId="10" fontId="3" fillId="9" borderId="5" xfId="1" applyNumberFormat="1" applyFont="1" applyFill="1" applyBorder="1" applyAlignment="1">
      <alignment horizontal="center"/>
    </xf>
    <xf numFmtId="10" fontId="3" fillId="9" borderId="0" xfId="1" applyNumberFormat="1" applyFont="1" applyFill="1" applyBorder="1" applyAlignment="1">
      <alignment horizontal="center"/>
    </xf>
    <xf numFmtId="10" fontId="3" fillId="9" borderId="7" xfId="1" applyNumberFormat="1" applyFont="1" applyFill="1" applyBorder="1" applyAlignment="1">
      <alignment horizontal="center"/>
    </xf>
    <xf numFmtId="10" fontId="3" fillId="9" borderId="9" xfId="1" applyNumberFormat="1" applyFont="1" applyFill="1" applyBorder="1" applyAlignment="1">
      <alignment horizontal="center"/>
    </xf>
    <xf numFmtId="10" fontId="3" fillId="9" borderId="10" xfId="1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10" fontId="4" fillId="0" borderId="3" xfId="1" applyNumberFormat="1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" fontId="0" fillId="3" borderId="12" xfId="0" applyNumberFormat="1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3" borderId="14" xfId="0" applyNumberFormat="1" applyFill="1" applyBorder="1" applyAlignment="1">
      <alignment horizontal="center"/>
    </xf>
    <xf numFmtId="1" fontId="0" fillId="3" borderId="13" xfId="0" applyNumberFormat="1" applyFill="1" applyBorder="1" applyAlignment="1">
      <alignment horizontal="center"/>
    </xf>
    <xf numFmtId="10" fontId="3" fillId="0" borderId="0" xfId="1" applyNumberFormat="1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Baseload Fwd &amp; Fwd-Fwd Vol Curves</a:t>
            </a:r>
          </a:p>
        </c:rich>
      </c:tx>
      <c:layout>
        <c:manualLayout>
          <c:xMode val="edge"/>
          <c:yMode val="edge"/>
          <c:x val="0.26992010621535945"/>
          <c:y val="3.49217649303120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67304783454228"/>
          <c:y val="0.18413294235982725"/>
          <c:w val="0.87170919548239023"/>
          <c:h val="0.5936700038153051"/>
        </c:manualLayout>
      </c:layout>
      <c:scatterChart>
        <c:scatterStyle val="lineMarker"/>
        <c:varyColors val="0"/>
        <c:ser>
          <c:idx val="1"/>
          <c:order val="0"/>
          <c:tx>
            <c:strRef>
              <c:f>'Vol Curve Generator'!$D$40</c:f>
              <c:strCache>
                <c:ptCount val="1"/>
                <c:pt idx="0">
                  <c:v>F-Fwd Vol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Generator'!$D$41:$D$109</c:f>
              <c:numCache>
                <c:formatCode>0.00%</c:formatCode>
                <c:ptCount val="69"/>
                <c:pt idx="0">
                  <c:v>0.20007410120033922</c:v>
                </c:pt>
                <c:pt idx="1">
                  <c:v>0.164897365326376</c:v>
                </c:pt>
                <c:pt idx="2">
                  <c:v>0.12864707077462578</c:v>
                </c:pt>
                <c:pt idx="3">
                  <c:v>0.11054664280297322</c:v>
                </c:pt>
                <c:pt idx="4">
                  <c:v>0.10126801463130519</c:v>
                </c:pt>
                <c:pt idx="5">
                  <c:v>9.6550054658845363E-2</c:v>
                </c:pt>
                <c:pt idx="6">
                  <c:v>9.4285928945191166E-2</c:v>
                </c:pt>
                <c:pt idx="7">
                  <c:v>9.3358815815705043E-2</c:v>
                </c:pt>
                <c:pt idx="8">
                  <c:v>9.3146825584141446E-2</c:v>
                </c:pt>
                <c:pt idx="9">
                  <c:v>9.3292757909243296E-2</c:v>
                </c:pt>
                <c:pt idx="10">
                  <c:v>9.3588482711064902E-2</c:v>
                </c:pt>
                <c:pt idx="11">
                  <c:v>9.3913158173765776E-2</c:v>
                </c:pt>
                <c:pt idx="12">
                  <c:v>9.4198523805785639E-2</c:v>
                </c:pt>
                <c:pt idx="13">
                  <c:v>9.440860035397014E-2</c:v>
                </c:pt>
                <c:pt idx="14">
                  <c:v>9.4527422928808003E-2</c:v>
                </c:pt>
                <c:pt idx="15">
                  <c:v>9.4551431804050345E-2</c:v>
                </c:pt>
                <c:pt idx="16">
                  <c:v>9.4484653771150784E-2</c:v>
                </c:pt>
                <c:pt idx="17">
                  <c:v>9.4335602263056595E-2</c:v>
                </c:pt>
                <c:pt idx="18">
                  <c:v>9.4115261088653313E-2</c:v>
                </c:pt>
                <c:pt idx="19">
                  <c:v>9.3835764864611759E-2</c:v>
                </c:pt>
                <c:pt idx="20">
                  <c:v>9.3509534755052526E-2</c:v>
                </c:pt>
                <c:pt idx="21">
                  <c:v>9.3148715758648803E-2</c:v>
                </c:pt>
                <c:pt idx="22">
                  <c:v>9.2764815815324919E-2</c:v>
                </c:pt>
                <c:pt idx="23">
                  <c:v>9.2368481027784277E-2</c:v>
                </c:pt>
                <c:pt idx="24">
                  <c:v>9.1969363119558167E-2</c:v>
                </c:pt>
                <c:pt idx="25">
                  <c:v>9.157604948732212E-2</c:v>
                </c:pt>
                <c:pt idx="26">
                  <c:v>9.1196035628088756E-2</c:v>
                </c:pt>
                <c:pt idx="27">
                  <c:v>9.0835726041218701E-2</c:v>
                </c:pt>
                <c:pt idx="28">
                  <c:v>9.0500453992238938E-2</c:v>
                </c:pt>
                <c:pt idx="29">
                  <c:v>9.0194513463609516E-2</c:v>
                </c:pt>
                <c:pt idx="30">
                  <c:v>8.9921198649014489E-2</c:v>
                </c:pt>
                <c:pt idx="31">
                  <c:v>8.9682847763041362E-2</c:v>
                </c:pt>
                <c:pt idx="32">
                  <c:v>8.9480888930079328E-2</c:v>
                </c:pt>
                <c:pt idx="33">
                  <c:v>8.9315886615310536E-2</c:v>
                </c:pt>
                <c:pt idx="34">
                  <c:v>8.9187587554690584E-2</c:v>
                </c:pt>
                <c:pt idx="35">
                  <c:v>8.9094965491004263E-2</c:v>
                </c:pt>
                <c:pt idx="36">
                  <c:v>8.903626427117084E-2</c:v>
                </c:pt>
                <c:pt idx="37">
                  <c:v>8.900903903556423E-2</c:v>
                </c:pt>
                <c:pt idx="38">
                  <c:v>8.9010195353867338E-2</c:v>
                </c:pt>
                <c:pt idx="39">
                  <c:v>8.9036026248532796E-2</c:v>
                </c:pt>
                <c:pt idx="40">
                  <c:v>8.9082247106820223E-2</c:v>
                </c:pt>
                <c:pt idx="41">
                  <c:v>8.9144028522987639E-2</c:v>
                </c:pt>
                <c:pt idx="42">
                  <c:v>8.9216027139106036E-2</c:v>
                </c:pt>
                <c:pt idx="43">
                  <c:v>8.9292414569906775E-2</c:v>
                </c:pt>
                <c:pt idx="44">
                  <c:v>8.9366904506894329E-2</c:v>
                </c:pt>
                <c:pt idx="45">
                  <c:v>8.9432778101836696E-2</c:v>
                </c:pt>
                <c:pt idx="46">
                  <c:v>8.9482907731081252E-2</c:v>
                </c:pt>
                <c:pt idx="47">
                  <c:v>8.9509779240946497E-2</c:v>
                </c:pt>
                <c:pt idx="48">
                  <c:v>8.9505512771757889E-2</c:v>
                </c:pt>
                <c:pt idx="49">
                  <c:v>8.9461882254179059E-2</c:v>
                </c:pt>
                <c:pt idx="50">
                  <c:v>8.9370333667047497E-2</c:v>
                </c:pt>
                <c:pt idx="51">
                  <c:v>8.9222002141007728E-2</c:v>
                </c:pt>
                <c:pt idx="52">
                  <c:v>8.900772798727008E-2</c:v>
                </c:pt>
                <c:pt idx="53">
                  <c:v>8.8718071725764069E-2</c:v>
                </c:pt>
                <c:pt idx="54">
                  <c:v>8.8343328182086012E-2</c:v>
                </c:pt>
                <c:pt idx="55">
                  <c:v>8.787353971788292E-2</c:v>
                </c:pt>
                <c:pt idx="56">
                  <c:v>8.7298508654758411E-2</c:v>
                </c:pt>
                <c:pt idx="57">
                  <c:v>8.6607808947564369E-2</c:v>
                </c:pt>
                <c:pt idx="58">
                  <c:v>8.5790797158838306E-2</c:v>
                </c:pt>
                <c:pt idx="59">
                  <c:v>8.4836622782408888E-2</c:v>
                </c:pt>
                <c:pt idx="60">
                  <c:v>8.3734237960652269E-2</c:v>
                </c:pt>
                <c:pt idx="61">
                  <c:v>8.247240663659694E-2</c:v>
                </c:pt>
                <c:pt idx="62">
                  <c:v>8.1039713179051454E-2</c:v>
                </c:pt>
                <c:pt idx="63">
                  <c:v>7.9424570516053006E-2</c:v>
                </c:pt>
                <c:pt idx="64">
                  <c:v>7.761522780942709E-2</c:v>
                </c:pt>
                <c:pt idx="65">
                  <c:v>7.5599777700706028E-2</c:v>
                </c:pt>
                <c:pt idx="66">
                  <c:v>7.3366163156539876E-2</c:v>
                </c:pt>
                <c:pt idx="67">
                  <c:v>7.0902183939624219E-2</c:v>
                </c:pt>
                <c:pt idx="68">
                  <c:v>6.8195502729262003E-2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'Vol Curve Generator'!$E$40</c:f>
              <c:strCache>
                <c:ptCount val="1"/>
                <c:pt idx="0">
                  <c:v>Fwd Vol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Generator'!$E$41:$E$109</c:f>
              <c:numCache>
                <c:formatCode>0.00%</c:formatCode>
                <c:ptCount val="69"/>
                <c:pt idx="0">
                  <c:v>0.20007410120033922</c:v>
                </c:pt>
                <c:pt idx="1">
                  <c:v>0.18333137628718099</c:v>
                </c:pt>
                <c:pt idx="2">
                  <c:v>0.16710361643961655</c:v>
                </c:pt>
                <c:pt idx="3">
                  <c:v>0.15491240760233152</c:v>
                </c:pt>
                <c:pt idx="4">
                  <c:v>0.14577148342798044</c:v>
                </c:pt>
                <c:pt idx="5">
                  <c:v>0.13878552996055693</c:v>
                </c:pt>
                <c:pt idx="6">
                  <c:v>0.13334079664831633</c:v>
                </c:pt>
                <c:pt idx="7">
                  <c:v>0.1290224035033084</c:v>
                </c:pt>
                <c:pt idx="8">
                  <c:v>0.12554351877716291</c:v>
                </c:pt>
                <c:pt idx="9">
                  <c:v>0.12270049496268522</c:v>
                </c:pt>
                <c:pt idx="10">
                  <c:v>0.1203453057350309</c:v>
                </c:pt>
                <c:pt idx="11">
                  <c:v>0.11836828122967509</c:v>
                </c:pt>
                <c:pt idx="12">
                  <c:v>0.11668694538491198</c:v>
                </c:pt>
                <c:pt idx="13">
                  <c:v>0.11523855559019244</c:v>
                </c:pt>
                <c:pt idx="14">
                  <c:v>0.11397496198983237</c:v>
                </c:pt>
                <c:pt idx="15">
                  <c:v>0.11285896969917586</c:v>
                </c:pt>
                <c:pt idx="16">
                  <c:v>0.11186170623303164</c:v>
                </c:pt>
                <c:pt idx="17">
                  <c:v>0.11096068080319157</c:v>
                </c:pt>
                <c:pt idx="18">
                  <c:v>0.11013833184426831</c:v>
                </c:pt>
                <c:pt idx="19">
                  <c:v>0.10938092645773574</c:v>
                </c:pt>
                <c:pt idx="20">
                  <c:v>0.10867771807924703</c:v>
                </c:pt>
                <c:pt idx="21">
                  <c:v>0.108020296449881</c:v>
                </c:pt>
                <c:pt idx="22">
                  <c:v>0.10740208257350443</c:v>
                </c:pt>
                <c:pt idx="23">
                  <c:v>0.10681793410855592</c:v>
                </c:pt>
                <c:pt idx="24">
                  <c:v>0.10626383559535055</c:v>
                </c:pt>
                <c:pt idx="25">
                  <c:v>0.10573665431802305</c:v>
                </c:pt>
                <c:pt idx="26">
                  <c:v>0.10523394724768596</c:v>
                </c:pt>
                <c:pt idx="27">
                  <c:v>0.10475380793714642</c:v>
                </c:pt>
                <c:pt idx="28">
                  <c:v>0.10429474479075834</c:v>
                </c:pt>
                <c:pt idx="29">
                  <c:v>0.10385558405739036</c:v>
                </c:pt>
                <c:pt idx="30">
                  <c:v>0.10343539235857231</c:v>
                </c:pt>
                <c:pt idx="31">
                  <c:v>0.10303341468705896</c:v>
                </c:pt>
                <c:pt idx="32">
                  <c:v>0.10264902467914516</c:v>
                </c:pt>
                <c:pt idx="33">
                  <c:v>0.102281684639559</c:v>
                </c:pt>
                <c:pt idx="34">
                  <c:v>0.10193091332660237</c:v>
                </c:pt>
                <c:pt idx="35">
                  <c:v>0.10159625992154758</c:v>
                </c:pt>
                <c:pt idx="36">
                  <c:v>0.10127728293570609</c:v>
                </c:pt>
                <c:pt idx="37">
                  <c:v>0.10097353307036766</c:v>
                </c:pt>
                <c:pt idx="38">
                  <c:v>0.10068453925364261</c:v>
                </c:pt>
                <c:pt idx="39">
                  <c:v>0.10040979724535637</c:v>
                </c:pt>
                <c:pt idx="40">
                  <c:v>0.10014876033519673</c:v>
                </c:pt>
                <c:pt idx="41">
                  <c:v>9.9900831767004358E-2</c:v>
                </c:pt>
                <c:pt idx="42">
                  <c:v>9.9665358608665391E-2</c:v>
                </c:pt>
                <c:pt idx="43">
                  <c:v>9.944162685662522E-2</c:v>
                </c:pt>
                <c:pt idx="44">
                  <c:v>9.9228857619859417E-2</c:v>
                </c:pt>
                <c:pt idx="45">
                  <c:v>9.902620427282359E-2</c:v>
                </c:pt>
                <c:pt idx="46">
                  <c:v>9.8832750502567179E-2</c:v>
                </c:pt>
                <c:pt idx="47">
                  <c:v>9.8647509203559969E-2</c:v>
                </c:pt>
                <c:pt idx="48">
                  <c:v>9.8469422196272971E-2</c:v>
                </c:pt>
                <c:pt idx="49">
                  <c:v>9.8297360763367966E-2</c:v>
                </c:pt>
                <c:pt idx="50">
                  <c:v>9.8130127011499563E-2</c:v>
                </c:pt>
                <c:pt idx="51">
                  <c:v>9.796645607808778E-2</c:v>
                </c:pt>
                <c:pt idx="52">
                  <c:v>9.7805019211738328E-2</c:v>
                </c:pt>
                <c:pt idx="53">
                  <c:v>9.7644427762938107E-2</c:v>
                </c:pt>
                <c:pt idx="54">
                  <c:v>9.748323812882595E-2</c:v>
                </c:pt>
                <c:pt idx="55">
                  <c:v>9.7319957702766871E-2</c:v>
                </c:pt>
                <c:pt idx="56">
                  <c:v>9.7153051886617076E-2</c:v>
                </c:pt>
                <c:pt idx="57">
                  <c:v>9.6980952231394857E-2</c:v>
                </c:pt>
                <c:pt idx="58">
                  <c:v>9.6802065780960095E-2</c:v>
                </c:pt>
                <c:pt idx="59">
                  <c:v>9.6614785703616382E-2</c:v>
                </c:pt>
                <c:pt idx="60">
                  <c:v>9.641750330860821E-2</c:v>
                </c:pt>
                <c:pt idx="61">
                  <c:v>9.6208621558588239E-2</c:v>
                </c:pt>
                <c:pt idx="62">
                  <c:v>9.5986570205533098E-2</c:v>
                </c:pt>
                <c:pt idx="63">
                  <c:v>9.574982269650921E-2</c:v>
                </c:pt>
                <c:pt idx="64">
                  <c:v>9.5496915017295639E-2</c:v>
                </c:pt>
                <c:pt idx="65">
                  <c:v>9.522646666624987E-2</c:v>
                </c:pt>
                <c:pt idx="66">
                  <c:v>9.4937203977945042E-2</c:v>
                </c:pt>
                <c:pt idx="67">
                  <c:v>9.4627986045857065E-2</c:v>
                </c:pt>
                <c:pt idx="68">
                  <c:v>9.4297833525373242E-2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'Vol Curve Generator'!$R$40</c:f>
              <c:strCache>
                <c:ptCount val="1"/>
                <c:pt idx="0">
                  <c:v>Basvol on Individual EFAs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9966"/>
              </a:solidFill>
              <a:ln>
                <a:solidFill>
                  <a:srgbClr val="3333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Generator'!$R$41:$R$109</c:f>
              <c:numCache>
                <c:formatCode>0.0%</c:formatCode>
                <c:ptCount val="69"/>
                <c:pt idx="0" formatCode="0.00%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6240"/>
        <c:axId val="222546800"/>
      </c:scatterChart>
      <c:valAx>
        <c:axId val="222546240"/>
        <c:scaling>
          <c:orientation val="minMax"/>
          <c:max val="7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Months</a:t>
                </a:r>
              </a:p>
            </c:rich>
          </c:tx>
          <c:layout>
            <c:manualLayout>
              <c:xMode val="edge"/>
              <c:yMode val="edge"/>
              <c:x val="0.50149090772252569"/>
              <c:y val="0.898441770479846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46800"/>
        <c:crosses val="autoZero"/>
        <c:crossBetween val="midCat"/>
        <c:majorUnit val="3"/>
      </c:valAx>
      <c:valAx>
        <c:axId val="222546800"/>
        <c:scaling>
          <c:orientation val="minMax"/>
          <c:min val="0.0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46240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7021828775986454"/>
          <c:y val="0.19048235416533854"/>
          <c:w val="0.33039400979366401"/>
          <c:h val="0.222229413192894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055118110236227" l="0.55118110236220474" r="0.55118110236220474" t="0.59055118110236227" header="0.51181102362204722" footer="0.5118110236220472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EFA Fwd-Fwd Vol Curves</a:t>
            </a:r>
          </a:p>
        </c:rich>
      </c:tx>
      <c:layout>
        <c:manualLayout>
          <c:xMode val="edge"/>
          <c:yMode val="edge"/>
          <c:x val="0.33133572748612028"/>
          <c:y val="3.52575575035417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1327860382956793E-2"/>
          <c:y val="0.13782499751384503"/>
          <c:w val="0.89761860718967124"/>
          <c:h val="0.711561615071478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'Vol Curve Generator'!$F$40</c:f>
              <c:strCache>
                <c:ptCount val="1"/>
                <c:pt idx="0">
                  <c:v>WD1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Generator'!$F$41:$F$109</c:f>
              <c:numCache>
                <c:formatCode>0.00%</c:formatCode>
                <c:ptCount val="69"/>
                <c:pt idx="0">
                  <c:v>0.16693652433788939</c:v>
                </c:pt>
                <c:pt idx="1">
                  <c:v>0.13758598876571504</c:v>
                </c:pt>
                <c:pt idx="2">
                  <c:v>0.10733970430216824</c:v>
                </c:pt>
                <c:pt idx="3">
                  <c:v>9.2237187202314497E-2</c:v>
                </c:pt>
                <c:pt idx="4">
                  <c:v>8.4495345912966952E-2</c:v>
                </c:pt>
                <c:pt idx="5">
                  <c:v>8.0558805226078722E-2</c:v>
                </c:pt>
                <c:pt idx="6">
                  <c:v>7.8669678772260443E-2</c:v>
                </c:pt>
                <c:pt idx="7">
                  <c:v>7.7896120162845708E-2</c:v>
                </c:pt>
                <c:pt idx="8">
                  <c:v>7.771924113533292E-2</c:v>
                </c:pt>
                <c:pt idx="9">
                  <c:v>7.7841003197463371E-2</c:v>
                </c:pt>
                <c:pt idx="10">
                  <c:v>7.8087748129868087E-2</c:v>
                </c:pt>
                <c:pt idx="11">
                  <c:v>7.8358648725976754E-2</c:v>
                </c:pt>
                <c:pt idx="12">
                  <c:v>7.8596750241810537E-2</c:v>
                </c:pt>
                <c:pt idx="13">
                  <c:v>7.8772032542660186E-2</c:v>
                </c:pt>
                <c:pt idx="14">
                  <c:v>7.8871174948085515E-2</c:v>
                </c:pt>
                <c:pt idx="15">
                  <c:v>7.889120731690373E-2</c:v>
                </c:pt>
                <c:pt idx="16">
                  <c:v>7.8835489497118494E-2</c:v>
                </c:pt>
                <c:pt idx="17">
                  <c:v>7.8711124871415891E-2</c:v>
                </c:pt>
                <c:pt idx="18">
                  <c:v>7.8527278038653767E-2</c:v>
                </c:pt>
                <c:pt idx="19">
                  <c:v>7.8294073801188052E-2</c:v>
                </c:pt>
                <c:pt idx="20">
                  <c:v>7.8021876048967972E-2</c:v>
                </c:pt>
                <c:pt idx="21">
                  <c:v>7.7720818246816911E-2</c:v>
                </c:pt>
                <c:pt idx="22">
                  <c:v>7.7400502314632205E-2</c:v>
                </c:pt>
                <c:pt idx="23">
                  <c:v>7.7069811078188874E-2</c:v>
                </c:pt>
                <c:pt idx="24">
                  <c:v>7.673679767965029E-2</c:v>
                </c:pt>
                <c:pt idx="25">
                  <c:v>7.6408627215076019E-2</c:v>
                </c:pt>
                <c:pt idx="26">
                  <c:v>7.6091553728402581E-2</c:v>
                </c:pt>
                <c:pt idx="27">
                  <c:v>7.579092096405754E-2</c:v>
                </c:pt>
                <c:pt idx="28">
                  <c:v>7.5511178857365371E-2</c:v>
                </c:pt>
                <c:pt idx="29">
                  <c:v>7.5255910193419942E-2</c:v>
                </c:pt>
                <c:pt idx="30">
                  <c:v>7.5027863560073529E-2</c:v>
                </c:pt>
                <c:pt idx="31">
                  <c:v>7.4828989901571524E-2</c:v>
                </c:pt>
                <c:pt idx="32">
                  <c:v>7.4660480807032303E-2</c:v>
                </c:pt>
                <c:pt idx="33">
                  <c:v>7.452280725123496E-2</c:v>
                </c:pt>
                <c:pt idx="34">
                  <c:v>7.4415757917377076E-2</c:v>
                </c:pt>
                <c:pt idx="35">
                  <c:v>7.4338476523653288E-2</c:v>
                </c:pt>
                <c:pt idx="36">
                  <c:v>7.4289497782503905E-2</c:v>
                </c:pt>
                <c:pt idx="37">
                  <c:v>7.4266781767891421E-2</c:v>
                </c:pt>
                <c:pt idx="38">
                  <c:v>7.4267746569219473E-2</c:v>
                </c:pt>
                <c:pt idx="39">
                  <c:v>7.4289299182726767E-2</c:v>
                </c:pt>
                <c:pt idx="40">
                  <c:v>7.4327864641165045E-2</c:v>
                </c:pt>
                <c:pt idx="41">
                  <c:v>7.4379413416452725E-2</c:v>
                </c:pt>
                <c:pt idx="42">
                  <c:v>7.4439487152432718E-2</c:v>
                </c:pt>
                <c:pt idx="43">
                  <c:v>7.4503222798998028E-2</c:v>
                </c:pt>
                <c:pt idx="44">
                  <c:v>7.4565375227044664E-2</c:v>
                </c:pt>
                <c:pt idx="45">
                  <c:v>7.4620338407782941E-2</c:v>
                </c:pt>
                <c:pt idx="46">
                  <c:v>7.4662165241052347E-2</c:v>
                </c:pt>
                <c:pt idx="47">
                  <c:v>7.4684586116286589E-2</c:v>
                </c:pt>
                <c:pt idx="48">
                  <c:v>7.4681026287536798E-2</c:v>
                </c:pt>
                <c:pt idx="49">
                  <c:v>7.4644622140693326E-2</c:v>
                </c:pt>
                <c:pt idx="50">
                  <c:v>7.4568236427339632E-2</c:v>
                </c:pt>
                <c:pt idx="51">
                  <c:v>7.4444472535570252E-2</c:v>
                </c:pt>
                <c:pt idx="52">
                  <c:v>7.4265687863962065E-2</c:v>
                </c:pt>
                <c:pt idx="53">
                  <c:v>7.402400636066693E-2</c:v>
                </c:pt>
                <c:pt idx="54">
                  <c:v>7.3711330285530965E-2</c:v>
                </c:pt>
                <c:pt idx="55">
                  <c:v>7.3319351249175976E-2</c:v>
                </c:pt>
                <c:pt idx="56">
                  <c:v>7.2839560579177134E-2</c:v>
                </c:pt>
                <c:pt idx="57">
                  <c:v>7.2263259059947932E-2</c:v>
                </c:pt>
                <c:pt idx="58">
                  <c:v>7.1581566089519738E-2</c:v>
                </c:pt>
                <c:pt idx="59">
                  <c:v>7.0785428293284422E-2</c:v>
                </c:pt>
                <c:pt idx="60">
                  <c:v>6.9865627631815391E-2</c:v>
                </c:pt>
                <c:pt idx="61">
                  <c:v>6.8812789037141164E-2</c:v>
                </c:pt>
                <c:pt idx="62">
                  <c:v>6.7617387609323232E-2</c:v>
                </c:pt>
                <c:pt idx="63">
                  <c:v>6.6269755402789801E-2</c:v>
                </c:pt>
                <c:pt idx="64">
                  <c:v>6.4760087829784971E-2</c:v>
                </c:pt>
                <c:pt idx="65">
                  <c:v>6.307844970617088E-2</c:v>
                </c:pt>
                <c:pt idx="66">
                  <c:v>6.1214780963057089E-2</c:v>
                </c:pt>
                <c:pt idx="67">
                  <c:v>5.9158902045971157E-2</c:v>
                </c:pt>
                <c:pt idx="68">
                  <c:v>5.6900519021693081E-2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'Vol Curve Generator'!$G$40</c:f>
              <c:strCache>
                <c:ptCount val="1"/>
                <c:pt idx="0">
                  <c:v>WD2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Generator'!$G$41:$G$109</c:f>
              <c:numCache>
                <c:formatCode>0.00%</c:formatCode>
                <c:ptCount val="69"/>
                <c:pt idx="0">
                  <c:v>0.15939904661318791</c:v>
                </c:pt>
                <c:pt idx="1">
                  <c:v>0.13137373935135949</c:v>
                </c:pt>
                <c:pt idx="2">
                  <c:v>0.10249312783627736</c:v>
                </c:pt>
                <c:pt idx="3">
                  <c:v>8.8072515949668986E-2</c:v>
                </c:pt>
                <c:pt idx="4">
                  <c:v>8.068023241287485E-2</c:v>
                </c:pt>
                <c:pt idx="5">
                  <c:v>7.6921433462598707E-2</c:v>
                </c:pt>
                <c:pt idx="6">
                  <c:v>7.5117604391251258E-2</c:v>
                </c:pt>
                <c:pt idx="7">
                  <c:v>7.4378973313785207E-2</c:v>
                </c:pt>
                <c:pt idx="8">
                  <c:v>7.4210080685504901E-2</c:v>
                </c:pt>
                <c:pt idx="9">
                  <c:v>7.4326344976343772E-2</c:v>
                </c:pt>
                <c:pt idx="10">
                  <c:v>7.4561948941012021E-2</c:v>
                </c:pt>
                <c:pt idx="11">
                  <c:v>7.4820617898676833E-2</c:v>
                </c:pt>
                <c:pt idx="12">
                  <c:v>7.5047968712236596E-2</c:v>
                </c:pt>
                <c:pt idx="13">
                  <c:v>7.5215336708871344E-2</c:v>
                </c:pt>
                <c:pt idx="14">
                  <c:v>7.5310002660294584E-2</c:v>
                </c:pt>
                <c:pt idx="15">
                  <c:v>7.5329130532422586E-2</c:v>
                </c:pt>
                <c:pt idx="16">
                  <c:v>7.5275928470211459E-2</c:v>
                </c:pt>
                <c:pt idx="17">
                  <c:v>7.5157179126123783E-2</c:v>
                </c:pt>
                <c:pt idx="18">
                  <c:v>7.4981633301257899E-2</c:v>
                </c:pt>
                <c:pt idx="19">
                  <c:v>7.4758958645333301E-2</c:v>
                </c:pt>
                <c:pt idx="20">
                  <c:v>7.449905110043728E-2</c:v>
                </c:pt>
                <c:pt idx="21">
                  <c:v>7.4211586587631148E-2</c:v>
                </c:pt>
                <c:pt idx="22">
                  <c:v>7.3905733483238548E-2</c:v>
                </c:pt>
                <c:pt idx="23">
                  <c:v>7.3589973537825329E-2</c:v>
                </c:pt>
                <c:pt idx="24">
                  <c:v>7.3271996280020291E-2</c:v>
                </c:pt>
                <c:pt idx="25">
                  <c:v>7.2958643289192063E-2</c:v>
                </c:pt>
                <c:pt idx="26">
                  <c:v>7.2655886228192232E-2</c:v>
                </c:pt>
                <c:pt idx="27">
                  <c:v>7.2368827561987509E-2</c:v>
                </c:pt>
                <c:pt idx="28">
                  <c:v>7.2101716303494781E-2</c:v>
                </c:pt>
                <c:pt idx="29">
                  <c:v>7.1857973468758593E-2</c:v>
                </c:pt>
                <c:pt idx="30">
                  <c:v>7.1640223542054765E-2</c:v>
                </c:pt>
                <c:pt idx="31">
                  <c:v>7.1450329379064217E-2</c:v>
                </c:pt>
                <c:pt idx="32">
                  <c:v>7.1289428766560525E-2</c:v>
                </c:pt>
                <c:pt idx="33">
                  <c:v>7.1157971413983057E-2</c:v>
                </c:pt>
                <c:pt idx="34">
                  <c:v>7.1055755545854721E-2</c:v>
                </c:pt>
                <c:pt idx="35">
                  <c:v>7.0981963542999932E-2</c:v>
                </c:pt>
                <c:pt idx="36">
                  <c:v>7.093519627816984E-2</c:v>
                </c:pt>
                <c:pt idx="37">
                  <c:v>7.091350593157586E-2</c:v>
                </c:pt>
                <c:pt idx="38">
                  <c:v>7.0914427170426828E-2</c:v>
                </c:pt>
                <c:pt idx="39">
                  <c:v>7.0935006645521992E-2</c:v>
                </c:pt>
                <c:pt idx="40">
                  <c:v>7.0971830805672945E-2</c:v>
                </c:pt>
                <c:pt idx="41">
                  <c:v>7.1021052063079154E-2</c:v>
                </c:pt>
                <c:pt idx="42">
                  <c:v>7.1078413364206533E-2</c:v>
                </c:pt>
                <c:pt idx="43">
                  <c:v>7.1139271234214776E-2</c:v>
                </c:pt>
                <c:pt idx="44">
                  <c:v>7.1198617370805461E-2</c:v>
                </c:pt>
                <c:pt idx="45">
                  <c:v>7.1251098867250034E-2</c:v>
                </c:pt>
                <c:pt idx="46">
                  <c:v>7.1291037145421551E-2</c:v>
                </c:pt>
                <c:pt idx="47">
                  <c:v>7.1312445678699363E-2</c:v>
                </c:pt>
                <c:pt idx="48">
                  <c:v>7.1309046582479579E-2</c:v>
                </c:pt>
                <c:pt idx="49">
                  <c:v>7.1274286146903051E-2</c:v>
                </c:pt>
                <c:pt idx="50">
                  <c:v>7.1201349382874091E-2</c:v>
                </c:pt>
                <c:pt idx="51">
                  <c:v>7.108317364852583E-2</c:v>
                </c:pt>
                <c:pt idx="52">
                  <c:v>7.0912461419333161E-2</c:v>
                </c:pt>
                <c:pt idx="53">
                  <c:v>7.0681692261043316E-2</c:v>
                </c:pt>
                <c:pt idx="54">
                  <c:v>7.0383134060714753E-2</c:v>
                </c:pt>
                <c:pt idx="55">
                  <c:v>7.0008853567364623E-2</c:v>
                </c:pt>
                <c:pt idx="56">
                  <c:v>6.9550726290095316E-2</c:v>
                </c:pt>
                <c:pt idx="57">
                  <c:v>6.9000445798206481E-2</c:v>
                </c:pt>
                <c:pt idx="58">
                  <c:v>6.834953246452985E-2</c:v>
                </c:pt>
                <c:pt idx="59">
                  <c:v>6.7589341690246246E-2</c:v>
                </c:pt>
                <c:pt idx="60">
                  <c:v>6.6711071646624251E-2</c:v>
                </c:pt>
                <c:pt idx="61">
                  <c:v>6.5705770566502564E-2</c:v>
                </c:pt>
                <c:pt idx="62">
                  <c:v>6.4564343615929734E-2</c:v>
                </c:pt>
                <c:pt idx="63">
                  <c:v>6.3277559374083039E-2</c:v>
                </c:pt>
                <c:pt idx="64">
                  <c:v>6.1836055947590535E-2</c:v>
                </c:pt>
                <c:pt idx="65">
                  <c:v>6.0230346743354771E-2</c:v>
                </c:pt>
                <c:pt idx="66">
                  <c:v>5.8450825922291942E-2</c:v>
                </c:pt>
                <c:pt idx="67">
                  <c:v>5.6487773554720448E-2</c:v>
                </c:pt>
                <c:pt idx="68">
                  <c:v>5.4331360496612781E-2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'Vol Curve Generator'!$H$40</c:f>
              <c:strCache>
                <c:ptCount val="1"/>
                <c:pt idx="0">
                  <c:v>WD3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Generator'!$H$41:$H$109</c:f>
              <c:numCache>
                <c:formatCode>0.00%</c:formatCode>
                <c:ptCount val="69"/>
                <c:pt idx="0">
                  <c:v>0.20935911869946169</c:v>
                </c:pt>
                <c:pt idx="1">
                  <c:v>0.17254990462770961</c:v>
                </c:pt>
                <c:pt idx="2">
                  <c:v>0.13461731028182303</c:v>
                </c:pt>
                <c:pt idx="3">
                  <c:v>0.11567687958392998</c:v>
                </c:pt>
                <c:pt idx="4">
                  <c:v>0.10596764982802433</c:v>
                </c:pt>
                <c:pt idx="5">
                  <c:v>0.10103073927354696</c:v>
                </c:pt>
                <c:pt idx="6">
                  <c:v>9.8661540255825075E-2</c:v>
                </c:pt>
                <c:pt idx="7">
                  <c:v>9.7691401759340921E-2</c:v>
                </c:pt>
                <c:pt idx="8">
                  <c:v>9.7469573507774229E-2</c:v>
                </c:pt>
                <c:pt idx="9">
                  <c:v>9.762227824461818E-2</c:v>
                </c:pt>
                <c:pt idx="10">
                  <c:v>9.7931727011427577E-2</c:v>
                </c:pt>
                <c:pt idx="11">
                  <c:v>9.8271469978291295E-2</c:v>
                </c:pt>
                <c:pt idx="12">
                  <c:v>9.8570078828054269E-2</c:v>
                </c:pt>
                <c:pt idx="13">
                  <c:v>9.8789904586228189E-2</c:v>
                </c:pt>
                <c:pt idx="14">
                  <c:v>9.8914241466416128E-2</c:v>
                </c:pt>
                <c:pt idx="15">
                  <c:v>9.8939364542974001E-2</c:v>
                </c:pt>
                <c:pt idx="16">
                  <c:v>9.8869487482262694E-2</c:v>
                </c:pt>
                <c:pt idx="17">
                  <c:v>9.8713518807715561E-2</c:v>
                </c:pt>
                <c:pt idx="18">
                  <c:v>9.8482952063646656E-2</c:v>
                </c:pt>
                <c:pt idx="19">
                  <c:v>9.8190485008719963E-2</c:v>
                </c:pt>
                <c:pt idx="20">
                  <c:v>9.7849115247112692E-2</c:v>
                </c:pt>
                <c:pt idx="21">
                  <c:v>9.7471551401298054E-2</c:v>
                </c:pt>
                <c:pt idx="22">
                  <c:v>9.7069835470446106E-2</c:v>
                </c:pt>
                <c:pt idx="23">
                  <c:v>9.6655107620456357E-2</c:v>
                </c:pt>
                <c:pt idx="24">
                  <c:v>9.6237467491013903E-2</c:v>
                </c:pt>
                <c:pt idx="25">
                  <c:v>9.582590100178115E-2</c:v>
                </c:pt>
                <c:pt idx="26">
                  <c:v>9.5428251499994746E-2</c:v>
                </c:pt>
                <c:pt idx="27">
                  <c:v>9.5051220704336956E-2</c:v>
                </c:pt>
                <c:pt idx="28">
                  <c:v>9.470038938595117E-2</c:v>
                </c:pt>
                <c:pt idx="29">
                  <c:v>9.4380250801976387E-2</c:v>
                </c:pt>
                <c:pt idx="30">
                  <c:v>9.4094252022684982E-2</c:v>
                </c:pt>
                <c:pt idx="31">
                  <c:v>9.3844839774277072E-2</c:v>
                </c:pt>
                <c:pt idx="32">
                  <c:v>9.36335084573858E-2</c:v>
                </c:pt>
                <c:pt idx="33">
                  <c:v>9.3460848732833168E-2</c:v>
                </c:pt>
                <c:pt idx="34">
                  <c:v>9.3326595583124075E-2</c:v>
                </c:pt>
                <c:pt idx="35">
                  <c:v>9.3229675124608183E-2</c:v>
                </c:pt>
                <c:pt idx="36">
                  <c:v>9.316824970484032E-2</c:v>
                </c:pt>
                <c:pt idx="37">
                  <c:v>9.3139761003410246E-2</c:v>
                </c:pt>
                <c:pt idx="38">
                  <c:v>9.3140970984009544E-2</c:v>
                </c:pt>
                <c:pt idx="39">
                  <c:v>9.3168000636073126E-2</c:v>
                </c:pt>
                <c:pt idx="40">
                  <c:v>9.3216366507010609E-2</c:v>
                </c:pt>
                <c:pt idx="41">
                  <c:v>9.3281015068534645E-2</c:v>
                </c:pt>
                <c:pt idx="42">
                  <c:v>9.3356354988732682E-2</c:v>
                </c:pt>
                <c:pt idx="43">
                  <c:v>9.3436287399255649E-2</c:v>
                </c:pt>
                <c:pt idx="44">
                  <c:v>9.3514234257275397E-2</c:v>
                </c:pt>
                <c:pt idx="45">
                  <c:v>9.3583164906969482E-2</c:v>
                </c:pt>
                <c:pt idx="46">
                  <c:v>9.36356209466888E-2</c:v>
                </c:pt>
                <c:pt idx="47">
                  <c:v>9.3663739506711113E-2</c:v>
                </c:pt>
                <c:pt idx="48">
                  <c:v>9.3659275039676512E-2</c:v>
                </c:pt>
                <c:pt idx="49">
                  <c:v>9.3613619721702304E-2</c:v>
                </c:pt>
                <c:pt idx="50">
                  <c:v>9.3517822557526359E-2</c:v>
                </c:pt>
                <c:pt idx="51">
                  <c:v>9.3362607277883855E-2</c:v>
                </c:pt>
                <c:pt idx="52">
                  <c:v>9.3138389112127032E-2</c:v>
                </c:pt>
                <c:pt idx="53">
                  <c:v>9.2835290513803417E-2</c:v>
                </c:pt>
                <c:pt idx="54">
                  <c:v>9.2443155911813166E-2</c:v>
                </c:pt>
                <c:pt idx="55">
                  <c:v>9.195156555478716E-2</c:v>
                </c:pt>
                <c:pt idx="56">
                  <c:v>9.134984851156018E-2</c:v>
                </c:pt>
                <c:pt idx="57">
                  <c:v>9.0627094886195525E-2</c:v>
                </c:pt>
                <c:pt idx="58">
                  <c:v>8.9772167301722799E-2</c:v>
                </c:pt>
                <c:pt idx="59">
                  <c:v>8.8773711702840249E-2</c:v>
                </c:pt>
                <c:pt idx="60">
                  <c:v>8.7620167524128545E-2</c:v>
                </c:pt>
                <c:pt idx="61">
                  <c:v>8.6299777266885438E-2</c:v>
                </c:pt>
                <c:pt idx="62">
                  <c:v>8.4800595524527581E-2</c:v>
                </c:pt>
                <c:pt idx="63">
                  <c:v>8.311049749349525E-2</c:v>
                </c:pt>
                <c:pt idx="64">
                  <c:v>8.121718700397218E-2</c:v>
                </c:pt>
                <c:pt idx="65">
                  <c:v>7.9108204102071936E-2</c:v>
                </c:pt>
                <c:pt idx="66">
                  <c:v>7.6770932212929827E-2</c:v>
                </c:pt>
                <c:pt idx="67">
                  <c:v>7.4192604911932927E-2</c:v>
                </c:pt>
                <c:pt idx="68">
                  <c:v>7.1360312329324216E-2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'Vol Curve Generator'!$I$40</c:f>
              <c:strCache>
                <c:ptCount val="1"/>
                <c:pt idx="0">
                  <c:v>WD4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Generator'!$I$41:$I$109</c:f>
              <c:numCache>
                <c:formatCode>0.00%</c:formatCode>
                <c:ptCount val="69"/>
                <c:pt idx="0">
                  <c:v>0.22415556235004877</c:v>
                </c:pt>
                <c:pt idx="1">
                  <c:v>0.18474485919476208</c:v>
                </c:pt>
                <c:pt idx="2">
                  <c:v>0.14413138092919681</c:v>
                </c:pt>
                <c:pt idx="3">
                  <c:v>0.12385233638309814</c:v>
                </c:pt>
                <c:pt idx="4">
                  <c:v>0.11345690737365009</c:v>
                </c:pt>
                <c:pt idx="5">
                  <c:v>0.10817108095020514</c:v>
                </c:pt>
                <c:pt idx="6">
                  <c:v>0.10563443892842156</c:v>
                </c:pt>
                <c:pt idx="7">
                  <c:v>0.10459573594959881</c:v>
                </c:pt>
                <c:pt idx="8">
                  <c:v>0.10435822999913462</c:v>
                </c:pt>
                <c:pt idx="9">
                  <c:v>0.104521727134456</c:v>
                </c:pt>
                <c:pt idx="10">
                  <c:v>0.10485304617502889</c:v>
                </c:pt>
                <c:pt idx="11">
                  <c:v>0.10521680045649934</c:v>
                </c:pt>
                <c:pt idx="12">
                  <c:v>0.10553651346951315</c:v>
                </c:pt>
                <c:pt idx="13">
                  <c:v>0.10577187540047943</c:v>
                </c:pt>
                <c:pt idx="14">
                  <c:v>0.10590499978251022</c:v>
                </c:pt>
                <c:pt idx="15">
                  <c:v>0.10593189843105619</c:v>
                </c:pt>
                <c:pt idx="16">
                  <c:v>0.1058570828131055</c:v>
                </c:pt>
                <c:pt idx="17">
                  <c:v>0.10569009106147184</c:v>
                </c:pt>
                <c:pt idx="18">
                  <c:v>0.10544322902605137</c:v>
                </c:pt>
                <c:pt idx="19">
                  <c:v>0.10513009187887</c:v>
                </c:pt>
                <c:pt idx="20">
                  <c:v>0.10476459582903122</c:v>
                </c:pt>
                <c:pt idx="21">
                  <c:v>0.10436034768016927</c:v>
                </c:pt>
                <c:pt idx="22">
                  <c:v>0.10393024049905165</c:v>
                </c:pt>
                <c:pt idx="23">
                  <c:v>0.10348620178216096</c:v>
                </c:pt>
                <c:pt idx="24">
                  <c:v>0.10303904496063504</c:v>
                </c:pt>
                <c:pt idx="25">
                  <c:v>0.10259839103349065</c:v>
                </c:pt>
                <c:pt idx="26">
                  <c:v>0.10217263767607848</c:v>
                </c:pt>
                <c:pt idx="27">
                  <c:v>0.1017689602506625</c:v>
                </c:pt>
                <c:pt idx="28">
                  <c:v>0.10139333394906508</c:v>
                </c:pt>
                <c:pt idx="29">
                  <c:v>0.10105056958911461</c:v>
                </c:pt>
                <c:pt idx="30">
                  <c:v>0.10074435786257634</c:v>
                </c:pt>
                <c:pt idx="31">
                  <c:v>0.1004773184178836</c:v>
                </c:pt>
                <c:pt idx="32">
                  <c:v>0.10025105127234818</c:v>
                </c:pt>
                <c:pt idx="33">
                  <c:v>0.10006618883171163</c:v>
                </c:pt>
                <c:pt idx="34">
                  <c:v>9.9922447348382654E-2</c:v>
                </c:pt>
                <c:pt idx="35">
                  <c:v>9.9818677042045806E-2</c:v>
                </c:pt>
                <c:pt idx="36">
                  <c:v>9.9752910384275251E-2</c:v>
                </c:pt>
                <c:pt idx="37">
                  <c:v>9.9722408245513164E-2</c:v>
                </c:pt>
                <c:pt idx="38">
                  <c:v>9.9723703741421602E-2</c:v>
                </c:pt>
                <c:pt idx="39">
                  <c:v>9.9752643712587297E-2</c:v>
                </c:pt>
                <c:pt idx="40">
                  <c:v>9.9804427838666387E-2</c:v>
                </c:pt>
                <c:pt idx="41">
                  <c:v>9.9873645433551012E-2</c:v>
                </c:pt>
                <c:pt idx="42">
                  <c:v>9.9954309998267876E-2</c:v>
                </c:pt>
                <c:pt idx="43">
                  <c:v>0.10003989162729876</c:v>
                </c:pt>
                <c:pt idx="44">
                  <c:v>0.10012334737501769</c:v>
                </c:pt>
                <c:pt idx="45">
                  <c:v>0.10019714969440704</c:v>
                </c:pt>
                <c:pt idx="46">
                  <c:v>0.10025331306171094</c:v>
                </c:pt>
                <c:pt idx="47">
                  <c:v>0.10028341889934261</c:v>
                </c:pt>
                <c:pt idx="48">
                  <c:v>0.10027863890635759</c:v>
                </c:pt>
                <c:pt idx="49">
                  <c:v>0.10022975690141626</c:v>
                </c:pt>
                <c:pt idx="50">
                  <c:v>0.10012718927818211</c:v>
                </c:pt>
                <c:pt idx="51">
                  <c:v>9.9961004167594555E-2</c:v>
                </c:pt>
                <c:pt idx="52">
                  <c:v>9.9720939395892549E-2</c:v>
                </c:pt>
                <c:pt idx="53">
                  <c:v>9.9396419321597276E-2</c:v>
                </c:pt>
                <c:pt idx="54">
                  <c:v>9.8976570629206589E-2</c:v>
                </c:pt>
                <c:pt idx="55">
                  <c:v>9.8450237152023737E-2</c:v>
                </c:pt>
                <c:pt idx="56">
                  <c:v>9.7805993791438284E-2</c:v>
                </c:pt>
                <c:pt idx="57">
                  <c:v>9.7032159595246817E-2</c:v>
                </c:pt>
                <c:pt idx="58">
                  <c:v>9.6116810053003307E-2</c:v>
                </c:pt>
                <c:pt idx="59">
                  <c:v>9.5047788662201829E-2</c:v>
                </c:pt>
                <c:pt idx="60">
                  <c:v>9.3812717815128122E-2</c:v>
                </c:pt>
                <c:pt idx="61">
                  <c:v>9.2399009052536674E-2</c:v>
                </c:pt>
                <c:pt idx="62">
                  <c:v>9.0793872726922131E-2</c:v>
                </c:pt>
                <c:pt idx="63">
                  <c:v>8.8984327114931858E-2</c:v>
                </c:pt>
                <c:pt idx="64">
                  <c:v>8.6957207015656332E-2</c:v>
                </c:pt>
                <c:pt idx="65">
                  <c:v>8.4699171868686141E-2</c:v>
                </c:pt>
                <c:pt idx="66">
                  <c:v>8.219671342345504E-2</c:v>
                </c:pt>
                <c:pt idx="67">
                  <c:v>7.9436162989026171E-2</c:v>
                </c:pt>
                <c:pt idx="68">
                  <c:v>7.6403698291341332E-2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'Vol Curve Generator'!$J$40</c:f>
              <c:strCache>
                <c:ptCount val="1"/>
                <c:pt idx="0">
                  <c:v>WD5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Generator'!$J$41:$J$109</c:f>
              <c:numCache>
                <c:formatCode>0.00%</c:formatCode>
                <c:ptCount val="69"/>
                <c:pt idx="0">
                  <c:v>0.26914277786776752</c:v>
                </c:pt>
                <c:pt idx="1">
                  <c:v>0.22182248827186873</c:v>
                </c:pt>
                <c:pt idx="2">
                  <c:v>0.17305803092507094</c:v>
                </c:pt>
                <c:pt idx="3">
                  <c:v>0.14870905504234055</c:v>
                </c:pt>
                <c:pt idx="4">
                  <c:v>0.13622730080257381</c:v>
                </c:pt>
                <c:pt idx="5">
                  <c:v>0.12988062801864719</c:v>
                </c:pt>
                <c:pt idx="6">
                  <c:v>0.1268348910623954</c:v>
                </c:pt>
                <c:pt idx="7">
                  <c:v>0.12558772412989114</c:v>
                </c:pt>
                <c:pt idx="8">
                  <c:v>0.12530255158900977</c:v>
                </c:pt>
                <c:pt idx="9">
                  <c:v>0.12549886201161306</c:v>
                </c:pt>
                <c:pt idx="10">
                  <c:v>0.1258966755925271</c:v>
                </c:pt>
                <c:pt idx="11">
                  <c:v>0.12633343405058117</c:v>
                </c:pt>
                <c:pt idx="12">
                  <c:v>0.12671731231592903</c:v>
                </c:pt>
                <c:pt idx="13">
                  <c:v>0.12699991054030707</c:v>
                </c:pt>
                <c:pt idx="14">
                  <c:v>0.1271597525072253</c:v>
                </c:pt>
                <c:pt idx="15">
                  <c:v>0.12719204961783304</c:v>
                </c:pt>
                <c:pt idx="16">
                  <c:v>0.12710221877432401</c:v>
                </c:pt>
                <c:pt idx="17">
                  <c:v>0.1269017123784778</c:v>
                </c:pt>
                <c:pt idx="18">
                  <c:v>0.12660530602002482</c:v>
                </c:pt>
                <c:pt idx="19">
                  <c:v>0.12622932337314155</c:v>
                </c:pt>
                <c:pt idx="20">
                  <c:v>0.12579047358006934</c:v>
                </c:pt>
                <c:pt idx="21">
                  <c:v>0.12530509428101494</c:v>
                </c:pt>
                <c:pt idx="22">
                  <c:v>0.12478866613489518</c:v>
                </c:pt>
                <c:pt idx="23">
                  <c:v>0.12425551044385695</c:v>
                </c:pt>
                <c:pt idx="24">
                  <c:v>0.1237186108557929</c:v>
                </c:pt>
                <c:pt idx="25">
                  <c:v>0.12318951926963466</c:v>
                </c:pt>
                <c:pt idx="26">
                  <c:v>0.1226783187439859</c:v>
                </c:pt>
                <c:pt idx="27">
                  <c:v>0.12219362471052131</c:v>
                </c:pt>
                <c:pt idx="28">
                  <c:v>0.12174261156058104</c:v>
                </c:pt>
                <c:pt idx="29">
                  <c:v>0.12133105562583663</c:v>
                </c:pt>
                <c:pt idx="30">
                  <c:v>0.12096338830662243</c:v>
                </c:pt>
                <c:pt idx="31">
                  <c:v>0.12064275500539462</c:v>
                </c:pt>
                <c:pt idx="32">
                  <c:v>0.12037107685718738</c:v>
                </c:pt>
                <c:pt idx="33">
                  <c:v>0.12014911318930108</c:v>
                </c:pt>
                <c:pt idx="34">
                  <c:v>0.11997652330702289</c:v>
                </c:pt>
                <c:pt idx="35">
                  <c:v>0.11985192667326158</c:v>
                </c:pt>
                <c:pt idx="36">
                  <c:v>0.11977296088370958</c:v>
                </c:pt>
                <c:pt idx="37">
                  <c:v>0.11973633707535404</c:v>
                </c:pt>
                <c:pt idx="38">
                  <c:v>0.11973789257263395</c:v>
                </c:pt>
                <c:pt idx="39">
                  <c:v>0.11977264069197253</c:v>
                </c:pt>
                <c:pt idx="40">
                  <c:v>0.11983481770599023</c:v>
                </c:pt>
                <c:pt idx="41">
                  <c:v>0.11991792702332887</c:v>
                </c:pt>
                <c:pt idx="42">
                  <c:v>0.12001478067619291</c:v>
                </c:pt>
                <c:pt idx="43">
                  <c:v>0.12011753823050178</c:v>
                </c:pt>
                <c:pt idx="44">
                  <c:v>0.12021774324676197</c:v>
                </c:pt>
                <c:pt idx="45">
                  <c:v>0.12030635742633124</c:v>
                </c:pt>
                <c:pt idx="46">
                  <c:v>0.12037379257954404</c:v>
                </c:pt>
                <c:pt idx="47">
                  <c:v>0.12040994055055701</c:v>
                </c:pt>
                <c:pt idx="48">
                  <c:v>0.12040420123016411</c:v>
                </c:pt>
                <c:pt idx="49">
                  <c:v>0.12034550878256332</c:v>
                </c:pt>
                <c:pt idx="50">
                  <c:v>0.12022235620607975</c:v>
                </c:pt>
                <c:pt idx="51">
                  <c:v>0.12002281834123769</c:v>
                </c:pt>
                <c:pt idx="52">
                  <c:v>0.11973457343289512</c:v>
                </c:pt>
                <c:pt idx="53">
                  <c:v>0.11934492334634815</c:v>
                </c:pt>
                <c:pt idx="54">
                  <c:v>0.11884081253076322</c:v>
                </c:pt>
                <c:pt idx="55">
                  <c:v>0.11820884581689432</c:v>
                </c:pt>
                <c:pt idx="56">
                  <c:v>0.11743530512991347</c:v>
                </c:pt>
                <c:pt idx="57">
                  <c:v>0.11650616519250341</c:v>
                </c:pt>
                <c:pt idx="58">
                  <c:v>0.11540710828784057</c:v>
                </c:pt>
                <c:pt idx="59">
                  <c:v>0.11412353814706902</c:v>
                </c:pt>
                <c:pt idx="60">
                  <c:v>0.11264059302110417</c:v>
                </c:pt>
                <c:pt idx="61">
                  <c:v>0.11094315799218581</c:v>
                </c:pt>
                <c:pt idx="62">
                  <c:v>0.10901587657653342</c:v>
                </c:pt>
                <c:pt idx="63">
                  <c:v>0.10684316166558717</c:v>
                </c:pt>
                <c:pt idx="64">
                  <c:v>0.10440920584994431</c:v>
                </c:pt>
                <c:pt idx="65">
                  <c:v>0.10169799116668095</c:v>
                </c:pt>
                <c:pt idx="66">
                  <c:v>9.8693298307904742E-2</c:v>
                </c:pt>
                <c:pt idx="67">
                  <c:v>9.5378715325547203E-2</c:v>
                </c:pt>
                <c:pt idx="68">
                  <c:v>9.1737645864838097E-2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'Vol Curve Generator'!$K$40</c:f>
              <c:strCache>
                <c:ptCount val="1"/>
                <c:pt idx="0">
                  <c:v>WD6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Generator'!$K$41:$K$109</c:f>
              <c:numCache>
                <c:formatCode>0.00%</c:formatCode>
                <c:ptCount val="69"/>
                <c:pt idx="0">
                  <c:v>0.174795418161479</c:v>
                </c:pt>
                <c:pt idx="1">
                  <c:v>0.14406314337050832</c:v>
                </c:pt>
                <c:pt idx="2">
                  <c:v>0.11239295039383124</c:v>
                </c:pt>
                <c:pt idx="3">
                  <c:v>9.6579450009597709E-2</c:v>
                </c:pt>
                <c:pt idx="4">
                  <c:v>8.8473144988101798E-2</c:v>
                </c:pt>
                <c:pt idx="5">
                  <c:v>8.4351283231344665E-2</c:v>
                </c:pt>
                <c:pt idx="6">
                  <c:v>8.2373222110419975E-2</c:v>
                </c:pt>
                <c:pt idx="7">
                  <c:v>8.1563246575459283E-2</c:v>
                </c:pt>
                <c:pt idx="8">
                  <c:v>8.1378040589527079E-2</c:v>
                </c:pt>
                <c:pt idx="9">
                  <c:v>8.1505534861081558E-2</c:v>
                </c:pt>
                <c:pt idx="10">
                  <c:v>8.1763895838764367E-2</c:v>
                </c:pt>
                <c:pt idx="11">
                  <c:v>8.2047549659669178E-2</c:v>
                </c:pt>
                <c:pt idx="12">
                  <c:v>8.2296860313464795E-2</c:v>
                </c:pt>
                <c:pt idx="13">
                  <c:v>8.2480394403412094E-2</c:v>
                </c:pt>
                <c:pt idx="14">
                  <c:v>8.2584204149557153E-2</c:v>
                </c:pt>
                <c:pt idx="15">
                  <c:v>8.2605179584970309E-2</c:v>
                </c:pt>
                <c:pt idx="16">
                  <c:v>8.2546838729683936E-2</c:v>
                </c:pt>
                <c:pt idx="17">
                  <c:v>8.2416619373312391E-2</c:v>
                </c:pt>
                <c:pt idx="18">
                  <c:v>8.2224117557800319E-2</c:v>
                </c:pt>
                <c:pt idx="19">
                  <c:v>8.1979934732223217E-2</c:v>
                </c:pt>
                <c:pt idx="20">
                  <c:v>8.1694922688809499E-2</c:v>
                </c:pt>
                <c:pt idx="21">
                  <c:v>8.1379691946906321E-2</c:v>
                </c:pt>
                <c:pt idx="22">
                  <c:v>8.1044296457320822E-2</c:v>
                </c:pt>
                <c:pt idx="23">
                  <c:v>8.0698037223844429E-2</c:v>
                </c:pt>
                <c:pt idx="24">
                  <c:v>8.0349346507526967E-2</c:v>
                </c:pt>
                <c:pt idx="25">
                  <c:v>8.0005726716645242E-2</c:v>
                </c:pt>
                <c:pt idx="26">
                  <c:v>7.9673726317626384E-2</c:v>
                </c:pt>
                <c:pt idx="27">
                  <c:v>7.9358940623092747E-2</c:v>
                </c:pt>
                <c:pt idx="28">
                  <c:v>7.9066029058588991E-2</c:v>
                </c:pt>
                <c:pt idx="29">
                  <c:v>7.8798743076477926E-2</c:v>
                </c:pt>
                <c:pt idx="30">
                  <c:v>7.8559960660261899E-2</c:v>
                </c:pt>
                <c:pt idx="31">
                  <c:v>7.835172459905819E-2</c:v>
                </c:pt>
                <c:pt idx="32">
                  <c:v>7.8175282578590702E-2</c:v>
                </c:pt>
                <c:pt idx="33">
                  <c:v>7.8031127745783316E-2</c:v>
                </c:pt>
                <c:pt idx="34">
                  <c:v>7.7919038835643301E-2</c:v>
                </c:pt>
                <c:pt idx="35">
                  <c:v>7.7838119255068422E-2</c:v>
                </c:pt>
                <c:pt idx="36">
                  <c:v>7.7786834734954055E-2</c:v>
                </c:pt>
                <c:pt idx="37">
                  <c:v>7.7763049315382748E-2</c:v>
                </c:pt>
                <c:pt idx="38">
                  <c:v>7.7764059536796243E-2</c:v>
                </c:pt>
                <c:pt idx="39">
                  <c:v>7.7786626785667765E-2</c:v>
                </c:pt>
                <c:pt idx="40">
                  <c:v>7.782700779552193E-2</c:v>
                </c:pt>
                <c:pt idx="41">
                  <c:v>7.7880983339626855E-2</c:v>
                </c:pt>
                <c:pt idx="42">
                  <c:v>7.7943885175176572E-2</c:v>
                </c:pt>
                <c:pt idx="43">
                  <c:v>7.8010621313582246E-2</c:v>
                </c:pt>
                <c:pt idx="44">
                  <c:v>7.8075699700072276E-2</c:v>
                </c:pt>
                <c:pt idx="45">
                  <c:v>7.8133250390064996E-2</c:v>
                </c:pt>
                <c:pt idx="46">
                  <c:v>7.8177046310943868E-2</c:v>
                </c:pt>
                <c:pt idx="47">
                  <c:v>7.8200522696819624E-2</c:v>
                </c:pt>
                <c:pt idx="48">
                  <c:v>7.819679528151989E-2</c:v>
                </c:pt>
                <c:pt idx="49">
                  <c:v>7.815867733162514E-2</c:v>
                </c:pt>
                <c:pt idx="50">
                  <c:v>7.8078695597488881E-2</c:v>
                </c:pt>
                <c:pt idx="51">
                  <c:v>7.7949105255884957E-2</c:v>
                </c:pt>
                <c:pt idx="52">
                  <c:v>7.7761903913586949E-2</c:v>
                </c:pt>
                <c:pt idx="53">
                  <c:v>7.7508844736765586E-2</c:v>
                </c:pt>
                <c:pt idx="54">
                  <c:v>7.7181448766834776E-2</c:v>
                </c:pt>
                <c:pt idx="55">
                  <c:v>7.6771016479221535E-2</c:v>
                </c:pt>
                <c:pt idx="56">
                  <c:v>7.6268638637553537E-2</c:v>
                </c:pt>
                <c:pt idx="57">
                  <c:v>7.5665206492070092E-2</c:v>
                </c:pt>
                <c:pt idx="58">
                  <c:v>7.4951421367476526E-2</c:v>
                </c:pt>
                <c:pt idx="59">
                  <c:v>7.4117803682197295E-2</c:v>
                </c:pt>
                <c:pt idx="60">
                  <c:v>7.3154701437889991E-2</c:v>
                </c:pt>
                <c:pt idx="61">
                  <c:v>7.2052298215212751E-2</c:v>
                </c:pt>
                <c:pt idx="62">
                  <c:v>7.080062070919653E-2</c:v>
                </c:pt>
                <c:pt idx="63">
                  <c:v>6.9389545835059949E-2</c:v>
                </c:pt>
                <c:pt idx="64">
                  <c:v>6.7808807433114487E-2</c:v>
                </c:pt>
                <c:pt idx="65">
                  <c:v>6.6048002599185793E-2</c:v>
                </c:pt>
                <c:pt idx="66">
                  <c:v>6.4096597665130178E-2</c:v>
                </c:pt>
                <c:pt idx="67">
                  <c:v>6.1943933852182678E-2</c:v>
                </c:pt>
                <c:pt idx="68">
                  <c:v>5.9579232618206676E-2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'Vol Curve Generator'!$L$40</c:f>
              <c:strCache>
                <c:ptCount val="1"/>
                <c:pt idx="0">
                  <c:v>WE1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Generator'!$L$41:$L$109</c:f>
              <c:numCache>
                <c:formatCode>0.00%</c:formatCode>
                <c:ptCount val="69"/>
                <c:pt idx="0">
                  <c:v>0.14245755027067519</c:v>
                </c:pt>
                <c:pt idx="1">
                  <c:v>0.11741087211963581</c:v>
                </c:pt>
                <c:pt idx="2">
                  <c:v>9.1599794486645389E-2</c:v>
                </c:pt>
                <c:pt idx="3">
                  <c:v>7.8711856406591382E-2</c:v>
                </c:pt>
                <c:pt idx="4">
                  <c:v>7.2105250997504783E-2</c:v>
                </c:pt>
                <c:pt idx="5">
                  <c:v>6.8745950538727604E-2</c:v>
                </c:pt>
                <c:pt idx="6">
                  <c:v>6.7133838822433789E-2</c:v>
                </c:pt>
                <c:pt idx="7">
                  <c:v>6.6473712077102953E-2</c:v>
                </c:pt>
                <c:pt idx="8">
                  <c:v>6.6322769956715155E-2</c:v>
                </c:pt>
                <c:pt idx="9">
                  <c:v>6.6426677266129955E-2</c:v>
                </c:pt>
                <c:pt idx="10">
                  <c:v>6.6637240405332088E-2</c:v>
                </c:pt>
                <c:pt idx="11">
                  <c:v>6.6868417108223041E-2</c:v>
                </c:pt>
                <c:pt idx="12">
                  <c:v>6.7071604270504903E-2</c:v>
                </c:pt>
                <c:pt idx="13">
                  <c:v>6.722118380250898E-2</c:v>
                </c:pt>
                <c:pt idx="14">
                  <c:v>6.7305788320668511E-2</c:v>
                </c:pt>
                <c:pt idx="15">
                  <c:v>6.7322883214666576E-2</c:v>
                </c:pt>
                <c:pt idx="16">
                  <c:v>6.7275335656428445E-2</c:v>
                </c:pt>
                <c:pt idx="17">
                  <c:v>6.7169207414042961E-2</c:v>
                </c:pt>
                <c:pt idx="18">
                  <c:v>6.7012319222413283E-2</c:v>
                </c:pt>
                <c:pt idx="19">
                  <c:v>6.6813311219138555E-2</c:v>
                </c:pt>
                <c:pt idx="20">
                  <c:v>6.6581027570462775E-2</c:v>
                </c:pt>
                <c:pt idx="21">
                  <c:v>6.6324115806219344E-2</c:v>
                </c:pt>
                <c:pt idx="22">
                  <c:v>6.6050769855159897E-2</c:v>
                </c:pt>
                <c:pt idx="23">
                  <c:v>6.5768569997300463E-2</c:v>
                </c:pt>
                <c:pt idx="24">
                  <c:v>6.5484388490878925E-2</c:v>
                </c:pt>
                <c:pt idx="25">
                  <c:v>6.5204339767929512E-2</c:v>
                </c:pt>
                <c:pt idx="26">
                  <c:v>6.4933760801783938E-2</c:v>
                </c:pt>
                <c:pt idx="27">
                  <c:v>6.4677211749324878E-2</c:v>
                </c:pt>
                <c:pt idx="28">
                  <c:v>6.443849002329767E-2</c:v>
                </c:pt>
                <c:pt idx="29">
                  <c:v>6.4220653042021306E-2</c:v>
                </c:pt>
                <c:pt idx="30">
                  <c:v>6.4026046350269122E-2</c:v>
                </c:pt>
                <c:pt idx="31">
                  <c:v>6.3856334812809418E-2</c:v>
                </c:pt>
                <c:pt idx="32">
                  <c:v>6.3712535288399777E-2</c:v>
                </c:pt>
                <c:pt idx="33">
                  <c:v>6.3595049689764413E-2</c:v>
                </c:pt>
                <c:pt idx="34">
                  <c:v>6.3503697686840027E-2</c:v>
                </c:pt>
                <c:pt idx="35">
                  <c:v>6.3437748559918516E-2</c:v>
                </c:pt>
                <c:pt idx="36">
                  <c:v>6.3395951885960228E-2</c:v>
                </c:pt>
                <c:pt idx="37">
                  <c:v>6.3376566866376022E-2</c:v>
                </c:pt>
                <c:pt idx="38">
                  <c:v>6.3377390192692659E-2</c:v>
                </c:pt>
                <c:pt idx="39">
                  <c:v>6.3395782408143156E-2</c:v>
                </c:pt>
                <c:pt idx="40">
                  <c:v>6.3428692765873262E-2</c:v>
                </c:pt>
                <c:pt idx="41">
                  <c:v>6.3472682613368081E-2</c:v>
                </c:pt>
                <c:pt idx="42">
                  <c:v>6.3523947351850324E-2</c:v>
                </c:pt>
                <c:pt idx="43">
                  <c:v>6.3578337031464316E-2</c:v>
                </c:pt>
                <c:pt idx="44">
                  <c:v>6.3631375650053126E-2</c:v>
                </c:pt>
                <c:pt idx="45">
                  <c:v>6.3678279226811491E-2</c:v>
                </c:pt>
                <c:pt idx="46">
                  <c:v>6.3713972723047699E-2</c:v>
                </c:pt>
                <c:pt idx="47">
                  <c:v>6.3733105881435076E-2</c:v>
                </c:pt>
                <c:pt idx="48">
                  <c:v>6.3730068053224079E-2</c:v>
                </c:pt>
                <c:pt idx="49">
                  <c:v>6.3699002080096961E-2</c:v>
                </c:pt>
                <c:pt idx="50">
                  <c:v>6.3633817294183853E-2</c:v>
                </c:pt>
                <c:pt idx="51">
                  <c:v>6.3528201696259071E-2</c:v>
                </c:pt>
                <c:pt idx="52">
                  <c:v>6.3375633368601206E-2</c:v>
                </c:pt>
                <c:pt idx="53">
                  <c:v>6.3169391175398049E-2</c:v>
                </c:pt>
                <c:pt idx="54">
                  <c:v>6.2902564800110861E-2</c:v>
                </c:pt>
                <c:pt idx="55">
                  <c:v>6.2568064165824458E-2</c:v>
                </c:pt>
                <c:pt idx="56">
                  <c:v>6.215862828136566E-2</c:v>
                </c:pt>
                <c:pt idx="57">
                  <c:v>6.1666833552966455E-2</c:v>
                </c:pt>
                <c:pt idx="58">
                  <c:v>6.1085101598326141E-2</c:v>
                </c:pt>
                <c:pt idx="59">
                  <c:v>6.0405706597265636E-2</c:v>
                </c:pt>
                <c:pt idx="60">
                  <c:v>5.9620782210646643E-2</c:v>
                </c:pt>
                <c:pt idx="61">
                  <c:v>5.872232809688941E-2</c:v>
                </c:pt>
                <c:pt idx="62">
                  <c:v>5.7702216053270208E-2</c:v>
                </c:pt>
                <c:pt idx="63">
                  <c:v>5.655219580713141E-2</c:v>
                </c:pt>
                <c:pt idx="64">
                  <c:v>5.5263900480351735E-2</c:v>
                </c:pt>
                <c:pt idx="65">
                  <c:v>5.3828851748613724E-2</c:v>
                </c:pt>
                <c:pt idx="66">
                  <c:v>5.2238464715500206E-2</c:v>
                </c:pt>
                <c:pt idx="67">
                  <c:v>5.0484052519949807E-2</c:v>
                </c:pt>
                <c:pt idx="68">
                  <c:v>4.8556830694243491E-2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'Vol Curve Generator'!$M$40</c:f>
              <c:strCache>
                <c:ptCount val="1"/>
                <c:pt idx="0">
                  <c:v>WE2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Generator'!$M$41:$M$109</c:f>
              <c:numCache>
                <c:formatCode>0.00%</c:formatCode>
                <c:ptCount val="69"/>
                <c:pt idx="0">
                  <c:v>0.12073969467231108</c:v>
                </c:pt>
                <c:pt idx="1">
                  <c:v>9.9511418131220955E-2</c:v>
                </c:pt>
                <c:pt idx="2">
                  <c:v>7.7635275893415706E-2</c:v>
                </c:pt>
                <c:pt idx="3">
                  <c:v>6.6712122253719211E-2</c:v>
                </c:pt>
                <c:pt idx="4">
                  <c:v>6.1112703209955439E-2</c:v>
                </c:pt>
                <c:pt idx="5">
                  <c:v>5.8265532870898987E-2</c:v>
                </c:pt>
                <c:pt idx="6">
                  <c:v>5.6899189872348641E-2</c:v>
                </c:pt>
                <c:pt idx="7">
                  <c:v>5.6339700385657117E-2</c:v>
                </c:pt>
                <c:pt idx="8">
                  <c:v>5.621176960561642E-2</c:v>
                </c:pt>
                <c:pt idx="9">
                  <c:v>5.6299836098330412E-2</c:v>
                </c:pt>
                <c:pt idx="10">
                  <c:v>5.6478298588301654E-2</c:v>
                </c:pt>
                <c:pt idx="11">
                  <c:v>5.6674232074939393E-2</c:v>
                </c:pt>
                <c:pt idx="12">
                  <c:v>5.6846443066133845E-2</c:v>
                </c:pt>
                <c:pt idx="13">
                  <c:v>5.6973218986322592E-2</c:v>
                </c:pt>
                <c:pt idx="14">
                  <c:v>5.7044925425686954E-2</c:v>
                </c:pt>
                <c:pt idx="15">
                  <c:v>5.7059414178847884E-2</c:v>
                </c:pt>
                <c:pt idx="16">
                  <c:v>5.7019115313303871E-2</c:v>
                </c:pt>
                <c:pt idx="17">
                  <c:v>5.692916647200072E-2</c:v>
                </c:pt>
                <c:pt idx="18">
                  <c:v>5.6796196107712783E-2</c:v>
                </c:pt>
                <c:pt idx="19">
                  <c:v>5.6627527156807189E-2</c:v>
                </c:pt>
                <c:pt idx="20">
                  <c:v>5.6430655479839588E-2</c:v>
                </c:pt>
                <c:pt idx="21">
                  <c:v>5.6212910278454764E-2</c:v>
                </c:pt>
                <c:pt idx="22">
                  <c:v>5.5981236305344025E-2</c:v>
                </c:pt>
                <c:pt idx="23">
                  <c:v>5.5742058216083204E-2</c:v>
                </c:pt>
                <c:pt idx="24">
                  <c:v>5.5501200583394313E-2</c:v>
                </c:pt>
                <c:pt idx="25">
                  <c:v>5.5263845685475335E-2</c:v>
                </c:pt>
                <c:pt idx="26">
                  <c:v>5.5034516866503708E-2</c:v>
                </c:pt>
                <c:pt idx="27">
                  <c:v>5.4817079080977257E-2</c:v>
                </c:pt>
                <c:pt idx="28">
                  <c:v>5.461475082068213E-2</c:v>
                </c:pt>
                <c:pt idx="29">
                  <c:v>5.4430123396177976E-2</c:v>
                </c:pt>
                <c:pt idx="30">
                  <c:v>5.4265184770610542E-2</c:v>
                </c:pt>
                <c:pt idx="31">
                  <c:v>5.4121345997752812E-2</c:v>
                </c:pt>
                <c:pt idx="32">
                  <c:v>5.3999468914802451E-2</c:v>
                </c:pt>
                <c:pt idx="33">
                  <c:v>5.3899894162318822E-2</c:v>
                </c:pt>
                <c:pt idx="34">
                  <c:v>5.382246890181254E-2</c:v>
                </c:pt>
                <c:pt idx="35">
                  <c:v>5.3766573812831439E-2</c:v>
                </c:pt>
                <c:pt idx="36">
                  <c:v>5.3731149101101848E-2</c:v>
                </c:pt>
                <c:pt idx="37">
                  <c:v>5.3714719355248672E-2</c:v>
                </c:pt>
                <c:pt idx="38">
                  <c:v>5.371541716430054E-2</c:v>
                </c:pt>
                <c:pt idx="39">
                  <c:v>5.3731005460418368E-2</c:v>
                </c:pt>
                <c:pt idx="40">
                  <c:v>5.3758898587432984E-2</c:v>
                </c:pt>
                <c:pt idx="41">
                  <c:v>5.3796182120282685E-2</c:v>
                </c:pt>
                <c:pt idx="42">
                  <c:v>5.3839631476670195E-2</c:v>
                </c:pt>
                <c:pt idx="43">
                  <c:v>5.3885729372481546E-2</c:v>
                </c:pt>
                <c:pt idx="44">
                  <c:v>5.3930682178437335E-2</c:v>
                </c:pt>
                <c:pt idx="45">
                  <c:v>5.3970435238391581E-2</c:v>
                </c:pt>
                <c:pt idx="46">
                  <c:v>5.4000687210499471E-2</c:v>
                </c:pt>
                <c:pt idx="47">
                  <c:v>5.4016903491752505E-2</c:v>
                </c:pt>
                <c:pt idx="48">
                  <c:v>5.4014328784761097E-2</c:v>
                </c:pt>
                <c:pt idx="49">
                  <c:v>5.3987998863300704E-2</c:v>
                </c:pt>
                <c:pt idx="50">
                  <c:v>5.3932751590457143E-2</c:v>
                </c:pt>
                <c:pt idx="51">
                  <c:v>5.3843237240239532E-2</c:v>
                </c:pt>
                <c:pt idx="52">
                  <c:v>5.3713928170533679E-2</c:v>
                </c:pt>
                <c:pt idx="53">
                  <c:v>5.3539127892215099E-2</c:v>
                </c:pt>
                <c:pt idx="54">
                  <c:v>5.3312979576302877E-2</c:v>
                </c:pt>
                <c:pt idx="55">
                  <c:v>5.3029474038163993E-2</c:v>
                </c:pt>
                <c:pt idx="56">
                  <c:v>5.2682457235028506E-2</c:v>
                </c:pt>
                <c:pt idx="57">
                  <c:v>5.2265637310527843E-2</c:v>
                </c:pt>
                <c:pt idx="58">
                  <c:v>5.1772591217492107E-2</c:v>
                </c:pt>
                <c:pt idx="59">
                  <c:v>5.1196770947986706E-2</c:v>
                </c:pt>
                <c:pt idx="60">
                  <c:v>5.0531509397432464E-2</c:v>
                </c:pt>
                <c:pt idx="61">
                  <c:v>4.9770025887671029E-2</c:v>
                </c:pt>
                <c:pt idx="62">
                  <c:v>4.8905431372012816E-2</c:v>
                </c:pt>
                <c:pt idx="63">
                  <c:v>4.7930733343568913E-2</c:v>
                </c:pt>
                <c:pt idx="64">
                  <c:v>4.6838840466655089E-2</c:v>
                </c:pt>
                <c:pt idx="65">
                  <c:v>4.5622566949521604E-2</c:v>
                </c:pt>
                <c:pt idx="66">
                  <c:v>4.4274636675386767E-2</c:v>
                </c:pt>
                <c:pt idx="67">
                  <c:v>4.2787687107479315E-2</c:v>
                </c:pt>
                <c:pt idx="68">
                  <c:v>4.1154272982643743E-2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'Vol Curve Generator'!$N$40</c:f>
              <c:strCache>
                <c:ptCount val="1"/>
                <c:pt idx="0">
                  <c:v>WE3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Generator'!$N$41:$N$109</c:f>
              <c:numCache>
                <c:formatCode>0.00%</c:formatCode>
                <c:ptCount val="69"/>
                <c:pt idx="0">
                  <c:v>0.25375211963026673</c:v>
                </c:pt>
                <c:pt idx="1">
                  <c:v>0.20913779305756247</c:v>
                </c:pt>
                <c:pt idx="2">
                  <c:v>0.16316188200989845</c:v>
                </c:pt>
                <c:pt idx="3">
                  <c:v>0.14020527774944647</c:v>
                </c:pt>
                <c:pt idx="4">
                  <c:v>0.12843728003411861</c:v>
                </c:pt>
                <c:pt idx="5">
                  <c:v>0.12245353533073165</c:v>
                </c:pt>
                <c:pt idx="6">
                  <c:v>0.11958196576974257</c:v>
                </c:pt>
                <c:pt idx="7">
                  <c:v>0.11840611682011473</c:v>
                </c:pt>
                <c:pt idx="8">
                  <c:v>0.11813725158329774</c:v>
                </c:pt>
                <c:pt idx="9">
                  <c:v>0.11832233619242508</c:v>
                </c:pt>
                <c:pt idx="10">
                  <c:v>0.11869740120503425</c:v>
                </c:pt>
                <c:pt idx="11">
                  <c:v>0.11910918407127234</c:v>
                </c:pt>
                <c:pt idx="12">
                  <c:v>0.11947111064527785</c:v>
                </c:pt>
                <c:pt idx="13">
                  <c:v>0.11973754877528374</c:v>
                </c:pt>
                <c:pt idx="14">
                  <c:v>0.1198882503405745</c:v>
                </c:pt>
                <c:pt idx="15">
                  <c:v>0.11991870057349387</c:v>
                </c:pt>
                <c:pt idx="16">
                  <c:v>0.11983400661614835</c:v>
                </c:pt>
                <c:pt idx="17">
                  <c:v>0.11964496597627505</c:v>
                </c:pt>
                <c:pt idx="18">
                  <c:v>0.11936550931641146</c:v>
                </c:pt>
                <c:pt idx="19">
                  <c:v>0.11901102685789385</c:v>
                </c:pt>
                <c:pt idx="20">
                  <c:v>0.11859727224752087</c:v>
                </c:pt>
                <c:pt idx="21">
                  <c:v>0.11813964887402571</c:v>
                </c:pt>
                <c:pt idx="22">
                  <c:v>0.11765275215046213</c:v>
                </c:pt>
                <c:pt idx="23">
                  <c:v>0.11715008442976126</c:v>
                </c:pt>
                <c:pt idx="24">
                  <c:v>0.11664388690300909</c:v>
                </c:pt>
                <c:pt idx="25">
                  <c:v>0.11614505088545057</c:v>
                </c:pt>
                <c:pt idx="26">
                  <c:v>0.11566308284615505</c:v>
                </c:pt>
                <c:pt idx="27">
                  <c:v>0.11520610555202825</c:v>
                </c:pt>
                <c:pt idx="28">
                  <c:v>0.11478088313407916</c:v>
                </c:pt>
                <c:pt idx="29">
                  <c:v>0.11439286161027992</c:v>
                </c:pt>
                <c:pt idx="30">
                  <c:v>0.11404621897580723</c:v>
                </c:pt>
                <c:pt idx="31">
                  <c:v>0.11374392076645093</c:v>
                </c:pt>
                <c:pt idx="32">
                  <c:v>0.11348777825907634</c:v>
                </c:pt>
                <c:pt idx="33">
                  <c:v>0.11327850735961817</c:v>
                </c:pt>
                <c:pt idx="34">
                  <c:v>0.11311578685564706</c:v>
                </c:pt>
                <c:pt idx="35">
                  <c:v>0.11299831515469264</c:v>
                </c:pt>
                <c:pt idx="36">
                  <c:v>0.11292386494415439</c:v>
                </c:pt>
                <c:pt idx="37">
                  <c:v>0.11288933543133307</c:v>
                </c:pt>
                <c:pt idx="38">
                  <c:v>0.11289080197907024</c:v>
                </c:pt>
                <c:pt idx="39">
                  <c:v>0.11292356306225883</c:v>
                </c:pt>
                <c:pt idx="40">
                  <c:v>0.11298218454645494</c:v>
                </c:pt>
                <c:pt idx="41">
                  <c:v>0.11306054134132337</c:v>
                </c:pt>
                <c:pt idx="42">
                  <c:v>0.11315185651575564</c:v>
                </c:pt>
                <c:pt idx="43">
                  <c:v>0.11324873798298457</c:v>
                </c:pt>
                <c:pt idx="44">
                  <c:v>0.1133432128764781</c:v>
                </c:pt>
                <c:pt idx="45">
                  <c:v>0.11342675974358388</c:v>
                </c:pt>
                <c:pt idx="46">
                  <c:v>0.11349033868558971</c:v>
                </c:pt>
                <c:pt idx="47">
                  <c:v>0.11352441957134685</c:v>
                </c:pt>
                <c:pt idx="48">
                  <c:v>0.11351900844820072</c:v>
                </c:pt>
                <c:pt idx="49">
                  <c:v>0.11346367226900625</c:v>
                </c:pt>
                <c:pt idx="50">
                  <c:v>0.1133475620483709</c:v>
                </c:pt>
                <c:pt idx="51">
                  <c:v>0.11315943455503336</c:v>
                </c:pt>
                <c:pt idx="52">
                  <c:v>0.11288767264098899</c:v>
                </c:pt>
                <c:pt idx="53">
                  <c:v>0.11252030430155693</c:v>
                </c:pt>
                <c:pt idx="54">
                  <c:v>0.11204502055440745</c:v>
                </c:pt>
                <c:pt idx="55">
                  <c:v>0.11144919221953459</c:v>
                </c:pt>
                <c:pt idx="56">
                  <c:v>0.11071988567638044</c:v>
                </c:pt>
                <c:pt idx="57">
                  <c:v>0.10984387766896227</c:v>
                </c:pt>
                <c:pt idx="58">
                  <c:v>0.10880766922464911</c:v>
                </c:pt>
                <c:pt idx="59">
                  <c:v>0.10759749874749472</c:v>
                </c:pt>
                <c:pt idx="60">
                  <c:v>0.10619935434254311</c:v>
                </c:pt>
                <c:pt idx="61">
                  <c:v>0.10459898542335806</c:v>
                </c:pt>
                <c:pt idx="62">
                  <c:v>0.10278191365119226</c:v>
                </c:pt>
                <c:pt idx="63">
                  <c:v>0.10073344325056434</c:v>
                </c:pt>
                <c:pt idx="64">
                  <c:v>9.8438670742831524E-2</c:v>
                </c:pt>
                <c:pt idx="65">
                  <c:v>9.58824941361206E-2</c:v>
                </c:pt>
                <c:pt idx="66">
                  <c:v>9.3049621607298807E-2</c:v>
                </c:pt>
                <c:pt idx="67">
                  <c:v>8.9924579708991315E-2</c:v>
                </c:pt>
                <c:pt idx="68">
                  <c:v>8.6491721132232843E-2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'Vol Curve Generator'!$O$40</c:f>
              <c:strCache>
                <c:ptCount val="1"/>
                <c:pt idx="0">
                  <c:v>WE4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Generator'!$O$41:$O$109</c:f>
              <c:numCache>
                <c:formatCode>0.00%</c:formatCode>
                <c:ptCount val="69"/>
                <c:pt idx="0">
                  <c:v>0.13571420830907124</c:v>
                </c:pt>
                <c:pt idx="1">
                  <c:v>0.11185313467989663</c:v>
                </c:pt>
                <c:pt idx="2">
                  <c:v>8.7263845028982642E-2</c:v>
                </c:pt>
                <c:pt idx="3">
                  <c:v>7.4985967795044933E-2</c:v>
                </c:pt>
                <c:pt idx="4">
                  <c:v>6.8692091331487751E-2</c:v>
                </c:pt>
                <c:pt idx="5">
                  <c:v>6.5491806043912582E-2</c:v>
                </c:pt>
                <c:pt idx="6">
                  <c:v>6.3956004923741067E-2</c:v>
                </c:pt>
                <c:pt idx="7">
                  <c:v>6.3327125805323001E-2</c:v>
                </c:pt>
                <c:pt idx="8">
                  <c:v>6.3183328650802228E-2</c:v>
                </c:pt>
                <c:pt idx="9">
                  <c:v>6.3282317424706899E-2</c:v>
                </c:pt>
                <c:pt idx="10">
                  <c:v>6.3482913389480908E-2</c:v>
                </c:pt>
                <c:pt idx="11">
                  <c:v>6.370314715843689E-2</c:v>
                </c:pt>
                <c:pt idx="12">
                  <c:v>6.3896716294051373E-2</c:v>
                </c:pt>
                <c:pt idx="13">
                  <c:v>6.403921535939823E-2</c:v>
                </c:pt>
                <c:pt idx="14">
                  <c:v>6.4119815055094065E-2</c:v>
                </c:pt>
                <c:pt idx="15">
                  <c:v>6.4136100748626398E-2</c:v>
                </c:pt>
                <c:pt idx="16">
                  <c:v>6.4090803892046619E-2</c:v>
                </c:pt>
                <c:pt idx="17">
                  <c:v>6.3989699314807899E-2</c:v>
                </c:pt>
                <c:pt idx="18">
                  <c:v>6.3840237551078233E-2</c:v>
                </c:pt>
                <c:pt idx="19">
                  <c:v>6.3650649750640262E-2</c:v>
                </c:pt>
                <c:pt idx="20">
                  <c:v>6.3429361434062595E-2</c:v>
                </c:pt>
                <c:pt idx="21">
                  <c:v>6.318461079344484E-2</c:v>
                </c:pt>
                <c:pt idx="22">
                  <c:v>6.2924203891374458E-2</c:v>
                </c:pt>
                <c:pt idx="23">
                  <c:v>6.2655362189256478E-2</c:v>
                </c:pt>
                <c:pt idx="24">
                  <c:v>6.2384632641494374E-2</c:v>
                </c:pt>
                <c:pt idx="25">
                  <c:v>6.2117840248596741E-2</c:v>
                </c:pt>
                <c:pt idx="26">
                  <c:v>6.1860069353998605E-2</c:v>
                </c:pt>
                <c:pt idx="27">
                  <c:v>6.1615664255913097E-2</c:v>
                </c:pt>
                <c:pt idx="28">
                  <c:v>6.138824261351928E-2</c:v>
                </c:pt>
                <c:pt idx="29">
                  <c:v>6.1180717119797202E-2</c:v>
                </c:pt>
                <c:pt idx="30">
                  <c:v>6.0995322291284328E-2</c:v>
                </c:pt>
                <c:pt idx="31">
                  <c:v>6.0833644185044985E-2</c:v>
                </c:pt>
                <c:pt idx="32">
                  <c:v>6.0696651526015014E-2</c:v>
                </c:pt>
                <c:pt idx="33">
                  <c:v>6.0584727202058722E-2</c:v>
                </c:pt>
                <c:pt idx="34">
                  <c:v>6.0497699419180422E-2</c:v>
                </c:pt>
                <c:pt idx="35">
                  <c:v>6.0434872046873221E-2</c:v>
                </c:pt>
                <c:pt idx="36">
                  <c:v>6.0395053851871099E-2</c:v>
                </c:pt>
                <c:pt idx="37">
                  <c:v>6.0376586437677002E-2</c:v>
                </c:pt>
                <c:pt idx="38">
                  <c:v>6.0377370791184617E-2</c:v>
                </c:pt>
                <c:pt idx="39">
                  <c:v>6.0394892396421901E-2</c:v>
                </c:pt>
                <c:pt idx="40">
                  <c:v>6.0426244916074422E-2</c:v>
                </c:pt>
                <c:pt idx="41">
                  <c:v>6.0468152468991426E-2</c:v>
                </c:pt>
                <c:pt idx="42">
                  <c:v>6.0516990550118541E-2</c:v>
                </c:pt>
                <c:pt idx="43">
                  <c:v>6.0568805650792194E-2</c:v>
                </c:pt>
                <c:pt idx="44">
                  <c:v>6.0619333643993752E-2</c:v>
                </c:pt>
                <c:pt idx="45">
                  <c:v>6.0664017002471635E-2</c:v>
                </c:pt>
                <c:pt idx="46">
                  <c:v>6.0698020918545412E-2</c:v>
                </c:pt>
                <c:pt idx="47">
                  <c:v>6.0716248393593665E-2</c:v>
                </c:pt>
                <c:pt idx="48">
                  <c:v>6.0713354363408183E-2</c:v>
                </c:pt>
                <c:pt idx="49">
                  <c:v>6.0683758922939868E-2</c:v>
                </c:pt>
                <c:pt idx="50">
                  <c:v>6.0621659710948746E-2</c:v>
                </c:pt>
                <c:pt idx="51">
                  <c:v>6.0521043511735602E-2</c:v>
                </c:pt>
                <c:pt idx="52">
                  <c:v>6.0375697127765179E-2</c:v>
                </c:pt>
                <c:pt idx="53">
                  <c:v>6.0179217573558957E-2</c:v>
                </c:pt>
                <c:pt idx="54">
                  <c:v>5.9925021637932695E-2</c:v>
                </c:pt>
                <c:pt idx="55">
                  <c:v>5.9606354858426761E-2</c:v>
                </c:pt>
                <c:pt idx="56">
                  <c:v>5.9216299948686477E-2</c:v>
                </c:pt>
                <c:pt idx="57">
                  <c:v>5.874778471668609E-2</c:v>
                </c:pt>
                <c:pt idx="58">
                  <c:v>5.8193589508906005E-2</c:v>
                </c:pt>
                <c:pt idx="59">
                  <c:v>5.7546354213038033E-2</c:v>
                </c:pt>
                <c:pt idx="60">
                  <c:v>5.6798584849391966E-2</c:v>
                </c:pt>
                <c:pt idx="61">
                  <c:v>5.5942659778948786E-2</c:v>
                </c:pt>
                <c:pt idx="62">
                  <c:v>5.4970835553954878E-2</c:v>
                </c:pt>
                <c:pt idx="63">
                  <c:v>5.387525243500061E-2</c:v>
                </c:pt>
                <c:pt idx="64">
                  <c:v>5.2647939596825476E-2</c:v>
                </c:pt>
                <c:pt idx="65">
                  <c:v>5.1280820043367516E-2</c:v>
                </c:pt>
                <c:pt idx="66">
                  <c:v>4.9765715251140555E-2</c:v>
                </c:pt>
                <c:pt idx="67">
                  <c:v>4.8094349558592098E-2</c:v>
                </c:pt>
                <c:pt idx="68">
                  <c:v>4.6258354317801169E-2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'Vol Curve Generator'!$P$40</c:f>
              <c:strCache>
                <c:ptCount val="1"/>
                <c:pt idx="0">
                  <c:v>WE5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Generator'!$P$41:$P$109</c:f>
              <c:numCache>
                <c:formatCode>0.00%</c:formatCode>
                <c:ptCount val="69"/>
                <c:pt idx="0">
                  <c:v>0.1647998320089456</c:v>
                </c:pt>
                <c:pt idx="1">
                  <c:v>0.13582496655723283</c:v>
                </c:pt>
                <c:pt idx="2">
                  <c:v>0.10596581728922602</c:v>
                </c:pt>
                <c:pt idx="3">
                  <c:v>9.1056603797213573E-2</c:v>
                </c:pt>
                <c:pt idx="4">
                  <c:v>8.341385366218626E-2</c:v>
                </c:pt>
                <c:pt idx="5">
                  <c:v>7.9527698451583764E-2</c:v>
                </c:pt>
                <c:pt idx="6">
                  <c:v>7.7662751739246805E-2</c:v>
                </c:pt>
                <c:pt idx="7">
                  <c:v>7.6899094238970886E-2</c:v>
                </c:pt>
                <c:pt idx="8">
                  <c:v>7.6724479162158743E-2</c:v>
                </c:pt>
                <c:pt idx="9">
                  <c:v>7.684468273931927E-2</c:v>
                </c:pt>
                <c:pt idx="10">
                  <c:v>7.708826947727633E-2</c:v>
                </c:pt>
                <c:pt idx="11">
                  <c:v>7.7355702700214829E-2</c:v>
                </c:pt>
                <c:pt idx="12">
                  <c:v>7.7590756652404821E-2</c:v>
                </c:pt>
                <c:pt idx="13">
                  <c:v>7.776379543974471E-2</c:v>
                </c:pt>
                <c:pt idx="14">
                  <c:v>7.7861668878908843E-2</c:v>
                </c:pt>
                <c:pt idx="15">
                  <c:v>7.788144484482809E-2</c:v>
                </c:pt>
                <c:pt idx="16">
                  <c:v>7.7826440181367348E-2</c:v>
                </c:pt>
                <c:pt idx="17">
                  <c:v>7.7703667351964475E-2</c:v>
                </c:pt>
                <c:pt idx="18">
                  <c:v>7.7522173653837317E-2</c:v>
                </c:pt>
                <c:pt idx="19">
                  <c:v>7.7291954297644586E-2</c:v>
                </c:pt>
                <c:pt idx="20">
                  <c:v>7.702324052145329E-2</c:v>
                </c:pt>
                <c:pt idx="21">
                  <c:v>7.6726036087514951E-2</c:v>
                </c:pt>
                <c:pt idx="22">
                  <c:v>7.6409820016626953E-2</c:v>
                </c:pt>
                <c:pt idx="23">
                  <c:v>7.6083361439459096E-2</c:v>
                </c:pt>
                <c:pt idx="24">
                  <c:v>7.5754610422546803E-2</c:v>
                </c:pt>
                <c:pt idx="25">
                  <c:v>7.5430640352805375E-2</c:v>
                </c:pt>
                <c:pt idx="26">
                  <c:v>7.5117625225974843E-2</c:v>
                </c:pt>
                <c:pt idx="27">
                  <c:v>7.4820840389600934E-2</c:v>
                </c:pt>
                <c:pt idx="28">
                  <c:v>7.4544678822373228E-2</c:v>
                </c:pt>
                <c:pt idx="29">
                  <c:v>7.4292677451779185E-2</c:v>
                </c:pt>
                <c:pt idx="30">
                  <c:v>7.4067549685313733E-2</c:v>
                </c:pt>
                <c:pt idx="31">
                  <c:v>7.3871221496248307E-2</c:v>
                </c:pt>
                <c:pt idx="32">
                  <c:v>7.3704869222039976E-2</c:v>
                </c:pt>
                <c:pt idx="33">
                  <c:v>7.3568957809259178E-2</c:v>
                </c:pt>
                <c:pt idx="34">
                  <c:v>7.3463278645838112E-2</c:v>
                </c:pt>
                <c:pt idx="35">
                  <c:v>7.3386986409890276E-2</c:v>
                </c:pt>
                <c:pt idx="36">
                  <c:v>7.3338634568701294E-2</c:v>
                </c:pt>
                <c:pt idx="37">
                  <c:v>7.33162093061238E-2</c:v>
                </c:pt>
                <c:pt idx="38">
                  <c:v>7.3317161758544969E-2</c:v>
                </c:pt>
                <c:pt idx="39">
                  <c:v>7.3338438510888074E-2</c:v>
                </c:pt>
                <c:pt idx="40">
                  <c:v>7.3376510353447291E-2</c:v>
                </c:pt>
                <c:pt idx="41">
                  <c:v>7.3427399333802976E-2</c:v>
                </c:pt>
                <c:pt idx="42">
                  <c:v>7.34867041602148E-2</c:v>
                </c:pt>
                <c:pt idx="43">
                  <c:v>7.3549624026844368E-2</c:v>
                </c:pt>
                <c:pt idx="44">
                  <c:v>7.3610980939249615E-2</c:v>
                </c:pt>
                <c:pt idx="45">
                  <c:v>7.3665240622612913E-2</c:v>
                </c:pt>
                <c:pt idx="46">
                  <c:v>7.3706532096264973E-2</c:v>
                </c:pt>
                <c:pt idx="47">
                  <c:v>7.3728665997079973E-2</c:v>
                </c:pt>
                <c:pt idx="48">
                  <c:v>7.3725151732108474E-2</c:v>
                </c:pt>
                <c:pt idx="49">
                  <c:v>7.368921353758795E-2</c:v>
                </c:pt>
                <c:pt idx="50">
                  <c:v>7.3613805517812173E-2</c:v>
                </c:pt>
                <c:pt idx="51">
                  <c:v>7.3491625733290697E-2</c:v>
                </c:pt>
                <c:pt idx="52">
                  <c:v>7.3315129403541027E-2</c:v>
                </c:pt>
                <c:pt idx="53">
                  <c:v>7.3076541285687982E-2</c:v>
                </c:pt>
                <c:pt idx="54">
                  <c:v>7.2767867286034515E-2</c:v>
                </c:pt>
                <c:pt idx="55">
                  <c:v>7.2380905357849287E-2</c:v>
                </c:pt>
                <c:pt idx="56">
                  <c:v>7.1907255734863076E-2</c:v>
                </c:pt>
                <c:pt idx="57">
                  <c:v>7.133833054648886E-2</c:v>
                </c:pt>
                <c:pt idx="58">
                  <c:v>7.0665362857399702E-2</c:v>
                </c:pt>
                <c:pt idx="59">
                  <c:v>6.9879415171020476E-2</c:v>
                </c:pt>
                <c:pt idx="60">
                  <c:v>6.8971387433573395E-2</c:v>
                </c:pt>
                <c:pt idx="61">
                  <c:v>6.7932024572611605E-2</c:v>
                </c:pt>
                <c:pt idx="62">
                  <c:v>6.6751923601484964E-2</c:v>
                </c:pt>
                <c:pt idx="63">
                  <c:v>6.5421540318812615E-2</c:v>
                </c:pt>
                <c:pt idx="64">
                  <c:v>6.3931195629971627E-2</c:v>
                </c:pt>
                <c:pt idx="65">
                  <c:v>6.2271081515516316E-2</c:v>
                </c:pt>
                <c:pt idx="66">
                  <c:v>6.0431266669702104E-2</c:v>
                </c:pt>
                <c:pt idx="67">
                  <c:v>5.8401701830549671E-2</c:v>
                </c:pt>
                <c:pt idx="68">
                  <c:v>5.6172224821314926E-2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'Vol Curve Generator'!$Q$40</c:f>
              <c:strCache>
                <c:ptCount val="1"/>
                <c:pt idx="0">
                  <c:v>WE6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'Vol Curve Generator'!$B$41:$B$109</c:f>
              <c:numCache>
                <c:formatCode>General</c:formatCode>
                <c:ptCount val="6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</c:numCache>
            </c:numRef>
          </c:xVal>
          <c:yVal>
            <c:numRef>
              <c:f>'Vol Curve Generator'!$Q$41:$Q$109</c:f>
              <c:numCache>
                <c:formatCode>0.00%</c:formatCode>
                <c:ptCount val="69"/>
                <c:pt idx="0">
                  <c:v>0.1275059110160712</c:v>
                </c:pt>
                <c:pt idx="1">
                  <c:v>0.10508800821269831</c:v>
                </c:pt>
                <c:pt idx="2">
                  <c:v>8.1985933512917039E-2</c:v>
                </c:pt>
                <c:pt idx="3">
                  <c:v>7.0450649613301428E-2</c:v>
                </c:pt>
                <c:pt idx="4">
                  <c:v>6.4537440802615503E-2</c:v>
                </c:pt>
                <c:pt idx="5">
                  <c:v>6.153071589011179E-2</c:v>
                </c:pt>
                <c:pt idx="6">
                  <c:v>6.008780343896291E-2</c:v>
                </c:pt>
                <c:pt idx="7">
                  <c:v>5.9496960328930787E-2</c:v>
                </c:pt>
                <c:pt idx="8">
                  <c:v>5.9361860346275074E-2</c:v>
                </c:pt>
                <c:pt idx="9">
                  <c:v>5.9454862058876408E-2</c:v>
                </c:pt>
                <c:pt idx="10">
                  <c:v>5.9643325533359569E-2</c:v>
                </c:pt>
                <c:pt idx="11">
                  <c:v>5.9850239073932152E-2</c:v>
                </c:pt>
                <c:pt idx="12">
                  <c:v>6.003210071751857E-2</c:v>
                </c:pt>
                <c:pt idx="13">
                  <c:v>6.0165981122321965E-2</c:v>
                </c:pt>
                <c:pt idx="14">
                  <c:v>6.0241705969081648E-2</c:v>
                </c:pt>
                <c:pt idx="15">
                  <c:v>6.0257006667632236E-2</c:v>
                </c:pt>
                <c:pt idx="16">
                  <c:v>6.0214449465727356E-2</c:v>
                </c:pt>
                <c:pt idx="17">
                  <c:v>6.0119459918285434E-2</c:v>
                </c:pt>
                <c:pt idx="18">
                  <c:v>5.997903793458996E-2</c:v>
                </c:pt>
                <c:pt idx="19">
                  <c:v>5.9800916826169809E-2</c:v>
                </c:pt>
                <c:pt idx="20">
                  <c:v>5.9593012519362144E-2</c:v>
                </c:pt>
                <c:pt idx="21">
                  <c:v>5.9363064942077798E-2</c:v>
                </c:pt>
                <c:pt idx="22">
                  <c:v>5.9118408028869848E-2</c:v>
                </c:pt>
                <c:pt idx="23">
                  <c:v>5.8865826471089268E-2</c:v>
                </c:pt>
                <c:pt idx="24">
                  <c:v>5.8611471248769705E-2</c:v>
                </c:pt>
                <c:pt idx="25">
                  <c:v>5.836081505342796E-2</c:v>
                </c:pt>
                <c:pt idx="26">
                  <c:v>5.8118634716095019E-2</c:v>
                </c:pt>
                <c:pt idx="27">
                  <c:v>5.7889011782161715E-2</c:v>
                </c:pt>
                <c:pt idx="28">
                  <c:v>5.7675345106730377E-2</c:v>
                </c:pt>
                <c:pt idx="29">
                  <c:v>5.7480371216628669E-2</c:v>
                </c:pt>
                <c:pt idx="30">
                  <c:v>5.7306189479861887E-2</c:v>
                </c:pt>
                <c:pt idx="31">
                  <c:v>5.7154290025234027E-2</c:v>
                </c:pt>
                <c:pt idx="32">
                  <c:v>5.7025582987041301E-2</c:v>
                </c:pt>
                <c:pt idx="33">
                  <c:v>5.6920428095238049E-2</c:v>
                </c:pt>
                <c:pt idx="34">
                  <c:v>5.6838663946311679E-2</c:v>
                </c:pt>
                <c:pt idx="35">
                  <c:v>5.6779636513277325E-2</c:v>
                </c:pt>
                <c:pt idx="36">
                  <c:v>5.6742226611307449E-2</c:v>
                </c:pt>
                <c:pt idx="37">
                  <c:v>5.6724876147415212E-2</c:v>
                </c:pt>
                <c:pt idx="38">
                  <c:v>5.6725613061477442E-2</c:v>
                </c:pt>
                <c:pt idx="39">
                  <c:v>5.6742074921043072E-2</c:v>
                </c:pt>
                <c:pt idx="40">
                  <c:v>5.6771531170545259E-2</c:v>
                </c:pt>
                <c:pt idx="41">
                  <c:v>5.6810904061414334E-2</c:v>
                </c:pt>
                <c:pt idx="42">
                  <c:v>5.6856788306726427E-2</c:v>
                </c:pt>
                <c:pt idx="43">
                  <c:v>5.6905469514818785E-2</c:v>
                </c:pt>
                <c:pt idx="44">
                  <c:v>5.695294146256287E-2</c:v>
                </c:pt>
                <c:pt idx="45">
                  <c:v>5.6994922272096134E-2</c:v>
                </c:pt>
                <c:pt idx="46">
                  <c:v>5.702686955566446E-2</c:v>
                </c:pt>
                <c:pt idx="47">
                  <c:v>5.7043994592464273E-2</c:v>
                </c:pt>
                <c:pt idx="48">
                  <c:v>5.7041275599663849E-2</c:v>
                </c:pt>
                <c:pt idx="49">
                  <c:v>5.7013470157287173E-2</c:v>
                </c:pt>
                <c:pt idx="50">
                  <c:v>5.6955126843812751E-2</c:v>
                </c:pt>
                <c:pt idx="51">
                  <c:v>5.686059613620674E-2</c:v>
                </c:pt>
                <c:pt idx="52">
                  <c:v>5.672404062494564E-2</c:v>
                </c:pt>
                <c:pt idx="53">
                  <c:v>5.653944459135981E-2</c:v>
                </c:pt>
                <c:pt idx="54">
                  <c:v>5.6300622991525578E-2</c:v>
                </c:pt>
                <c:pt idx="55">
                  <c:v>5.6001229887902057E-2</c:v>
                </c:pt>
                <c:pt idx="56">
                  <c:v>5.5634766367004797E-2</c:v>
                </c:pt>
                <c:pt idx="57">
                  <c:v>5.5194587978717922E-2</c:v>
                </c:pt>
                <c:pt idx="58">
                  <c:v>5.4673911730230999E-2</c:v>
                </c:pt>
                <c:pt idx="59">
                  <c:v>5.4065822665205029E-2</c:v>
                </c:pt>
                <c:pt idx="60">
                  <c:v>5.3363280056516166E-2</c:v>
                </c:pt>
                <c:pt idx="61">
                  <c:v>5.2559123238831967E-2</c:v>
                </c:pt>
                <c:pt idx="62">
                  <c:v>5.1646077105348742E-2</c:v>
                </c:pt>
                <c:pt idx="63">
                  <c:v>5.0616757291184852E-2</c:v>
                </c:pt>
                <c:pt idx="64">
                  <c:v>4.9463675064327244E-2</c:v>
                </c:pt>
                <c:pt idx="65">
                  <c:v>4.8179241943407725E-2</c:v>
                </c:pt>
                <c:pt idx="66">
                  <c:v>4.6755774060238404E-2</c:v>
                </c:pt>
                <c:pt idx="67">
                  <c:v>4.5185496283691465E-2</c:v>
                </c:pt>
                <c:pt idx="68">
                  <c:v>4.3460546120293042E-2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892864"/>
        <c:axId val="222893424"/>
      </c:scatterChart>
      <c:valAx>
        <c:axId val="222892864"/>
        <c:scaling>
          <c:orientation val="minMax"/>
          <c:max val="72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93424"/>
        <c:crosses val="autoZero"/>
        <c:crossBetween val="midCat"/>
        <c:majorUnit val="3"/>
      </c:valAx>
      <c:valAx>
        <c:axId val="222893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89286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32229929855468065"/>
          <c:y val="0.17308255501738679"/>
          <c:w val="0.64008038264364142"/>
          <c:h val="0.166672090016742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055118110236227" l="0.55118110236220474" r="0.55118110236220474" t="0.59055118110236227" header="0.51181102362204722" footer="0.51181102362204722"/>
    <c:pageSetup paperSize="9"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EFA Forward Vols - Whole Curve</a:t>
            </a:r>
          </a:p>
        </c:rich>
      </c:tx>
      <c:layout>
        <c:manualLayout>
          <c:xMode val="edge"/>
          <c:yMode val="edge"/>
          <c:x val="0.32267322973361096"/>
          <c:y val="3.45923103971942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546510136043826E-2"/>
          <c:y val="0.15723777453270132"/>
          <c:w val="0.90143632433516707"/>
          <c:h val="0.6761224304906156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Curves!$BF$2</c:f>
              <c:strCache>
                <c:ptCount val="1"/>
                <c:pt idx="0">
                  <c:v>WD1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Curves!$BF$3:$BF$255</c:f>
              <c:numCache>
                <c:formatCode>0.00%</c:formatCode>
                <c:ptCount val="253"/>
                <c:pt idx="0">
                  <c:v>0.16693652433788939</c:v>
                </c:pt>
                <c:pt idx="1">
                  <c:v>0.15296683866553268</c:v>
                </c:pt>
                <c:pt idx="2">
                  <c:v>0.13942682618770691</c:v>
                </c:pt>
                <c:pt idx="3">
                  <c:v>0.12925480482880117</c:v>
                </c:pt>
                <c:pt idx="4">
                  <c:v>0.12162786010308482</c:v>
                </c:pt>
                <c:pt idx="5">
                  <c:v>0.11579896578822221</c:v>
                </c:pt>
                <c:pt idx="6">
                  <c:v>0.1112560246997</c:v>
                </c:pt>
                <c:pt idx="7">
                  <c:v>0.10765287197764761</c:v>
                </c:pt>
                <c:pt idx="8">
                  <c:v>0.10475018281762796</c:v>
                </c:pt>
                <c:pt idx="9">
                  <c:v>0.10237803914010359</c:v>
                </c:pt>
                <c:pt idx="10">
                  <c:v>0.100412931705089</c:v>
                </c:pt>
                <c:pt idx="11">
                  <c:v>9.876335488592608E-2</c:v>
                </c:pt>
                <c:pt idx="12">
                  <c:v>9.7360492843884885E-2</c:v>
                </c:pt>
                <c:pt idx="13">
                  <c:v>9.6151994808575281E-2</c:v>
                </c:pt>
                <c:pt idx="14">
                  <c:v>9.5097685817285629E-2</c:v>
                </c:pt>
                <c:pt idx="15">
                  <c:v>9.4166531444618853E-2</c:v>
                </c:pt>
                <c:pt idx="16">
                  <c:v>9.3334441254591838E-2</c:v>
                </c:pt>
                <c:pt idx="17">
                  <c:v>9.2582649529950073E-2</c:v>
                </c:pt>
                <c:pt idx="18">
                  <c:v>9.1896503366244109E-2</c:v>
                </c:pt>
                <c:pt idx="19">
                  <c:v>9.1264544397122283E-2</c:v>
                </c:pt>
                <c:pt idx="20">
                  <c:v>9.0677805974278436E-2</c:v>
                </c:pt>
                <c:pt idx="21">
                  <c:v>9.0129270800697783E-2</c:v>
                </c:pt>
                <c:pt idx="22">
                  <c:v>8.9613449536473211E-2</c:v>
                </c:pt>
                <c:pt idx="23">
                  <c:v>8.912605154817399E-2</c:v>
                </c:pt>
                <c:pt idx="24">
                  <c:v>8.8663726442723814E-2</c:v>
                </c:pt>
                <c:pt idx="25">
                  <c:v>8.8223860365080217E-2</c:v>
                </c:pt>
                <c:pt idx="26">
                  <c:v>8.7804414916725429E-2</c:v>
                </c:pt>
                <c:pt idx="27">
                  <c:v>8.7403799408678221E-2</c:v>
                </c:pt>
                <c:pt idx="28">
                  <c:v>8.7020769293086678E-2</c:v>
                </c:pt>
                <c:pt idx="29">
                  <c:v>8.6654345223133117E-2</c:v>
                </c:pt>
                <c:pt idx="30">
                  <c:v>8.6303748412574002E-2</c:v>
                </c:pt>
                <c:pt idx="31">
                  <c:v>8.5968348903385741E-2</c:v>
                </c:pt>
                <c:pt idx="32">
                  <c:v>8.5647624074303097E-2</c:v>
                </c:pt>
                <c:pt idx="33">
                  <c:v>8.5341125286650152E-2</c:v>
                </c:pt>
                <c:pt idx="34">
                  <c:v>8.5048451005115905E-2</c:v>
                </c:pt>
                <c:pt idx="35">
                  <c:v>8.4769225078509119E-2</c:v>
                </c:pt>
                <c:pt idx="36">
                  <c:v>8.4503079140375748E-2</c:v>
                </c:pt>
                <c:pt idx="37">
                  <c:v>8.4249638307786798E-2</c:v>
                </c:pt>
                <c:pt idx="38">
                  <c:v>8.400850953084972E-2</c:v>
                </c:pt>
                <c:pt idx="39">
                  <c:v>8.3779272084934672E-2</c:v>
                </c:pt>
                <c:pt idx="40">
                  <c:v>8.3561469809455155E-2</c:v>
                </c:pt>
                <c:pt idx="41">
                  <c:v>8.3354604786897046E-2</c:v>
                </c:pt>
                <c:pt idx="42">
                  <c:v>8.3158132228019419E-2</c:v>
                </c:pt>
                <c:pt idx="43">
                  <c:v>8.2971456387190765E-2</c:v>
                </c:pt>
                <c:pt idx="44">
                  <c:v>8.2793927378395443E-2</c:v>
                </c:pt>
                <c:pt idx="45">
                  <c:v>8.2624838799730649E-2</c:v>
                </c:pt>
                <c:pt idx="46">
                  <c:v>8.2463426103969853E-2</c:v>
                </c:pt>
                <c:pt idx="47">
                  <c:v>8.2308865676435375E-2</c:v>
                </c:pt>
                <c:pt idx="48">
                  <c:v>8.2160274600189778E-2</c:v>
                </c:pt>
                <c:pt idx="49">
                  <c:v>8.2016711103418169E-2</c:v>
                </c:pt>
                <c:pt idx="50">
                  <c:v>8.1877175695679705E-2</c:v>
                </c:pt>
                <c:pt idx="51">
                  <c:v>8.1740613009180146E-2</c:v>
                </c:pt>
                <c:pt idx="52">
                  <c:v>8.160591436899288E-2</c:v>
                </c:pt>
                <c:pt idx="53">
                  <c:v>8.1471921122789309E-2</c:v>
                </c:pt>
                <c:pt idx="54">
                  <c:v>8.1337428766624559E-2</c:v>
                </c:pt>
                <c:pt idx="55">
                  <c:v>8.1201191909104353E-2</c:v>
                </c:pt>
                <c:pt idx="56">
                  <c:v>8.1061930122233075E-2</c:v>
                </c:pt>
                <c:pt idx="57">
                  <c:v>8.0918334733773578E-2</c:v>
                </c:pt>
                <c:pt idx="58">
                  <c:v>8.0769076623365688E-2</c:v>
                </c:pt>
                <c:pt idx="59">
                  <c:v>8.0612815093252965E-2</c:v>
                </c:pt>
                <c:pt idx="60">
                  <c:v>8.044820789452943E-2</c:v>
                </c:pt>
                <c:pt idx="61">
                  <c:v>8.0273922501583772E-2</c:v>
                </c:pt>
                <c:pt idx="62">
                  <c:v>8.008864874110623E-2</c:v>
                </c:pt>
                <c:pt idx="63">
                  <c:v>7.9891112897811214E-2</c:v>
                </c:pt>
                <c:pt idx="64">
                  <c:v>7.9680093437056523E-2</c:v>
                </c:pt>
                <c:pt idx="65">
                  <c:v>7.9454438504880723E-2</c:v>
                </c:pt>
                <c:pt idx="66">
                  <c:v>7.9213085388627619E-2</c:v>
                </c:pt>
                <c:pt idx="67">
                  <c:v>7.8955082146148839E-2</c:v>
                </c:pt>
                <c:pt idx="68">
                  <c:v>7.8679611638270475E-2</c:v>
                </c:pt>
                <c:pt idx="69">
                  <c:v>7.8679611638270475E-2</c:v>
                </c:pt>
                <c:pt idx="70">
                  <c:v>7.8667137058531095E-2</c:v>
                </c:pt>
                <c:pt idx="71">
                  <c:v>7.862975072123099E-2</c:v>
                </c:pt>
                <c:pt idx="72">
                  <c:v>7.8567564645286053E-2</c:v>
                </c:pt>
                <c:pt idx="73">
                  <c:v>7.8480764907401371E-2</c:v>
                </c:pt>
                <c:pt idx="74">
                  <c:v>7.8369610714399296E-2</c:v>
                </c:pt>
                <c:pt idx="75">
                  <c:v>7.8234433113556642E-2</c:v>
                </c:pt>
                <c:pt idx="76">
                  <c:v>7.807563334993145E-2</c:v>
                </c:pt>
                <c:pt idx="77">
                  <c:v>7.7893680882086674E-2</c:v>
                </c:pt>
                <c:pt idx="78">
                  <c:v>7.7689111069943556E-2</c:v>
                </c:pt>
                <c:pt idx="79">
                  <c:v>7.7462522550701018E-2</c:v>
                </c:pt>
                <c:pt idx="80">
                  <c:v>7.7214574320819157E-2</c:v>
                </c:pt>
                <c:pt idx="81">
                  <c:v>7.6945982543968616E-2</c:v>
                </c:pt>
                <c:pt idx="82">
                  <c:v>7.6657517106576464E-2</c:v>
                </c:pt>
                <c:pt idx="83">
                  <c:v>7.6349997944140227E-2</c:v>
                </c:pt>
                <c:pt idx="84">
                  <c:v>7.6024291162821847E-2</c:v>
                </c:pt>
                <c:pt idx="85">
                  <c:v>7.568130498196414E-2</c:v>
                </c:pt>
                <c:pt idx="86">
                  <c:v>7.5321985524085006E-2</c:v>
                </c:pt>
                <c:pt idx="87">
                  <c:v>7.4947312479594741E-2</c:v>
                </c:pt>
                <c:pt idx="88">
                  <c:v>7.455829467394548E-2</c:v>
                </c:pt>
                <c:pt idx="89">
                  <c:v>7.4155965565159174E-2</c:v>
                </c:pt>
                <c:pt idx="90">
                  <c:v>7.3741378699692245E-2</c:v>
                </c:pt>
                <c:pt idx="91">
                  <c:v>7.3315603154385206E-2</c:v>
                </c:pt>
                <c:pt idx="92">
                  <c:v>7.2879718991820039E-2</c:v>
                </c:pt>
                <c:pt idx="93">
                  <c:v>7.2434812755774625E-2</c:v>
                </c:pt>
                <c:pt idx="94">
                  <c:v>7.1981973032631735E-2</c:v>
                </c:pt>
                <c:pt idx="95">
                  <c:v>7.1522286103581773E-2</c:v>
                </c:pt>
                <c:pt idx="96">
                  <c:v>7.1056831711266241E-2</c:v>
                </c:pt>
                <c:pt idx="97">
                  <c:v>7.0586678963158386E-2</c:v>
                </c:pt>
                <c:pt idx="98">
                  <c:v>7.0112882392482534E-2</c:v>
                </c:pt>
                <c:pt idx="99">
                  <c:v>6.9636478195853474E-2</c:v>
                </c:pt>
                <c:pt idx="100">
                  <c:v>6.9158480665087063E-2</c:v>
                </c:pt>
                <c:pt idx="101">
                  <c:v>6.8679878828813365E-2</c:v>
                </c:pt>
                <c:pt idx="102">
                  <c:v>6.8201633317631238E-2</c:v>
                </c:pt>
                <c:pt idx="103">
                  <c:v>6.772467346459761E-2</c:v>
                </c:pt>
                <c:pt idx="104">
                  <c:v>6.72498946508652E-2</c:v>
                </c:pt>
                <c:pt idx="105">
                  <c:v>6.6778155904286735E-2</c:v>
                </c:pt>
                <c:pt idx="106">
                  <c:v>6.6310277756809838E-2</c:v>
                </c:pt>
                <c:pt idx="107">
                  <c:v>6.5847040364514109E-2</c:v>
                </c:pt>
                <c:pt idx="108">
                  <c:v>6.5389181892204551E-2</c:v>
                </c:pt>
                <c:pt idx="109">
                  <c:v>6.4937397162591073E-2</c:v>
                </c:pt>
                <c:pt idx="110">
                  <c:v>6.4492336568267222E-2</c:v>
                </c:pt>
                <c:pt idx="111">
                  <c:v>6.4054605242964399E-2</c:v>
                </c:pt>
                <c:pt idx="112">
                  <c:v>6.3624762486915371E-2</c:v>
                </c:pt>
                <c:pt idx="113">
                  <c:v>6.3203321439621166E-2</c:v>
                </c:pt>
                <c:pt idx="114">
                  <c:v>6.2790748991890688E-2</c:v>
                </c:pt>
                <c:pt idx="115">
                  <c:v>6.2387465927717684E-2</c:v>
                </c:pt>
                <c:pt idx="116">
                  <c:v>6.1993847285384478E-2</c:v>
                </c:pt>
                <c:pt idx="117">
                  <c:v>6.1610222926138297E-2</c:v>
                </c:pt>
                <c:pt idx="118">
                  <c:v>6.1236878297879924E-2</c:v>
                </c:pt>
                <c:pt idx="119">
                  <c:v>6.0874055380536043E-2</c:v>
                </c:pt>
                <c:pt idx="120">
                  <c:v>6.052195379915748E-2</c:v>
                </c:pt>
                <c:pt idx="121">
                  <c:v>6.0180732090294398E-2</c:v>
                </c:pt>
                <c:pt idx="122">
                  <c:v>5.9850509106844238E-2</c:v>
                </c:pt>
                <c:pt idx="123">
                  <c:v>5.9531365546345416E-2</c:v>
                </c:pt>
                <c:pt idx="124">
                  <c:v>5.9223345587595372E-2</c:v>
                </c:pt>
                <c:pt idx="125">
                  <c:v>5.8926458620498931E-2</c:v>
                </c:pt>
                <c:pt idx="126">
                  <c:v>5.8640681054197341E-2</c:v>
                </c:pt>
                <c:pt idx="127">
                  <c:v>5.8365958188780459E-2</c:v>
                </c:pt>
                <c:pt idx="128">
                  <c:v>5.8102206136238566E-2</c:v>
                </c:pt>
                <c:pt idx="129">
                  <c:v>5.7849313776755999E-2</c:v>
                </c:pt>
                <c:pt idx="130">
                  <c:v>5.7607144736978158E-2</c:v>
                </c:pt>
                <c:pt idx="131">
                  <c:v>5.7375539377487253E-2</c:v>
                </c:pt>
                <c:pt idx="132">
                  <c:v>5.7154316777390364E-2</c:v>
                </c:pt>
                <c:pt idx="133">
                  <c:v>5.6943276704647168E-2</c:v>
                </c:pt>
                <c:pt idx="134">
                  <c:v>5.6742201561533936E-2</c:v>
                </c:pt>
                <c:pt idx="135">
                  <c:v>5.6550858295446087E-2</c:v>
                </c:pt>
                <c:pt idx="136">
                  <c:v>5.6369000266074235E-2</c:v>
                </c:pt>
                <c:pt idx="137">
                  <c:v>5.6196369060839815E-2</c:v>
                </c:pt>
                <c:pt idx="138">
                  <c:v>5.603269625133657E-2</c:v>
                </c:pt>
                <c:pt idx="139">
                  <c:v>5.5877705084386768E-2</c:v>
                </c:pt>
                <c:pt idx="140">
                  <c:v>5.5731112102176773E-2</c:v>
                </c:pt>
                <c:pt idx="141">
                  <c:v>5.5592628686779895E-2</c:v>
                </c:pt>
                <c:pt idx="142">
                  <c:v>5.5461962525197646E-2</c:v>
                </c:pt>
                <c:pt idx="143">
                  <c:v>5.5338818991848934E-2</c:v>
                </c:pt>
                <c:pt idx="144">
                  <c:v>5.5222902446203925E-2</c:v>
                </c:pt>
                <c:pt idx="145">
                  <c:v>5.5113917443991758E-2</c:v>
                </c:pt>
                <c:pt idx="146">
                  <c:v>5.5011569861104601E-2</c:v>
                </c:pt>
                <c:pt idx="147">
                  <c:v>5.491556792997114E-2</c:v>
                </c:pt>
                <c:pt idx="148">
                  <c:v>5.4825623188779017E-2</c:v>
                </c:pt>
                <c:pt idx="149">
                  <c:v>5.4741451344484174E-2</c:v>
                </c:pt>
                <c:pt idx="150">
                  <c:v>5.466277305105622E-2</c:v>
                </c:pt>
                <c:pt idx="151">
                  <c:v>5.4589314604869953E-2</c:v>
                </c:pt>
                <c:pt idx="152">
                  <c:v>5.4520808559565405E-2</c:v>
                </c:pt>
                <c:pt idx="153">
                  <c:v>5.4456994263061324E-2</c:v>
                </c:pt>
                <c:pt idx="154">
                  <c:v>5.4397618319720904E-2</c:v>
                </c:pt>
                <c:pt idx="155">
                  <c:v>5.4342434980935335E-2</c:v>
                </c:pt>
                <c:pt idx="156">
                  <c:v>5.4291206467610688E-2</c:v>
                </c:pt>
                <c:pt idx="157">
                  <c:v>5.424370322821985E-2</c:v>
                </c:pt>
                <c:pt idx="158">
                  <c:v>5.4199704136214888E-2</c:v>
                </c:pt>
                <c:pt idx="159">
                  <c:v>5.4158996630688731E-2</c:v>
                </c:pt>
                <c:pt idx="160">
                  <c:v>5.4121376804231312E-2</c:v>
                </c:pt>
                <c:pt idx="161">
                  <c:v>5.4086649441946598E-2</c:v>
                </c:pt>
                <c:pt idx="162">
                  <c:v>5.4054628015585915E-2</c:v>
                </c:pt>
                <c:pt idx="163">
                  <c:v>5.4025134636713074E-2</c:v>
                </c:pt>
                <c:pt idx="164">
                  <c:v>5.3997999972749872E-2</c:v>
                </c:pt>
                <c:pt idx="165">
                  <c:v>5.3973063129660714E-2</c:v>
                </c:pt>
                <c:pt idx="166">
                  <c:v>5.3950171504923976E-2</c:v>
                </c:pt>
                <c:pt idx="167">
                  <c:v>5.3929180614309125E-2</c:v>
                </c:pt>
                <c:pt idx="168">
                  <c:v>5.3909953895834334E-2</c:v>
                </c:pt>
                <c:pt idx="169">
                  <c:v>5.3892362494122999E-2</c:v>
                </c:pt>
                <c:pt idx="170">
                  <c:v>5.3876285028210576E-2</c:v>
                </c:pt>
                <c:pt idx="171">
                  <c:v>5.3861607345678825E-2</c:v>
                </c:pt>
                <c:pt idx="172">
                  <c:v>5.3848222265814434E-2</c:v>
                </c:pt>
                <c:pt idx="173">
                  <c:v>5.3836029314305568E-2</c:v>
                </c:pt>
                <c:pt idx="174">
                  <c:v>5.3824934451804772E-2</c:v>
                </c:pt>
                <c:pt idx="175">
                  <c:v>5.3814849798501874E-2</c:v>
                </c:pt>
                <c:pt idx="176">
                  <c:v>5.380569335666719E-2</c:v>
                </c:pt>
                <c:pt idx="177">
                  <c:v>5.379738873294538E-2</c:v>
                </c:pt>
                <c:pt idx="178">
                  <c:v>5.378986486200469E-2</c:v>
                </c:pt>
                <c:pt idx="179">
                  <c:v>5.3783055732975746E-2</c:v>
                </c:pt>
                <c:pt idx="180">
                  <c:v>5.3776900119950496E-2</c:v>
                </c:pt>
                <c:pt idx="181">
                  <c:v>5.3771341317654611E-2</c:v>
                </c:pt>
                <c:pt idx="182">
                  <c:v>5.3766326883257734E-2</c:v>
                </c:pt>
                <c:pt idx="183">
                  <c:v>5.3761808385144862E-2</c:v>
                </c:pt>
                <c:pt idx="184">
                  <c:v>5.3757741159339546E-2</c:v>
                </c:pt>
                <c:pt idx="185">
                  <c:v>5.3754084074145982E-2</c:v>
                </c:pt>
                <c:pt idx="186">
                  <c:v>5.3750799303462098E-2</c:v>
                </c:pt>
                <c:pt idx="187">
                  <c:v>5.3747852109109692E-2</c:v>
                </c:pt>
                <c:pt idx="188">
                  <c:v>5.3745210632430762E-2</c:v>
                </c:pt>
                <c:pt idx="189">
                  <c:v>5.3742845695310452E-2</c:v>
                </c:pt>
                <c:pt idx="190">
                  <c:v>5.3740730610707388E-2</c:v>
                </c:pt>
                <c:pt idx="191">
                  <c:v>5.373884100270037E-2</c:v>
                </c:pt>
                <c:pt idx="192">
                  <c:v>5.373715463599657E-2</c:v>
                </c:pt>
                <c:pt idx="193">
                  <c:v>5.3735651254790517E-2</c:v>
                </c:pt>
                <c:pt idx="194">
                  <c:v>5.3734312430813891E-2</c:v>
                </c:pt>
                <c:pt idx="195">
                  <c:v>5.3733121420374147E-2</c:v>
                </c:pt>
                <c:pt idx="196">
                  <c:v>5.3732063030144335E-2</c:v>
                </c:pt>
                <c:pt idx="197">
                  <c:v>5.3731123491436397E-2</c:v>
                </c:pt>
                <c:pt idx="198">
                  <c:v>5.3730290342666048E-2</c:v>
                </c:pt>
                <c:pt idx="199">
                  <c:v>5.3729552319698171E-2</c:v>
                </c:pt>
                <c:pt idx="200">
                  <c:v>5.3728899253746722E-2</c:v>
                </c:pt>
                <c:pt idx="201">
                  <c:v>5.3728321976492965E-2</c:v>
                </c:pt>
                <c:pt idx="202">
                  <c:v>5.3727812232079099E-2</c:v>
                </c:pt>
                <c:pt idx="203">
                  <c:v>5.372736259563092E-2</c:v>
                </c:pt>
                <c:pt idx="204">
                  <c:v>5.3726966397963122E-2</c:v>
                </c:pt>
                <c:pt idx="205">
                  <c:v>5.3726617656122883E-2</c:v>
                </c:pt>
                <c:pt idx="206">
                  <c:v>5.3726311009432301E-2</c:v>
                </c:pt>
                <c:pt idx="207">
                  <c:v>5.3726041660696548E-2</c:v>
                </c:pt>
                <c:pt idx="208">
                  <c:v>5.3725805322253066E-2</c:v>
                </c:pt>
                <c:pt idx="209">
                  <c:v>5.3725598166546623E-2</c:v>
                </c:pt>
                <c:pt idx="210">
                  <c:v>5.3725416780925954E-2</c:v>
                </c:pt>
                <c:pt idx="211">
                  <c:v>5.3725258126369101E-2</c:v>
                </c:pt>
                <c:pt idx="212">
                  <c:v>5.3725119499857157E-2</c:v>
                </c:pt>
                <c:pt idx="213">
                  <c:v>5.3724998500128823E-2</c:v>
                </c:pt>
                <c:pt idx="214">
                  <c:v>5.3724892996561212E-2</c:v>
                </c:pt>
                <c:pt idx="215">
                  <c:v>5.3724801100935783E-2</c:v>
                </c:pt>
                <c:pt idx="216">
                  <c:v>5.3724721141861609E-2</c:v>
                </c:pt>
                <c:pt idx="217">
                  <c:v>5.3724651641641204E-2</c:v>
                </c:pt>
                <c:pt idx="218">
                  <c:v>5.3724591295377502E-2</c:v>
                </c:pt>
                <c:pt idx="219">
                  <c:v>5.3724538952133118E-2</c:v>
                </c:pt>
                <c:pt idx="220">
                  <c:v>5.3724493597965627E-2</c:v>
                </c:pt>
                <c:pt idx="221">
                  <c:v>5.3724454340674514E-2</c:v>
                </c:pt>
                <c:pt idx="222">
                  <c:v>5.3724420396107211E-2</c:v>
                </c:pt>
                <c:pt idx="223">
                  <c:v>5.372439107588263E-2</c:v>
                </c:pt>
                <c:pt idx="224">
                  <c:v>5.3724365776401307E-2</c:v>
                </c:pt>
                <c:pt idx="225">
                  <c:v>5.3724343969021385E-2</c:v>
                </c:pt>
                <c:pt idx="226">
                  <c:v>5.3724325191289113E-2</c:v>
                </c:pt>
                <c:pt idx="227">
                  <c:v>5.3724309039121787E-2</c:v>
                </c:pt>
                <c:pt idx="228">
                  <c:v>5.372429515984934E-2</c:v>
                </c:pt>
                <c:pt idx="229">
                  <c:v>5.3724283246028876E-2</c:v>
                </c:pt>
                <c:pt idx="230">
                  <c:v>5.3724273029953896E-2</c:v>
                </c:pt>
                <c:pt idx="231">
                  <c:v>5.3724264278786842E-2</c:v>
                </c:pt>
                <c:pt idx="232">
                  <c:v>5.3724256790250058E-2</c:v>
                </c:pt>
                <c:pt idx="233">
                  <c:v>5.3724250388816314E-2</c:v>
                </c:pt>
                <c:pt idx="234">
                  <c:v>5.3724244922345447E-2</c:v>
                </c:pt>
                <c:pt idx="235">
                  <c:v>5.372424025911892E-2</c:v>
                </c:pt>
                <c:pt idx="236">
                  <c:v>5.372423628522862E-2</c:v>
                </c:pt>
                <c:pt idx="237">
                  <c:v>5.3724232902280719E-2</c:v>
                </c:pt>
                <c:pt idx="238">
                  <c:v>5.3724230025379113E-2</c:v>
                </c:pt>
                <c:pt idx="239">
                  <c:v>5.3724227581356886E-2</c:v>
                </c:pt>
                <c:pt idx="240">
                  <c:v>5.3724225507227143E-2</c:v>
                </c:pt>
                <c:pt idx="241">
                  <c:v>5.372422374882789E-2</c:v>
                </c:pt>
                <c:pt idx="242">
                  <c:v>5.3724222259638146E-2</c:v>
                </c:pt>
                <c:pt idx="243">
                  <c:v>5.3724220999744957E-2</c:v>
                </c:pt>
                <c:pt idx="244">
                  <c:v>5.3724219934943265E-2</c:v>
                </c:pt>
                <c:pt idx="245">
                  <c:v>5.3724219035952515E-2</c:v>
                </c:pt>
                <c:pt idx="246">
                  <c:v>5.3724218277735818E-2</c:v>
                </c:pt>
                <c:pt idx="247">
                  <c:v>5.3724217638908799E-2</c:v>
                </c:pt>
                <c:pt idx="248">
                  <c:v>5.3724217101227226E-2</c:v>
                </c:pt>
                <c:pt idx="249">
                  <c:v>5.372421664914321E-2</c:v>
                </c:pt>
                <c:pt idx="250">
                  <c:v>5.3724216269421511E-2</c:v>
                </c:pt>
                <c:pt idx="251">
                  <c:v>5.3724215950808084E-2</c:v>
                </c:pt>
                <c:pt idx="252">
                  <c:v>5.3724215683744109E-2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Curves!$BG$2</c:f>
              <c:strCache>
                <c:ptCount val="1"/>
                <c:pt idx="0">
                  <c:v>WD2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Curves!$BG$3:$BG$255</c:f>
              <c:numCache>
                <c:formatCode>0.00%</c:formatCode>
                <c:ptCount val="253"/>
                <c:pt idx="0">
                  <c:v>0.15939904661318791</c:v>
                </c:pt>
                <c:pt idx="1">
                  <c:v>0.14606011682241013</c:v>
                </c:pt>
                <c:pt idx="2">
                  <c:v>0.13313145972561066</c:v>
                </c:pt>
                <c:pt idx="3">
                  <c:v>0.12341872302422389</c:v>
                </c:pt>
                <c:pt idx="4">
                  <c:v>0.11613614826910343</c:v>
                </c:pt>
                <c:pt idx="5">
                  <c:v>0.11057043878591366</c:v>
                </c:pt>
                <c:pt idx="6">
                  <c:v>0.10623261947883013</c:v>
                </c:pt>
                <c:pt idx="7">
                  <c:v>0.10279215544032907</c:v>
                </c:pt>
                <c:pt idx="8">
                  <c:v>0.10002052780187973</c:v>
                </c:pt>
                <c:pt idx="9">
                  <c:v>9.7755490584131299E-2</c:v>
                </c:pt>
                <c:pt idx="10">
                  <c:v>9.587911120654341E-2</c:v>
                </c:pt>
                <c:pt idx="11">
                  <c:v>9.43040156824652E-2</c:v>
                </c:pt>
                <c:pt idx="12">
                  <c:v>9.296449532933633E-2</c:v>
                </c:pt>
                <c:pt idx="13">
                  <c:v>9.1810563106137749E-2</c:v>
                </c:pt>
                <c:pt idx="14">
                  <c:v>9.0803858020394354E-2</c:v>
                </c:pt>
                <c:pt idx="15">
                  <c:v>8.9914746905606996E-2</c:v>
                </c:pt>
                <c:pt idx="16">
                  <c:v>8.9120227051353695E-2</c:v>
                </c:pt>
                <c:pt idx="17">
                  <c:v>8.8402380045523921E-2</c:v>
                </c:pt>
                <c:pt idx="18">
                  <c:v>8.7747214588079436E-2</c:v>
                </c:pt>
                <c:pt idx="19">
                  <c:v>8.7143789678065242E-2</c:v>
                </c:pt>
                <c:pt idx="20">
                  <c:v>8.658354352711907E-2</c:v>
                </c:pt>
                <c:pt idx="21">
                  <c:v>8.6059775681530185E-2</c:v>
                </c:pt>
                <c:pt idx="22">
                  <c:v>8.5567244654744301E-2</c:v>
                </c:pt>
                <c:pt idx="23">
                  <c:v>8.5101853542977585E-2</c:v>
                </c:pt>
                <c:pt idx="24">
                  <c:v>8.4660403229294634E-2</c:v>
                </c:pt>
                <c:pt idx="25">
                  <c:v>8.424039787880612E-2</c:v>
                </c:pt>
                <c:pt idx="26">
                  <c:v>8.3839891130272959E-2</c:v>
                </c:pt>
                <c:pt idx="27">
                  <c:v>8.3457364117119556E-2</c:v>
                </c:pt>
                <c:pt idx="28">
                  <c:v>8.3091628485018734E-2</c:v>
                </c:pt>
                <c:pt idx="29">
                  <c:v>8.2741749106384363E-2</c:v>
                </c:pt>
                <c:pt idx="30">
                  <c:v>8.2406982358541742E-2</c:v>
                </c:pt>
                <c:pt idx="31">
                  <c:v>8.2086726727180162E-2</c:v>
                </c:pt>
                <c:pt idx="32">
                  <c:v>8.1780483188303818E-2</c:v>
                </c:pt>
                <c:pt idx="33">
                  <c:v>8.1487823360062217E-2</c:v>
                </c:pt>
                <c:pt idx="34">
                  <c:v>8.1208363837169964E-2</c:v>
                </c:pt>
                <c:pt idx="35">
                  <c:v>8.0941745452323771E-2</c:v>
                </c:pt>
                <c:pt idx="36">
                  <c:v>8.068761647146297E-2</c:v>
                </c:pt>
                <c:pt idx="37">
                  <c:v>8.0445618938282254E-2</c:v>
                </c:pt>
                <c:pt idx="38">
                  <c:v>8.0215377549783126E-2</c:v>
                </c:pt>
                <c:pt idx="39">
                  <c:v>7.9996490577792859E-2</c:v>
                </c:pt>
                <c:pt idx="40">
                  <c:v>7.9788522458177843E-2</c:v>
                </c:pt>
                <c:pt idx="41">
                  <c:v>7.9590997755275561E-2</c:v>
                </c:pt>
                <c:pt idx="42">
                  <c:v>7.9403396278037677E-2</c:v>
                </c:pt>
                <c:pt idx="43">
                  <c:v>7.9225149179795853E-2</c:v>
                </c:pt>
                <c:pt idx="44">
                  <c:v>7.9055635918031289E-2</c:v>
                </c:pt>
                <c:pt idx="45">
                  <c:v>7.8894181986129644E-2</c:v>
                </c:pt>
                <c:pt idx="46">
                  <c:v>7.874005735751656E-2</c:v>
                </c:pt>
                <c:pt idx="47">
                  <c:v>7.8592475605165857E-2</c:v>
                </c:pt>
                <c:pt idx="48">
                  <c:v>7.8450593677392905E-2</c:v>
                </c:pt>
                <c:pt idx="49">
                  <c:v>7.8313512325036888E-2</c:v>
                </c:pt>
                <c:pt idx="50">
                  <c:v>7.8180277186408548E-2</c:v>
                </c:pt>
                <c:pt idx="51">
                  <c:v>7.8049880545425984E-2</c:v>
                </c:pt>
                <c:pt idx="52">
                  <c:v>7.7921263785785733E-2</c:v>
                </c:pt>
                <c:pt idx="53">
                  <c:v>7.7793320570350002E-2</c:v>
                </c:pt>
                <c:pt idx="54">
                  <c:v>7.7664900780645793E-2</c:v>
                </c:pt>
                <c:pt idx="55">
                  <c:v>7.7534815256891015E-2</c:v>
                </c:pt>
                <c:pt idx="56">
                  <c:v>7.7401841384666381E-2</c:v>
                </c:pt>
                <c:pt idx="57">
                  <c:v>7.726472958058829E-2</c:v>
                </c:pt>
                <c:pt idx="58">
                  <c:v>7.7122210736418811E-2</c:v>
                </c:pt>
                <c:pt idx="59">
                  <c:v>7.6973004689263602E-2</c:v>
                </c:pt>
                <c:pt idx="60">
                  <c:v>7.6815829795115878E-2</c:v>
                </c:pt>
                <c:pt idx="61">
                  <c:v>7.6649413694239624E-2</c:v>
                </c:pt>
                <c:pt idx="62">
                  <c:v>7.647250536995473E-2</c:v>
                </c:pt>
                <c:pt idx="63">
                  <c:v>7.6283888617461271E-2</c:v>
                </c:pt>
                <c:pt idx="64">
                  <c:v>7.6082397056554896E-2</c:v>
                </c:pt>
                <c:pt idx="65">
                  <c:v>7.5866930841506711E-2</c:v>
                </c:pt>
                <c:pt idx="66">
                  <c:v>7.5636475243006304E-2</c:v>
                </c:pt>
                <c:pt idx="67">
                  <c:v>7.5390121300767818E-2</c:v>
                </c:pt>
                <c:pt idx="68">
                  <c:v>7.5127088770888459E-2</c:v>
                </c:pt>
                <c:pt idx="69">
                  <c:v>7.5127088770888459E-2</c:v>
                </c:pt>
                <c:pt idx="70">
                  <c:v>7.5115177440367803E-2</c:v>
                </c:pt>
                <c:pt idx="71">
                  <c:v>7.507947916196149E-2</c:v>
                </c:pt>
                <c:pt idx="72">
                  <c:v>7.5020100896734318E-2</c:v>
                </c:pt>
                <c:pt idx="73">
                  <c:v>7.493722031970082E-2</c:v>
                </c:pt>
                <c:pt idx="74">
                  <c:v>7.4831084934039338E-2</c:v>
                </c:pt>
                <c:pt idx="75">
                  <c:v>7.4702010839659813E-2</c:v>
                </c:pt>
                <c:pt idx="76">
                  <c:v>7.4550381164700114E-2</c:v>
                </c:pt>
                <c:pt idx="77">
                  <c:v>7.4376644170843276E-2</c:v>
                </c:pt>
                <c:pt idx="78">
                  <c:v>7.4181311045568354E-2</c:v>
                </c:pt>
                <c:pt idx="79">
                  <c:v>7.3964953396551722E-2</c:v>
                </c:pt>
                <c:pt idx="80">
                  <c:v>7.372820046540407E-2</c:v>
                </c:pt>
                <c:pt idx="81">
                  <c:v>7.3471736079746552E-2</c:v>
                </c:pt>
                <c:pt idx="82">
                  <c:v>7.3196295364279781E-2</c:v>
                </c:pt>
                <c:pt idx="83">
                  <c:v>7.2902661232971247E-2</c:v>
                </c:pt>
                <c:pt idx="84">
                  <c:v>7.2591660685766154E-2</c:v>
                </c:pt>
                <c:pt idx="85">
                  <c:v>7.2264160934306376E-2</c:v>
                </c:pt>
                <c:pt idx="86">
                  <c:v>7.1921065382013871E-2</c:v>
                </c:pt>
                <c:pt idx="87">
                  <c:v>7.1563309484553556E-2</c:v>
                </c:pt>
                <c:pt idx="88">
                  <c:v>7.1191856517133806E-2</c:v>
                </c:pt>
                <c:pt idx="89">
                  <c:v>7.0807693275328987E-2</c:v>
                </c:pt>
                <c:pt idx="90">
                  <c:v>7.0411825736119787E-2</c:v>
                </c:pt>
                <c:pt idx="91">
                  <c:v>7.0005274705646769E-2</c:v>
                </c:pt>
                <c:pt idx="92">
                  <c:v>6.9589071479766465E-2</c:v>
                </c:pt>
                <c:pt idx="93">
                  <c:v>6.9164253542893878E-2</c:v>
                </c:pt>
                <c:pt idx="94">
                  <c:v>6.8731860329821745E-2</c:v>
                </c:pt>
                <c:pt idx="95">
                  <c:v>6.8292929074233857E-2</c:v>
                </c:pt>
                <c:pt idx="96">
                  <c:v>6.7848490766492131E-2</c:v>
                </c:pt>
                <c:pt idx="97">
                  <c:v>6.7399566241986786E-2</c:v>
                </c:pt>
                <c:pt idx="98">
                  <c:v>6.6947162419912082E-2</c:v>
                </c:pt>
                <c:pt idx="99">
                  <c:v>6.6492268710782912E-2</c:v>
                </c:pt>
                <c:pt idx="100">
                  <c:v>6.6035853609355447E-2</c:v>
                </c:pt>
                <c:pt idx="101">
                  <c:v>6.557886148787738E-2</c:v>
                </c:pt>
                <c:pt idx="102">
                  <c:v>6.5122209602786196E-2</c:v>
                </c:pt>
                <c:pt idx="103">
                  <c:v>6.4666785326116555E-2</c:v>
                </c:pt>
                <c:pt idx="104">
                  <c:v>6.4213443610987131E-2</c:v>
                </c:pt>
                <c:pt idx="105">
                  <c:v>6.376300469863197E-2</c:v>
                </c:pt>
                <c:pt idx="106">
                  <c:v>6.3316252072537937E-2</c:v>
                </c:pt>
                <c:pt idx="107">
                  <c:v>6.2873930663365302E-2</c:v>
                </c:pt>
                <c:pt idx="108">
                  <c:v>6.2436745306479621E-2</c:v>
                </c:pt>
                <c:pt idx="109">
                  <c:v>6.2005359452123245E-2</c:v>
                </c:pt>
                <c:pt idx="110">
                  <c:v>6.158039412652002E-2</c:v>
                </c:pt>
                <c:pt idx="111">
                  <c:v>6.1162427140548939E-2</c:v>
                </c:pt>
                <c:pt idx="112">
                  <c:v>6.0751992541053387E-2</c:v>
                </c:pt>
                <c:pt idx="113">
                  <c:v>6.0349580298383304E-2</c:v>
                </c:pt>
                <c:pt idx="114">
                  <c:v>5.995563622240626E-2</c:v>
                </c:pt>
                <c:pt idx="115">
                  <c:v>5.9570562097978529E-2</c:v>
                </c:pt>
                <c:pt idx="116">
                  <c:v>5.9194716029744257E-2</c:v>
                </c:pt>
                <c:pt idx="117">
                  <c:v>5.8828412985135123E-2</c:v>
                </c:pt>
                <c:pt idx="118">
                  <c:v>5.8471925523577065E-2</c:v>
                </c:pt>
                <c:pt idx="119">
                  <c:v>5.8125484699177415E-2</c:v>
                </c:pt>
                <c:pt idx="120">
                  <c:v>5.7789281123564809E-2</c:v>
                </c:pt>
                <c:pt idx="121">
                  <c:v>5.7463466175085298E-2</c:v>
                </c:pt>
                <c:pt idx="122">
                  <c:v>5.714815334021893E-2</c:v>
                </c:pt>
                <c:pt idx="123">
                  <c:v>5.6843419672868323E-2</c:v>
                </c:pt>
                <c:pt idx="124">
                  <c:v>5.6549307357080469E-2</c:v>
                </c:pt>
                <c:pt idx="125">
                  <c:v>5.626582535878951E-2</c:v>
                </c:pt>
                <c:pt idx="126">
                  <c:v>5.5992951152305438E-2</c:v>
                </c:pt>
                <c:pt idx="127">
                  <c:v>5.5730632507515275E-2</c:v>
                </c:pt>
                <c:pt idx="128">
                  <c:v>5.5478789324100525E-2</c:v>
                </c:pt>
                <c:pt idx="129">
                  <c:v>5.5237315499500644E-2</c:v>
                </c:pt>
                <c:pt idx="130">
                  <c:v>5.5006080817857891E-2</c:v>
                </c:pt>
                <c:pt idx="131">
                  <c:v>5.4784932847755013E-2</c:v>
                </c:pt>
                <c:pt idx="132">
                  <c:v>5.4573698837195636E-2</c:v>
                </c:pt>
                <c:pt idx="133">
                  <c:v>5.4372187594968292E-2</c:v>
                </c:pt>
                <c:pt idx="134">
                  <c:v>5.4180191348269242E-2</c:v>
                </c:pt>
                <c:pt idx="135">
                  <c:v>5.3997487567228948E-2</c:v>
                </c:pt>
                <c:pt idx="136">
                  <c:v>5.3823840747781862E-2</c:v>
                </c:pt>
                <c:pt idx="137">
                  <c:v>5.3659004145131896E-2</c:v>
                </c:pt>
                <c:pt idx="138">
                  <c:v>5.3502721450887504E-2</c:v>
                </c:pt>
                <c:pt idx="139">
                  <c:v>5.3354728407763764E-2</c:v>
                </c:pt>
                <c:pt idx="140">
                  <c:v>5.3214754356565953E-2</c:v>
                </c:pt>
                <c:pt idx="141">
                  <c:v>5.3082523710974452E-2</c:v>
                </c:pt>
                <c:pt idx="142">
                  <c:v>5.2957757356436853E-2</c:v>
                </c:pt>
                <c:pt idx="143">
                  <c:v>5.284017397023532E-2</c:v>
                </c:pt>
                <c:pt idx="144">
                  <c:v>5.2729491260529976E-2</c:v>
                </c:pt>
                <c:pt idx="145">
                  <c:v>5.2625427122878515E-2</c:v>
                </c:pt>
                <c:pt idx="146">
                  <c:v>5.2527700713393931E-2</c:v>
                </c:pt>
                <c:pt idx="147">
                  <c:v>5.2436033438324009E-2</c:v>
                </c:pt>
                <c:pt idx="148">
                  <c:v>5.2350149860414627E-2</c:v>
                </c:pt>
                <c:pt idx="149">
                  <c:v>5.226977852295276E-2</c:v>
                </c:pt>
                <c:pt idx="150">
                  <c:v>5.2194652692872677E-2</c:v>
                </c:pt>
                <c:pt idx="151">
                  <c:v>5.2124511024749305E-2</c:v>
                </c:pt>
                <c:pt idx="152">
                  <c:v>5.2059098147896291E-2</c:v>
                </c:pt>
                <c:pt idx="153">
                  <c:v>5.1998165179132347E-2</c:v>
                </c:pt>
                <c:pt idx="154">
                  <c:v>5.1941470164079406E-2</c:v>
                </c:pt>
                <c:pt idx="155">
                  <c:v>5.1888778450110647E-2</c:v>
                </c:pt>
                <c:pt idx="156">
                  <c:v>5.1839862994276474E-2</c:v>
                </c:pt>
                <c:pt idx="157">
                  <c:v>5.1794504609705028E-2</c:v>
                </c:pt>
                <c:pt idx="158">
                  <c:v>5.1752492154101E-2</c:v>
                </c:pt>
                <c:pt idx="159">
                  <c:v>5.1713622664056172E-2</c:v>
                </c:pt>
                <c:pt idx="160">
                  <c:v>5.1677701438938718E-2</c:v>
                </c:pt>
                <c:pt idx="161">
                  <c:v>5.1644542078148566E-2</c:v>
                </c:pt>
                <c:pt idx="162">
                  <c:v>5.1613966475515582E-2</c:v>
                </c:pt>
                <c:pt idx="163">
                  <c:v>5.1585804774579379E-2</c:v>
                </c:pt>
                <c:pt idx="164">
                  <c:v>5.1559895288425535E-2</c:v>
                </c:pt>
                <c:pt idx="165">
                  <c:v>5.1536084387667172E-2</c:v>
                </c:pt>
                <c:pt idx="166">
                  <c:v>5.1514226360054975E-2</c:v>
                </c:pt>
                <c:pt idx="167">
                  <c:v>5.1494183245075556E-2</c:v>
                </c:pt>
                <c:pt idx="168">
                  <c:v>5.1475824646760787E-2</c:v>
                </c:pt>
                <c:pt idx="169">
                  <c:v>5.1459027527780997E-2</c:v>
                </c:pt>
                <c:pt idx="170">
                  <c:v>5.1443675987735693E-2</c:v>
                </c:pt>
                <c:pt idx="171">
                  <c:v>5.1429661028389133E-2</c:v>
                </c:pt>
                <c:pt idx="172">
                  <c:v>5.1416880308425741E-2</c:v>
                </c:pt>
                <c:pt idx="173">
                  <c:v>5.1405237890125591E-2</c:v>
                </c:pt>
                <c:pt idx="174">
                  <c:v>5.1394643980183202E-2</c:v>
                </c:pt>
                <c:pt idx="175">
                  <c:v>5.1385014666716411E-2</c:v>
                </c:pt>
                <c:pt idx="176">
                  <c:v>5.1376271654337259E-2</c:v>
                </c:pt>
                <c:pt idx="177">
                  <c:v>5.1368341998984803E-2</c:v>
                </c:pt>
                <c:pt idx="178">
                  <c:v>5.1361157844051993E-2</c:v>
                </c:pt>
                <c:pt idx="179">
                  <c:v>5.1354656159176358E-2</c:v>
                </c:pt>
                <c:pt idx="180">
                  <c:v>5.1348778482907274E-2</c:v>
                </c:pt>
                <c:pt idx="181">
                  <c:v>5.1343470670313293E-2</c:v>
                </c:pt>
                <c:pt idx="182">
                  <c:v>5.1338682646450112E-2</c:v>
                </c:pt>
                <c:pt idx="183">
                  <c:v>5.1334368166475332E-2</c:v>
                </c:pt>
                <c:pt idx="184">
                  <c:v>5.1330484583069602E-2</c:v>
                </c:pt>
                <c:pt idx="185">
                  <c:v>5.132699262170555E-2</c:v>
                </c:pt>
                <c:pt idx="186">
                  <c:v>5.1323856164196144E-2</c:v>
                </c:pt>
                <c:pt idx="187">
                  <c:v>5.1321042040853034E-2</c:v>
                </c:pt>
                <c:pt idx="188">
                  <c:v>5.1318519831492666E-2</c:v>
                </c:pt>
                <c:pt idx="189">
                  <c:v>5.1316261675443391E-2</c:v>
                </c:pt>
                <c:pt idx="190">
                  <c:v>5.1314242090630714E-2</c:v>
                </c:pt>
                <c:pt idx="191">
                  <c:v>5.1312437801749142E-2</c:v>
                </c:pt>
                <c:pt idx="192">
                  <c:v>5.1310827577468431E-2</c:v>
                </c:pt>
                <c:pt idx="193">
                  <c:v>5.1309392076568372E-2</c:v>
                </c:pt>
                <c:pt idx="194">
                  <c:v>5.1308113702849351E-2</c:v>
                </c:pt>
                <c:pt idx="195">
                  <c:v>5.1306976468626017E-2</c:v>
                </c:pt>
                <c:pt idx="196">
                  <c:v>5.1305965866576854E-2</c:v>
                </c:pt>
                <c:pt idx="197">
                  <c:v>5.1305068749694274E-2</c:v>
                </c:pt>
                <c:pt idx="198">
                  <c:v>5.1304273219056465E-2</c:v>
                </c:pt>
                <c:pt idx="199">
                  <c:v>5.1303568519123814E-2</c:v>
                </c:pt>
                <c:pt idx="200">
                  <c:v>5.1302944940248847E-2</c:v>
                </c:pt>
                <c:pt idx="201">
                  <c:v>5.1302393728078564E-2</c:v>
                </c:pt>
                <c:pt idx="202">
                  <c:v>5.1301906999521654E-2</c:v>
                </c:pt>
                <c:pt idx="203">
                  <c:v>5.1301477664950051E-2</c:v>
                </c:pt>
                <c:pt idx="204">
                  <c:v>5.1301099356303885E-2</c:v>
                </c:pt>
                <c:pt idx="205">
                  <c:v>5.1300766360771188E-2</c:v>
                </c:pt>
                <c:pt idx="206">
                  <c:v>5.1300473559718097E-2</c:v>
                </c:pt>
                <c:pt idx="207">
                  <c:v>5.1300216372551569E-2</c:v>
                </c:pt>
                <c:pt idx="208">
                  <c:v>5.129999070520453E-2</c:v>
                </c:pt>
                <c:pt idx="209">
                  <c:v>5.1299792902942634E-2</c:v>
                </c:pt>
                <c:pt idx="210">
                  <c:v>5.1299619707201809E-2</c:v>
                </c:pt>
                <c:pt idx="211">
                  <c:v>5.1299468216177278E-2</c:v>
                </c:pt>
                <c:pt idx="212">
                  <c:v>5.1299335848896205E-2</c:v>
                </c:pt>
                <c:pt idx="213">
                  <c:v>5.1299220312518455E-2</c:v>
                </c:pt>
                <c:pt idx="214">
                  <c:v>5.1299119572622502E-2</c:v>
                </c:pt>
                <c:pt idx="215">
                  <c:v>5.1299031826246212E-2</c:v>
                </c:pt>
                <c:pt idx="216">
                  <c:v>5.1298955477464887E-2</c:v>
                </c:pt>
                <c:pt idx="217">
                  <c:v>5.1298889115301692E-2</c:v>
                </c:pt>
                <c:pt idx="218">
                  <c:v>5.1298831493777945E-2</c:v>
                </c:pt>
                <c:pt idx="219">
                  <c:v>5.1298781513923121E-2</c:v>
                </c:pt>
                <c:pt idx="220">
                  <c:v>5.1298738207576078E-2</c:v>
                </c:pt>
                <c:pt idx="221">
                  <c:v>5.1298700722820709E-2</c:v>
                </c:pt>
                <c:pt idx="222">
                  <c:v>5.1298668310910331E-2</c:v>
                </c:pt>
                <c:pt idx="223">
                  <c:v>5.1298640314545466E-2</c:v>
                </c:pt>
                <c:pt idx="224">
                  <c:v>5.1298616157380232E-2</c:v>
                </c:pt>
                <c:pt idx="225">
                  <c:v>5.1298595334641872E-2</c:v>
                </c:pt>
                <c:pt idx="226">
                  <c:v>5.1298577404757247E-2</c:v>
                </c:pt>
                <c:pt idx="227">
                  <c:v>5.1298561981888688E-2</c:v>
                </c:pt>
                <c:pt idx="228">
                  <c:v>5.1298548729289802E-2</c:v>
                </c:pt>
                <c:pt idx="229">
                  <c:v>5.129853735339928E-2</c:v>
                </c:pt>
                <c:pt idx="230">
                  <c:v>5.1298527598598063E-2</c:v>
                </c:pt>
                <c:pt idx="231">
                  <c:v>5.1298519242561597E-2</c:v>
                </c:pt>
                <c:pt idx="232">
                  <c:v>5.1298512092145421E-2</c:v>
                </c:pt>
                <c:pt idx="233">
                  <c:v>5.1298505979747673E-2</c:v>
                </c:pt>
                <c:pt idx="234">
                  <c:v>5.1298500760097579E-2</c:v>
                </c:pt>
                <c:pt idx="235">
                  <c:v>5.1298496307423933E-2</c:v>
                </c:pt>
                <c:pt idx="236">
                  <c:v>5.1298492512961771E-2</c:v>
                </c:pt>
                <c:pt idx="237">
                  <c:v>5.1298489282759915E-2</c:v>
                </c:pt>
                <c:pt idx="238">
                  <c:v>5.1298486535755479E-2</c:v>
                </c:pt>
                <c:pt idx="239">
                  <c:v>5.1298484202085159E-2</c:v>
                </c:pt>
                <c:pt idx="240">
                  <c:v>5.1298482221606018E-2</c:v>
                </c:pt>
                <c:pt idx="241">
                  <c:v>5.1298480542601589E-2</c:v>
                </c:pt>
                <c:pt idx="242">
                  <c:v>5.1298479120651379E-2</c:v>
                </c:pt>
                <c:pt idx="243">
                  <c:v>5.1298477917644587E-2</c:v>
                </c:pt>
                <c:pt idx="244">
                  <c:v>5.1298476900920556E-2</c:v>
                </c:pt>
                <c:pt idx="245">
                  <c:v>5.129847604252083E-2</c:v>
                </c:pt>
                <c:pt idx="246">
                  <c:v>5.1298475318538941E-2</c:v>
                </c:pt>
                <c:pt idx="247">
                  <c:v>5.1298474708556092E-2</c:v>
                </c:pt>
                <c:pt idx="248">
                  <c:v>5.129847419515178E-2</c:v>
                </c:pt>
                <c:pt idx="249">
                  <c:v>5.1298473763480151E-2</c:v>
                </c:pt>
                <c:pt idx="250">
                  <c:v>5.1298473400903565E-2</c:v>
                </c:pt>
                <c:pt idx="251">
                  <c:v>5.1298473096676088E-2</c:v>
                </c:pt>
                <c:pt idx="252">
                  <c:v>5.1298472841670523E-2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Curves!$BH$2</c:f>
              <c:strCache>
                <c:ptCount val="1"/>
                <c:pt idx="0">
                  <c:v>WD3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Curves!$BH$3:$BH$255</c:f>
              <c:numCache>
                <c:formatCode>0.00%</c:formatCode>
                <c:ptCount val="253"/>
                <c:pt idx="0">
                  <c:v>0.20935911869946169</c:v>
                </c:pt>
                <c:pt idx="1">
                  <c:v>0.19183939919845322</c:v>
                </c:pt>
                <c:pt idx="2">
                  <c:v>0.17485854320674907</c:v>
                </c:pt>
                <c:pt idx="3">
                  <c:v>0.1621015660530726</c:v>
                </c:pt>
                <c:pt idx="4">
                  <c:v>0.15253643084686977</c:v>
                </c:pt>
                <c:pt idx="5">
                  <c:v>0.14522627399777954</c:v>
                </c:pt>
                <c:pt idx="6">
                  <c:v>0.13952886208406626</c:v>
                </c:pt>
                <c:pt idx="7">
                  <c:v>0.13501006141165259</c:v>
                </c:pt>
                <c:pt idx="8">
                  <c:v>0.13136972897505431</c:v>
                </c:pt>
                <c:pt idx="9">
                  <c:v>0.12839476641533434</c:v>
                </c:pt>
                <c:pt idx="10">
                  <c:v>0.12593027781778998</c:v>
                </c:pt>
                <c:pt idx="11">
                  <c:v>0.12386150377054797</c:v>
                </c:pt>
                <c:pt idx="12">
                  <c:v>0.12210214067164818</c:v>
                </c:pt>
                <c:pt idx="13">
                  <c:v>0.12058653415817874</c:v>
                </c:pt>
                <c:pt idx="14">
                  <c:v>0.11926429984110054</c:v>
                </c:pt>
                <c:pt idx="15">
                  <c:v>0.11809651669952699</c:v>
                </c:pt>
                <c:pt idx="16">
                  <c:v>0.11705297233706068</c:v>
                </c:pt>
                <c:pt idx="17">
                  <c:v>0.1161101322153988</c:v>
                </c:pt>
                <c:pt idx="18">
                  <c:v>0.11524961977390494</c:v>
                </c:pt>
                <c:pt idx="19">
                  <c:v>0.11445706479916633</c:v>
                </c:pt>
                <c:pt idx="20">
                  <c:v>0.11372122200142683</c:v>
                </c:pt>
                <c:pt idx="21">
                  <c:v>0.11303329081936835</c:v>
                </c:pt>
                <c:pt idx="22">
                  <c:v>0.1123863869395085</c:v>
                </c:pt>
                <c:pt idx="23">
                  <c:v>0.1117751293750484</c:v>
                </c:pt>
                <c:pt idx="24">
                  <c:v>0.11119531631727934</c:v>
                </c:pt>
                <c:pt idx="25">
                  <c:v>0.11064366966759319</c:v>
                </c:pt>
                <c:pt idx="26">
                  <c:v>0.11011763302127894</c:v>
                </c:pt>
                <c:pt idx="27">
                  <c:v>0.10961521145694628</c:v>
                </c:pt>
                <c:pt idx="28">
                  <c:v>0.10913484415713783</c:v>
                </c:pt>
                <c:pt idx="29">
                  <c:v>0.10867530289940519</c:v>
                </c:pt>
                <c:pt idx="30">
                  <c:v>0.10823561098914997</c:v>
                </c:pt>
                <c:pt idx="31">
                  <c:v>0.10781497838083136</c:v>
                </c:pt>
                <c:pt idx="32">
                  <c:v>0.1074127496425244</c:v>
                </c:pt>
                <c:pt idx="33">
                  <c:v>0.10702836212565246</c:v>
                </c:pt>
                <c:pt idx="34">
                  <c:v>0.10666131225510417</c:v>
                </c:pt>
                <c:pt idx="35">
                  <c:v>0.10631112829060449</c:v>
                </c:pt>
                <c:pt idx="36">
                  <c:v>0.10597734825490503</c:v>
                </c:pt>
                <c:pt idx="37">
                  <c:v>0.10565950199828905</c:v>
                </c:pt>
                <c:pt idx="38">
                  <c:v>0.10535709658741296</c:v>
                </c:pt>
                <c:pt idx="39">
                  <c:v>0.10506960438137811</c:v>
                </c:pt>
                <c:pt idx="40">
                  <c:v>0.10479645329819855</c:v>
                </c:pt>
                <c:pt idx="41">
                  <c:v>0.10453701888751887</c:v>
                </c:pt>
                <c:pt idx="42">
                  <c:v>0.10429061791602151</c:v>
                </c:pt>
                <c:pt idx="43">
                  <c:v>0.10405650324475123</c:v>
                </c:pt>
                <c:pt idx="44">
                  <c:v>0.10383385983599218</c:v>
                </c:pt>
                <c:pt idx="45">
                  <c:v>0.10362180177409223</c:v>
                </c:pt>
                <c:pt idx="46">
                  <c:v>0.10341937022194737</c:v>
                </c:pt>
                <c:pt idx="47">
                  <c:v>0.1032255322645395</c:v>
                </c:pt>
                <c:pt idx="48">
                  <c:v>0.1030391806144571</c:v>
                </c:pt>
                <c:pt idx="49">
                  <c:v>0.10285913417296846</c:v>
                </c:pt>
                <c:pt idx="50">
                  <c:v>0.10268413945502188</c:v>
                </c:pt>
                <c:pt idx="51">
                  <c:v>0.10251287289842993</c:v>
                </c:pt>
                <c:pt idx="52">
                  <c:v>0.10234394408724573</c:v>
                </c:pt>
                <c:pt idx="53">
                  <c:v>0.10217589992765799</c:v>
                </c:pt>
                <c:pt idx="54">
                  <c:v>0.1020072298222383</c:v>
                </c:pt>
                <c:pt idx="55">
                  <c:v>0.10183637189562253</c:v>
                </c:pt>
                <c:pt idx="56">
                  <c:v>0.10166172033220032</c:v>
                </c:pt>
                <c:pt idx="57">
                  <c:v>0.10148163389457726</c:v>
                </c:pt>
                <c:pt idx="58">
                  <c:v>0.10129444570087499</c:v>
                </c:pt>
                <c:pt idx="59">
                  <c:v>0.10109847434972352</c:v>
                </c:pt>
                <c:pt idx="60">
                  <c:v>0.10089203649441875</c:v>
                </c:pt>
                <c:pt idx="61">
                  <c:v>0.10067346098247483</c:v>
                </c:pt>
                <c:pt idx="62">
                  <c:v>0.10044110469396601</c:v>
                </c:pt>
                <c:pt idx="63">
                  <c:v>0.10019337023185337</c:v>
                </c:pt>
                <c:pt idx="64">
                  <c:v>9.9928725640100538E-2</c:v>
                </c:pt>
                <c:pt idx="65">
                  <c:v>9.9645726350892333E-2</c:v>
                </c:pt>
                <c:pt idx="66">
                  <c:v>9.9343039590672949E-2</c:v>
                </c:pt>
                <c:pt idx="67">
                  <c:v>9.9019471505850304E-2</c:v>
                </c:pt>
                <c:pt idx="68">
                  <c:v>9.8673997302491573E-2</c:v>
                </c:pt>
                <c:pt idx="69">
                  <c:v>9.8673997302491573E-2</c:v>
                </c:pt>
                <c:pt idx="70">
                  <c:v>9.8658352631376345E-2</c:v>
                </c:pt>
                <c:pt idx="71">
                  <c:v>9.8611465524677588E-2</c:v>
                </c:pt>
                <c:pt idx="72">
                  <c:v>9.8533476468017606E-2</c:v>
                </c:pt>
                <c:pt idx="73">
                  <c:v>9.8424618824677082E-2</c:v>
                </c:pt>
                <c:pt idx="74">
                  <c:v>9.8285217672179376E-2</c:v>
                </c:pt>
                <c:pt idx="75">
                  <c:v>9.8115688184893274E-2</c:v>
                </c:pt>
                <c:pt idx="76">
                  <c:v>9.7916533573916942E-2</c:v>
                </c:pt>
                <c:pt idx="77">
                  <c:v>9.7688342598549124E-2</c:v>
                </c:pt>
                <c:pt idx="78">
                  <c:v>9.7431786666570389E-2</c:v>
                </c:pt>
                <c:pt idx="79">
                  <c:v>9.7147616543320339E-2</c:v>
                </c:pt>
                <c:pt idx="80">
                  <c:v>9.6836658692142807E-2</c:v>
                </c:pt>
                <c:pt idx="81">
                  <c:v>9.6499811271158198E-2</c:v>
                </c:pt>
                <c:pt idx="82">
                  <c:v>9.6138039813490631E-2</c:v>
                </c:pt>
                <c:pt idx="83">
                  <c:v>9.575237262000974E-2</c:v>
                </c:pt>
                <c:pt idx="84">
                  <c:v>9.5343895895328254E-2</c:v>
                </c:pt>
                <c:pt idx="85">
                  <c:v>9.4913748659213981E-2</c:v>
                </c:pt>
                <c:pt idx="86">
                  <c:v>9.4463117466720259E-2</c:v>
                </c:pt>
                <c:pt idx="87">
                  <c:v>9.3993230971203212E-2</c:v>
                </c:pt>
                <c:pt idx="88">
                  <c:v>9.3505354364977242E-2</c:v>
                </c:pt>
                <c:pt idx="89">
                  <c:v>9.3000783732656231E-2</c:v>
                </c:pt>
                <c:pt idx="90">
                  <c:v>9.2480840352243895E-2</c:v>
                </c:pt>
                <c:pt idx="91">
                  <c:v>9.1946864978772955E-2</c:v>
                </c:pt>
                <c:pt idx="92">
                  <c:v>9.1400212144759296E-2</c:v>
                </c:pt>
                <c:pt idx="93">
                  <c:v>9.0842244510942791E-2</c:v>
                </c:pt>
                <c:pt idx="94">
                  <c:v>9.0274327299743357E-2</c:v>
                </c:pt>
                <c:pt idx="95">
                  <c:v>8.9697822842583527E-2</c:v>
                </c:pt>
                <c:pt idx="96">
                  <c:v>8.9114085270734167E-2</c:v>
                </c:pt>
                <c:pt idx="97">
                  <c:v>8.8524455377645195E-2</c:v>
                </c:pt>
                <c:pt idx="98">
                  <c:v>8.7930255678849809E-2</c:v>
                </c:pt>
                <c:pt idx="99">
                  <c:v>8.7332785693497145E-2</c:v>
                </c:pt>
                <c:pt idx="100">
                  <c:v>8.6733317469400051E-2</c:v>
                </c:pt>
                <c:pt idx="101">
                  <c:v>8.6133091371201231E-2</c:v>
                </c:pt>
                <c:pt idx="102">
                  <c:v>8.553331214888793E-2</c:v>
                </c:pt>
                <c:pt idx="103">
                  <c:v>8.4935145301445775E-2</c:v>
                </c:pt>
                <c:pt idx="104">
                  <c:v>8.4339713747959011E-2</c:v>
                </c:pt>
                <c:pt idx="105">
                  <c:v>8.3748094815962099E-2</c:v>
                </c:pt>
                <c:pt idx="106">
                  <c:v>8.3161317554347164E-2</c:v>
                </c:pt>
                <c:pt idx="107">
                  <c:v>8.258036037565708E-2</c:v>
                </c:pt>
                <c:pt idx="108">
                  <c:v>8.2006149030165121E-2</c:v>
                </c:pt>
                <c:pt idx="109">
                  <c:v>8.1439554911778511E-2</c:v>
                </c:pt>
                <c:pt idx="110">
                  <c:v>8.088139369352465E-2</c:v>
                </c:pt>
                <c:pt idx="111">
                  <c:v>8.0332424288201129E-2</c:v>
                </c:pt>
                <c:pt idx="112">
                  <c:v>7.979334812771019E-2</c:v>
                </c:pt>
                <c:pt idx="113">
                  <c:v>7.9264808752667823E-2</c:v>
                </c:pt>
                <c:pt idx="114">
                  <c:v>7.8747391702090538E-2</c:v>
                </c:pt>
                <c:pt idx="115">
                  <c:v>7.82416246913267E-2</c:v>
                </c:pt>
                <c:pt idx="116">
                  <c:v>7.7747978064925394E-2</c:v>
                </c:pt>
                <c:pt idx="117">
                  <c:v>7.7266865509827129E-2</c:v>
                </c:pt>
                <c:pt idx="118">
                  <c:v>7.6798645013124181E-2</c:v>
                </c:pt>
                <c:pt idx="119">
                  <c:v>7.6343620047674823E-2</c:v>
                </c:pt>
                <c:pt idx="120">
                  <c:v>7.5902040968066714E-2</c:v>
                </c:pt>
                <c:pt idx="121">
                  <c:v>7.547410659880846E-2</c:v>
                </c:pt>
                <c:pt idx="122">
                  <c:v>7.5059965996183364E-2</c:v>
                </c:pt>
                <c:pt idx="123">
                  <c:v>7.4659720364919344E-2</c:v>
                </c:pt>
                <c:pt idx="124">
                  <c:v>7.4273425110711042E-2</c:v>
                </c:pt>
                <c:pt idx="125">
                  <c:v>7.3901092009664451E-2</c:v>
                </c:pt>
                <c:pt idx="126">
                  <c:v>7.3542691475915009E-2</c:v>
                </c:pt>
                <c:pt idx="127">
                  <c:v>7.3198154908986998E-2</c:v>
                </c:pt>
                <c:pt idx="128">
                  <c:v>7.2867377102905584E-2</c:v>
                </c:pt>
                <c:pt idx="129">
                  <c:v>7.2550218699631686E-2</c:v>
                </c:pt>
                <c:pt idx="130">
                  <c:v>7.2246508670054443E-2</c:v>
                </c:pt>
                <c:pt idx="131">
                  <c:v>7.1956046806532323E-2</c:v>
                </c:pt>
                <c:pt idx="132">
                  <c:v>7.1678606211812962E-2</c:v>
                </c:pt>
                <c:pt idx="133">
                  <c:v>7.1413935770068548E-2</c:v>
                </c:pt>
                <c:pt idx="134">
                  <c:v>7.1161762586749194E-2</c:v>
                </c:pt>
                <c:pt idx="135">
                  <c:v>7.0921794384966416E-2</c:v>
                </c:pt>
                <c:pt idx="136">
                  <c:v>7.0693721847163687E-2</c:v>
                </c:pt>
                <c:pt idx="137">
                  <c:v>7.0477220891897896E-2</c:v>
                </c:pt>
                <c:pt idx="138">
                  <c:v>7.0271954876635068E-2</c:v>
                </c:pt>
                <c:pt idx="139">
                  <c:v>7.0077576718544671E-2</c:v>
                </c:pt>
                <c:pt idx="140">
                  <c:v>6.9893730926350678E-2</c:v>
                </c:pt>
                <c:pt idx="141">
                  <c:v>6.9720055537354927E-2</c:v>
                </c:pt>
                <c:pt idx="142">
                  <c:v>6.9556183954780637E-2</c:v>
                </c:pt>
                <c:pt idx="143">
                  <c:v>6.9401746681585469E-2</c:v>
                </c:pt>
                <c:pt idx="144">
                  <c:v>6.925637294785536E-2</c:v>
                </c:pt>
                <c:pt idx="145">
                  <c:v>6.9119692229809404E-2</c:v>
                </c:pt>
                <c:pt idx="146">
                  <c:v>6.8991335659314951E-2</c:v>
                </c:pt>
                <c:pt idx="147">
                  <c:v>6.8870937323628589E-2</c:v>
                </c:pt>
                <c:pt idx="148">
                  <c:v>6.8758135455838892E-2</c:v>
                </c:pt>
                <c:pt idx="149">
                  <c:v>6.8652573517187246E-2</c:v>
                </c:pt>
                <c:pt idx="150">
                  <c:v>6.8553901173084075E-2</c:v>
                </c:pt>
                <c:pt idx="151">
                  <c:v>6.846177516521619E-2</c:v>
                </c:pt>
                <c:pt idx="152">
                  <c:v>6.8375860082657544E-2</c:v>
                </c:pt>
                <c:pt idx="153">
                  <c:v>6.8295829035350725E-2</c:v>
                </c:pt>
                <c:pt idx="154">
                  <c:v>6.8221364233720258E-2</c:v>
                </c:pt>
                <c:pt idx="155">
                  <c:v>6.815215747851279E-2</c:v>
                </c:pt>
                <c:pt idx="156">
                  <c:v>6.8087910565235596E-2</c:v>
                </c:pt>
                <c:pt idx="157">
                  <c:v>6.8028335607785859E-2</c:v>
                </c:pt>
                <c:pt idx="158">
                  <c:v>6.7973155286030207E-2</c:v>
                </c:pt>
                <c:pt idx="159">
                  <c:v>6.7922103022211897E-2</c:v>
                </c:pt>
                <c:pt idx="160">
                  <c:v>6.7874923091133368E-2</c:v>
                </c:pt>
                <c:pt idx="161">
                  <c:v>6.7831370669088384E-2</c:v>
                </c:pt>
                <c:pt idx="162">
                  <c:v>6.7791211826504591E-2</c:v>
                </c:pt>
                <c:pt idx="163">
                  <c:v>6.7754223469206648E-2</c:v>
                </c:pt>
                <c:pt idx="164">
                  <c:v>6.7720193233126946E-2</c:v>
                </c:pt>
                <c:pt idx="165">
                  <c:v>6.7688919337177578E-2</c:v>
                </c:pt>
                <c:pt idx="166">
                  <c:v>6.7660210398858112E-2</c:v>
                </c:pt>
                <c:pt idx="167">
                  <c:v>6.7633885217012663E-2</c:v>
                </c:pt>
                <c:pt idx="168">
                  <c:v>6.7609772525968392E-2</c:v>
                </c:pt>
                <c:pt idx="169">
                  <c:v>6.7587710725091787E-2</c:v>
                </c:pt>
                <c:pt idx="170">
                  <c:v>6.7567547587589705E-2</c:v>
                </c:pt>
                <c:pt idx="171">
                  <c:v>6.7549139952163093E-2</c:v>
                </c:pt>
                <c:pt idx="172">
                  <c:v>6.7532353400896097E-2</c:v>
                </c:pt>
                <c:pt idx="173">
                  <c:v>6.7517061926532618E-2</c:v>
                </c:pt>
                <c:pt idx="174">
                  <c:v>6.7503147592060456E-2</c:v>
                </c:pt>
                <c:pt idx="175">
                  <c:v>6.7490500185291569E-2</c:v>
                </c:pt>
                <c:pt idx="176">
                  <c:v>6.7479016870896857E-2</c:v>
                </c:pt>
                <c:pt idx="177">
                  <c:v>6.7468601842128148E-2</c:v>
                </c:pt>
                <c:pt idx="178">
                  <c:v>6.7459165974240037E-2</c:v>
                </c:pt>
                <c:pt idx="179">
                  <c:v>6.7450626481410272E-2</c:v>
                </c:pt>
                <c:pt idx="180">
                  <c:v>6.7442906578751863E-2</c:v>
                </c:pt>
                <c:pt idx="181">
                  <c:v>6.7435935150813572E-2</c:v>
                </c:pt>
                <c:pt idx="182">
                  <c:v>6.7429646427777851E-2</c:v>
                </c:pt>
                <c:pt idx="183">
                  <c:v>6.7423979670389031E-2</c:v>
                </c:pt>
                <c:pt idx="184">
                  <c:v>6.7418878864477741E-2</c:v>
                </c:pt>
                <c:pt idx="185">
                  <c:v>6.7414292425792915E-2</c:v>
                </c:pt>
                <c:pt idx="186">
                  <c:v>6.741017291570825E-2</c:v>
                </c:pt>
                <c:pt idx="187">
                  <c:v>6.7406476768237217E-2</c:v>
                </c:pt>
                <c:pt idx="188">
                  <c:v>6.740316402866893E-2</c:v>
                </c:pt>
                <c:pt idx="189">
                  <c:v>6.740019810402631E-2</c:v>
                </c:pt>
                <c:pt idx="190">
                  <c:v>6.739754552544755E-2</c:v>
                </c:pt>
                <c:pt idx="191">
                  <c:v>6.7395175722502337E-2</c:v>
                </c:pt>
                <c:pt idx="192">
                  <c:v>6.7393060809374059E-2</c:v>
                </c:pt>
                <c:pt idx="193">
                  <c:v>6.7391175382768856E-2</c:v>
                </c:pt>
                <c:pt idx="194">
                  <c:v>6.7389496331351245E-2</c:v>
                </c:pt>
                <c:pt idx="195">
                  <c:v>6.7388002656452867E-2</c:v>
                </c:pt>
                <c:pt idx="196">
                  <c:v>6.7386675303756194E-2</c:v>
                </c:pt>
                <c:pt idx="197">
                  <c:v>6.7385497005617662E-2</c:v>
                </c:pt>
                <c:pt idx="198">
                  <c:v>6.7384452133664105E-2</c:v>
                </c:pt>
                <c:pt idx="199">
                  <c:v>6.7383526561272153E-2</c:v>
                </c:pt>
                <c:pt idx="200">
                  <c:v>6.7382707535522154E-2</c:v>
                </c:pt>
                <c:pt idx="201">
                  <c:v>6.7381983558204614E-2</c:v>
                </c:pt>
                <c:pt idx="202">
                  <c:v>6.7381344275449243E-2</c:v>
                </c:pt>
                <c:pt idx="203">
                  <c:v>6.738078037554239E-2</c:v>
                </c:pt>
                <c:pt idx="204">
                  <c:v>6.7380283494497983E-2</c:v>
                </c:pt>
                <c:pt idx="205">
                  <c:v>6.7379846128950718E-2</c:v>
                </c:pt>
                <c:pt idx="206">
                  <c:v>6.7379461555945222E-2</c:v>
                </c:pt>
                <c:pt idx="207">
                  <c:v>6.7379123759203838E-2</c:v>
                </c:pt>
                <c:pt idx="208">
                  <c:v>6.7378827361465596E-2</c:v>
                </c:pt>
                <c:pt idx="209">
                  <c:v>6.7378567562501254E-2</c:v>
                </c:pt>
                <c:pt idx="210">
                  <c:v>6.7378340082422591E-2</c:v>
                </c:pt>
                <c:pt idx="211">
                  <c:v>6.7378141109918924E-2</c:v>
                </c:pt>
                <c:pt idx="212">
                  <c:v>6.7377967255069102E-2</c:v>
                </c:pt>
                <c:pt idx="213">
                  <c:v>6.7377815506393449E-2</c:v>
                </c:pt>
                <c:pt idx="214">
                  <c:v>6.7377683191826437E-2</c:v>
                </c:pt>
                <c:pt idx="215">
                  <c:v>6.7377567943307709E-2</c:v>
                </c:pt>
                <c:pt idx="216">
                  <c:v>6.7377467664705606E-2</c:v>
                </c:pt>
                <c:pt idx="217">
                  <c:v>6.7377380502804091E-2</c:v>
                </c:pt>
                <c:pt idx="218">
                  <c:v>6.7377304821100312E-2</c:v>
                </c:pt>
                <c:pt idx="219">
                  <c:v>6.737723917617594E-2</c:v>
                </c:pt>
                <c:pt idx="220">
                  <c:v>6.7377182296421367E-2</c:v>
                </c:pt>
                <c:pt idx="221">
                  <c:v>6.7377133062906394E-2</c:v>
                </c:pt>
                <c:pt idx="222">
                  <c:v>6.7377090492206401E-2</c:v>
                </c:pt>
                <c:pt idx="223">
                  <c:v>6.7377053721006067E-2</c:v>
                </c:pt>
                <c:pt idx="224">
                  <c:v>6.737702199231678E-2</c:v>
                </c:pt>
                <c:pt idx="225">
                  <c:v>6.737699464315601E-2</c:v>
                </c:pt>
                <c:pt idx="226">
                  <c:v>6.7376971093549384E-2</c:v>
                </c:pt>
                <c:pt idx="227">
                  <c:v>6.737695083672704E-2</c:v>
                </c:pt>
                <c:pt idx="228">
                  <c:v>6.737693343039694E-2</c:v>
                </c:pt>
                <c:pt idx="229">
                  <c:v>6.7376918488987539E-2</c:v>
                </c:pt>
                <c:pt idx="230">
                  <c:v>6.7376905676761689E-2</c:v>
                </c:pt>
                <c:pt idx="231">
                  <c:v>6.7376894701712167E-2</c:v>
                </c:pt>
                <c:pt idx="232">
                  <c:v>6.7376885310157703E-2</c:v>
                </c:pt>
                <c:pt idx="233">
                  <c:v>6.7376877281965342E-2</c:v>
                </c:pt>
                <c:pt idx="234">
                  <c:v>6.7376870426332475E-2</c:v>
                </c:pt>
                <c:pt idx="235">
                  <c:v>6.7376864578067699E-2</c:v>
                </c:pt>
                <c:pt idx="236">
                  <c:v>6.7376859594316094E-2</c:v>
                </c:pt>
                <c:pt idx="237">
                  <c:v>6.7376855351679588E-2</c:v>
                </c:pt>
                <c:pt idx="238">
                  <c:v>6.737685174368796E-2</c:v>
                </c:pt>
                <c:pt idx="239">
                  <c:v>6.7376848678580778E-2</c:v>
                </c:pt>
                <c:pt idx="240">
                  <c:v>6.7376846077364674E-2</c:v>
                </c:pt>
                <c:pt idx="241">
                  <c:v>6.737684387211379E-2</c:v>
                </c:pt>
                <c:pt idx="242">
                  <c:v>6.7376842004485044E-2</c:v>
                </c:pt>
                <c:pt idx="243">
                  <c:v>6.7376840424422615E-2</c:v>
                </c:pt>
                <c:pt idx="244">
                  <c:v>6.7376839089029153E-2</c:v>
                </c:pt>
                <c:pt idx="245">
                  <c:v>6.7376837961583183E-2</c:v>
                </c:pt>
                <c:pt idx="246">
                  <c:v>6.737683701068535E-2</c:v>
                </c:pt>
                <c:pt idx="247">
                  <c:v>6.7376836209516996E-2</c:v>
                </c:pt>
                <c:pt idx="248">
                  <c:v>6.7376835535197563E-2</c:v>
                </c:pt>
                <c:pt idx="249">
                  <c:v>6.7376834968228105E-2</c:v>
                </c:pt>
                <c:pt idx="250">
                  <c:v>6.7376834492009971E-2</c:v>
                </c:pt>
                <c:pt idx="251">
                  <c:v>6.73768340924292E-2</c:v>
                </c:pt>
                <c:pt idx="252">
                  <c:v>6.7376833757497825E-2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Curves!$BI$2</c:f>
              <c:strCache>
                <c:ptCount val="1"/>
                <c:pt idx="0">
                  <c:v>WD4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Curves!$BI$3:$BI$255</c:f>
              <c:numCache>
                <c:formatCode>0.00%</c:formatCode>
                <c:ptCount val="253"/>
                <c:pt idx="0">
                  <c:v>0.22415556235004877</c:v>
                </c:pt>
                <c:pt idx="1">
                  <c:v>0.20539763768281155</c:v>
                </c:pt>
                <c:pt idx="2">
                  <c:v>0.18721666067234891</c:v>
                </c:pt>
                <c:pt idx="3">
                  <c:v>0.17355808489340707</c:v>
                </c:pt>
                <c:pt idx="4">
                  <c:v>0.16331693430765923</c:v>
                </c:pt>
                <c:pt idx="5">
                  <c:v>0.15549013254447866</c:v>
                </c:pt>
                <c:pt idx="6">
                  <c:v>0.14939005637205466</c:v>
                </c:pt>
                <c:pt idx="7">
                  <c:v>0.1445518897224963</c:v>
                </c:pt>
                <c:pt idx="8">
                  <c:v>0.14065427700070132</c:v>
                </c:pt>
                <c:pt idx="9">
                  <c:v>0.13746905913349369</c:v>
                </c:pt>
                <c:pt idx="10">
                  <c:v>0.13483039294632437</c:v>
                </c:pt>
                <c:pt idx="11">
                  <c:v>0.13261540841249853</c:v>
                </c:pt>
                <c:pt idx="12">
                  <c:v>0.13073170242796037</c:v>
                </c:pt>
                <c:pt idx="13">
                  <c:v>0.12910898051148237</c:v>
                </c:pt>
                <c:pt idx="14">
                  <c:v>0.12769329736023322</c:v>
                </c:pt>
                <c:pt idx="15">
                  <c:v>0.1264429812124179</c:v>
                </c:pt>
                <c:pt idx="16">
                  <c:v>0.12532568441226444</c:v>
                </c:pt>
                <c:pt idx="17">
                  <c:v>0.12431620911933154</c:v>
                </c:pt>
                <c:pt idx="18">
                  <c:v>0.12339488001061875</c:v>
                </c:pt>
                <c:pt idx="19">
                  <c:v>0.12254631125870837</c:v>
                </c:pt>
                <c:pt idx="20">
                  <c:v>0.12175846281363867</c:v>
                </c:pt>
                <c:pt idx="21">
                  <c:v>0.12102191213492754</c:v>
                </c:pt>
                <c:pt idx="22">
                  <c:v>0.12032928836063389</c:v>
                </c:pt>
                <c:pt idx="23">
                  <c:v>0.11967483020302688</c:v>
                </c:pt>
                <c:pt idx="24">
                  <c:v>0.11905403889080947</c:v>
                </c:pt>
                <c:pt idx="25">
                  <c:v>0.1184634046459432</c:v>
                </c:pt>
                <c:pt idx="26">
                  <c:v>0.1179001903899615</c:v>
                </c:pt>
                <c:pt idx="27">
                  <c:v>0.11736226021051968</c:v>
                </c:pt>
                <c:pt idx="28">
                  <c:v>0.11684794297947655</c:v>
                </c:pt>
                <c:pt idx="29">
                  <c:v>0.11635592366983293</c:v>
                </c:pt>
                <c:pt idx="30">
                  <c:v>0.11588515655915593</c:v>
                </c:pt>
                <c:pt idx="31">
                  <c:v>0.11543479576548173</c:v>
                </c:pt>
                <c:pt idx="32">
                  <c:v>0.11500413953427177</c:v>
                </c:pt>
                <c:pt idx="33">
                  <c:v>0.11459258545179374</c:v>
                </c:pt>
                <c:pt idx="34">
                  <c:v>0.11419959435279423</c:v>
                </c:pt>
                <c:pt idx="35">
                  <c:v>0.11382466115678153</c:v>
                </c:pt>
                <c:pt idx="36">
                  <c:v>0.11346729123629178</c:v>
                </c:pt>
                <c:pt idx="37">
                  <c:v>0.1131269812138041</c:v>
                </c:pt>
                <c:pt idx="38">
                  <c:v>0.11280320331793928</c:v>
                </c:pt>
                <c:pt idx="39">
                  <c:v>0.11249539261680853</c:v>
                </c:pt>
                <c:pt idx="40">
                  <c:v>0.1122029365965645</c:v>
                </c:pt>
                <c:pt idx="41">
                  <c:v>0.11192516667385892</c:v>
                </c:pt>
                <c:pt idx="42">
                  <c:v>0.11166135132789888</c:v>
                </c:pt>
                <c:pt idx="43">
                  <c:v>0.1114106906157265</c:v>
                </c:pt>
                <c:pt idx="44">
                  <c:v>0.11117231189688237</c:v>
                </c:pt>
                <c:pt idx="45">
                  <c:v>0.11094526664367667</c:v>
                </c:pt>
                <c:pt idx="46">
                  <c:v>0.11072852825324829</c:v>
                </c:pt>
                <c:pt idx="47">
                  <c:v>0.11052099080936975</c:v>
                </c:pt>
                <c:pt idx="48">
                  <c:v>0.11032146876715558</c:v>
                </c:pt>
                <c:pt idx="49">
                  <c:v>0.11012869755378919</c:v>
                </c:pt>
                <c:pt idx="50">
                  <c:v>0.10994133509423512</c:v>
                </c:pt>
                <c:pt idx="51">
                  <c:v>0.1097579642836246</c:v>
                </c:pt>
                <c:pt idx="52">
                  <c:v>0.10957709643844381</c:v>
                </c:pt>
                <c:pt idx="53">
                  <c:v>0.1093971757675601</c:v>
                </c:pt>
                <c:pt idx="54">
                  <c:v>0.10921658491215883</c:v>
                </c:pt>
                <c:pt idx="55">
                  <c:v>0.1090336516114245</c:v>
                </c:pt>
                <c:pt idx="56">
                  <c:v>0.10884665655882103</c:v>
                </c:pt>
                <c:pt idx="57">
                  <c:v>0.10865384252259574</c:v>
                </c:pt>
                <c:pt idx="58">
                  <c:v>0.10845342481408955</c:v>
                </c:pt>
                <c:pt idx="59">
                  <c:v>0.10824360319898753</c:v>
                </c:pt>
                <c:pt idx="60">
                  <c:v>0.10802257536015426</c:v>
                </c:pt>
                <c:pt idx="61">
                  <c:v>0.10778855203649826</c:v>
                </c:pt>
                <c:pt idx="62">
                  <c:v>0.1075397739806877</c:v>
                </c:pt>
                <c:pt idx="63">
                  <c:v>0.10727453089973997</c:v>
                </c:pt>
                <c:pt idx="64">
                  <c:v>0.10699118256671411</c:v>
                </c:pt>
                <c:pt idx="65">
                  <c:v>0.10668818231904785</c:v>
                </c:pt>
                <c:pt idx="66">
                  <c:v>0.10636410318949109</c:v>
                </c:pt>
                <c:pt idx="67">
                  <c:v>0.10601766694891794</c:v>
                </c:pt>
                <c:pt idx="68">
                  <c:v>0.10564777637614342</c:v>
                </c:pt>
                <c:pt idx="69">
                  <c:v>0.10564777637614342</c:v>
                </c:pt>
                <c:pt idx="70">
                  <c:v>0.10563102601879859</c:v>
                </c:pt>
                <c:pt idx="71">
                  <c:v>0.10558082516853559</c:v>
                </c:pt>
                <c:pt idx="72">
                  <c:v>0.10549732423978997</c:v>
                </c:pt>
                <c:pt idx="73">
                  <c:v>0.10538077308877886</c:v>
                </c:pt>
                <c:pt idx="74">
                  <c:v>0.1052315197678608</c:v>
                </c:pt>
                <c:pt idx="75">
                  <c:v>0.10505000879382922</c:v>
                </c:pt>
                <c:pt idx="76">
                  <c:v>0.10483677894219764</c:v>
                </c:pt>
                <c:pt idx="77">
                  <c:v>0.10459246058279432</c:v>
                </c:pt>
                <c:pt idx="78">
                  <c:v>0.10431777257510602</c:v>
                </c:pt>
                <c:pt idx="79">
                  <c:v>0.10401351874476945</c:v>
                </c:pt>
                <c:pt idx="80">
                  <c:v>0.10368058396537767</c:v>
                </c:pt>
                <c:pt idx="81">
                  <c:v>0.1033199298723245</c:v>
                </c:pt>
                <c:pt idx="82">
                  <c:v>0.10293259023773194</c:v>
                </c:pt>
                <c:pt idx="83">
                  <c:v>0.10251966603757434</c:v>
                </c:pt>
                <c:pt idx="84">
                  <c:v>0.10208232024391285</c:v>
                </c:pt>
                <c:pt idx="85">
                  <c:v>0.10162177237667175</c:v>
                </c:pt>
                <c:pt idx="86">
                  <c:v>0.10113929285061438</c:v>
                </c:pt>
                <c:pt idx="87">
                  <c:v>0.10063619715410205</c:v>
                </c:pt>
                <c:pt idx="88">
                  <c:v>0.10011383989684303</c:v>
                </c:pt>
                <c:pt idx="89">
                  <c:v>9.9573608764156635E-2</c:v>
                </c:pt>
                <c:pt idx="90">
                  <c:v>9.9016918415293351E-2</c:v>
                </c:pt>
                <c:pt idx="91">
                  <c:v>9.8445204363070582E-2</c:v>
                </c:pt>
                <c:pt idx="92">
                  <c:v>9.7859916871511743E-2</c:v>
                </c:pt>
                <c:pt idx="93">
                  <c:v>9.7262514907325945E-2</c:v>
                </c:pt>
                <c:pt idx="94">
                  <c:v>9.6654460179948984E-2</c:v>
                </c:pt>
                <c:pt idx="95">
                  <c:v>9.6037211303498196E-2</c:v>
                </c:pt>
                <c:pt idx="96">
                  <c:v>9.5412218112393962E-2</c:v>
                </c:pt>
                <c:pt idx="97">
                  <c:v>9.4780916160586037E-2</c:v>
                </c:pt>
                <c:pt idx="98">
                  <c:v>9.4144721432316725E-2</c:v>
                </c:pt>
                <c:pt idx="99">
                  <c:v>9.3505025290176097E-2</c:v>
                </c:pt>
                <c:pt idx="100">
                  <c:v>9.2863189683882949E-2</c:v>
                </c:pt>
                <c:pt idx="101">
                  <c:v>9.2220542640779612E-2</c:v>
                </c:pt>
                <c:pt idx="102">
                  <c:v>9.1578374056489248E-2</c:v>
                </c:pt>
                <c:pt idx="103">
                  <c:v>9.0937931801571115E-2</c:v>
                </c:pt>
                <c:pt idx="104">
                  <c:v>9.0300418157351084E-2</c:v>
                </c:pt>
                <c:pt idx="105">
                  <c:v>8.9666986591425024E-2</c:v>
                </c:pt>
                <c:pt idx="106">
                  <c:v>8.9038738880656193E-2</c:v>
                </c:pt>
                <c:pt idx="107">
                  <c:v>8.8416722586837554E-2</c:v>
                </c:pt>
                <c:pt idx="108">
                  <c:v>8.7801928887589614E-2</c:v>
                </c:pt>
                <c:pt idx="109">
                  <c:v>8.7195290762533795E-2</c:v>
                </c:pt>
                <c:pt idx="110">
                  <c:v>8.6597681532341694E-2</c:v>
                </c:pt>
                <c:pt idx="111">
                  <c:v>8.6009913745929159E-2</c:v>
                </c:pt>
                <c:pt idx="112">
                  <c:v>8.543273840885765E-2</c:v>
                </c:pt>
                <c:pt idx="113">
                  <c:v>8.4866844543939182E-2</c:v>
                </c:pt>
                <c:pt idx="114">
                  <c:v>8.4312859073126467E-2</c:v>
                </c:pt>
                <c:pt idx="115">
                  <c:v>8.3771347008019748E-2</c:v>
                </c:pt>
                <c:pt idx="116">
                  <c:v>8.3242811934741978E-2</c:v>
                </c:pt>
                <c:pt idx="117">
                  <c:v>8.272769677753436E-2</c:v>
                </c:pt>
                <c:pt idx="118">
                  <c:v>8.22263848242063E-2</c:v>
                </c:pt>
                <c:pt idx="119">
                  <c:v>8.1739200995542841E-2</c:v>
                </c:pt>
                <c:pt idx="120">
                  <c:v>8.1266413339927679E-2</c:v>
                </c:pt>
                <c:pt idx="121">
                  <c:v>8.0808234733780154E-2</c:v>
                </c:pt>
                <c:pt idx="122">
                  <c:v>8.0364824767927751E-2</c:v>
                </c:pt>
                <c:pt idx="123">
                  <c:v>7.9936291799736714E-2</c:v>
                </c:pt>
                <c:pt idx="124">
                  <c:v>7.9522695150696002E-2</c:v>
                </c:pt>
                <c:pt idx="125">
                  <c:v>7.9124047429187175E-2</c:v>
                </c:pt>
                <c:pt idx="126">
                  <c:v>7.8740316958366405E-2</c:v>
                </c:pt>
                <c:pt idx="127">
                  <c:v>7.8371430289423324E-2</c:v>
                </c:pt>
                <c:pt idx="128">
                  <c:v>7.801727478095688E-2</c:v>
                </c:pt>
                <c:pt idx="129">
                  <c:v>7.7677701225806611E-2</c:v>
                </c:pt>
                <c:pt idx="130">
                  <c:v>7.7352526507389094E-2</c:v>
                </c:pt>
                <c:pt idx="131">
                  <c:v>7.7041536268399283E-2</c:v>
                </c:pt>
                <c:pt idx="132">
                  <c:v>7.674448757563454E-2</c:v>
                </c:pt>
                <c:pt idx="133">
                  <c:v>7.6461111565670439E-2</c:v>
                </c:pt>
                <c:pt idx="134">
                  <c:v>7.6191116057150482E-2</c:v>
                </c:pt>
                <c:pt idx="135">
                  <c:v>7.5934188116533935E-2</c:v>
                </c:pt>
                <c:pt idx="136">
                  <c:v>7.5689996565263776E-2</c:v>
                </c:pt>
                <c:pt idx="137">
                  <c:v>7.5458194417459601E-2</c:v>
                </c:pt>
                <c:pt idx="138">
                  <c:v>7.523842123839572E-2</c:v>
                </c:pt>
                <c:pt idx="139">
                  <c:v>7.5030305415182547E-2</c:v>
                </c:pt>
                <c:pt idx="140">
                  <c:v>7.4833466332218657E-2</c:v>
                </c:pt>
                <c:pt idx="141">
                  <c:v>7.4647516445112985E-2</c:v>
                </c:pt>
                <c:pt idx="142">
                  <c:v>7.4472063247882719E-2</c:v>
                </c:pt>
                <c:pt idx="143">
                  <c:v>7.4306711129303316E-2</c:v>
                </c:pt>
                <c:pt idx="144">
                  <c:v>7.4151063115318425E-2</c:v>
                </c:pt>
                <c:pt idx="145">
                  <c:v>7.4004722495400271E-2</c:v>
                </c:pt>
                <c:pt idx="146">
                  <c:v>7.3867294331682154E-2</c:v>
                </c:pt>
                <c:pt idx="147">
                  <c:v>7.373838685055864E-2</c:v>
                </c:pt>
                <c:pt idx="148">
                  <c:v>7.3617612717262679E-2</c:v>
                </c:pt>
                <c:pt idx="149">
                  <c:v>7.3504590194679406E-2</c:v>
                </c:pt>
                <c:pt idx="150">
                  <c:v>7.3398944188342363E-2</c:v>
                </c:pt>
                <c:pt idx="151">
                  <c:v>7.3300307180176813E-2</c:v>
                </c:pt>
                <c:pt idx="152">
                  <c:v>7.320832005410885E-2</c:v>
                </c:pt>
                <c:pt idx="153">
                  <c:v>7.3122632817145095E-2</c:v>
                </c:pt>
                <c:pt idx="154">
                  <c:v>7.3042905219950147E-2</c:v>
                </c:pt>
                <c:pt idx="155">
                  <c:v>7.2968807281306142E-2</c:v>
                </c:pt>
                <c:pt idx="156">
                  <c:v>7.2900019721135065E-2</c:v>
                </c:pt>
                <c:pt idx="157">
                  <c:v>7.2836234307000342E-2</c:v>
                </c:pt>
                <c:pt idx="158">
                  <c:v>7.2777154119184159E-2</c:v>
                </c:pt>
                <c:pt idx="159">
                  <c:v>7.2722493739562175E-2</c:v>
                </c:pt>
                <c:pt idx="160">
                  <c:v>7.2671979369573231E-2</c:v>
                </c:pt>
                <c:pt idx="161">
                  <c:v>7.2625348882609755E-2</c:v>
                </c:pt>
                <c:pt idx="162">
                  <c:v>7.2582351816140353E-2</c:v>
                </c:pt>
                <c:pt idx="163">
                  <c:v>7.254274930882168E-2</c:v>
                </c:pt>
                <c:pt idx="164">
                  <c:v>7.2506313987767912E-2</c:v>
                </c:pt>
                <c:pt idx="165">
                  <c:v>7.2472829811024347E-2</c:v>
                </c:pt>
                <c:pt idx="166">
                  <c:v>7.2442091870143402E-2</c:v>
                </c:pt>
                <c:pt idx="167">
                  <c:v>7.2413906157587915E-2</c:v>
                </c:pt>
                <c:pt idx="168">
                  <c:v>7.2388089303493469E-2</c:v>
                </c:pt>
                <c:pt idx="169">
                  <c:v>7.236446828611115E-2</c:v>
                </c:pt>
                <c:pt idx="170">
                  <c:v>7.2342880120027916E-2</c:v>
                </c:pt>
                <c:pt idx="171">
                  <c:v>7.2323171526028199E-2</c:v>
                </c:pt>
                <c:pt idx="172">
                  <c:v>7.2305198586217687E-2</c:v>
                </c:pt>
                <c:pt idx="173">
                  <c:v>7.2288826387784666E-2</c:v>
                </c:pt>
                <c:pt idx="174">
                  <c:v>7.2273928658525444E-2</c:v>
                </c:pt>
                <c:pt idx="175">
                  <c:v>7.2260387397011933E-2</c:v>
                </c:pt>
                <c:pt idx="176">
                  <c:v>7.2248092500034056E-2</c:v>
                </c:pt>
                <c:pt idx="177">
                  <c:v>7.2236941389707238E-2</c:v>
                </c:pt>
                <c:pt idx="178">
                  <c:v>7.2226838642399843E-2</c:v>
                </c:pt>
                <c:pt idx="179">
                  <c:v>7.2217695621406383E-2</c:v>
                </c:pt>
                <c:pt idx="180">
                  <c:v>7.2209430115072415E-2</c:v>
                </c:pt>
                <c:pt idx="181">
                  <c:v>7.220196598186629E-2</c:v>
                </c:pt>
                <c:pt idx="182">
                  <c:v>7.2195232803692388E-2</c:v>
                </c:pt>
                <c:pt idx="183">
                  <c:v>7.2189165548551634E-2</c:v>
                </c:pt>
                <c:pt idx="184">
                  <c:v>7.2183704243476476E-2</c:v>
                </c:pt>
                <c:pt idx="185">
                  <c:v>7.2178793658501869E-2</c:v>
                </c:pt>
                <c:pt idx="186">
                  <c:v>7.2174383002279352E-2</c:v>
                </c:pt>
                <c:pt idx="187">
                  <c:v>7.2170425629798779E-2</c:v>
                </c:pt>
                <c:pt idx="188">
                  <c:v>7.2166878762552386E-2</c:v>
                </c:pt>
                <c:pt idx="189">
                  <c:v>7.216370322135654E-2</c:v>
                </c:pt>
                <c:pt idx="190">
                  <c:v>7.2160863171939565E-2</c:v>
                </c:pt>
                <c:pt idx="191">
                  <c:v>7.215832588330777E-2</c:v>
                </c:pt>
                <c:pt idx="192">
                  <c:v>7.215606149881601E-2</c:v>
                </c:pt>
                <c:pt idx="193">
                  <c:v>7.2154042819794123E-2</c:v>
                </c:pt>
                <c:pt idx="194">
                  <c:v>7.2152245101514315E-2</c:v>
                </c:pt>
                <c:pt idx="195">
                  <c:v>7.215064586122856E-2</c:v>
                </c:pt>
                <c:pt idx="196">
                  <c:v>7.2149224697956538E-2</c:v>
                </c:pt>
                <c:pt idx="197">
                  <c:v>7.2147963123664963E-2</c:v>
                </c:pt>
                <c:pt idx="198">
                  <c:v>7.2146844405446289E-2</c:v>
                </c:pt>
                <c:pt idx="199">
                  <c:v>7.214585341827888E-2</c:v>
                </c:pt>
                <c:pt idx="200">
                  <c:v>7.2144976507931183E-2</c:v>
                </c:pt>
                <c:pt idx="201">
                  <c:v>7.2144201363558438E-2</c:v>
                </c:pt>
                <c:pt idx="202">
                  <c:v>7.2143516899531177E-2</c:v>
                </c:pt>
                <c:pt idx="203">
                  <c:v>7.2142913146030899E-2</c:v>
                </c:pt>
                <c:pt idx="204">
                  <c:v>7.2142381147947313E-2</c:v>
                </c:pt>
                <c:pt idx="205">
                  <c:v>7.2141912871615199E-2</c:v>
                </c:pt>
                <c:pt idx="206">
                  <c:v>7.2141501118934692E-2</c:v>
                </c:pt>
                <c:pt idx="207">
                  <c:v>7.2141139448428065E-2</c:v>
                </c:pt>
                <c:pt idx="208">
                  <c:v>7.2140822102796764E-2</c:v>
                </c:pt>
                <c:pt idx="209">
                  <c:v>7.2140543942555577E-2</c:v>
                </c:pt>
                <c:pt idx="210">
                  <c:v>7.2140300385335462E-2</c:v>
                </c:pt>
                <c:pt idx="211">
                  <c:v>7.2140087350461568E-2</c:v>
                </c:pt>
                <c:pt idx="212">
                  <c:v>7.2139901208430252E-2</c:v>
                </c:pt>
                <c:pt idx="213">
                  <c:v>7.2139738734925699E-2</c:v>
                </c:pt>
                <c:pt idx="214">
                  <c:v>7.2139597069034292E-2</c:v>
                </c:pt>
                <c:pt idx="215">
                  <c:v>7.2139473675333146E-2</c:v>
                </c:pt>
                <c:pt idx="216">
                  <c:v>7.2139366309546607E-2</c:v>
                </c:pt>
                <c:pt idx="217">
                  <c:v>7.2139272987482725E-2</c:v>
                </c:pt>
                <c:pt idx="218">
                  <c:v>7.213919195697889E-2</c:v>
                </c:pt>
                <c:pt idx="219">
                  <c:v>7.2139121672603279E-2</c:v>
                </c:pt>
                <c:pt idx="220">
                  <c:v>7.213906077287531E-2</c:v>
                </c:pt>
                <c:pt idx="221">
                  <c:v>7.2139008059784515E-2</c:v>
                </c:pt>
                <c:pt idx="222">
                  <c:v>7.2138962480402746E-2</c:v>
                </c:pt>
                <c:pt idx="223">
                  <c:v>7.2138923110399961E-2</c:v>
                </c:pt>
                <c:pt idx="224">
                  <c:v>7.2138889139287371E-2</c:v>
                </c:pt>
                <c:pt idx="225">
                  <c:v>7.2138859857226248E-2</c:v>
                </c:pt>
                <c:pt idx="226">
                  <c:v>7.2138834643252533E-2</c:v>
                </c:pt>
                <c:pt idx="227">
                  <c:v>7.2138812954780432E-2</c:v>
                </c:pt>
                <c:pt idx="228">
                  <c:v>7.2138794318258953E-2</c:v>
                </c:pt>
                <c:pt idx="229">
                  <c:v>7.213877832086632E-2</c:v>
                </c:pt>
                <c:pt idx="230">
                  <c:v>7.2138764603137132E-2</c:v>
                </c:pt>
                <c:pt idx="231">
                  <c:v>7.2138752852426616E-2</c:v>
                </c:pt>
                <c:pt idx="232">
                  <c:v>7.213874279712458E-2</c:v>
                </c:pt>
                <c:pt idx="233">
                  <c:v>7.2138734201540197E-2</c:v>
                </c:pt>
                <c:pt idx="234">
                  <c:v>7.2138726861385866E-2</c:v>
                </c:pt>
                <c:pt idx="235">
                  <c:v>7.2138720599795314E-2</c:v>
                </c:pt>
                <c:pt idx="236">
                  <c:v>7.2138715263817349E-2</c:v>
                </c:pt>
                <c:pt idx="237">
                  <c:v>7.2138710721332766E-2</c:v>
                </c:pt>
                <c:pt idx="238">
                  <c:v>7.2138706858346516E-2</c:v>
                </c:pt>
                <c:pt idx="239">
                  <c:v>7.2138703576613061E-2</c:v>
                </c:pt>
                <c:pt idx="240">
                  <c:v>7.2138700791556168E-2</c:v>
                </c:pt>
                <c:pt idx="241">
                  <c:v>7.2138698430449302E-2</c:v>
                </c:pt>
                <c:pt idx="242">
                  <c:v>7.2138696430826002E-2</c:v>
                </c:pt>
                <c:pt idx="243">
                  <c:v>7.2138694739092762E-2</c:v>
                </c:pt>
                <c:pt idx="244">
                  <c:v>7.2138693309320434E-2</c:v>
                </c:pt>
                <c:pt idx="245">
                  <c:v>7.2138692102192301E-2</c:v>
                </c:pt>
                <c:pt idx="246">
                  <c:v>7.2138691084089809E-2</c:v>
                </c:pt>
                <c:pt idx="247">
                  <c:v>7.2138690226298915E-2</c:v>
                </c:pt>
                <c:pt idx="248">
                  <c:v>7.2138689504322007E-2</c:v>
                </c:pt>
                <c:pt idx="249">
                  <c:v>7.2138688897282019E-2</c:v>
                </c:pt>
                <c:pt idx="250">
                  <c:v>7.2138688387407196E-2</c:v>
                </c:pt>
                <c:pt idx="251">
                  <c:v>7.213868795958607E-2</c:v>
                </c:pt>
                <c:pt idx="252">
                  <c:v>7.2138687600983437E-2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Curves!$BJ$2</c:f>
              <c:strCache>
                <c:ptCount val="1"/>
                <c:pt idx="0">
                  <c:v>WD5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Curves!$BJ$3:$BJ$255</c:f>
              <c:numCache>
                <c:formatCode>0.00%</c:formatCode>
                <c:ptCount val="253"/>
                <c:pt idx="0">
                  <c:v>0.26914277786776752</c:v>
                </c:pt>
                <c:pt idx="1">
                  <c:v>0.24662020515511476</c:v>
                </c:pt>
                <c:pt idx="2">
                  <c:v>0.22479037141980718</c:v>
                </c:pt>
                <c:pt idx="3">
                  <c:v>0.20839056858501925</c:v>
                </c:pt>
                <c:pt idx="4">
                  <c:v>0.19609405589395379</c:v>
                </c:pt>
                <c:pt idx="5">
                  <c:v>0.1866964431544888</c:v>
                </c:pt>
                <c:pt idx="6">
                  <c:v>0.17937210362421518</c:v>
                </c:pt>
                <c:pt idx="7">
                  <c:v>0.17356293432144396</c:v>
                </c:pt>
                <c:pt idx="8">
                  <c:v>0.16888308473841876</c:v>
                </c:pt>
                <c:pt idx="9">
                  <c:v>0.16505860509621584</c:v>
                </c:pt>
                <c:pt idx="10">
                  <c:v>0.16189036809136534</c:v>
                </c:pt>
                <c:pt idx="11">
                  <c:v>0.15923084412453614</c:v>
                </c:pt>
                <c:pt idx="12">
                  <c:v>0.15696908512088042</c:v>
                </c:pt>
                <c:pt idx="13">
                  <c:v>0.15502068874949898</c:v>
                </c:pt>
                <c:pt idx="14">
                  <c:v>0.15332088307921732</c:v>
                </c:pt>
                <c:pt idx="15">
                  <c:v>0.15181963297545931</c:v>
                </c:pt>
                <c:pt idx="16">
                  <c:v>0.15047809872423037</c:v>
                </c:pt>
                <c:pt idx="17">
                  <c:v>0.14926602536909966</c:v>
                </c:pt>
                <c:pt idx="18">
                  <c:v>0.14815978882047387</c:v>
                </c:pt>
                <c:pt idx="19">
                  <c:v>0.14714091537068505</c:v>
                </c:pt>
                <c:pt idx="20">
                  <c:v>0.14619494857502854</c:v>
                </c:pt>
                <c:pt idx="21">
                  <c:v>0.14531057482302176</c:v>
                </c:pt>
                <c:pt idx="22">
                  <c:v>0.14447894394723051</c:v>
                </c:pt>
                <c:pt idx="23">
                  <c:v>0.14369313839018838</c:v>
                </c:pt>
                <c:pt idx="24">
                  <c:v>0.14294775649337221</c:v>
                </c:pt>
                <c:pt idx="25">
                  <c:v>0.14223858407890902</c:v>
                </c:pt>
                <c:pt idx="26">
                  <c:v>0.14156233474652385</c:v>
                </c:pt>
                <c:pt idx="27">
                  <c:v>0.14091644391394312</c:v>
                </c:pt>
                <c:pt idx="28">
                  <c:v>0.14029890506361542</c:v>
                </c:pt>
                <c:pt idx="29">
                  <c:v>0.13970813924735043</c:v>
                </c:pt>
                <c:pt idx="30">
                  <c:v>0.13914289086998236</c:v>
                </c:pt>
                <c:pt idx="31">
                  <c:v>0.13860214428407824</c:v>
                </c:pt>
                <c:pt idx="32">
                  <c:v>0.13808505689548645</c:v>
                </c:pt>
                <c:pt idx="33">
                  <c:v>0.13759090538820429</c:v>
                </c:pt>
                <c:pt idx="34">
                  <c:v>0.13711904238845032</c:v>
                </c:pt>
                <c:pt idx="35">
                  <c:v>0.13666886144789386</c:v>
                </c:pt>
                <c:pt idx="36">
                  <c:v>0.13623976866911736</c:v>
                </c:pt>
                <c:pt idx="37">
                  <c:v>0.13583115964854112</c:v>
                </c:pt>
                <c:pt idx="38">
                  <c:v>0.1354424006929674</c:v>
                </c:pt>
                <c:pt idx="39">
                  <c:v>0.13507281349070838</c:v>
                </c:pt>
                <c:pt idx="40">
                  <c:v>0.13472166259858948</c:v>
                </c:pt>
                <c:pt idx="41">
                  <c:v>0.13438814525098805</c:v>
                </c:pt>
                <c:pt idx="42">
                  <c:v>0.13407138311351788</c:v>
                </c:pt>
                <c:pt idx="43">
                  <c:v>0.13377041569754525</c:v>
                </c:pt>
                <c:pt idx="44">
                  <c:v>0.13348419522680768</c:v>
                </c:pt>
                <c:pt idx="45">
                  <c:v>0.13321158280751808</c:v>
                </c:pt>
                <c:pt idx="46">
                  <c:v>0.13295134580131171</c:v>
                </c:pt>
                <c:pt idx="47">
                  <c:v>0.13270215633855004</c:v>
                </c:pt>
                <c:pt idx="48">
                  <c:v>0.13246259093975118</c:v>
                </c:pt>
                <c:pt idx="49">
                  <c:v>0.13223113123688043</c:v>
                </c:pt>
                <c:pt idx="50">
                  <c:v>0.1320061658052675</c:v>
                </c:pt>
                <c:pt idx="51">
                  <c:v>0.13178599313219097</c:v>
                </c:pt>
                <c:pt idx="52">
                  <c:v>0.13156882576070769</c:v>
                </c:pt>
                <c:pt idx="53">
                  <c:v>0.13135279565799782</c:v>
                </c:pt>
                <c:pt idx="54">
                  <c:v>0.13113596086714702</c:v>
                </c:pt>
                <c:pt idx="55">
                  <c:v>0.13091631351060598</c:v>
                </c:pt>
                <c:pt idx="56">
                  <c:v>0.1306917892231978</c:v>
                </c:pt>
                <c:pt idx="57">
                  <c:v>0.13046027810307428</c:v>
                </c:pt>
                <c:pt idx="58">
                  <c:v>0.13021963728097857</c:v>
                </c:pt>
                <c:pt idx="59">
                  <c:v>0.12996770522204051</c:v>
                </c:pt>
                <c:pt idx="60">
                  <c:v>0.12970231789055511</c:v>
                </c:pt>
                <c:pt idx="61">
                  <c:v>0.12942132692716218</c:v>
                </c:pt>
                <c:pt idx="62">
                  <c:v>0.12912262000991498</c:v>
                </c:pt>
                <c:pt idx="63">
                  <c:v>0.12880414359617784</c:v>
                </c:pt>
                <c:pt idx="64">
                  <c:v>0.12846392827135938</c:v>
                </c:pt>
                <c:pt idx="65">
                  <c:v>0.12810011696328144</c:v>
                </c:pt>
                <c:pt idx="66">
                  <c:v>0.1277109963174968</c:v>
                </c:pt>
                <c:pt idx="67">
                  <c:v>0.12729503156888924</c:v>
                </c:pt>
                <c:pt idx="68">
                  <c:v>0.12685090528792653</c:v>
                </c:pt>
                <c:pt idx="69">
                  <c:v>0.12685090528792653</c:v>
                </c:pt>
                <c:pt idx="70">
                  <c:v>0.12683079319408064</c:v>
                </c:pt>
                <c:pt idx="71">
                  <c:v>0.12677051721364341</c:v>
                </c:pt>
                <c:pt idx="72">
                  <c:v>0.12667025794868686</c:v>
                </c:pt>
                <c:pt idx="73">
                  <c:v>0.12653031540067267</c:v>
                </c:pt>
                <c:pt idx="74">
                  <c:v>0.12635110747481651</c:v>
                </c:pt>
                <c:pt idx="75">
                  <c:v>0.12613316790083418</c:v>
                </c:pt>
                <c:pt idx="76">
                  <c:v>0.12587714358454782</c:v>
                </c:pt>
                <c:pt idx="77">
                  <c:v>0.12558379140874404</c:v>
                </c:pt>
                <c:pt idx="78">
                  <c:v>0.12525397450542428</c:v>
                </c:pt>
                <c:pt idx="79">
                  <c:v>0.12488865802514076</c:v>
                </c:pt>
                <c:pt idx="80">
                  <c:v>0.12448890443243552</c:v>
                </c:pt>
                <c:pt idx="81">
                  <c:v>0.12405586835946879</c:v>
                </c:pt>
                <c:pt idx="82">
                  <c:v>0.12359079105271105</c:v>
                </c:pt>
                <c:pt idx="83">
                  <c:v>0.12309499445005666</c:v>
                </c:pt>
                <c:pt idx="84">
                  <c:v>0.12256987492787848</c:v>
                </c:pt>
                <c:pt idx="85">
                  <c:v>0.12201689675936542</c:v>
                </c:pt>
                <c:pt idx="86">
                  <c:v>0.12143758532695663</c:v>
                </c:pt>
                <c:pt idx="87">
                  <c:v>0.1208335201327983</c:v>
                </c:pt>
                <c:pt idx="88">
                  <c:v>0.12020632765189734</c:v>
                </c:pt>
                <c:pt idx="89">
                  <c:v>0.11955767407302781</c:v>
                </c:pt>
                <c:pt idx="90">
                  <c:v>0.11888925797246609</c:v>
                </c:pt>
                <c:pt idx="91">
                  <c:v>0.11820280296529131</c:v>
                </c:pt>
                <c:pt idx="92">
                  <c:v>0.11750005037830259</c:v>
                </c:pt>
                <c:pt idx="93">
                  <c:v>0.1167827519875826</c:v>
                </c:pt>
                <c:pt idx="94">
                  <c:v>0.11605266286239597</c:v>
                </c:pt>
                <c:pt idx="95">
                  <c:v>0.11531153435546965</c:v>
                </c:pt>
                <c:pt idx="96">
                  <c:v>0.11456110727777996</c:v>
                </c:pt>
                <c:pt idx="97">
                  <c:v>0.11380310529379356</c:v>
                </c:pt>
                <c:pt idx="98">
                  <c:v>0.1130392285706996</c:v>
                </c:pt>
                <c:pt idx="99">
                  <c:v>0.1122711477125581</c:v>
                </c:pt>
                <c:pt idx="100">
                  <c:v>0.11150049800750006</c:v>
                </c:pt>
                <c:pt idx="101">
                  <c:v>0.11072887401318117</c:v>
                </c:pt>
                <c:pt idx="102">
                  <c:v>0.10995782450263897</c:v>
                </c:pt>
                <c:pt idx="103">
                  <c:v>0.10918884778956779</c:v>
                </c:pt>
                <c:pt idx="104">
                  <c:v>0.10842338744883337</c:v>
                </c:pt>
                <c:pt idx="105">
                  <c:v>0.10766282844483133</c:v>
                </c:pt>
                <c:pt idx="106">
                  <c:v>0.10690849367708045</c:v>
                </c:pt>
                <c:pt idx="107">
                  <c:v>0.10616164094925956</c:v>
                </c:pt>
                <c:pt idx="108">
                  <c:v>0.10542346036477426</c:v>
                </c:pt>
                <c:pt idx="109">
                  <c:v>0.1046950721489019</c:v>
                </c:pt>
                <c:pt idx="110">
                  <c:v>0.10397752489463326</c:v>
                </c:pt>
                <c:pt idx="111">
                  <c:v>0.10327179422653045</c:v>
                </c:pt>
                <c:pt idx="112">
                  <c:v>0.10257878187427126</c:v>
                </c:pt>
                <c:pt idx="113">
                  <c:v>0.10189931514506897</c:v>
                </c:pt>
                <c:pt idx="114">
                  <c:v>0.10123414678185846</c:v>
                </c:pt>
                <c:pt idx="115">
                  <c:v>0.10058395519203685</c:v>
                </c:pt>
                <c:pt idx="116">
                  <c:v>9.9949345029651596E-2</c:v>
                </c:pt>
                <c:pt idx="117">
                  <c:v>9.9330848112246781E-2</c:v>
                </c:pt>
                <c:pt idx="118">
                  <c:v>9.8728924652117203E-2</c:v>
                </c:pt>
                <c:pt idx="119">
                  <c:v>9.8143964780481388E-2</c:v>
                </c:pt>
                <c:pt idx="120">
                  <c:v>9.7576290342069993E-2</c:v>
                </c:pt>
                <c:pt idx="121">
                  <c:v>9.7026156936834418E-2</c:v>
                </c:pt>
                <c:pt idx="122">
                  <c:v>9.6493756184907492E-2</c:v>
                </c:pt>
                <c:pt idx="123">
                  <c:v>9.5979218190589341E-2</c:v>
                </c:pt>
                <c:pt idx="124">
                  <c:v>9.5482614180978448E-2</c:v>
                </c:pt>
                <c:pt idx="125">
                  <c:v>9.5003959294913259E-2</c:v>
                </c:pt>
                <c:pt idx="126">
                  <c:v>9.4543215498121252E-2</c:v>
                </c:pt>
                <c:pt idx="127">
                  <c:v>9.4100294600879875E-2</c:v>
                </c:pt>
                <c:pt idx="128">
                  <c:v>9.3675061355063829E-2</c:v>
                </c:pt>
                <c:pt idx="129">
                  <c:v>9.3267336608171977E-2</c:v>
                </c:pt>
                <c:pt idx="130">
                  <c:v>9.287690049278087E-2</c:v>
                </c:pt>
                <c:pt idx="131">
                  <c:v>9.2503495630844992E-2</c:v>
                </c:pt>
                <c:pt idx="132">
                  <c:v>9.2146830333341298E-2</c:v>
                </c:pt>
                <c:pt idx="133">
                  <c:v>9.1806581776922608E-2</c:v>
                </c:pt>
                <c:pt idx="134">
                  <c:v>9.1482399140484616E-2</c:v>
                </c:pt>
                <c:pt idx="135">
                  <c:v>9.1173906685849931E-2</c:v>
                </c:pt>
                <c:pt idx="136">
                  <c:v>9.0880706768115771E-2</c:v>
                </c:pt>
                <c:pt idx="137">
                  <c:v>9.0602382762582923E-2</c:v>
                </c:pt>
                <c:pt idx="138">
                  <c:v>9.0338501896572068E-2</c:v>
                </c:pt>
                <c:pt idx="139">
                  <c:v>9.0088617975822613E-2</c:v>
                </c:pt>
                <c:pt idx="140">
                  <c:v>8.9852273996550228E-2</c:v>
                </c:pt>
                <c:pt idx="141">
                  <c:v>8.962900463559785E-2</c:v>
                </c:pt>
                <c:pt idx="142">
                  <c:v>8.9418338612442944E-2</c:v>
                </c:pt>
                <c:pt idx="143">
                  <c:v>8.9219800918110465E-2</c:v>
                </c:pt>
                <c:pt idx="144">
                  <c:v>8.9032914907278049E-2</c:v>
                </c:pt>
                <c:pt idx="145">
                  <c:v>8.8857204251041225E-2</c:v>
                </c:pt>
                <c:pt idx="146">
                  <c:v>8.8692194748923231E-2</c:v>
                </c:pt>
                <c:pt idx="147">
                  <c:v>8.8537415999764474E-2</c:v>
                </c:pt>
                <c:pt idx="148">
                  <c:v>8.8392402932102626E-2</c:v>
                </c:pt>
                <c:pt idx="149">
                  <c:v>8.8256697195556233E-2</c:v>
                </c:pt>
                <c:pt idx="150">
                  <c:v>8.8129848415547885E-2</c:v>
                </c:pt>
                <c:pt idx="151">
                  <c:v>8.8011415314446506E-2</c:v>
                </c:pt>
                <c:pt idx="152">
                  <c:v>8.7900966702873159E-2</c:v>
                </c:pt>
                <c:pt idx="153">
                  <c:v>8.7798082345498962E-2</c:v>
                </c:pt>
                <c:pt idx="154">
                  <c:v>8.7702353706170078E-2</c:v>
                </c:pt>
                <c:pt idx="155">
                  <c:v>8.761338457762452E-2</c:v>
                </c:pt>
                <c:pt idx="156">
                  <c:v>8.7530791601420438E-2</c:v>
                </c:pt>
                <c:pt idx="157">
                  <c:v>8.7454204683979339E-2</c:v>
                </c:pt>
                <c:pt idx="158">
                  <c:v>8.7383267314863497E-2</c:v>
                </c:pt>
                <c:pt idx="159">
                  <c:v>8.7317636793557071E-2</c:v>
                </c:pt>
                <c:pt idx="160">
                  <c:v>8.7256984371112012E-2</c:v>
                </c:pt>
                <c:pt idx="161">
                  <c:v>8.7200995313052962E-2</c:v>
                </c:pt>
                <c:pt idx="162">
                  <c:v>8.714936888991888E-2</c:v>
                </c:pt>
                <c:pt idx="163">
                  <c:v>8.710181830175355E-2</c:v>
                </c:pt>
                <c:pt idx="164">
                  <c:v>8.705807054275036E-2</c:v>
                </c:pt>
                <c:pt idx="165">
                  <c:v>8.7017866212110967E-2</c:v>
                </c:pt>
                <c:pt idx="166">
                  <c:v>8.6980959276999031E-2</c:v>
                </c:pt>
                <c:pt idx="167">
                  <c:v>8.6947116793262127E-2</c:v>
                </c:pt>
                <c:pt idx="168">
                  <c:v>8.6916118589363309E-2</c:v>
                </c:pt>
                <c:pt idx="169">
                  <c:v>8.6887756918710604E-2</c:v>
                </c:pt>
                <c:pt idx="170">
                  <c:v>8.6861836085304581E-2</c:v>
                </c:pt>
                <c:pt idx="171">
                  <c:v>8.6838172047342108E-2</c:v>
                </c:pt>
                <c:pt idx="172">
                  <c:v>8.6816592003124859E-2</c:v>
                </c:pt>
                <c:pt idx="173">
                  <c:v>8.6796933963324885E-2</c:v>
                </c:pt>
                <c:pt idx="174">
                  <c:v>8.6779046313361113E-2</c:v>
                </c:pt>
                <c:pt idx="175">
                  <c:v>8.6762787369343078E-2</c:v>
                </c:pt>
                <c:pt idx="176">
                  <c:v>8.6748024930742268E-2</c:v>
                </c:pt>
                <c:pt idx="177">
                  <c:v>8.673463583266143E-2</c:v>
                </c:pt>
                <c:pt idx="178">
                  <c:v>8.6722505500289121E-2</c:v>
                </c:pt>
                <c:pt idx="179">
                  <c:v>8.6711527507851702E-2</c:v>
                </c:pt>
                <c:pt idx="180">
                  <c:v>8.6701603144111267E-2</c:v>
                </c:pt>
                <c:pt idx="181">
                  <c:v>8.6692640986204439E-2</c:v>
                </c:pt>
                <c:pt idx="182">
                  <c:v>8.6684556483377015E-2</c:v>
                </c:pt>
                <c:pt idx="183">
                  <c:v>8.6677271551941465E-2</c:v>
                </c:pt>
                <c:pt idx="184">
                  <c:v>8.6670714182571273E-2</c:v>
                </c:pt>
                <c:pt idx="185">
                  <c:v>8.6664818060845986E-2</c:v>
                </c:pt>
                <c:pt idx="186">
                  <c:v>8.6659522201776043E-2</c:v>
                </c:pt>
                <c:pt idx="187">
                  <c:v>8.6654770598865477E-2</c:v>
                </c:pt>
                <c:pt idx="188">
                  <c:v>8.6650511888113832E-2</c:v>
                </c:pt>
                <c:pt idx="189">
                  <c:v>8.6646699027216154E-2</c:v>
                </c:pt>
                <c:pt idx="190">
                  <c:v>8.6643288990091258E-2</c:v>
                </c:pt>
                <c:pt idx="191">
                  <c:v>8.6640242476752685E-2</c:v>
                </c:pt>
                <c:pt idx="192">
                  <c:v>8.6637523638433953E-2</c:v>
                </c:pt>
                <c:pt idx="193">
                  <c:v>8.6635099817789579E-2</c:v>
                </c:pt>
                <c:pt idx="194">
                  <c:v>8.6632941303913871E-2</c:v>
                </c:pt>
                <c:pt idx="195">
                  <c:v>8.6631021101852085E-2</c:v>
                </c:pt>
                <c:pt idx="196">
                  <c:v>8.6629314716220485E-2</c:v>
                </c:pt>
                <c:pt idx="197">
                  <c:v>8.6627799948503989E-2</c:v>
                </c:pt>
                <c:pt idx="198">
                  <c:v>8.6626456707560667E-2</c:v>
                </c:pt>
                <c:pt idx="199">
                  <c:v>8.662526683283138E-2</c:v>
                </c:pt>
                <c:pt idx="200">
                  <c:v>8.6624213929729424E-2</c:v>
                </c:pt>
                <c:pt idx="201">
                  <c:v>8.6623283216667735E-2</c:v>
                </c:pt>
                <c:pt idx="202">
                  <c:v>8.6622461383170868E-2</c:v>
                </c:pt>
                <c:pt idx="203">
                  <c:v>8.6621736458513593E-2</c:v>
                </c:pt>
                <c:pt idx="204">
                  <c:v>8.6621097690327178E-2</c:v>
                </c:pt>
                <c:pt idx="205">
                  <c:v>8.6620535432618675E-2</c:v>
                </c:pt>
                <c:pt idx="206">
                  <c:v>8.6620041042655457E-2</c:v>
                </c:pt>
                <c:pt idx="207">
                  <c:v>8.6619606786178374E-2</c:v>
                </c:pt>
                <c:pt idx="208">
                  <c:v>8.661922575041972E-2</c:v>
                </c:pt>
                <c:pt idx="209">
                  <c:v>8.6618891764418143E-2</c:v>
                </c:pt>
                <c:pt idx="210">
                  <c:v>8.6618599326139536E-2</c:v>
                </c:pt>
                <c:pt idx="211">
                  <c:v>8.6618343535932313E-2</c:v>
                </c:pt>
                <c:pt idx="212">
                  <c:v>8.6618120035864513E-2</c:v>
                </c:pt>
                <c:pt idx="213">
                  <c:v>8.6617924954511677E-2</c:v>
                </c:pt>
                <c:pt idx="214">
                  <c:v>8.6617754856785162E-2</c:v>
                </c:pt>
                <c:pt idx="215">
                  <c:v>8.66176066984118E-2</c:v>
                </c:pt>
                <c:pt idx="216">
                  <c:v>8.6617477784697888E-2</c:v>
                </c:pt>
                <c:pt idx="217">
                  <c:v>8.6617365733231283E-2</c:v>
                </c:pt>
                <c:pt idx="218">
                  <c:v>8.6617268440196626E-2</c:v>
                </c:pt>
                <c:pt idx="219">
                  <c:v>8.6617184049999504E-2</c:v>
                </c:pt>
                <c:pt idx="220">
                  <c:v>8.6617110927915089E-2</c:v>
                </c:pt>
                <c:pt idx="221">
                  <c:v>8.6617047635496464E-2</c:v>
                </c:pt>
                <c:pt idx="222">
                  <c:v>8.6616992908496643E-2</c:v>
                </c:pt>
                <c:pt idx="223">
                  <c:v>8.6616945637075823E-2</c:v>
                </c:pt>
                <c:pt idx="224">
                  <c:v>8.6616904848083071E-2</c:v>
                </c:pt>
                <c:pt idx="225">
                  <c:v>8.6616869689217543E-2</c:v>
                </c:pt>
                <c:pt idx="226">
                  <c:v>8.6616839414889943E-2</c:v>
                </c:pt>
                <c:pt idx="227">
                  <c:v>8.661681337361947E-2</c:v>
                </c:pt>
                <c:pt idx="228">
                  <c:v>8.6616790996815129E-2</c:v>
                </c:pt>
                <c:pt idx="229">
                  <c:v>8.6616771788803296E-2</c:v>
                </c:pt>
                <c:pt idx="230">
                  <c:v>8.6616755317975178E-2</c:v>
                </c:pt>
                <c:pt idx="231">
                  <c:v>8.6616741208939307E-2</c:v>
                </c:pt>
                <c:pt idx="232">
                  <c:v>8.6616729135574305E-2</c:v>
                </c:pt>
                <c:pt idx="233">
                  <c:v>8.6616718814887042E-2</c:v>
                </c:pt>
                <c:pt idx="234">
                  <c:v>8.661671000159013E-2</c:v>
                </c:pt>
                <c:pt idx="235">
                  <c:v>8.6616702483320845E-2</c:v>
                </c:pt>
                <c:pt idx="236">
                  <c:v>8.6616696076431299E-2</c:v>
                </c:pt>
                <c:pt idx="237">
                  <c:v>8.6616690622286385E-2</c:v>
                </c:pt>
                <c:pt idx="238">
                  <c:v>8.661668598401269E-2</c:v>
                </c:pt>
                <c:pt idx="239">
                  <c:v>8.6616682043647128E-2</c:v>
                </c:pt>
                <c:pt idx="240">
                  <c:v>8.6616678699639321E-2</c:v>
                </c:pt>
                <c:pt idx="241">
                  <c:v>8.6616675864666801E-2</c:v>
                </c:pt>
                <c:pt idx="242">
                  <c:v>8.6616673463726285E-2</c:v>
                </c:pt>
                <c:pt idx="243">
                  <c:v>8.6616671432468276E-2</c:v>
                </c:pt>
                <c:pt idx="244">
                  <c:v>8.6616669715745775E-2</c:v>
                </c:pt>
                <c:pt idx="245">
                  <c:v>8.6616668266351365E-2</c:v>
                </c:pt>
                <c:pt idx="246">
                  <c:v>8.6616667043919363E-2</c:v>
                </c:pt>
                <c:pt idx="247">
                  <c:v>8.6616666013972929E-2</c:v>
                </c:pt>
                <c:pt idx="248">
                  <c:v>8.6616665147097843E-2</c:v>
                </c:pt>
                <c:pt idx="249">
                  <c:v>8.6616664418227102E-2</c:v>
                </c:pt>
                <c:pt idx="250">
                  <c:v>8.6616663806022245E-2</c:v>
                </c:pt>
                <c:pt idx="251">
                  <c:v>8.6616663292338955E-2</c:v>
                </c:pt>
                <c:pt idx="252">
                  <c:v>8.6616662861766072E-2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Curves!$BK$2</c:f>
              <c:strCache>
                <c:ptCount val="1"/>
                <c:pt idx="0">
                  <c:v>WD6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Curves!$BK$3:$BK$255</c:f>
              <c:numCache>
                <c:formatCode>0.00%</c:formatCode>
                <c:ptCount val="253"/>
                <c:pt idx="0">
                  <c:v>0.174795418161479</c:v>
                </c:pt>
                <c:pt idx="1">
                  <c:v>0.16016807966638974</c:v>
                </c:pt>
                <c:pt idx="2">
                  <c:v>0.14599064215018276</c:v>
                </c:pt>
                <c:pt idx="3">
                  <c:v>0.13533975113619107</c:v>
                </c:pt>
                <c:pt idx="4">
                  <c:v>0.12735375167972887</c:v>
                </c:pt>
                <c:pt idx="5">
                  <c:v>0.12125044970176725</c:v>
                </c:pt>
                <c:pt idx="6">
                  <c:v>0.11649363994787583</c:v>
                </c:pt>
                <c:pt idx="7">
                  <c:v>0.11272086110724275</c:v>
                </c:pt>
                <c:pt idx="8">
                  <c:v>0.10968152164854246</c:v>
                </c:pt>
                <c:pt idx="9">
                  <c:v>0.1071977042353278</c:v>
                </c:pt>
                <c:pt idx="10">
                  <c:v>0.10514008516605595</c:v>
                </c:pt>
                <c:pt idx="11">
                  <c:v>0.10341285099103834</c:v>
                </c:pt>
                <c:pt idx="12">
                  <c:v>0.1019439462187961</c:v>
                </c:pt>
                <c:pt idx="13">
                  <c:v>0.10067855555448763</c:v>
                </c:pt>
                <c:pt idx="14">
                  <c:v>9.9574612713130339E-2</c:v>
                </c:pt>
                <c:pt idx="15">
                  <c:v>9.859962225739434E-2</c:v>
                </c:pt>
                <c:pt idx="16">
                  <c:v>9.7728359642512974E-2</c:v>
                </c:pt>
                <c:pt idx="17">
                  <c:v>9.6941175714967465E-2</c:v>
                </c:pt>
                <c:pt idx="18">
                  <c:v>9.6222727753500853E-2</c:v>
                </c:pt>
                <c:pt idx="19">
                  <c:v>9.5561017964665415E-2</c:v>
                </c:pt>
                <c:pt idx="20">
                  <c:v>9.4946657576013671E-2</c:v>
                </c:pt>
                <c:pt idx="21">
                  <c:v>9.4372298936269639E-2</c:v>
                </c:pt>
                <c:pt idx="22">
                  <c:v>9.3832194283112833E-2</c:v>
                </c:pt>
                <c:pt idx="23">
                  <c:v>9.332185099236967E-2</c:v>
                </c:pt>
                <c:pt idx="24">
                  <c:v>9.2837760944045999E-2</c:v>
                </c:pt>
                <c:pt idx="25">
                  <c:v>9.2377187230284361E-2</c:v>
                </c:pt>
                <c:pt idx="26">
                  <c:v>9.1937995490598293E-2</c:v>
                </c:pt>
                <c:pt idx="27">
                  <c:v>9.1518520150921573E-2</c:v>
                </c:pt>
                <c:pt idx="28">
                  <c:v>9.1117458073651125E-2</c:v>
                </c:pt>
                <c:pt idx="29">
                  <c:v>9.0733783807123783E-2</c:v>
                </c:pt>
                <c:pt idx="30">
                  <c:v>9.0366681902068424E-2</c:v>
                </c:pt>
                <c:pt idx="31">
                  <c:v>9.0015492743840506E-2</c:v>
                </c:pt>
                <c:pt idx="32">
                  <c:v>8.9679669107661286E-2</c:v>
                </c:pt>
                <c:pt idx="33">
                  <c:v>8.9358741234229919E-2</c:v>
                </c:pt>
                <c:pt idx="34">
                  <c:v>8.905228868510208E-2</c:v>
                </c:pt>
                <c:pt idx="35">
                  <c:v>8.875991760096491E-2</c:v>
                </c:pt>
                <c:pt idx="36">
                  <c:v>8.8481242273725919E-2</c:v>
                </c:pt>
                <c:pt idx="37">
                  <c:v>8.8215870172040647E-2</c:v>
                </c:pt>
                <c:pt idx="38">
                  <c:v>8.796338974235246E-2</c:v>
                </c:pt>
                <c:pt idx="39">
                  <c:v>8.7723360453519972E-2</c:v>
                </c:pt>
                <c:pt idx="40">
                  <c:v>8.7495304670221735E-2</c:v>
                </c:pt>
                <c:pt idx="41">
                  <c:v>8.7278701034411973E-2</c:v>
                </c:pt>
                <c:pt idx="42">
                  <c:v>8.7072979109731441E-2</c:v>
                </c:pt>
                <c:pt idx="43">
                  <c:v>8.6877515104549163E-2</c:v>
                </c:pt>
                <c:pt idx="44">
                  <c:v>8.6691628538075799E-2</c:v>
                </c:pt>
                <c:pt idx="45">
                  <c:v>8.6514579753028495E-2</c:v>
                </c:pt>
                <c:pt idx="46">
                  <c:v>8.6345568209485302E-2</c:v>
                </c:pt>
                <c:pt idx="47">
                  <c:v>8.6183731519346593E-2</c:v>
                </c:pt>
                <c:pt idx="48">
                  <c:v>8.6028145200472222E-2</c:v>
                </c:pt>
                <c:pt idx="49">
                  <c:v>8.5877823145125445E-2</c:v>
                </c:pt>
                <c:pt idx="50">
                  <c:v>8.5731718809715848E-2</c:v>
                </c:pt>
                <c:pt idx="51">
                  <c:v>8.5588727142753687E-2</c:v>
                </c:pt>
                <c:pt idx="52">
                  <c:v>8.544768727606962E-2</c:v>
                </c:pt>
                <c:pt idx="53">
                  <c:v>8.5307386011299308E-2</c:v>
                </c:pt>
                <c:pt idx="54">
                  <c:v>8.5166562139899191E-2</c:v>
                </c:pt>
                <c:pt idx="55">
                  <c:v>8.5023911641012265E-2</c:v>
                </c:pt>
                <c:pt idx="56">
                  <c:v>8.4878093807757224E-2</c:v>
                </c:pt>
                <c:pt idx="57">
                  <c:v>8.4727738359353169E-2</c:v>
                </c:pt>
                <c:pt idx="58">
                  <c:v>8.4571453604257066E-2</c:v>
                </c:pt>
                <c:pt idx="59">
                  <c:v>8.440783572849897E-2</c:v>
                </c:pt>
                <c:pt idx="60">
                  <c:v>8.4235479293935669E-2</c:v>
                </c:pt>
                <c:pt idx="61">
                  <c:v>8.4052989043463491E-2</c:v>
                </c:pt>
                <c:pt idx="62">
                  <c:v>8.385899312456277E-2</c:v>
                </c:pt>
                <c:pt idx="63">
                  <c:v>8.3652157859077383E-2</c:v>
                </c:pt>
                <c:pt idx="64">
                  <c:v>8.3431204206010023E-2</c:v>
                </c:pt>
                <c:pt idx="65">
                  <c:v>8.3194926085411139E-2</c:v>
                </c:pt>
                <c:pt idx="66">
                  <c:v>8.2942210755153928E-2</c:v>
                </c:pt>
                <c:pt idx="67">
                  <c:v>8.2672061458378021E-2</c:v>
                </c:pt>
                <c:pt idx="68">
                  <c:v>8.238362258733567E-2</c:v>
                </c:pt>
                <c:pt idx="69">
                  <c:v>8.238362258733567E-2</c:v>
                </c:pt>
                <c:pt idx="70">
                  <c:v>8.2370560740082144E-2</c:v>
                </c:pt>
                <c:pt idx="71">
                  <c:v>8.2331414361014918E-2</c:v>
                </c:pt>
                <c:pt idx="72">
                  <c:v>8.2266300742579831E-2</c:v>
                </c:pt>
                <c:pt idx="73">
                  <c:v>8.2175414721440743E-2</c:v>
                </c:pt>
                <c:pt idx="74">
                  <c:v>8.2059027707135399E-2</c:v>
                </c:pt>
                <c:pt idx="75">
                  <c:v>8.1917486331698985E-2</c:v>
                </c:pt>
                <c:pt idx="76">
                  <c:v>8.175121072965863E-2</c:v>
                </c:pt>
                <c:pt idx="77">
                  <c:v>8.1560692460342865E-2</c:v>
                </c:pt>
                <c:pt idx="78">
                  <c:v>8.1346492086885977E-2</c:v>
                </c:pt>
                <c:pt idx="79">
                  <c:v>8.1109236428612994E-2</c:v>
                </c:pt>
                <c:pt idx="80">
                  <c:v>8.0849615505651437E-2</c:v>
                </c:pt>
                <c:pt idx="81">
                  <c:v>8.0568379196608017E-2</c:v>
                </c:pt>
                <c:pt idx="82">
                  <c:v>8.0266333631959522E-2</c:v>
                </c:pt>
                <c:pt idx="83">
                  <c:v>7.9944337347420194E-2</c:v>
                </c:pt>
                <c:pt idx="84">
                  <c:v>7.9603297222951439E-2</c:v>
                </c:pt>
                <c:pt idx="85">
                  <c:v>7.9244164234263559E-2</c:v>
                </c:pt>
                <c:pt idx="86">
                  <c:v>7.8867929044614996E-2</c:v>
                </c:pt>
                <c:pt idx="87">
                  <c:v>7.8475617465436853E-2</c:v>
                </c:pt>
                <c:pt idx="88">
                  <c:v>7.806828581479644E-2</c:v>
                </c:pt>
                <c:pt idx="89">
                  <c:v>7.7647016202961855E-2</c:v>
                </c:pt>
                <c:pt idx="90">
                  <c:v>7.7212911774341614E-2</c:v>
                </c:pt>
                <c:pt idx="91">
                  <c:v>7.676709193485437E-2</c:v>
                </c:pt>
                <c:pt idx="92">
                  <c:v>7.6310687593337534E-2</c:v>
                </c:pt>
                <c:pt idx="93">
                  <c:v>7.5844836444940528E-2</c:v>
                </c:pt>
                <c:pt idx="94">
                  <c:v>7.5370678323577744E-2</c:v>
                </c:pt>
                <c:pt idx="95">
                  <c:v>7.4889350649449224E-2</c:v>
                </c:pt>
                <c:pt idx="96">
                  <c:v>7.4401983996390045E-2</c:v>
                </c:pt>
                <c:pt idx="97">
                  <c:v>7.3909697802393676E-2</c:v>
                </c:pt>
                <c:pt idx="98">
                  <c:v>7.3413596245090779E-2</c:v>
                </c:pt>
                <c:pt idx="99">
                  <c:v>7.2914764302267343E-2</c:v>
                </c:pt>
                <c:pt idx="100">
                  <c:v>7.2414264015695201E-2</c:v>
                </c:pt>
                <c:pt idx="101">
                  <c:v>7.1913130974641928E-2</c:v>
                </c:pt>
                <c:pt idx="102">
                  <c:v>7.141237103344579E-2</c:v>
                </c:pt>
                <c:pt idx="103">
                  <c:v>7.0912957275504437E-2</c:v>
                </c:pt>
                <c:pt idx="104">
                  <c:v>7.0415827233952899E-2</c:v>
                </c:pt>
                <c:pt idx="105">
                  <c:v>6.9921880377216764E-2</c:v>
                </c:pt>
                <c:pt idx="106">
                  <c:v>6.9431975865539564E-2</c:v>
                </c:pt>
                <c:pt idx="107">
                  <c:v>6.8946930582516455E-2</c:v>
                </c:pt>
                <c:pt idx="108">
                  <c:v>6.8467517443638964E-2</c:v>
                </c:pt>
                <c:pt idx="109">
                  <c:v>6.7994463981881748E-2</c:v>
                </c:pt>
                <c:pt idx="110">
                  <c:v>6.7528451208460308E-2</c:v>
                </c:pt>
                <c:pt idx="111">
                  <c:v>6.7070112745070382E-2</c:v>
                </c:pt>
                <c:pt idx="112">
                  <c:v>6.6620034222199032E-2</c:v>
                </c:pt>
                <c:pt idx="113">
                  <c:v>6.6178752936486521E-2</c:v>
                </c:pt>
                <c:pt idx="114">
                  <c:v>6.574675775862486E-2</c:v>
                </c:pt>
                <c:pt idx="115">
                  <c:v>6.5324489281914019E-2</c:v>
                </c:pt>
                <c:pt idx="116">
                  <c:v>6.4912340200365362E-2</c:v>
                </c:pt>
                <c:pt idx="117">
                  <c:v>6.451065590414963E-2</c:v>
                </c:pt>
                <c:pt idx="118">
                  <c:v>6.411973527923788E-2</c:v>
                </c:pt>
                <c:pt idx="119">
                  <c:v>6.3739831697279231E-2</c:v>
                </c:pt>
                <c:pt idx="120">
                  <c:v>6.3371154181100606E-2</c:v>
                </c:pt>
                <c:pt idx="121">
                  <c:v>6.301386873069928E-2</c:v>
                </c:pt>
                <c:pt idx="122">
                  <c:v>6.2668099794226925E-2</c:v>
                </c:pt>
                <c:pt idx="123">
                  <c:v>6.2333931868231163E-2</c:v>
                </c:pt>
                <c:pt idx="124">
                  <c:v>6.2011411211320755E-2</c:v>
                </c:pt>
                <c:pt idx="125">
                  <c:v>6.1700547655450397E-2</c:v>
                </c:pt>
                <c:pt idx="126">
                  <c:v>6.1401316499171209E-2</c:v>
                </c:pt>
                <c:pt idx="127">
                  <c:v>6.1113660467457809E-2</c:v>
                </c:pt>
                <c:pt idx="128">
                  <c:v>6.0837491723093072E-2</c:v>
                </c:pt>
                <c:pt idx="129">
                  <c:v>6.0572693915058408E-2</c:v>
                </c:pt>
                <c:pt idx="130">
                  <c:v>6.0319124249931966E-2</c:v>
                </c:pt>
                <c:pt idx="131">
                  <c:v>6.007661557292901E-2</c:v>
                </c:pt>
                <c:pt idx="132">
                  <c:v>5.984497844591876E-2</c:v>
                </c:pt>
                <c:pt idx="133">
                  <c:v>5.9624003210509459E-2</c:v>
                </c:pt>
                <c:pt idx="134">
                  <c:v>5.941346202509927E-2</c:v>
                </c:pt>
                <c:pt idx="135">
                  <c:v>5.9213110865633932E-2</c:v>
                </c:pt>
                <c:pt idx="136">
                  <c:v>5.9022691480684154E-2</c:v>
                </c:pt>
                <c:pt idx="137">
                  <c:v>5.8841933292346688E-2</c:v>
                </c:pt>
                <c:pt idx="138">
                  <c:v>5.8670555235374101E-2</c:v>
                </c:pt>
                <c:pt idx="139">
                  <c:v>5.8508267527841079E-2</c:v>
                </c:pt>
                <c:pt idx="140">
                  <c:v>5.8354773367551328E-2</c:v>
                </c:pt>
                <c:pt idx="141">
                  <c:v>5.8209770549272136E-2</c:v>
                </c:pt>
                <c:pt idx="142">
                  <c:v>5.807295299874559E-2</c:v>
                </c:pt>
                <c:pt idx="143">
                  <c:v>5.7944012220261416E-2</c:v>
                </c:pt>
                <c:pt idx="144">
                  <c:v>5.7822638655379691E-2</c:v>
                </c:pt>
                <c:pt idx="145">
                  <c:v>5.770852295115881E-2</c:v>
                </c:pt>
                <c:pt idx="146">
                  <c:v>5.760135713696965E-2</c:v>
                </c:pt>
                <c:pt idx="147">
                  <c:v>5.7500835709658651E-2</c:v>
                </c:pt>
                <c:pt idx="148">
                  <c:v>5.7406656627456837E-2</c:v>
                </c:pt>
                <c:pt idx="149">
                  <c:v>5.7318522213617239E-2</c:v>
                </c:pt>
                <c:pt idx="150">
                  <c:v>5.7236139971297791E-2</c:v>
                </c:pt>
                <c:pt idx="151">
                  <c:v>5.7159223311689898E-2</c:v>
                </c:pt>
                <c:pt idx="152">
                  <c:v>5.7087492197824372E-2</c:v>
                </c:pt>
                <c:pt idx="153">
                  <c:v>5.7020673706865886E-2</c:v>
                </c:pt>
                <c:pt idx="154">
                  <c:v>5.6958502514036245E-2</c:v>
                </c:pt>
                <c:pt idx="155">
                  <c:v>5.6900721301585425E-2</c:v>
                </c:pt>
                <c:pt idx="156">
                  <c:v>5.6847081096460216E-2</c:v>
                </c:pt>
                <c:pt idx="157">
                  <c:v>5.6797341540504566E-2</c:v>
                </c:pt>
                <c:pt idx="158">
                  <c:v>5.6751271097165483E-2</c:v>
                </c:pt>
                <c:pt idx="159">
                  <c:v>5.6708647198776697E-2</c:v>
                </c:pt>
                <c:pt idx="160">
                  <c:v>5.6669256338550827E-2</c:v>
                </c:pt>
                <c:pt idx="161">
                  <c:v>5.6632894111433192E-2</c:v>
                </c:pt>
                <c:pt idx="162">
                  <c:v>5.6599365207959003E-2</c:v>
                </c:pt>
                <c:pt idx="163">
                  <c:v>5.6568483365213564E-2</c:v>
                </c:pt>
                <c:pt idx="164">
                  <c:v>5.6540071278925491E-2</c:v>
                </c:pt>
                <c:pt idx="165">
                  <c:v>5.6513960480628435E-2</c:v>
                </c:pt>
                <c:pt idx="166">
                  <c:v>5.64899911837108E-2</c:v>
                </c:pt>
                <c:pt idx="167">
                  <c:v>5.6468012102037946E-2</c:v>
                </c:pt>
                <c:pt idx="168">
                  <c:v>5.6447880244680768E-2</c:v>
                </c:pt>
                <c:pt idx="169">
                  <c:v>5.6429460690120274E-2</c:v>
                </c:pt>
                <c:pt idx="170">
                  <c:v>5.6412626343123502E-2</c:v>
                </c:pt>
                <c:pt idx="171">
                  <c:v>5.6397257677303046E-2</c:v>
                </c:pt>
                <c:pt idx="172">
                  <c:v>5.6383242466184327E-2</c:v>
                </c:pt>
                <c:pt idx="173">
                  <c:v>5.6370475505412451E-2</c:v>
                </c:pt>
                <c:pt idx="174">
                  <c:v>5.6358858328536612E-2</c:v>
                </c:pt>
                <c:pt idx="175">
                  <c:v>5.6348298918616674E-2</c:v>
                </c:pt>
                <c:pt idx="176">
                  <c:v>5.6338711417704496E-2</c:v>
                </c:pt>
                <c:pt idx="177">
                  <c:v>5.6330015836064201E-2</c:v>
                </c:pt>
                <c:pt idx="178">
                  <c:v>5.6322137762811586E-2</c:v>
                </c:pt>
                <c:pt idx="179">
                  <c:v>5.6315008079474461E-2</c:v>
                </c:pt>
                <c:pt idx="180">
                  <c:v>5.6308562677804236E-2</c:v>
                </c:pt>
                <c:pt idx="181">
                  <c:v>5.6302742183004552E-2</c:v>
                </c:pt>
                <c:pt idx="182">
                  <c:v>5.6297491683386679E-2</c:v>
                </c:pt>
                <c:pt idx="183">
                  <c:v>5.6292760467313775E-2</c:v>
                </c:pt>
                <c:pt idx="184">
                  <c:v>5.6288501768157209E-2</c:v>
                </c:pt>
                <c:pt idx="185">
                  <c:v>5.6284672517858653E-2</c:v>
                </c:pt>
                <c:pt idx="186">
                  <c:v>5.6281233109571394E-2</c:v>
                </c:pt>
                <c:pt idx="187">
                  <c:v>5.627814716974322E-2</c:v>
                </c:pt>
                <c:pt idx="188">
                  <c:v>5.6275381339901676E-2</c:v>
                </c:pt>
                <c:pt idx="189">
                  <c:v>5.6272905068309759E-2</c:v>
                </c:pt>
                <c:pt idx="190">
                  <c:v>5.6270690411576577E-2</c:v>
                </c:pt>
                <c:pt idx="191">
                  <c:v>5.6268711846232305E-2</c:v>
                </c:pt>
                <c:pt idx="192">
                  <c:v>5.6266946090210171E-2</c:v>
                </c:pt>
                <c:pt idx="193">
                  <c:v>5.6265371934119346E-2</c:v>
                </c:pt>
                <c:pt idx="194">
                  <c:v>5.6263970082141367E-2</c:v>
                </c:pt>
                <c:pt idx="195">
                  <c:v>5.6262723002338581E-2</c:v>
                </c:pt>
                <c:pt idx="196">
                  <c:v>5.6261614786125673E-2</c:v>
                </c:pt>
                <c:pt idx="197">
                  <c:v>5.6260631016624152E-2</c:v>
                </c:pt>
                <c:pt idx="198">
                  <c:v>5.6259758645594016E-2</c:v>
                </c:pt>
                <c:pt idx="199">
                  <c:v>5.6258985878616899E-2</c:v>
                </c:pt>
                <c:pt idx="200">
                  <c:v>5.6258302068189409E-2</c:v>
                </c:pt>
                <c:pt idx="201">
                  <c:v>5.6257697614374616E-2</c:v>
                </c:pt>
                <c:pt idx="202">
                  <c:v>5.6257163872652539E-2</c:v>
                </c:pt>
                <c:pt idx="203">
                  <c:v>5.6256693068607158E-2</c:v>
                </c:pt>
                <c:pt idx="204">
                  <c:v>5.6256278219087005E-2</c:v>
                </c:pt>
                <c:pt idx="205">
                  <c:v>5.6255913059478968E-2</c:v>
                </c:pt>
                <c:pt idx="206">
                  <c:v>5.6255591976739759E-2</c:v>
                </c:pt>
                <c:pt idx="207">
                  <c:v>5.6255309947836354E-2</c:v>
                </c:pt>
                <c:pt idx="208">
                  <c:v>5.6255062483255305E-2</c:v>
                </c:pt>
                <c:pt idx="209">
                  <c:v>5.6254845575251053E-2</c:v>
                </c:pt>
                <c:pt idx="210">
                  <c:v>5.6254655650514455E-2</c:v>
                </c:pt>
                <c:pt idx="211">
                  <c:v>5.6254489526955102E-2</c:v>
                </c:pt>
                <c:pt idx="212">
                  <c:v>5.6254344374303704E-2</c:v>
                </c:pt>
                <c:pt idx="213">
                  <c:v>5.6254217678254441E-2</c:v>
                </c:pt>
                <c:pt idx="214">
                  <c:v>5.6254107207880794E-2</c:v>
                </c:pt>
                <c:pt idx="215">
                  <c:v>5.6254010986072314E-2</c:v>
                </c:pt>
                <c:pt idx="216">
                  <c:v>5.6253927262753751E-2</c:v>
                </c:pt>
                <c:pt idx="217">
                  <c:v>5.6253854490661871E-2</c:v>
                </c:pt>
                <c:pt idx="218">
                  <c:v>5.6253791303468768E-2</c:v>
                </c:pt>
                <c:pt idx="219">
                  <c:v>5.6253736496054238E-2</c:v>
                </c:pt>
                <c:pt idx="220">
                  <c:v>5.6253689006742338E-2</c:v>
                </c:pt>
                <c:pt idx="221">
                  <c:v>5.6253647901330306E-2</c:v>
                </c:pt>
                <c:pt idx="222">
                  <c:v>5.625361235874992E-2</c:v>
                </c:pt>
                <c:pt idx="223">
                  <c:v>5.6253581658213071E-2</c:v>
                </c:pt>
                <c:pt idx="224">
                  <c:v>5.6253555167704576E-2</c:v>
                </c:pt>
                <c:pt idx="225">
                  <c:v>5.6253532333695615E-2</c:v>
                </c:pt>
                <c:pt idx="226">
                  <c:v>5.6253512671961443E-2</c:v>
                </c:pt>
                <c:pt idx="227">
                  <c:v>5.625349575939631E-2</c:v>
                </c:pt>
                <c:pt idx="228">
                  <c:v>5.625348122672743E-2</c:v>
                </c:pt>
                <c:pt idx="229">
                  <c:v>5.6253468752038391E-2</c:v>
                </c:pt>
                <c:pt idx="230">
                  <c:v>5.6253458055019835E-2</c:v>
                </c:pt>
                <c:pt idx="231">
                  <c:v>5.6253448891872886E-2</c:v>
                </c:pt>
                <c:pt idx="232">
                  <c:v>5.6253441050797222E-2</c:v>
                </c:pt>
                <c:pt idx="233">
                  <c:v>5.6253434348002299E-2</c:v>
                </c:pt>
                <c:pt idx="234">
                  <c:v>5.6253428624185628E-2</c:v>
                </c:pt>
                <c:pt idx="235">
                  <c:v>5.6253423741427735E-2</c:v>
                </c:pt>
                <c:pt idx="236">
                  <c:v>5.6253419580458056E-2</c:v>
                </c:pt>
                <c:pt idx="237">
                  <c:v>5.6253416038250646E-2</c:v>
                </c:pt>
                <c:pt idx="238">
                  <c:v>5.6253413025912753E-2</c:v>
                </c:pt>
                <c:pt idx="239">
                  <c:v>5.6253410466832951E-2</c:v>
                </c:pt>
                <c:pt idx="240">
                  <c:v>5.6253408295059114E-2</c:v>
                </c:pt>
                <c:pt idx="241">
                  <c:v>5.6253406453879461E-2</c:v>
                </c:pt>
                <c:pt idx="242">
                  <c:v>5.6253404894582922E-2</c:v>
                </c:pt>
                <c:pt idx="243">
                  <c:v>5.6253403575377565E-2</c:v>
                </c:pt>
                <c:pt idx="244">
                  <c:v>5.6253402460448056E-2</c:v>
                </c:pt>
                <c:pt idx="245">
                  <c:v>5.6253401519135396E-2</c:v>
                </c:pt>
                <c:pt idx="246">
                  <c:v>5.6253400725224022E-2</c:v>
                </c:pt>
                <c:pt idx="247">
                  <c:v>5.6253400056322865E-2</c:v>
                </c:pt>
                <c:pt idx="248">
                  <c:v>5.6253399493328776E-2</c:v>
                </c:pt>
                <c:pt idx="249">
                  <c:v>5.6253399019961937E-2</c:v>
                </c:pt>
                <c:pt idx="250">
                  <c:v>5.6253398622364031E-2</c:v>
                </c:pt>
                <c:pt idx="251">
                  <c:v>5.6253398288751193E-2</c:v>
                </c:pt>
                <c:pt idx="252">
                  <c:v>5.6253398009114608E-2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Curves!$BL$2</c:f>
              <c:strCache>
                <c:ptCount val="1"/>
                <c:pt idx="0">
                  <c:v>WE1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Curves!$BL$3:$BL$255</c:f>
              <c:numCache>
                <c:formatCode>0.00%</c:formatCode>
                <c:ptCount val="253"/>
                <c:pt idx="0">
                  <c:v>0.14245755027067519</c:v>
                </c:pt>
                <c:pt idx="1">
                  <c:v>0.13053632927468015</c:v>
                </c:pt>
                <c:pt idx="2">
                  <c:v>0.11898177573478931</c:v>
                </c:pt>
                <c:pt idx="3">
                  <c:v>0.11030134315816711</c:v>
                </c:pt>
                <c:pt idx="4">
                  <c:v>0.1037927862921081</c:v>
                </c:pt>
                <c:pt idx="5">
                  <c:v>9.8818620164141557E-2</c:v>
                </c:pt>
                <c:pt idx="6">
                  <c:v>9.4941839686880955E-2</c:v>
                </c:pt>
                <c:pt idx="7">
                  <c:v>9.1867040375762224E-2</c:v>
                </c:pt>
                <c:pt idx="8">
                  <c:v>8.9389991158559903E-2</c:v>
                </c:pt>
                <c:pt idx="9">
                  <c:v>8.7365690134380183E-2</c:v>
                </c:pt>
                <c:pt idx="10">
                  <c:v>8.5688739015856566E-2</c:v>
                </c:pt>
                <c:pt idx="11">
                  <c:v>8.4281050233708465E-2</c:v>
                </c:pt>
                <c:pt idx="12">
                  <c:v>8.30838988573422E-2</c:v>
                </c:pt>
                <c:pt idx="13">
                  <c:v>8.205261064585008E-2</c:v>
                </c:pt>
                <c:pt idx="14">
                  <c:v>8.1152901749171086E-2</c:v>
                </c:pt>
                <c:pt idx="15">
                  <c:v>8.0358288518902504E-2</c:v>
                </c:pt>
                <c:pt idx="16">
                  <c:v>7.9648213054317046E-2</c:v>
                </c:pt>
                <c:pt idx="17">
                  <c:v>7.9006661375731368E-2</c:v>
                </c:pt>
                <c:pt idx="18">
                  <c:v>7.8421129228127009E-2</c:v>
                </c:pt>
                <c:pt idx="19">
                  <c:v>7.7881838458957423E-2</c:v>
                </c:pt>
                <c:pt idx="20">
                  <c:v>7.7381137257111182E-2</c:v>
                </c:pt>
                <c:pt idx="21">
                  <c:v>7.6913037316876223E-2</c:v>
                </c:pt>
                <c:pt idx="22">
                  <c:v>7.6472854235490023E-2</c:v>
                </c:pt>
                <c:pt idx="23">
                  <c:v>7.605692654264179E-2</c:v>
                </c:pt>
                <c:pt idx="24">
                  <c:v>7.5662395134896893E-2</c:v>
                </c:pt>
                <c:pt idx="25">
                  <c:v>7.5287029443555184E-2</c:v>
                </c:pt>
                <c:pt idx="26">
                  <c:v>7.4929089973557211E-2</c:v>
                </c:pt>
                <c:pt idx="27">
                  <c:v>7.4587219288857129E-2</c:v>
                </c:pt>
                <c:pt idx="28">
                  <c:v>7.4260355337642817E-2</c:v>
                </c:pt>
                <c:pt idx="29">
                  <c:v>7.3947662381006557E-2</c:v>
                </c:pt>
                <c:pt idx="30">
                  <c:v>7.3648475831130447E-2</c:v>
                </c:pt>
                <c:pt idx="31">
                  <c:v>7.3362258104779351E-2</c:v>
                </c:pt>
                <c:pt idx="32">
                  <c:v>7.3088563215998645E-2</c:v>
                </c:pt>
                <c:pt idx="33">
                  <c:v>7.282700831288115E-2</c:v>
                </c:pt>
                <c:pt idx="34">
                  <c:v>7.2577250739815788E-2</c:v>
                </c:pt>
                <c:pt idx="35">
                  <c:v>7.2338969503074863E-2</c:v>
                </c:pt>
                <c:pt idx="36">
                  <c:v>7.2111850252141924E-2</c:v>
                </c:pt>
                <c:pt idx="37">
                  <c:v>7.1895573075578062E-2</c:v>
                </c:pt>
                <c:pt idx="38">
                  <c:v>7.1689802558919338E-2</c:v>
                </c:pt>
                <c:pt idx="39">
                  <c:v>7.1494179671088842E-2</c:v>
                </c:pt>
                <c:pt idx="40">
                  <c:v>7.1308315141254797E-2</c:v>
                </c:pt>
                <c:pt idx="41">
                  <c:v>7.113178406474413E-2</c:v>
                </c:pt>
                <c:pt idx="42">
                  <c:v>7.0964121538259109E-2</c:v>
                </c:pt>
                <c:pt idx="43">
                  <c:v>7.0804819174174055E-2</c:v>
                </c:pt>
                <c:pt idx="44">
                  <c:v>7.0653322383431166E-2</c:v>
                </c:pt>
                <c:pt idx="45">
                  <c:v>7.050902834837279E-2</c:v>
                </c:pt>
                <c:pt idx="46">
                  <c:v>7.0371284632239531E-2</c:v>
                </c:pt>
                <c:pt idx="47">
                  <c:v>7.0239388392260418E-2</c:v>
                </c:pt>
                <c:pt idx="48">
                  <c:v>7.0112586179275641E-2</c:v>
                </c:pt>
                <c:pt idx="49">
                  <c:v>6.9990074319516413E-2</c:v>
                </c:pt>
                <c:pt idx="50">
                  <c:v>6.9870999884240614E-2</c:v>
                </c:pt>
                <c:pt idx="51">
                  <c:v>6.9754462261007649E-2</c:v>
                </c:pt>
                <c:pt idx="52">
                  <c:v>6.9639515347011585E-2</c:v>
                </c:pt>
                <c:pt idx="53">
                  <c:v>6.9525170390551727E-2</c:v>
                </c:pt>
                <c:pt idx="54">
                  <c:v>6.9410399511827897E-2</c:v>
                </c:pt>
                <c:pt idx="55">
                  <c:v>6.9294139939179669E-2</c:v>
                </c:pt>
                <c:pt idx="56">
                  <c:v>6.9175299001987003E-2</c:v>
                </c:pt>
                <c:pt idx="57">
                  <c:v>6.9052759927022811E-2</c:v>
                </c:pt>
                <c:pt idx="58">
                  <c:v>6.8925388491376388E-2</c:v>
                </c:pt>
                <c:pt idx="59">
                  <c:v>6.8792040592408829E-2</c:v>
                </c:pt>
                <c:pt idx="60">
                  <c:v>6.8651570803786602E-2</c:v>
                </c:pt>
                <c:pt idx="61">
                  <c:v>6.850284199668176E-2</c:v>
                </c:pt>
                <c:pt idx="62">
                  <c:v>6.8344736116906502E-2</c:v>
                </c:pt>
                <c:pt idx="63">
                  <c:v>6.8176166222223042E-2</c:v>
                </c:pt>
                <c:pt idx="64">
                  <c:v>6.7996089899454354E-2</c:v>
                </c:pt>
                <c:pt idx="65">
                  <c:v>6.7803524198378706E-2</c:v>
                </c:pt>
                <c:pt idx="66">
                  <c:v>6.7597562238717809E-2</c:v>
                </c:pt>
                <c:pt idx="67">
                  <c:v>6.7377391667710673E-2</c:v>
                </c:pt>
                <c:pt idx="68">
                  <c:v>6.7142315168545394E-2</c:v>
                </c:pt>
                <c:pt idx="69">
                  <c:v>6.7142315168545394E-2</c:v>
                </c:pt>
                <c:pt idx="70">
                  <c:v>6.7131669816502884E-2</c:v>
                </c:pt>
                <c:pt idx="71">
                  <c:v>6.7099765677810119E-2</c:v>
                </c:pt>
                <c:pt idx="72">
                  <c:v>6.7046698345330308E-2</c:v>
                </c:pt>
                <c:pt idx="73">
                  <c:v>6.697262661014694E-2</c:v>
                </c:pt>
                <c:pt idx="74">
                  <c:v>6.6877771669922245E-2</c:v>
                </c:pt>
                <c:pt idx="75">
                  <c:v>6.6762416028345956E-2</c:v>
                </c:pt>
                <c:pt idx="76">
                  <c:v>6.6626902093337839E-2</c:v>
                </c:pt>
                <c:pt idx="77">
                  <c:v>6.6471630483738442E-2</c:v>
                </c:pt>
                <c:pt idx="78">
                  <c:v>6.6297058056207517E-2</c:v>
                </c:pt>
                <c:pt idx="79">
                  <c:v>6.6103695665929066E-2</c:v>
                </c:pt>
                <c:pt idx="80">
                  <c:v>6.589210567648239E-2</c:v>
                </c:pt>
                <c:pt idx="81">
                  <c:v>6.5662899235862299E-2</c:v>
                </c:pt>
                <c:pt idx="82">
                  <c:v>6.5416733337107472E-2</c:v>
                </c:pt>
                <c:pt idx="83">
                  <c:v>6.5154307683310542E-2</c:v>
                </c:pt>
                <c:pt idx="84">
                  <c:v>6.4876361377927738E-2</c:v>
                </c:pt>
                <c:pt idx="85">
                  <c:v>6.4583669462270107E-2</c:v>
                </c:pt>
                <c:pt idx="86">
                  <c:v>6.4277039322837945E-2</c:v>
                </c:pt>
                <c:pt idx="87">
                  <c:v>6.3957306991748411E-2</c:v>
                </c:pt>
                <c:pt idx="88">
                  <c:v>6.3625333363902317E-2</c:v>
                </c:pt>
                <c:pt idx="89">
                  <c:v>6.3282000354738466E-2</c:v>
                </c:pt>
                <c:pt idx="90">
                  <c:v>6.2928207022434068E-2</c:v>
                </c:pt>
                <c:pt idx="91">
                  <c:v>6.2564865678230497E-2</c:v>
                </c:pt>
                <c:pt idx="92">
                  <c:v>6.2192898008200798E-2</c:v>
                </c:pt>
                <c:pt idx="93">
                  <c:v>6.1813231229234614E-2</c:v>
                </c:pt>
                <c:pt idx="94">
                  <c:v>6.1426794301306174E-2</c:v>
                </c:pt>
                <c:pt idx="95">
                  <c:v>6.1034514217222474E-2</c:v>
                </c:pt>
                <c:pt idx="96">
                  <c:v>6.0637312390031041E-2</c:v>
                </c:pt>
                <c:pt idx="97">
                  <c:v>6.0236101157114114E-2</c:v>
                </c:pt>
                <c:pt idx="98">
                  <c:v>5.9831780418720684E-2</c:v>
                </c:pt>
                <c:pt idx="99">
                  <c:v>5.9425234427304942E-2</c:v>
                </c:pt>
                <c:pt idx="100">
                  <c:v>5.9017328742563428E-2</c:v>
                </c:pt>
                <c:pt idx="101">
                  <c:v>5.8608907365509985E-2</c:v>
                </c:pt>
                <c:pt idx="102">
                  <c:v>5.8200790063312816E-2</c:v>
                </c:pt>
                <c:pt idx="103">
                  <c:v>5.7793769894957644E-2</c:v>
                </c:pt>
                <c:pt idx="104">
                  <c:v>5.7388610946111702E-2</c:v>
                </c:pt>
                <c:pt idx="105">
                  <c:v>5.6986046279859842E-2</c:v>
                </c:pt>
                <c:pt idx="106">
                  <c:v>5.658677610828354E-2</c:v>
                </c:pt>
                <c:pt idx="107">
                  <c:v>5.6191466188168913E-2</c:v>
                </c:pt>
                <c:pt idx="108">
                  <c:v>5.5800746442477588E-2</c:v>
                </c:pt>
                <c:pt idx="109">
                  <c:v>5.5415209807605725E-2</c:v>
                </c:pt>
                <c:pt idx="110">
                  <c:v>5.5035411304906232E-2</c:v>
                </c:pt>
                <c:pt idx="111">
                  <c:v>5.4661867333467375E-2</c:v>
                </c:pt>
                <c:pt idx="112">
                  <c:v>5.4295055179738816E-2</c:v>
                </c:pt>
                <c:pt idx="113">
                  <c:v>5.3935412738282923E-2</c:v>
                </c:pt>
                <c:pt idx="114">
                  <c:v>5.3583338436712473E-2</c:v>
                </c:pt>
                <c:pt idx="115">
                  <c:v>5.3239191356763367E-2</c:v>
                </c:pt>
                <c:pt idx="116">
                  <c:v>5.2903291542447356E-2</c:v>
                </c:pt>
                <c:pt idx="117">
                  <c:v>5.2575920485339725E-2</c:v>
                </c:pt>
                <c:pt idx="118">
                  <c:v>5.2257321776283387E-2</c:v>
                </c:pt>
                <c:pt idx="119">
                  <c:v>5.1947701912135193E-2</c:v>
                </c:pt>
                <c:pt idx="120">
                  <c:v>5.1647231245643445E-2</c:v>
                </c:pt>
                <c:pt idx="121">
                  <c:v>5.1356045066126385E-2</c:v>
                </c:pt>
                <c:pt idx="122">
                  <c:v>5.1074244798318201E-2</c:v>
                </c:pt>
                <c:pt idx="123">
                  <c:v>5.080189930655931E-2</c:v>
                </c:pt>
                <c:pt idx="124">
                  <c:v>5.0539046291426498E-2</c:v>
                </c:pt>
                <c:pt idx="125">
                  <c:v>5.0285693765922589E-2</c:v>
                </c:pt>
                <c:pt idx="126">
                  <c:v>5.0041821598467866E-2</c:v>
                </c:pt>
                <c:pt idx="127">
                  <c:v>4.98073831101511E-2</c:v>
                </c:pt>
                <c:pt idx="128">
                  <c:v>4.9582306713999894E-2</c:v>
                </c:pt>
                <c:pt idx="129">
                  <c:v>4.9366497584410383E-2</c:v>
                </c:pt>
                <c:pt idx="130">
                  <c:v>4.9159839345328291E-2</c:v>
                </c:pt>
                <c:pt idx="131">
                  <c:v>4.8962195766288324E-2</c:v>
                </c:pt>
                <c:pt idx="132">
                  <c:v>4.8773412455989353E-2</c:v>
                </c:pt>
                <c:pt idx="133">
                  <c:v>4.8593318543700331E-2</c:v>
                </c:pt>
                <c:pt idx="134">
                  <c:v>4.842172833944846E-2</c:v>
                </c:pt>
                <c:pt idx="135">
                  <c:v>4.8258442964628431E-2</c:v>
                </c:pt>
                <c:pt idx="136">
                  <c:v>4.8103251945382522E-2</c:v>
                </c:pt>
                <c:pt idx="137">
                  <c:v>4.7955934761827218E-2</c:v>
                </c:pt>
                <c:pt idx="138">
                  <c:v>4.7816262346936408E-2</c:v>
                </c:pt>
                <c:pt idx="139">
                  <c:v>4.7683998529627195E-2</c:v>
                </c:pt>
                <c:pt idx="140">
                  <c:v>4.7558901417324558E-2</c:v>
                </c:pt>
                <c:pt idx="141">
                  <c:v>4.7440724714000938E-2</c:v>
                </c:pt>
                <c:pt idx="142">
                  <c:v>4.7329218970389053E-2</c:v>
                </c:pt>
                <c:pt idx="143">
                  <c:v>4.7224132763747872E-2</c:v>
                </c:pt>
                <c:pt idx="144">
                  <c:v>4.7125213805216039E-2</c:v>
                </c:pt>
                <c:pt idx="145">
                  <c:v>4.7032209973412502E-2</c:v>
                </c:pt>
                <c:pt idx="146">
                  <c:v>4.6944870273535201E-2</c:v>
                </c:pt>
                <c:pt idx="147">
                  <c:v>4.6862945721764589E-2</c:v>
                </c:pt>
                <c:pt idx="148">
                  <c:v>4.6786190155295351E-2</c:v>
                </c:pt>
                <c:pt idx="149">
                  <c:v>4.6714360968797268E-2</c:v>
                </c:pt>
                <c:pt idx="150">
                  <c:v>4.6647219778541402E-2</c:v>
                </c:pt>
                <c:pt idx="151">
                  <c:v>4.6584533015821904E-2</c:v>
                </c:pt>
                <c:pt idx="152">
                  <c:v>4.6526072451655229E-2</c:v>
                </c:pt>
                <c:pt idx="153">
                  <c:v>4.6471615655047809E-2</c:v>
                </c:pt>
                <c:pt idx="154">
                  <c:v>4.6420946387391519E-2</c:v>
                </c:pt>
                <c:pt idx="155">
                  <c:v>4.6373854935773437E-2</c:v>
                </c:pt>
                <c:pt idx="156">
                  <c:v>4.6330138388174381E-2</c:v>
                </c:pt>
                <c:pt idx="157">
                  <c:v>4.6289600853681077E-2</c:v>
                </c:pt>
                <c:pt idx="158">
                  <c:v>4.6252053630950633E-2</c:v>
                </c:pt>
                <c:pt idx="159">
                  <c:v>4.6217315328246134E-2</c:v>
                </c:pt>
                <c:pt idx="160">
                  <c:v>4.6185211938409867E-2</c:v>
                </c:pt>
                <c:pt idx="161">
                  <c:v>4.6155576872158995E-2</c:v>
                </c:pt>
                <c:pt idx="162">
                  <c:v>4.6128250953079222E-2</c:v>
                </c:pt>
                <c:pt idx="163">
                  <c:v>4.6103082377657555E-2</c:v>
                </c:pt>
                <c:pt idx="164">
                  <c:v>4.6079926643638608E-2</c:v>
                </c:pt>
                <c:pt idx="165">
                  <c:v>4.6058646449911943E-2</c:v>
                </c:pt>
                <c:pt idx="166">
                  <c:v>4.6039111571043193E-2</c:v>
                </c:pt>
                <c:pt idx="167">
                  <c:v>4.6021198709451927E-2</c:v>
                </c:pt>
                <c:pt idx="168">
                  <c:v>4.600479132811626E-2</c:v>
                </c:pt>
                <c:pt idx="169">
                  <c:v>4.5989779466550529E-2</c:v>
                </c:pt>
                <c:pt idx="170">
                  <c:v>4.5976059542660125E-2</c:v>
                </c:pt>
                <c:pt idx="171">
                  <c:v>4.59635341429286E-2</c:v>
                </c:pt>
                <c:pt idx="172">
                  <c:v>4.5952111803238584E-2</c:v>
                </c:pt>
                <c:pt idx="173">
                  <c:v>4.5941706782471489E-2</c:v>
                </c:pt>
                <c:pt idx="174">
                  <c:v>4.5932238830872982E-2</c:v>
                </c:pt>
                <c:pt idx="175">
                  <c:v>4.5923632955013539E-2</c:v>
                </c:pt>
                <c:pt idx="176">
                  <c:v>4.5915819181016872E-2</c:v>
                </c:pt>
                <c:pt idx="177">
                  <c:v>4.5908732317575689E-2</c:v>
                </c:pt>
                <c:pt idx="178">
                  <c:v>4.5902311720123962E-2</c:v>
                </c:pt>
                <c:pt idx="179">
                  <c:v>4.5896501057389801E-2</c:v>
                </c:pt>
                <c:pt idx="180">
                  <c:v>4.5891248081413039E-2</c:v>
                </c:pt>
                <c:pt idx="181">
                  <c:v>4.5886504401977689E-2</c:v>
                </c:pt>
                <c:pt idx="182">
                  <c:v>4.5882225266282217E-2</c:v>
                </c:pt>
                <c:pt idx="183">
                  <c:v>4.5878369344550196E-2</c:v>
                </c:pt>
                <c:pt idx="184">
                  <c:v>4.5874898522170721E-2</c:v>
                </c:pt>
                <c:pt idx="185">
                  <c:v>4.5871777698852562E-2</c:v>
                </c:pt>
                <c:pt idx="186">
                  <c:v>4.5868974595177782E-2</c:v>
                </c:pt>
                <c:pt idx="187">
                  <c:v>4.5866459566850218E-2</c:v>
                </c:pt>
                <c:pt idx="188">
                  <c:v>4.5864205426851372E-2</c:v>
                </c:pt>
                <c:pt idx="189">
                  <c:v>4.5862187275640669E-2</c:v>
                </c:pt>
                <c:pt idx="190">
                  <c:v>4.5860382339468896E-2</c:v>
                </c:pt>
                <c:pt idx="191">
                  <c:v>4.5858769816812639E-2</c:v>
                </c:pt>
                <c:pt idx="192">
                  <c:v>4.5857330732882777E-2</c:v>
                </c:pt>
                <c:pt idx="193">
                  <c:v>4.5856047802112616E-2</c:v>
                </c:pt>
                <c:pt idx="194">
                  <c:v>4.5854905298489096E-2</c:v>
                </c:pt>
                <c:pt idx="195">
                  <c:v>4.5853888933554784E-2</c:v>
                </c:pt>
                <c:pt idx="196">
                  <c:v>4.5852985741877787E-2</c:v>
                </c:pt>
                <c:pt idx="197">
                  <c:v>4.5852183973761139E-2</c:v>
                </c:pt>
                <c:pt idx="198">
                  <c:v>4.585147299494266E-2</c:v>
                </c:pt>
                <c:pt idx="199">
                  <c:v>4.5850843193019658E-2</c:v>
                </c:pt>
                <c:pt idx="200">
                  <c:v>4.5850285890320454E-2</c:v>
                </c:pt>
                <c:pt idx="201">
                  <c:v>4.5849793262935749E-2</c:v>
                </c:pt>
                <c:pt idx="202">
                  <c:v>4.5849358265617146E-2</c:v>
                </c:pt>
                <c:pt idx="203">
                  <c:v>4.5848974562247416E-2</c:v>
                </c:pt>
                <c:pt idx="204">
                  <c:v>4.5848636461586691E-2</c:v>
                </c:pt>
                <c:pt idx="205">
                  <c:v>4.584833885800093E-2</c:v>
                </c:pt>
                <c:pt idx="206">
                  <c:v>4.5848077176882843E-2</c:v>
                </c:pt>
                <c:pt idx="207">
                  <c:v>4.5847847324481064E-2</c:v>
                </c:pt>
                <c:pt idx="208">
                  <c:v>4.5847645641860509E-2</c:v>
                </c:pt>
                <c:pt idx="209">
                  <c:v>4.5847468862724963E-2</c:v>
                </c:pt>
                <c:pt idx="210">
                  <c:v>4.5847314074842098E-2</c:v>
                </c:pt>
                <c:pt idx="211">
                  <c:v>4.5847178684821258E-2</c:v>
                </c:pt>
                <c:pt idx="212">
                  <c:v>4.5847060386004557E-2</c:v>
                </c:pt>
                <c:pt idx="213">
                  <c:v>4.5846957129243041E-2</c:v>
                </c:pt>
                <c:pt idx="214">
                  <c:v>4.5846867096340733E-2</c:v>
                </c:pt>
                <c:pt idx="215">
                  <c:v>4.584678867596071E-2</c:v>
                </c:pt>
                <c:pt idx="216">
                  <c:v>4.5846720441798806E-2</c:v>
                </c:pt>
                <c:pt idx="217">
                  <c:v>4.5846661132841818E-2</c:v>
                </c:pt>
                <c:pt idx="218">
                  <c:v>4.5846609635538098E-2</c:v>
                </c:pt>
                <c:pt idx="219">
                  <c:v>4.5846564967719612E-2</c:v>
                </c:pt>
                <c:pt idx="220">
                  <c:v>4.5846526264124811E-2</c:v>
                </c:pt>
                <c:pt idx="221">
                  <c:v>4.5846492763382277E-2</c:v>
                </c:pt>
                <c:pt idx="222">
                  <c:v>4.5846463796324753E-2</c:v>
                </c:pt>
                <c:pt idx="223">
                  <c:v>4.5846438775512893E-2</c:v>
                </c:pt>
                <c:pt idx="224">
                  <c:v>4.5846417185856914E-2</c:v>
                </c:pt>
                <c:pt idx="225">
                  <c:v>4.5846398576233079E-2</c:v>
                </c:pt>
                <c:pt idx="226">
                  <c:v>4.5846382552000221E-2</c:v>
                </c:pt>
                <c:pt idx="227">
                  <c:v>4.5846368768328864E-2</c:v>
                </c:pt>
                <c:pt idx="228">
                  <c:v>4.5846356924263219E-2</c:v>
                </c:pt>
                <c:pt idx="229">
                  <c:v>4.5846346757442716E-2</c:v>
                </c:pt>
                <c:pt idx="230">
                  <c:v>4.5846338039416387E-2</c:v>
                </c:pt>
                <c:pt idx="231">
                  <c:v>4.5846330571489124E-2</c:v>
                </c:pt>
                <c:pt idx="232">
                  <c:v>4.5846324181044562E-2</c:v>
                </c:pt>
                <c:pt idx="233">
                  <c:v>4.5846318718294136E-2</c:v>
                </c:pt>
                <c:pt idx="234">
                  <c:v>4.5846314053406979E-2</c:v>
                </c:pt>
                <c:pt idx="235">
                  <c:v>4.5846310073979282E-2</c:v>
                </c:pt>
                <c:pt idx="236">
                  <c:v>4.584630668280603E-2</c:v>
                </c:pt>
                <c:pt idx="237">
                  <c:v>4.5846303795921493E-2</c:v>
                </c:pt>
                <c:pt idx="238">
                  <c:v>4.5846301340878436E-2</c:v>
                </c:pt>
                <c:pt idx="239">
                  <c:v>4.5846299255238872E-2</c:v>
                </c:pt>
                <c:pt idx="240">
                  <c:v>4.584629748525209E-2</c:v>
                </c:pt>
                <c:pt idx="241">
                  <c:v>4.5846295984698207E-2</c:v>
                </c:pt>
                <c:pt idx="242">
                  <c:v>4.5846294713877911E-2</c:v>
                </c:pt>
                <c:pt idx="243">
                  <c:v>4.5846293638730946E-2</c:v>
                </c:pt>
                <c:pt idx="244">
                  <c:v>4.5846292730067961E-2</c:v>
                </c:pt>
                <c:pt idx="245">
                  <c:v>4.5846291962901999E-2</c:v>
                </c:pt>
                <c:pt idx="246">
                  <c:v>4.5846291315867475E-2</c:v>
                </c:pt>
                <c:pt idx="247">
                  <c:v>4.5846290770715767E-2</c:v>
                </c:pt>
                <c:pt idx="248">
                  <c:v>4.5846290311877889E-2</c:v>
                </c:pt>
                <c:pt idx="249">
                  <c:v>4.5846289926085852E-2</c:v>
                </c:pt>
                <c:pt idx="250">
                  <c:v>4.584628960204519E-2</c:v>
                </c:pt>
                <c:pt idx="251">
                  <c:v>4.5846289330152092E-2</c:v>
                </c:pt>
                <c:pt idx="252">
                  <c:v>4.5846289102249423E-2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Curves!$BM$2</c:f>
              <c:strCache>
                <c:ptCount val="1"/>
                <c:pt idx="0">
                  <c:v>WE2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Curves!$BM$3:$BM$255</c:f>
              <c:numCache>
                <c:formatCode>0.00%</c:formatCode>
                <c:ptCount val="253"/>
                <c:pt idx="0">
                  <c:v>0.12073969467231108</c:v>
                </c:pt>
                <c:pt idx="1">
                  <c:v>0.11063588072603207</c:v>
                </c:pt>
                <c:pt idx="2">
                  <c:v>0.10084283526209877</c:v>
                </c:pt>
                <c:pt idx="3">
                  <c:v>9.3485746943974754E-2</c:v>
                </c:pt>
                <c:pt idx="4">
                  <c:v>8.7969428803783459E-2</c:v>
                </c:pt>
                <c:pt idx="5">
                  <c:v>8.3753581357306206E-2</c:v>
                </c:pt>
                <c:pt idx="6">
                  <c:v>8.0467821562569819E-2</c:v>
                </c:pt>
                <c:pt idx="7">
                  <c:v>7.7861779767679218E-2</c:v>
                </c:pt>
                <c:pt idx="8">
                  <c:v>7.5762360217047936E-2</c:v>
                </c:pt>
                <c:pt idx="9">
                  <c:v>7.4046666755241866E-2</c:v>
                </c:pt>
                <c:pt idx="10">
                  <c:v>7.2625369213298874E-2</c:v>
                </c:pt>
                <c:pt idx="11">
                  <c:v>7.1432284582633371E-2</c:v>
                </c:pt>
                <c:pt idx="12">
                  <c:v>7.0417640631615264E-2</c:v>
                </c:pt>
                <c:pt idx="13">
                  <c:v>6.9543573770728465E-2</c:v>
                </c:pt>
                <c:pt idx="14">
                  <c:v>6.8781026771481443E-2</c:v>
                </c:pt>
                <c:pt idx="15">
                  <c:v>6.8107553455234504E-2</c:v>
                </c:pt>
                <c:pt idx="16">
                  <c:v>6.7505730002385231E-2</c:v>
                </c:pt>
                <c:pt idx="17">
                  <c:v>6.6961983787166973E-2</c:v>
                </c:pt>
                <c:pt idx="18">
                  <c:v>6.6465716845974687E-2</c:v>
                </c:pt>
                <c:pt idx="19">
                  <c:v>6.6008641719486755E-2</c:v>
                </c:pt>
                <c:pt idx="20">
                  <c:v>6.5584273126048864E-2</c:v>
                </c:pt>
                <c:pt idx="21">
                  <c:v>6.5187535685648487E-2</c:v>
                </c:pt>
                <c:pt idx="22">
                  <c:v>6.4814459139368522E-2</c:v>
                </c:pt>
                <c:pt idx="23">
                  <c:v>6.4461940213240448E-2</c:v>
                </c:pt>
                <c:pt idx="24">
                  <c:v>6.4127555678203552E-2</c:v>
                </c:pt>
                <c:pt idx="25">
                  <c:v>6.3809415018919804E-2</c:v>
                </c:pt>
                <c:pt idx="26">
                  <c:v>6.3506043928818867E-2</c:v>
                </c:pt>
                <c:pt idx="27">
                  <c:v>6.3216291914905423E-2</c:v>
                </c:pt>
                <c:pt idx="28">
                  <c:v>6.2939258836672549E-2</c:v>
                </c:pt>
                <c:pt idx="29">
                  <c:v>6.267423636479437E-2</c:v>
                </c:pt>
                <c:pt idx="30">
                  <c:v>6.2420661228808488E-2</c:v>
                </c:pt>
                <c:pt idx="31">
                  <c:v>6.2178077800806426E-2</c:v>
                </c:pt>
                <c:pt idx="32">
                  <c:v>6.1946108086024965E-2</c:v>
                </c:pt>
                <c:pt idx="33">
                  <c:v>6.1724427598873179E-2</c:v>
                </c:pt>
                <c:pt idx="34">
                  <c:v>6.1512745922073939E-2</c:v>
                </c:pt>
                <c:pt idx="35">
                  <c:v>6.1310790997848613E-2</c:v>
                </c:pt>
                <c:pt idx="36">
                  <c:v>6.1118296398862855E-2</c:v>
                </c:pt>
                <c:pt idx="37">
                  <c:v>6.0934990984630379E-2</c:v>
                </c:pt>
                <c:pt idx="38">
                  <c:v>6.0760590475098013E-2</c:v>
                </c:pt>
                <c:pt idx="39">
                  <c:v>6.0594790573985771E-2</c:v>
                </c:pt>
                <c:pt idx="40">
                  <c:v>6.0437261355352316E-2</c:v>
                </c:pt>
                <c:pt idx="41">
                  <c:v>6.028764269184466E-2</c:v>
                </c:pt>
                <c:pt idx="42">
                  <c:v>6.0145540555332236E-2</c:v>
                </c:pt>
                <c:pt idx="43">
                  <c:v>6.0010524062603966E-2</c:v>
                </c:pt>
                <c:pt idx="44">
                  <c:v>5.9882123172490566E-2</c:v>
                </c:pt>
                <c:pt idx="45">
                  <c:v>5.9759826967741271E-2</c:v>
                </c:pt>
                <c:pt idx="46">
                  <c:v>5.9643082476506099E-2</c:v>
                </c:pt>
                <c:pt idx="47">
                  <c:v>5.9531294005391408E-2</c:v>
                </c:pt>
                <c:pt idx="48">
                  <c:v>5.9423822969630474E-2</c:v>
                </c:pt>
                <c:pt idx="49">
                  <c:v>5.9319988216660471E-2</c:v>
                </c:pt>
                <c:pt idx="50">
                  <c:v>5.9219066847935813E-2</c:v>
                </c:pt>
                <c:pt idx="51">
                  <c:v>5.9120295550659889E-2</c:v>
                </c:pt>
                <c:pt idx="52">
                  <c:v>5.9022872456741461E-2</c:v>
                </c:pt>
                <c:pt idx="53">
                  <c:v>5.8925959551079037E-2</c:v>
                </c:pt>
                <c:pt idx="54">
                  <c:v>5.8828685655605902E-2</c:v>
                </c:pt>
                <c:pt idx="55">
                  <c:v>5.8730150019708688E-2</c:v>
                </c:pt>
                <c:pt idx="56">
                  <c:v>5.8629426551953211E-2</c:v>
                </c:pt>
                <c:pt idx="57">
                  <c:v>5.8525568732774834E-2</c:v>
                </c:pt>
                <c:pt idx="58">
                  <c:v>5.8417615253154406E-2</c:v>
                </c:pt>
                <c:pt idx="59">
                  <c:v>5.8304596430523062E-2</c:v>
                </c:pt>
                <c:pt idx="60">
                  <c:v>5.8185541460416476E-2</c:v>
                </c:pt>
                <c:pt idx="61">
                  <c:v>5.8059486570909431E-2</c:v>
                </c:pt>
                <c:pt idx="62">
                  <c:v>5.7925484156760854E-2</c:v>
                </c:pt>
                <c:pt idx="63">
                  <c:v>5.7782612981618839E-2</c:v>
                </c:pt>
                <c:pt idx="64">
                  <c:v>5.762998954967373E-2</c:v>
                </c:pt>
                <c:pt idx="65">
                  <c:v>5.7466780762859292E-2</c:v>
                </c:pt>
                <c:pt idx="66">
                  <c:v>5.7292217996081973E-2</c:v>
                </c:pt>
                <c:pt idx="67">
                  <c:v>5.7105612740911436E-2</c:v>
                </c:pt>
                <c:pt idx="68">
                  <c:v>5.6906373987472794E-2</c:v>
                </c:pt>
                <c:pt idx="69">
                  <c:v>5.6906373987472794E-2</c:v>
                </c:pt>
                <c:pt idx="70">
                  <c:v>5.6897351534448373E-2</c:v>
                </c:pt>
                <c:pt idx="71">
                  <c:v>5.6870311226951645E-2</c:v>
                </c:pt>
                <c:pt idx="72">
                  <c:v>5.682533408457828E-2</c:v>
                </c:pt>
                <c:pt idx="73">
                  <c:v>5.6762554690485828E-2</c:v>
                </c:pt>
                <c:pt idx="74">
                  <c:v>5.6682160520439173E-2</c:v>
                </c:pt>
                <c:pt idx="75">
                  <c:v>5.6584391010039863E-2</c:v>
                </c:pt>
                <c:pt idx="76">
                  <c:v>5.6469536366634612E-2</c:v>
                </c:pt>
                <c:pt idx="77">
                  <c:v>5.6337936134153513E-2</c:v>
                </c:pt>
                <c:pt idx="78">
                  <c:v>5.6189977520810522E-2</c:v>
                </c:pt>
                <c:pt idx="79">
                  <c:v>5.6026093501192267E-2</c:v>
                </c:pt>
                <c:pt idx="80">
                  <c:v>5.5846760705752722E-2</c:v>
                </c:pt>
                <c:pt idx="81">
                  <c:v>5.5652497112108061E-2</c:v>
                </c:pt>
                <c:pt idx="82">
                  <c:v>5.5443859553776328E-2</c:v>
                </c:pt>
                <c:pt idx="83">
                  <c:v>5.5221441063121268E-2</c:v>
                </c:pt>
                <c:pt idx="84">
                  <c:v>5.4985868066228835E-2</c:v>
                </c:pt>
                <c:pt idx="85">
                  <c:v>5.4737797448262918E-2</c:v>
                </c:pt>
                <c:pt idx="86">
                  <c:v>5.447791350850667E-2</c:v>
                </c:pt>
                <c:pt idx="87">
                  <c:v>5.4206924824795159E-2</c:v>
                </c:pt>
                <c:pt idx="88">
                  <c:v>5.3925561047380485E-2</c:v>
                </c:pt>
                <c:pt idx="89">
                  <c:v>5.3634569642441933E-2</c:v>
                </c:pt>
                <c:pt idx="90">
                  <c:v>5.3334712605462367E-2</c:v>
                </c:pt>
                <c:pt idx="91">
                  <c:v>5.30267631645404E-2</c:v>
                </c:pt>
                <c:pt idx="92">
                  <c:v>5.2711502493399967E-2</c:v>
                </c:pt>
                <c:pt idx="93">
                  <c:v>5.2389716453400695E-2</c:v>
                </c:pt>
                <c:pt idx="94">
                  <c:v>5.2062192383251146E-2</c:v>
                </c:pt>
                <c:pt idx="95">
                  <c:v>5.1729715954390049E-2</c:v>
                </c:pt>
                <c:pt idx="96">
                  <c:v>5.139306810913892E-2</c:v>
                </c:pt>
                <c:pt idx="97">
                  <c:v>5.1053022097752018E-2</c:v>
                </c:pt>
                <c:pt idx="98">
                  <c:v>5.071034062940899E-2</c:v>
                </c:pt>
                <c:pt idx="99">
                  <c:v>5.0365773151023169E-2</c:v>
                </c:pt>
                <c:pt idx="100">
                  <c:v>5.0020053266487646E-2</c:v>
                </c:pt>
                <c:pt idx="101">
                  <c:v>4.9673896307664604E-2</c:v>
                </c:pt>
                <c:pt idx="102">
                  <c:v>4.93279970670547E-2</c:v>
                </c:pt>
                <c:pt idx="103">
                  <c:v>4.8983027700676432E-2</c:v>
                </c:pt>
                <c:pt idx="104">
                  <c:v>4.8639635808253277E-2</c:v>
                </c:pt>
                <c:pt idx="105">
                  <c:v>4.8298442696363054E-2</c:v>
                </c:pt>
                <c:pt idx="106">
                  <c:v>4.7960041828762227E-2</c:v>
                </c:pt>
                <c:pt idx="107">
                  <c:v>4.7624997466670593E-2</c:v>
                </c:pt>
                <c:pt idx="108">
                  <c:v>4.7293843500400792E-2</c:v>
                </c:pt>
                <c:pt idx="109">
                  <c:v>4.6967082472354385E-2</c:v>
                </c:pt>
                <c:pt idx="110">
                  <c:v>4.664518479009179E-2</c:v>
                </c:pt>
                <c:pt idx="111">
                  <c:v>4.6328588126927805E-2</c:v>
                </c:pt>
                <c:pt idx="112">
                  <c:v>4.6017697006315889E-2</c:v>
                </c:pt>
                <c:pt idx="113">
                  <c:v>4.571288256517126E-2</c:v>
                </c:pt>
                <c:pt idx="114">
                  <c:v>4.5414482490251998E-2</c:v>
                </c:pt>
                <c:pt idx="115">
                  <c:v>4.5122801120774068E-2</c:v>
                </c:pt>
                <c:pt idx="116">
                  <c:v>4.4838109709585669E-2</c:v>
                </c:pt>
                <c:pt idx="117">
                  <c:v>4.4560646834472174E-2</c:v>
                </c:pt>
                <c:pt idx="118">
                  <c:v>4.4290618950506982E-2</c:v>
                </c:pt>
                <c:pt idx="119">
                  <c:v>4.402820107380824E-2</c:v>
                </c:pt>
                <c:pt idx="120">
                  <c:v>4.3773537586606133E-2</c:v>
                </c:pt>
                <c:pt idx="121">
                  <c:v>4.3526743153170448E-2</c:v>
                </c:pt>
                <c:pt idx="122">
                  <c:v>4.3287903735890795E-2</c:v>
                </c:pt>
                <c:pt idx="123">
                  <c:v>4.3057077700641204E-2</c:v>
                </c:pt>
                <c:pt idx="124">
                  <c:v>4.2834297000492065E-2</c:v>
                </c:pt>
                <c:pt idx="125">
                  <c:v>4.2619568426852557E-2</c:v>
                </c:pt>
                <c:pt idx="126">
                  <c:v>4.2412874917230836E-2</c:v>
                </c:pt>
                <c:pt idx="127">
                  <c:v>4.221417690898191E-2</c:v>
                </c:pt>
                <c:pt idx="128">
                  <c:v>4.2023413728668857E-2</c:v>
                </c:pt>
                <c:pt idx="129">
                  <c:v>4.184050500698562E-2</c:v>
                </c:pt>
                <c:pt idx="130">
                  <c:v>4.1665352109572465E-2</c:v>
                </c:pt>
                <c:pt idx="131">
                  <c:v>4.1497839574491754E-2</c:v>
                </c:pt>
                <c:pt idx="132">
                  <c:v>4.1337836547615206E-2</c:v>
                </c:pt>
                <c:pt idx="133">
                  <c:v>4.1185198207697088E-2</c:v>
                </c:pt>
                <c:pt idx="134">
                  <c:v>4.1039767173464324E-2</c:v>
                </c:pt>
                <c:pt idx="135">
                  <c:v>4.0901374885637068E-2</c:v>
                </c:pt>
                <c:pt idx="136">
                  <c:v>4.076984295739576E-2</c:v>
                </c:pt>
                <c:pt idx="137">
                  <c:v>4.0644984487425886E-2</c:v>
                </c:pt>
                <c:pt idx="138">
                  <c:v>4.0526605330294389E-2</c:v>
                </c:pt>
                <c:pt idx="139">
                  <c:v>4.041450531953493E-2</c:v>
                </c:pt>
                <c:pt idx="140">
                  <c:v>4.0308479439438653E-2</c:v>
                </c:pt>
                <c:pt idx="141">
                  <c:v>4.0208318942156734E-2</c:v>
                </c:pt>
                <c:pt idx="142">
                  <c:v>4.0113812407316519E-2</c:v>
                </c:pt>
                <c:pt idx="143">
                  <c:v>4.0024746741930441E-2</c:v>
                </c:pt>
                <c:pt idx="144">
                  <c:v>3.9940908118931917E-2</c:v>
                </c:pt>
                <c:pt idx="145">
                  <c:v>3.9862082853202037E-2</c:v>
                </c:pt>
                <c:pt idx="146">
                  <c:v>3.9788058214452318E-2</c:v>
                </c:pt>
                <c:pt idx="147">
                  <c:v>3.971862317679966E-2</c:v>
                </c:pt>
                <c:pt idx="148">
                  <c:v>3.9653569105307575E-2</c:v>
                </c:pt>
                <c:pt idx="149">
                  <c:v>3.9592690380172539E-2</c:v>
                </c:pt>
                <c:pt idx="150">
                  <c:v>3.9535784959603207E-2</c:v>
                </c:pt>
                <c:pt idx="151">
                  <c:v>3.9482654882774242E-2</c:v>
                </c:pt>
                <c:pt idx="152">
                  <c:v>3.9433106714534344E-2</c:v>
                </c:pt>
                <c:pt idx="153">
                  <c:v>3.9386951933810407E-2</c:v>
                </c:pt>
                <c:pt idx="154">
                  <c:v>3.9344007267876832E-2</c:v>
                </c:pt>
                <c:pt idx="155">
                  <c:v>3.9304094974851718E-2</c:v>
                </c:pt>
                <c:pt idx="156">
                  <c:v>3.9267043076941018E-2</c:v>
                </c:pt>
                <c:pt idx="157">
                  <c:v>3.9232685547079031E-2</c:v>
                </c:pt>
                <c:pt idx="158">
                  <c:v>3.9200862451710249E-2</c:v>
                </c:pt>
                <c:pt idx="159">
                  <c:v>3.9171420052525323E-2</c:v>
                </c:pt>
                <c:pt idx="160">
                  <c:v>3.9144210870004546E-2</c:v>
                </c:pt>
                <c:pt idx="161">
                  <c:v>3.9119093711637548E-2</c:v>
                </c:pt>
                <c:pt idx="162">
                  <c:v>3.9095933667680147E-2</c:v>
                </c:pt>
                <c:pt idx="163">
                  <c:v>3.9074602077280231E-2</c:v>
                </c:pt>
                <c:pt idx="164">
                  <c:v>3.9054976467756214E-2</c:v>
                </c:pt>
                <c:pt idx="165">
                  <c:v>3.9036940469746678E-2</c:v>
                </c:pt>
                <c:pt idx="166">
                  <c:v>3.9020383710869438E-2</c:v>
                </c:pt>
                <c:pt idx="167">
                  <c:v>3.9005201690435094E-2</c:v>
                </c:pt>
                <c:pt idx="168">
                  <c:v>3.899129563765602E-2</c:v>
                </c:pt>
                <c:pt idx="169">
                  <c:v>3.897857235567858E-2</c:v>
                </c:pt>
                <c:pt idx="170">
                  <c:v>3.8966944053645397E-2</c:v>
                </c:pt>
                <c:pt idx="171">
                  <c:v>3.8956328168868778E-2</c:v>
                </c:pt>
                <c:pt idx="172">
                  <c:v>3.8946647181065781E-2</c:v>
                </c:pt>
                <c:pt idx="173">
                  <c:v>3.8937828420472949E-2</c:v>
                </c:pt>
                <c:pt idx="174">
                  <c:v>3.892980387152483E-2</c:v>
                </c:pt>
                <c:pt idx="175">
                  <c:v>3.8922509973646602E-2</c:v>
                </c:pt>
                <c:pt idx="176">
                  <c:v>3.8915887420578658E-2</c:v>
                </c:pt>
                <c:pt idx="177">
                  <c:v>3.8909880959520984E-2</c:v>
                </c:pt>
                <c:pt idx="178">
                  <c:v>3.8904439191257648E-2</c:v>
                </c:pt>
                <c:pt idx="179">
                  <c:v>3.889951437229907E-2</c:v>
                </c:pt>
                <c:pt idx="180">
                  <c:v>3.8895062219960704E-2</c:v>
                </c:pt>
                <c:pt idx="181">
                  <c:v>3.8891041721183635E-2</c:v>
                </c:pt>
                <c:pt idx="182">
                  <c:v>3.8887414945794403E-2</c:v>
                </c:pt>
                <c:pt idx="183">
                  <c:v>3.8884146864799601E-2</c:v>
                </c:pt>
                <c:pt idx="184">
                  <c:v>3.8881205174214846E-2</c:v>
                </c:pt>
                <c:pt idx="185">
                  <c:v>3.8878560124838063E-2</c:v>
                </c:pt>
                <c:pt idx="186">
                  <c:v>3.8876184358294381E-2</c:v>
                </c:pt>
                <c:pt idx="187">
                  <c:v>3.8874052749602629E-2</c:v>
                </c:pt>
                <c:pt idx="188">
                  <c:v>3.8872142256443851E-2</c:v>
                </c:pt>
                <c:pt idx="189">
                  <c:v>3.8870431775247731E-2</c:v>
                </c:pt>
                <c:pt idx="190">
                  <c:v>3.8868902004155437E-2</c:v>
                </c:pt>
                <c:pt idx="191">
                  <c:v>3.8867535312865305E-2</c:v>
                </c:pt>
                <c:pt idx="192">
                  <c:v>3.8866315619321724E-2</c:v>
                </c:pt>
                <c:pt idx="193">
                  <c:v>3.8865228273167164E-2</c:v>
                </c:pt>
                <c:pt idx="194">
                  <c:v>3.8864259945841556E-2</c:v>
                </c:pt>
                <c:pt idx="195">
                  <c:v>3.8863398527183082E-2</c:v>
                </c:pt>
                <c:pt idx="196">
                  <c:v>3.8862633028358316E-2</c:v>
                </c:pt>
                <c:pt idx="197">
                  <c:v>3.8861953490928268E-2</c:v>
                </c:pt>
                <c:pt idx="198">
                  <c:v>3.8861350901839106E-2</c:v>
                </c:pt>
                <c:pt idx="199">
                  <c:v>3.8860817114112566E-2</c:v>
                </c:pt>
                <c:pt idx="200">
                  <c:v>3.8860344773000328E-2</c:v>
                </c:pt>
                <c:pt idx="201">
                  <c:v>3.8859927247359156E-2</c:v>
                </c:pt>
                <c:pt idx="202">
                  <c:v>3.8859558565998764E-2</c:v>
                </c:pt>
                <c:pt idx="203">
                  <c:v>3.8859233358751986E-2</c:v>
                </c:pt>
                <c:pt idx="204">
                  <c:v>3.8858946802016549E-2</c:v>
                </c:pt>
                <c:pt idx="205">
                  <c:v>3.8858694568519557E-2</c:v>
                </c:pt>
                <c:pt idx="206">
                  <c:v>3.8858472781059084E-2</c:v>
                </c:pt>
                <c:pt idx="207">
                  <c:v>3.8858277969981973E-2</c:v>
                </c:pt>
                <c:pt idx="208">
                  <c:v>3.8858107034162988E-2</c:v>
                </c:pt>
                <c:pt idx="209">
                  <c:v>3.8857957205257393E-2</c:v>
                </c:pt>
                <c:pt idx="210">
                  <c:v>3.885782601500682E-2</c:v>
                </c:pt>
                <c:pt idx="211">
                  <c:v>3.8857711265386695E-2</c:v>
                </c:pt>
                <c:pt idx="212">
                  <c:v>3.8857611001392393E-2</c:v>
                </c:pt>
                <c:pt idx="213">
                  <c:v>3.8857523486270633E-2</c:v>
                </c:pt>
                <c:pt idx="214">
                  <c:v>3.8857447179011982E-2</c:v>
                </c:pt>
                <c:pt idx="215">
                  <c:v>3.885738071393012E-2</c:v>
                </c:pt>
                <c:pt idx="216">
                  <c:v>3.8857322882162981E-2</c:v>
                </c:pt>
                <c:pt idx="217">
                  <c:v>3.8857272614940611E-2</c:v>
                </c:pt>
                <c:pt idx="218">
                  <c:v>3.8857228968473885E-2</c:v>
                </c:pt>
                <c:pt idx="219">
                  <c:v>3.8857191110327684E-2</c:v>
                </c:pt>
                <c:pt idx="220">
                  <c:v>3.8857158307150808E-2</c:v>
                </c:pt>
                <c:pt idx="221">
                  <c:v>3.8857129913643984E-2</c:v>
                </c:pt>
                <c:pt idx="222">
                  <c:v>3.8857105362655471E-2</c:v>
                </c:pt>
                <c:pt idx="223">
                  <c:v>3.8857084156301867E-2</c:v>
                </c:pt>
                <c:pt idx="224">
                  <c:v>3.8857065858019561E-2</c:v>
                </c:pt>
                <c:pt idx="225">
                  <c:v>3.8857050085459276E-2</c:v>
                </c:pt>
                <c:pt idx="226">
                  <c:v>3.8857036504143447E-2</c:v>
                </c:pt>
                <c:pt idx="227">
                  <c:v>3.8857024821812337E-2</c:v>
                </c:pt>
                <c:pt idx="228">
                  <c:v>3.8857014783391298E-2</c:v>
                </c:pt>
                <c:pt idx="229">
                  <c:v>3.8857006166517001E-2</c:v>
                </c:pt>
                <c:pt idx="230">
                  <c:v>3.8856998777566154E-2</c:v>
                </c:pt>
                <c:pt idx="231">
                  <c:v>3.8856992448135001E-2</c:v>
                </c:pt>
                <c:pt idx="232">
                  <c:v>3.8856987031922773E-2</c:v>
                </c:pt>
                <c:pt idx="233">
                  <c:v>3.8856982401976395E-2</c:v>
                </c:pt>
                <c:pt idx="234">
                  <c:v>3.8856978448257903E-2</c:v>
                </c:pt>
                <c:pt idx="235">
                  <c:v>3.8856975075499608E-2</c:v>
                </c:pt>
                <c:pt idx="236">
                  <c:v>3.8856972201315523E-2</c:v>
                </c:pt>
                <c:pt idx="237">
                  <c:v>3.8856969754540623E-2</c:v>
                </c:pt>
                <c:pt idx="238">
                  <c:v>3.885696767377237E-2</c:v>
                </c:pt>
                <c:pt idx="239">
                  <c:v>3.8856965906091515E-2</c:v>
                </c:pt>
                <c:pt idx="240">
                  <c:v>3.8856964405941725E-2</c:v>
                </c:pt>
                <c:pt idx="241">
                  <c:v>3.8856963134149408E-2</c:v>
                </c:pt>
                <c:pt idx="242">
                  <c:v>3.8856962057067471E-2</c:v>
                </c:pt>
                <c:pt idx="243">
                  <c:v>3.8856961145828192E-2</c:v>
                </c:pt>
                <c:pt idx="244">
                  <c:v>3.8856960375692161E-2</c:v>
                </c:pt>
                <c:pt idx="245">
                  <c:v>3.8856959725481741E-2</c:v>
                </c:pt>
                <c:pt idx="246">
                  <c:v>3.8856959177088549E-2</c:v>
                </c:pt>
                <c:pt idx="247">
                  <c:v>3.8856958715045992E-2</c:v>
                </c:pt>
                <c:pt idx="248">
                  <c:v>3.8856958326158597E-2</c:v>
                </c:pt>
                <c:pt idx="249">
                  <c:v>3.8856957999181103E-2</c:v>
                </c:pt>
                <c:pt idx="250">
                  <c:v>3.8856957724540904E-2</c:v>
                </c:pt>
                <c:pt idx="251">
                  <c:v>3.8856957494098288E-2</c:v>
                </c:pt>
                <c:pt idx="252">
                  <c:v>3.8856957300939708E-2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Curves!$BN$2</c:f>
              <c:strCache>
                <c:ptCount val="1"/>
                <c:pt idx="0">
                  <c:v>WE3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Curves!$BN$3:$BN$255</c:f>
              <c:numCache>
                <c:formatCode>0.00%</c:formatCode>
                <c:ptCount val="253"/>
                <c:pt idx="0">
                  <c:v>0.25375211963026673</c:v>
                </c:pt>
                <c:pt idx="1">
                  <c:v>0.23251747751711163</c:v>
                </c:pt>
                <c:pt idx="2">
                  <c:v>0.21193596080172666</c:v>
                </c:pt>
                <c:pt idx="3">
                  <c:v>0.1964739641477036</c:v>
                </c:pt>
                <c:pt idx="4">
                  <c:v>0.18488061512998874</c:v>
                </c:pt>
                <c:pt idx="5">
                  <c:v>0.17602039539459144</c:v>
                </c:pt>
                <c:pt idx="6">
                  <c:v>0.16911489083146392</c:v>
                </c:pt>
                <c:pt idx="7">
                  <c:v>0.16363791301490327</c:v>
                </c:pt>
                <c:pt idx="8">
                  <c:v>0.15922567590918793</c:v>
                </c:pt>
                <c:pt idx="9">
                  <c:v>0.15561989527713771</c:v>
                </c:pt>
                <c:pt idx="10">
                  <c:v>0.1526328307092493</c:v>
                </c:pt>
                <c:pt idx="11">
                  <c:v>0.15012538893749955</c:v>
                </c:pt>
                <c:pt idx="12">
                  <c:v>0.14799296634077486</c:v>
                </c:pt>
                <c:pt idx="13">
                  <c:v>0.14615598705032232</c:v>
                </c:pt>
                <c:pt idx="14">
                  <c:v>0.14455338305250878</c:v>
                </c:pt>
                <c:pt idx="15">
                  <c:v>0.14313798042145282</c:v>
                </c:pt>
                <c:pt idx="16">
                  <c:v>0.14187316045302256</c:v>
                </c:pt>
                <c:pt idx="17">
                  <c:v>0.14073039828994904</c:v>
                </c:pt>
                <c:pt idx="18">
                  <c:v>0.13968742076237003</c:v>
                </c:pt>
                <c:pt idx="19">
                  <c:v>0.13872681056295411</c:v>
                </c:pt>
                <c:pt idx="20">
                  <c:v>0.13783493792420315</c:v>
                </c:pt>
                <c:pt idx="21">
                  <c:v>0.13700113619303669</c:v>
                </c:pt>
                <c:pt idx="22">
                  <c:v>0.13621706128991712</c:v>
                </c:pt>
                <c:pt idx="23">
                  <c:v>0.13547619123092319</c:v>
                </c:pt>
                <c:pt idx="24">
                  <c:v>0.13477343324592514</c:v>
                </c:pt>
                <c:pt idx="25">
                  <c:v>0.13410481414056033</c:v>
                </c:pt>
                <c:pt idx="26">
                  <c:v>0.13346723544403816</c:v>
                </c:pt>
                <c:pt idx="27">
                  <c:v>0.13285827922713514</c:v>
                </c:pt>
                <c:pt idx="28">
                  <c:v>0.13227605371298193</c:v>
                </c:pt>
                <c:pt idx="29">
                  <c:v>0.13171907024394749</c:v>
                </c:pt>
                <c:pt idx="30">
                  <c:v>0.13118614502480902</c:v>
                </c:pt>
                <c:pt idx="31">
                  <c:v>0.13067632048690736</c:v>
                </c:pt>
                <c:pt idx="32">
                  <c:v>0.13018880221898746</c:v>
                </c:pt>
                <c:pt idx="33">
                  <c:v>0.1297229082671425</c:v>
                </c:pt>
                <c:pt idx="34">
                  <c:v>0.12927802827700771</c:v>
                </c:pt>
                <c:pt idx="35">
                  <c:v>0.12885359047938838</c:v>
                </c:pt>
                <c:pt idx="36">
                  <c:v>0.12844903493829163</c:v>
                </c:pt>
                <c:pt idx="37">
                  <c:v>0.12806379181234673</c:v>
                </c:pt>
                <c:pt idx="38">
                  <c:v>0.12769726364546222</c:v>
                </c:pt>
                <c:pt idx="39">
                  <c:v>0.1273488109145198</c:v>
                </c:pt>
                <c:pt idx="40">
                  <c:v>0.12701774023192097</c:v>
                </c:pt>
                <c:pt idx="41">
                  <c:v>0.12670329473738531</c:v>
                </c:pt>
                <c:pt idx="42">
                  <c:v>0.12640464632319248</c:v>
                </c:pt>
                <c:pt idx="43">
                  <c:v>0.12612088942528224</c:v>
                </c:pt>
                <c:pt idx="44">
                  <c:v>0.12585103618342075</c:v>
                </c:pt>
                <c:pt idx="45">
                  <c:v>0.12559401283031307</c:v>
                </c:pt>
                <c:pt idx="46">
                  <c:v>0.12534865721477603</c:v>
                </c:pt>
                <c:pt idx="47">
                  <c:v>0.1251137174000567</c:v>
                </c:pt>
                <c:pt idx="48">
                  <c:v>0.12488785130691135</c:v>
                </c:pt>
                <c:pt idx="49">
                  <c:v>0.12466962739364958</c:v>
                </c:pt>
                <c:pt idx="50">
                  <c:v>0.12445752638329526</c:v>
                </c:pt>
                <c:pt idx="51">
                  <c:v>0.12424994406241546</c:v>
                </c:pt>
                <c:pt idx="52">
                  <c:v>0.12404519518798908</c:v>
                </c:pt>
                <c:pt idx="53">
                  <c:v>0.12384151854876856</c:v>
                </c:pt>
                <c:pt idx="54">
                  <c:v>0.12363708323668672</c:v>
                </c:pt>
                <c:pt idx="55">
                  <c:v>0.12342999619264627</c:v>
                </c:pt>
                <c:pt idx="56">
                  <c:v>0.12321831110011039</c:v>
                </c:pt>
                <c:pt idx="57">
                  <c:v>0.12300003870983961</c:v>
                </c:pt>
                <c:pt idx="58">
                  <c:v>0.12277315869039369</c:v>
                </c:pt>
                <c:pt idx="59">
                  <c:v>0.12253563311209358</c:v>
                </c:pt>
                <c:pt idx="60">
                  <c:v>0.12228542168743282</c:v>
                </c:pt>
                <c:pt idx="61">
                  <c:v>0.12202049890881403</c:v>
                </c:pt>
                <c:pt idx="62">
                  <c:v>0.12173887324529004</c:v>
                </c:pt>
                <c:pt idx="63">
                  <c:v>0.12143860858398917</c:v>
                </c:pt>
                <c:pt idx="64">
                  <c:v>0.12111784812930665</c:v>
                </c:pt>
                <c:pt idx="65">
                  <c:v>0.12077484100386338</c:v>
                </c:pt>
                <c:pt idx="66">
                  <c:v>0.12040797182965776</c:v>
                </c:pt>
                <c:pt idx="67">
                  <c:v>0.12001579360556847</c:v>
                </c:pt>
                <c:pt idx="68">
                  <c:v>0.11959706423794202</c:v>
                </c:pt>
                <c:pt idx="69">
                  <c:v>0.11959706423794202</c:v>
                </c:pt>
                <c:pt idx="70">
                  <c:v>0.11957810223389334</c:v>
                </c:pt>
                <c:pt idx="71">
                  <c:v>0.11952127307459018</c:v>
                </c:pt>
                <c:pt idx="72">
                  <c:v>0.11942674703455729</c:v>
                </c:pt>
                <c:pt idx="73">
                  <c:v>0.11929480695997538</c:v>
                </c:pt>
                <c:pt idx="74">
                  <c:v>0.11912584685857192</c:v>
                </c:pt>
                <c:pt idx="75">
                  <c:v>0.11892036993926737</c:v>
                </c:pt>
                <c:pt idx="76">
                  <c:v>0.11867898611522706</c:v>
                </c:pt>
                <c:pt idx="77">
                  <c:v>0.118402408987659</c:v>
                </c:pt>
                <c:pt idx="78">
                  <c:v>0.11809145233123183</c:v>
                </c:pt>
                <c:pt idx="79">
                  <c:v>0.11774702610533713</c:v>
                </c:pt>
                <c:pt idx="80">
                  <c:v>0.11737013201855392</c:v>
                </c:pt>
                <c:pt idx="81">
                  <c:v>0.11696185867656715</c:v>
                </c:pt>
                <c:pt idx="82">
                  <c:v>0.11652337634642009</c:v>
                </c:pt>
                <c:pt idx="83">
                  <c:v>0.11605593137232217</c:v>
                </c:pt>
                <c:pt idx="84">
                  <c:v>0.11556084028027211</c:v>
                </c:pt>
                <c:pt idx="85">
                  <c:v>0.11503948361047363</c:v>
                </c:pt>
                <c:pt idx="86">
                  <c:v>0.11449329951790993</c:v>
                </c:pt>
                <c:pt idx="87">
                  <c:v>0.11392377718249044</c:v>
                </c:pt>
                <c:pt idx="88">
                  <c:v>0.11333245007088955</c:v>
                </c:pt>
                <c:pt idx="89">
                  <c:v>0.1127208890925572</c:v>
                </c:pt>
                <c:pt idx="90">
                  <c:v>0.11209069569239891</c:v>
                </c:pt>
                <c:pt idx="91">
                  <c:v>0.11144349492230433</c:v>
                </c:pt>
                <c:pt idx="92">
                  <c:v>0.11078092853305627</c:v>
                </c:pt>
                <c:pt idx="93">
                  <c:v>0.11010464812718931</c:v>
                </c:pt>
                <c:pt idx="94">
                  <c:v>0.10941630841210272</c:v>
                </c:pt>
                <c:pt idx="95">
                  <c:v>0.10871756059118452</c:v>
                </c:pt>
                <c:pt idx="96">
                  <c:v>0.10801004592889156</c:v>
                </c:pt>
                <c:pt idx="97">
                  <c:v>0.10729538952367679</c:v>
                </c:pt>
                <c:pt idx="98">
                  <c:v>0.10657519432038381</c:v>
                </c:pt>
                <c:pt idx="99">
                  <c:v>0.10585103539126478</c:v>
                </c:pt>
                <c:pt idx="100">
                  <c:v>0.10512445451214868</c:v>
                </c:pt>
                <c:pt idx="101">
                  <c:v>0.10439695505752021</c:v>
                </c:pt>
                <c:pt idx="102">
                  <c:v>0.1036699972353932</c:v>
                </c:pt>
                <c:pt idx="103">
                  <c:v>0.10294499367990492</c:v>
                </c:pt>
                <c:pt idx="104">
                  <c:v>0.10222330541654867</c:v>
                </c:pt>
                <c:pt idx="105">
                  <c:v>0.10150623821192829</c:v>
                </c:pt>
                <c:pt idx="106">
                  <c:v>0.10079503931688816</c:v>
                </c:pt>
                <c:pt idx="107">
                  <c:v>0.1000908946088726</c:v>
                </c:pt>
                <c:pt idx="108">
                  <c:v>9.9394926136424547E-2</c:v>
                </c:pt>
                <c:pt idx="109">
                  <c:v>9.8708190065868978E-2</c:v>
                </c:pt>
                <c:pt idx="110">
                  <c:v>9.8031675027464349E-2</c:v>
                </c:pt>
                <c:pt idx="111">
                  <c:v>9.7366300855666374E-2</c:v>
                </c:pt>
                <c:pt idx="112">
                  <c:v>9.6712917715650909E-2</c:v>
                </c:pt>
                <c:pt idx="113">
                  <c:v>9.6072305605902852E-2</c:v>
                </c:pt>
                <c:pt idx="114">
                  <c:v>9.5445174224511695E-2</c:v>
                </c:pt>
                <c:pt idx="115">
                  <c:v>9.483216318483198E-2</c:v>
                </c:pt>
                <c:pt idx="116">
                  <c:v>9.4233842564379444E-2</c:v>
                </c:pt>
                <c:pt idx="117">
                  <c:v>9.365071376924837E-2</c:v>
                </c:pt>
                <c:pt idx="118">
                  <c:v>9.3083210694957799E-2</c:v>
                </c:pt>
                <c:pt idx="119">
                  <c:v>9.2531701163466068E-2</c:v>
                </c:pt>
                <c:pt idx="120">
                  <c:v>9.1996488615137595E-2</c:v>
                </c:pt>
                <c:pt idx="121">
                  <c:v>9.1477814033698396E-2</c:v>
                </c:pt>
                <c:pt idx="122">
                  <c:v>9.0975858081677352E-2</c:v>
                </c:pt>
                <c:pt idx="123">
                  <c:v>9.0490743423491421E-2</c:v>
                </c:pt>
                <c:pt idx="124">
                  <c:v>9.0022537213189285E-2</c:v>
                </c:pt>
                <c:pt idx="125">
                  <c:v>8.9571253723910227E-2</c:v>
                </c:pt>
                <c:pt idx="126">
                  <c:v>8.9136857096333205E-2</c:v>
                </c:pt>
                <c:pt idx="127">
                  <c:v>8.8719264183776014E-2</c:v>
                </c:pt>
                <c:pt idx="128">
                  <c:v>8.8318347472140915E-2</c:v>
                </c:pt>
                <c:pt idx="129">
                  <c:v>8.7933938053581837E-2</c:v>
                </c:pt>
                <c:pt idx="130">
                  <c:v>8.7565828633572151E-2</c:v>
                </c:pt>
                <c:pt idx="131">
                  <c:v>8.7213776551970212E-2</c:v>
                </c:pt>
                <c:pt idx="132">
                  <c:v>8.6877506799695497E-2</c:v>
                </c:pt>
                <c:pt idx="133">
                  <c:v>8.6556715013728275E-2</c:v>
                </c:pt>
                <c:pt idx="134">
                  <c:v>8.6251070434315166E-2</c:v>
                </c:pt>
                <c:pt idx="135">
                  <c:v>8.5960218809487426E-2</c:v>
                </c:pt>
                <c:pt idx="136">
                  <c:v>8.568378523326485E-2</c:v>
                </c:pt>
                <c:pt idx="137">
                  <c:v>8.5421376905211385E-2</c:v>
                </c:pt>
                <c:pt idx="138">
                  <c:v>8.517258580031678E-2</c:v>
                </c:pt>
                <c:pt idx="139">
                  <c:v>8.4936991239489112E-2</c:v>
                </c:pt>
                <c:pt idx="140">
                  <c:v>8.4714162352244424E-2</c:v>
                </c:pt>
                <c:pt idx="141">
                  <c:v>8.4503660424460961E-2</c:v>
                </c:pt>
                <c:pt idx="142">
                  <c:v>8.4305041125317448E-2</c:v>
                </c:pt>
                <c:pt idx="143">
                  <c:v>8.4117856608747849E-2</c:v>
                </c:pt>
                <c:pt idx="144">
                  <c:v>8.3941657485911772E-2</c:v>
                </c:pt>
                <c:pt idx="145">
                  <c:v>8.3775994666292555E-2</c:v>
                </c:pt>
                <c:pt idx="146">
                  <c:v>8.362042106608937E-2</c:v>
                </c:pt>
                <c:pt idx="147">
                  <c:v>8.3474493183558374E-2</c:v>
                </c:pt>
                <c:pt idx="148">
                  <c:v>8.3337772541879615E-2</c:v>
                </c:pt>
                <c:pt idx="149">
                  <c:v>8.3209827000975858E-2</c:v>
                </c:pt>
                <c:pt idx="150">
                  <c:v>8.3090231940485523E-2</c:v>
                </c:pt>
                <c:pt idx="151">
                  <c:v>8.2978571316793717E-2</c:v>
                </c:pt>
                <c:pt idx="152">
                  <c:v>8.2874438597651146E-2</c:v>
                </c:pt>
                <c:pt idx="153">
                  <c:v>8.277743757846226E-2</c:v>
                </c:pt>
                <c:pt idx="154">
                  <c:v>8.2687183084801053E-2</c:v>
                </c:pt>
                <c:pt idx="155">
                  <c:v>8.2603301566118115E-2</c:v>
                </c:pt>
                <c:pt idx="156">
                  <c:v>8.2525431585937351E-2</c:v>
                </c:pt>
                <c:pt idx="157">
                  <c:v>8.2453224214108209E-2</c:v>
                </c:pt>
                <c:pt idx="158">
                  <c:v>8.2386343326882674E-2</c:v>
                </c:pt>
                <c:pt idx="159">
                  <c:v>8.2324465820728207E-2</c:v>
                </c:pt>
                <c:pt idx="160">
                  <c:v>8.226728174587368E-2</c:v>
                </c:pt>
                <c:pt idx="161">
                  <c:v>8.221449436561723E-2</c:v>
                </c:pt>
                <c:pt idx="162">
                  <c:v>8.2165820147408627E-2</c:v>
                </c:pt>
                <c:pt idx="163">
                  <c:v>8.2120988691657862E-2</c:v>
                </c:pt>
                <c:pt idx="164">
                  <c:v>8.2079742604119932E-2</c:v>
                </c:pt>
                <c:pt idx="165">
                  <c:v>8.2041837317569491E-2</c:v>
                </c:pt>
                <c:pt idx="166">
                  <c:v>8.2007040868309719E-2</c:v>
                </c:pt>
                <c:pt idx="167">
                  <c:v>8.1975133632864558E-2</c:v>
                </c:pt>
                <c:pt idx="168">
                  <c:v>8.1945908029984277E-2</c:v>
                </c:pt>
                <c:pt idx="169">
                  <c:v>8.1919168192856218E-2</c:v>
                </c:pt>
                <c:pt idx="170">
                  <c:v>8.1894729616159234E-2</c:v>
                </c:pt>
                <c:pt idx="171">
                  <c:v>8.1872418782335032E-2</c:v>
                </c:pt>
                <c:pt idx="172">
                  <c:v>8.1852072771176121E-2</c:v>
                </c:pt>
                <c:pt idx="173">
                  <c:v>8.1833538856550814E-2</c:v>
                </c:pt>
                <c:pt idx="174">
                  <c:v>8.1816674093804914E-2</c:v>
                </c:pt>
                <c:pt idx="175">
                  <c:v>8.1801344901098305E-2</c:v>
                </c:pt>
                <c:pt idx="176">
                  <c:v>8.1787426637656327E-2</c:v>
                </c:pt>
                <c:pt idx="177">
                  <c:v>8.1774803181642139E-2</c:v>
                </c:pt>
                <c:pt idx="178">
                  <c:v>8.1763366510089294E-2</c:v>
                </c:pt>
                <c:pt idx="179">
                  <c:v>8.1753016283074673E-2</c:v>
                </c:pt>
                <c:pt idx="180">
                  <c:v>8.1743659434062893E-2</c:v>
                </c:pt>
                <c:pt idx="181">
                  <c:v>8.1735209768114825E-2</c:v>
                </c:pt>
                <c:pt idx="182">
                  <c:v>8.172758756942583E-2</c:v>
                </c:pt>
                <c:pt idx="183">
                  <c:v>8.1720719219445292E-2</c:v>
                </c:pt>
                <c:pt idx="184">
                  <c:v>8.1714536826627382E-2</c:v>
                </c:pt>
                <c:pt idx="185">
                  <c:v>8.1708977868674856E-2</c:v>
                </c:pt>
                <c:pt idx="186">
                  <c:v>8.170398484796329E-2</c:v>
                </c:pt>
                <c:pt idx="187">
                  <c:v>8.1699504960671687E-2</c:v>
                </c:pt>
                <c:pt idx="188">
                  <c:v>8.1695489779998132E-2</c:v>
                </c:pt>
                <c:pt idx="189">
                  <c:v>8.1691894953704422E-2</c:v>
                </c:pt>
                <c:pt idx="190">
                  <c:v>8.1688679916112422E-2</c:v>
                </c:pt>
                <c:pt idx="191">
                  <c:v>8.1685807614565745E-2</c:v>
                </c:pt>
                <c:pt idx="192">
                  <c:v>8.1683244250273485E-2</c:v>
                </c:pt>
                <c:pt idx="193">
                  <c:v>8.1680959033367473E-2</c:v>
                </c:pt>
                <c:pt idx="194">
                  <c:v>8.1678923951930202E-2</c:v>
                </c:pt>
                <c:pt idx="195">
                  <c:v>8.1677113554686195E-2</c:v>
                </c:pt>
                <c:pt idx="196">
                  <c:v>8.1675504746995517E-2</c:v>
                </c:pt>
                <c:pt idx="197">
                  <c:v>8.1674076599742768E-2</c:v>
                </c:pt>
                <c:pt idx="198">
                  <c:v>8.1672810170677707E-2</c:v>
                </c:pt>
                <c:pt idx="199">
                  <c:v>8.1671688337734458E-2</c:v>
                </c:pt>
                <c:pt idx="200">
                  <c:v>8.1670695643834196E-2</c:v>
                </c:pt>
                <c:pt idx="201">
                  <c:v>8.1669818152660029E-2</c:v>
                </c:pt>
                <c:pt idx="202">
                  <c:v>8.1669043314882603E-2</c:v>
                </c:pt>
                <c:pt idx="203">
                  <c:v>8.1668359844310534E-2</c:v>
                </c:pt>
                <c:pt idx="204">
                  <c:v>8.1667757603438473E-2</c:v>
                </c:pt>
                <c:pt idx="205">
                  <c:v>8.166722749786981E-2</c:v>
                </c:pt>
                <c:pt idx="206">
                  <c:v>8.1666761379097896E-2</c:v>
                </c:pt>
                <c:pt idx="207">
                  <c:v>8.1666351955139369E-2</c:v>
                </c:pt>
                <c:pt idx="208">
                  <c:v>8.1665992708526189E-2</c:v>
                </c:pt>
                <c:pt idx="209">
                  <c:v>8.1665677821177174E-2</c:v>
                </c:pt>
                <c:pt idx="210">
                  <c:v>8.1665402105686513E-2</c:v>
                </c:pt>
                <c:pt idx="211">
                  <c:v>8.1665160942584247E-2</c:v>
                </c:pt>
                <c:pt idx="212">
                  <c:v>8.1664950223142352E-2</c:v>
                </c:pt>
                <c:pt idx="213">
                  <c:v>8.1664766297319877E-2</c:v>
                </c:pt>
                <c:pt idx="214">
                  <c:v>8.1664605926460257E-2</c:v>
                </c:pt>
                <c:pt idx="215">
                  <c:v>8.1664466240374003E-2</c:v>
                </c:pt>
                <c:pt idx="216">
                  <c:v>8.1664344698460775E-2</c:v>
                </c:pt>
                <c:pt idx="217">
                  <c:v>8.1664239054544244E-2</c:v>
                </c:pt>
                <c:pt idx="218">
                  <c:v>8.1664147325113637E-2</c:v>
                </c:pt>
                <c:pt idx="219">
                  <c:v>8.16640677606848E-2</c:v>
                </c:pt>
                <c:pt idx="220">
                  <c:v>8.1663998820013003E-2</c:v>
                </c:pt>
                <c:pt idx="221">
                  <c:v>8.1663939146907491E-2</c:v>
                </c:pt>
                <c:pt idx="222">
                  <c:v>8.1663887549415948E-2</c:v>
                </c:pt>
                <c:pt idx="223">
                  <c:v>8.1663842981163637E-2</c:v>
                </c:pt>
                <c:pt idx="224">
                  <c:v>8.166380452464829E-2</c:v>
                </c:pt>
                <c:pt idx="225">
                  <c:v>8.1663771376307023E-2</c:v>
                </c:pt>
                <c:pt idx="226">
                  <c:v>8.1663742833186309E-2</c:v>
                </c:pt>
                <c:pt idx="227">
                  <c:v>8.1663718281059616E-2</c:v>
                </c:pt>
                <c:pt idx="228">
                  <c:v>8.1663697183850262E-2</c:v>
                </c:pt>
                <c:pt idx="229">
                  <c:v>8.1663679074229195E-2</c:v>
                </c:pt>
                <c:pt idx="230">
                  <c:v>8.1663663545268772E-2</c:v>
                </c:pt>
                <c:pt idx="231">
                  <c:v>8.1663650243043881E-2</c:v>
                </c:pt>
                <c:pt idx="232">
                  <c:v>8.1663638860082072E-2</c:v>
                </c:pt>
                <c:pt idx="233">
                  <c:v>8.1663629129572909E-2</c:v>
                </c:pt>
                <c:pt idx="234">
                  <c:v>8.1663620820255481E-2</c:v>
                </c:pt>
                <c:pt idx="235">
                  <c:v>8.1663613731910847E-2</c:v>
                </c:pt>
                <c:pt idx="236">
                  <c:v>8.1663607691392817E-2</c:v>
                </c:pt>
                <c:pt idx="237">
                  <c:v>8.1663602549137668E-2</c:v>
                </c:pt>
                <c:pt idx="238">
                  <c:v>8.1663598176098987E-2</c:v>
                </c:pt>
                <c:pt idx="239">
                  <c:v>8.1663594461059252E-2</c:v>
                </c:pt>
                <c:pt idx="240">
                  <c:v>8.1663591308275149E-2</c:v>
                </c:pt>
                <c:pt idx="241">
                  <c:v>8.1663588635417672E-2</c:v>
                </c:pt>
                <c:pt idx="242">
                  <c:v>8.1663586371772526E-2</c:v>
                </c:pt>
                <c:pt idx="243">
                  <c:v>8.1663584456669949E-2</c:v>
                </c:pt>
                <c:pt idx="244">
                  <c:v>8.1663582838116505E-2</c:v>
                </c:pt>
                <c:pt idx="245">
                  <c:v>8.1663581471604241E-2</c:v>
                </c:pt>
                <c:pt idx="246">
                  <c:v>8.1663580319075779E-2</c:v>
                </c:pt>
                <c:pt idx="247">
                  <c:v>8.1663579348025803E-2</c:v>
                </c:pt>
                <c:pt idx="248">
                  <c:v>8.1663578530722092E-2</c:v>
                </c:pt>
                <c:pt idx="249">
                  <c:v>8.1663577843531093E-2</c:v>
                </c:pt>
                <c:pt idx="250">
                  <c:v>8.1663577266334553E-2</c:v>
                </c:pt>
                <c:pt idx="251">
                  <c:v>8.1663576782025724E-2</c:v>
                </c:pt>
                <c:pt idx="252">
                  <c:v>8.1663576376074715E-2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Curves!$BO$2</c:f>
              <c:strCache>
                <c:ptCount val="1"/>
                <c:pt idx="0">
                  <c:v>WE4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Curves!$BO$3:$BO$255</c:f>
              <c:numCache>
                <c:formatCode>0.00%</c:formatCode>
                <c:ptCount val="253"/>
                <c:pt idx="0">
                  <c:v>0.13571420830907124</c:v>
                </c:pt>
                <c:pt idx="1">
                  <c:v>0.124357287833639</c:v>
                </c:pt>
                <c:pt idx="2">
                  <c:v>0.11334967831731942</c:v>
                </c:pt>
                <c:pt idx="3">
                  <c:v>0.10508014095213103</c:v>
                </c:pt>
                <c:pt idx="4">
                  <c:v>9.8879671825479215E-2</c:v>
                </c:pt>
                <c:pt idx="5">
                  <c:v>9.4140961825397593E-2</c:v>
                </c:pt>
                <c:pt idx="6">
                  <c:v>9.0447691849465758E-2</c:v>
                </c:pt>
                <c:pt idx="7">
                  <c:v>8.7518440620416249E-2</c:v>
                </c:pt>
                <c:pt idx="8">
                  <c:v>8.5158644507002265E-2</c:v>
                </c:pt>
                <c:pt idx="9">
                  <c:v>8.3230165389161198E-2</c:v>
                </c:pt>
                <c:pt idx="10">
                  <c:v>8.1632594091669258E-2</c:v>
                </c:pt>
                <c:pt idx="11">
                  <c:v>8.0291539382727539E-2</c:v>
                </c:pt>
                <c:pt idx="12">
                  <c:v>7.9151056123251559E-2</c:v>
                </c:pt>
                <c:pt idx="13">
                  <c:v>7.8168584763220444E-2</c:v>
                </c:pt>
                <c:pt idx="14">
                  <c:v>7.7311464306007632E-2</c:v>
                </c:pt>
                <c:pt idx="15">
                  <c:v>7.6554464727867255E-2</c:v>
                </c:pt>
                <c:pt idx="16">
                  <c:v>7.5878001252728103E-2</c:v>
                </c:pt>
                <c:pt idx="17">
                  <c:v>7.5266817935429872E-2</c:v>
                </c:pt>
                <c:pt idx="18">
                  <c:v>7.4709002419855938E-2</c:v>
                </c:pt>
                <c:pt idx="19">
                  <c:v>7.4195239410123015E-2</c:v>
                </c:pt>
                <c:pt idx="20">
                  <c:v>7.3718239299712232E-2</c:v>
                </c:pt>
                <c:pt idx="21">
                  <c:v>7.327229724414687E-2</c:v>
                </c:pt>
                <c:pt idx="22">
                  <c:v>7.2852950580611864E-2</c:v>
                </c:pt>
                <c:pt idx="23">
                  <c:v>7.2456711157419029E-2</c:v>
                </c:pt>
                <c:pt idx="24">
                  <c:v>7.2080855209079156E-2</c:v>
                </c:pt>
                <c:pt idx="25">
                  <c:v>7.172325775264364E-2</c:v>
                </c:pt>
                <c:pt idx="26">
                  <c:v>7.138226163344151E-2</c:v>
                </c:pt>
                <c:pt idx="27">
                  <c:v>7.1056573670746664E-2</c:v>
                </c:pt>
                <c:pt idx="28">
                  <c:v>7.074518208581812E-2</c:v>
                </c:pt>
                <c:pt idx="29">
                  <c:v>7.0447290700117057E-2</c:v>
                </c:pt>
                <c:pt idx="30">
                  <c:v>7.0162266384620892E-2</c:v>
                </c:pt>
                <c:pt idx="31">
                  <c:v>6.9889597003026466E-2</c:v>
                </c:pt>
                <c:pt idx="32">
                  <c:v>6.9628857680480646E-2</c:v>
                </c:pt>
                <c:pt idx="33">
                  <c:v>6.9379683687677163E-2</c:v>
                </c:pt>
                <c:pt idx="34">
                  <c:v>6.9141748588882071E-2</c:v>
                </c:pt>
                <c:pt idx="35">
                  <c:v>6.8914746584862227E-2</c:v>
                </c:pt>
                <c:pt idx="36">
                  <c:v>6.8698378205134039E-2</c:v>
                </c:pt>
                <c:pt idx="37">
                  <c:v>6.8492338681522158E-2</c:v>
                </c:pt>
                <c:pt idx="38">
                  <c:v>6.8296308476674283E-2</c:v>
                </c:pt>
                <c:pt idx="39">
                  <c:v>6.8109945554536366E-2</c:v>
                </c:pt>
                <c:pt idx="40">
                  <c:v>6.7932879070722513E-2</c:v>
                </c:pt>
                <c:pt idx="41">
                  <c:v>6.7764704233761797E-2</c:v>
                </c:pt>
                <c:pt idx="42">
                  <c:v>6.7604978146925551E-2</c:v>
                </c:pt>
                <c:pt idx="43">
                  <c:v>6.7453216487522519E-2</c:v>
                </c:pt>
                <c:pt idx="44">
                  <c:v>6.7308890918411093E-2</c:v>
                </c:pt>
                <c:pt idx="45">
                  <c:v>6.7171427156789032E-2</c:v>
                </c:pt>
                <c:pt idx="46">
                  <c:v>6.704020364951227E-2</c:v>
                </c:pt>
                <c:pt idx="47">
                  <c:v>6.6914550823433935E-2</c:v>
                </c:pt>
                <c:pt idx="48">
                  <c:v>6.6793750894512158E-2</c:v>
                </c:pt>
                <c:pt idx="49">
                  <c:v>6.6677038231518132E-2</c:v>
                </c:pt>
                <c:pt idx="50">
                  <c:v>6.6563600279773205E-2</c:v>
                </c:pt>
                <c:pt idx="51">
                  <c:v>6.6452579058046232E-2</c:v>
                </c:pt>
                <c:pt idx="52">
                  <c:v>6.6343073248063489E-2</c:v>
                </c:pt>
                <c:pt idx="53">
                  <c:v>6.6234140901476043E-2</c:v>
                </c:pt>
                <c:pt idx="54">
                  <c:v>6.6124802793995283E-2</c:v>
                </c:pt>
                <c:pt idx="55">
                  <c:v>6.6014046461106451E-2</c:v>
                </c:pt>
                <c:pt idx="56">
                  <c:v>6.5900830954626358E-2</c:v>
                </c:pt>
                <c:pt idx="57">
                  <c:v>6.5784092364680816E-2</c:v>
                </c:pt>
                <c:pt idx="58">
                  <c:v>6.5662750157706895E-2</c:v>
                </c:pt>
                <c:pt idx="59">
                  <c:v>6.5535714388078148E-2</c:v>
                </c:pt>
                <c:pt idx="60">
                  <c:v>6.5401893849131726E-2</c:v>
                </c:pt>
                <c:pt idx="61">
                  <c:v>6.5260205238941299E-2</c:v>
                </c:pt>
                <c:pt idx="62">
                  <c:v>6.5109583427307313E-2</c:v>
                </c:pt>
                <c:pt idx="63">
                  <c:v>6.4948992923271262E-2</c:v>
                </c:pt>
                <c:pt idx="64">
                  <c:v>6.47774406571167E-2</c:v>
                </c:pt>
                <c:pt idx="65">
                  <c:v>6.4593990207355997E-2</c:v>
                </c:pt>
                <c:pt idx="66">
                  <c:v>6.4397777621613403E-2</c:v>
                </c:pt>
                <c:pt idx="67">
                  <c:v>6.4188029000494945E-2</c:v>
                </c:pt>
                <c:pt idx="68">
                  <c:v>6.3964080035237098E-2</c:v>
                </c:pt>
                <c:pt idx="69">
                  <c:v>6.3964080035237098E-2</c:v>
                </c:pt>
                <c:pt idx="70">
                  <c:v>6.3953938589438861E-2</c:v>
                </c:pt>
                <c:pt idx="71">
                  <c:v>6.3923544658641612E-2</c:v>
                </c:pt>
                <c:pt idx="72">
                  <c:v>6.3872989310744033E-2</c:v>
                </c:pt>
                <c:pt idx="73">
                  <c:v>6.3802423820326776E-2</c:v>
                </c:pt>
                <c:pt idx="74">
                  <c:v>6.3712058914484032E-2</c:v>
                </c:pt>
                <c:pt idx="75">
                  <c:v>6.3602163724367639E-2</c:v>
                </c:pt>
                <c:pt idx="76">
                  <c:v>6.3473064449744918E-2</c:v>
                </c:pt>
                <c:pt idx="77">
                  <c:v>6.3325142745843527E-2</c:v>
                </c:pt>
                <c:pt idx="78">
                  <c:v>6.3158833843648191E-2</c:v>
                </c:pt>
                <c:pt idx="79">
                  <c:v>6.2974624416604633E-2</c:v>
                </c:pt>
                <c:pt idx="80">
                  <c:v>6.277305020836281E-2</c:v>
                </c:pt>
                <c:pt idx="81">
                  <c:v>6.2554693437738923E-2</c:v>
                </c:pt>
                <c:pt idx="82">
                  <c:v>6.2320179998481218E-2</c:v>
                </c:pt>
                <c:pt idx="83">
                  <c:v>6.207017647267743E-2</c:v>
                </c:pt>
                <c:pt idx="84">
                  <c:v>6.1805386977731136E-2</c:v>
                </c:pt>
                <c:pt idx="85">
                  <c:v>6.1526549867753695E-2</c:v>
                </c:pt>
                <c:pt idx="86">
                  <c:v>6.1234434310960338E-2</c:v>
                </c:pt>
                <c:pt idx="87">
                  <c:v>6.0929836765219986E-2</c:v>
                </c:pt>
                <c:pt idx="88">
                  <c:v>6.0613577374285493E-2</c:v>
                </c:pt>
                <c:pt idx="89">
                  <c:v>6.0286496307423748E-2</c:v>
                </c:pt>
                <c:pt idx="90">
                  <c:v>5.9949450065174818E-2</c:v>
                </c:pt>
                <c:pt idx="91">
                  <c:v>5.9603307773798547E-2</c:v>
                </c:pt>
                <c:pt idx="92">
                  <c:v>5.9248947490621331E-2</c:v>
                </c:pt>
                <c:pt idx="93">
                  <c:v>5.8887252541980489E-2</c:v>
                </c:pt>
                <c:pt idx="94">
                  <c:v>5.8519107914787691E-2</c:v>
                </c:pt>
                <c:pt idx="95">
                  <c:v>5.8145396721904746E-2</c:v>
                </c:pt>
                <c:pt idx="96">
                  <c:v>5.7766996760556417E-2</c:v>
                </c:pt>
                <c:pt idx="97">
                  <c:v>5.7384777181906002E-2</c:v>
                </c:pt>
                <c:pt idx="98">
                  <c:v>5.6999595288705227E-2</c:v>
                </c:pt>
                <c:pt idx="99">
                  <c:v>5.6612293476611869E-2</c:v>
                </c:pt>
                <c:pt idx="100">
                  <c:v>5.6223696333362667E-2</c:v>
                </c:pt>
                <c:pt idx="101">
                  <c:v>5.5834607908509137E-2</c:v>
                </c:pt>
                <c:pt idx="102">
                  <c:v>5.5445809164885618E-2</c:v>
                </c:pt>
                <c:pt idx="103">
                  <c:v>5.5058055621397116E-2</c:v>
                </c:pt>
                <c:pt idx="104">
                  <c:v>5.4672075195105301E-2</c:v>
                </c:pt>
                <c:pt idx="105">
                  <c:v>5.4288566248968224E-2</c:v>
                </c:pt>
                <c:pt idx="106">
                  <c:v>5.3908195849969025E-2</c:v>
                </c:pt>
                <c:pt idx="107">
                  <c:v>5.3531598240764436E-2</c:v>
                </c:pt>
                <c:pt idx="108">
                  <c:v>5.3159373526409405E-2</c:v>
                </c:pt>
                <c:pt idx="109">
                  <c:v>5.2792086576182035E-2</c:v>
                </c:pt>
                <c:pt idx="110">
                  <c:v>5.2430266139056055E-2</c:v>
                </c:pt>
                <c:pt idx="111">
                  <c:v>5.207440416995629E-2</c:v>
                </c:pt>
                <c:pt idx="112">
                  <c:v>5.1724955362596976E-2</c:v>
                </c:pt>
                <c:pt idx="113">
                  <c:v>5.1382336883451507E-2</c:v>
                </c:pt>
                <c:pt idx="114">
                  <c:v>5.1046928300243273E-2</c:v>
                </c:pt>
                <c:pt idx="115">
                  <c:v>5.0719071697287316E-2</c:v>
                </c:pt>
                <c:pt idx="116">
                  <c:v>5.039907196905638E-2</c:v>
                </c:pt>
                <c:pt idx="117">
                  <c:v>5.008719728249713E-2</c:v>
                </c:pt>
                <c:pt idx="118">
                  <c:v>4.9783679697885302E-2</c:v>
                </c:pt>
                <c:pt idx="119">
                  <c:v>4.9488715937384048E-2</c:v>
                </c:pt>
                <c:pt idx="120">
                  <c:v>4.920246828995823E-2</c:v>
                </c:pt>
                <c:pt idx="121">
                  <c:v>4.8925065640898102E-2</c:v>
                </c:pt>
                <c:pt idx="122">
                  <c:v>4.8656604613917041E-2</c:v>
                </c:pt>
                <c:pt idx="123">
                  <c:v>4.8397150813606876E-2</c:v>
                </c:pt>
                <c:pt idx="124">
                  <c:v>4.8146740155957483E-2</c:v>
                </c:pt>
                <c:pt idx="125">
                  <c:v>4.7905380274669784E-2</c:v>
                </c:pt>
                <c:pt idx="126">
                  <c:v>4.7673051991108467E-2</c:v>
                </c:pt>
                <c:pt idx="127">
                  <c:v>4.7449710835945881E-2</c:v>
                </c:pt>
                <c:pt idx="128">
                  <c:v>4.7235288610836146E-2</c:v>
                </c:pt>
                <c:pt idx="129">
                  <c:v>4.7029694978821132E-2</c:v>
                </c:pt>
                <c:pt idx="130">
                  <c:v>4.6832819072600063E-2</c:v>
                </c:pt>
                <c:pt idx="131">
                  <c:v>4.6644531110285561E-2</c:v>
                </c:pt>
                <c:pt idx="132">
                  <c:v>4.6464684008812103E-2</c:v>
                </c:pt>
                <c:pt idx="133">
                  <c:v>4.6293114985751213E-2</c:v>
                </c:pt>
                <c:pt idx="134">
                  <c:v>4.6129647140913312E-2</c:v>
                </c:pt>
                <c:pt idx="135">
                  <c:v>4.5974091009770762E-2</c:v>
                </c:pt>
                <c:pt idx="136">
                  <c:v>4.5826246081414085E-2</c:v>
                </c:pt>
                <c:pt idx="137">
                  <c:v>4.568590227444462E-2</c:v>
                </c:pt>
                <c:pt idx="138">
                  <c:v>4.5552841364906969E-2</c:v>
                </c:pt>
                <c:pt idx="139">
                  <c:v>4.5426838361065119E-2</c:v>
                </c:pt>
                <c:pt idx="140">
                  <c:v>4.5307662820522378E-2</c:v>
                </c:pt>
                <c:pt idx="141">
                  <c:v>4.5195080105870408E-2</c:v>
                </c:pt>
                <c:pt idx="142">
                  <c:v>4.5088852575722323E-2</c:v>
                </c:pt>
                <c:pt idx="143">
                  <c:v>4.4988740708633401E-2</c:v>
                </c:pt>
                <c:pt idx="144">
                  <c:v>4.4894504158037113E-2</c:v>
                </c:pt>
                <c:pt idx="145">
                  <c:v>4.4805902736919416E-2</c:v>
                </c:pt>
                <c:pt idx="146">
                  <c:v>4.4722697331517756E-2</c:v>
                </c:pt>
                <c:pt idx="147">
                  <c:v>4.4644650743860592E-2</c:v>
                </c:pt>
                <c:pt idx="148">
                  <c:v>4.4571528463455697E-2</c:v>
                </c:pt>
                <c:pt idx="149">
                  <c:v>4.4503099368889985E-2</c:v>
                </c:pt>
                <c:pt idx="150">
                  <c:v>4.4439136360518786E-2</c:v>
                </c:pt>
                <c:pt idx="151">
                  <c:v>4.4379416925797562E-2</c:v>
                </c:pt>
                <c:pt idx="152">
                  <c:v>4.4323723639144053E-2</c:v>
                </c:pt>
                <c:pt idx="153">
                  <c:v>4.427184459851348E-2</c:v>
                </c:pt>
                <c:pt idx="154">
                  <c:v>4.4223573801125009E-2</c:v>
                </c:pt>
                <c:pt idx="155">
                  <c:v>4.4178711460994002E-2</c:v>
                </c:pt>
                <c:pt idx="156">
                  <c:v>4.4137064271103831E-2</c:v>
                </c:pt>
                <c:pt idx="157">
                  <c:v>4.40984456131941E-2</c:v>
                </c:pt>
                <c:pt idx="158">
                  <c:v>4.4062675718250774E-2</c:v>
                </c:pt>
                <c:pt idx="159">
                  <c:v>4.4029581780859708E-2</c:v>
                </c:pt>
                <c:pt idx="160">
                  <c:v>4.3998998030631037E-2</c:v>
                </c:pt>
                <c:pt idx="161">
                  <c:v>4.3970765763918729E-2</c:v>
                </c:pt>
                <c:pt idx="162">
                  <c:v>4.3944733339051231E-2</c:v>
                </c:pt>
                <c:pt idx="163">
                  <c:v>4.3920756138256127E-2</c:v>
                </c:pt>
                <c:pt idx="164">
                  <c:v>4.3898696499407738E-2</c:v>
                </c:pt>
                <c:pt idx="165">
                  <c:v>4.3878423620653396E-2</c:v>
                </c:pt>
                <c:pt idx="166">
                  <c:v>4.3859813440883716E-2</c:v>
                </c:pt>
                <c:pt idx="167">
                  <c:v>4.3842748498907742E-2</c:v>
                </c:pt>
                <c:pt idx="168">
                  <c:v>4.3827117774076628E-2</c:v>
                </c:pt>
                <c:pt idx="169">
                  <c:v>4.3812816510972165E-2</c:v>
                </c:pt>
                <c:pt idx="170">
                  <c:v>4.3799746030640942E-2</c:v>
                </c:pt>
                <c:pt idx="171">
                  <c:v>4.3787813530713149E-2</c:v>
                </c:pt>
                <c:pt idx="172">
                  <c:v>4.3776931876598486E-2</c:v>
                </c:pt>
                <c:pt idx="173">
                  <c:v>4.3767019385802713E-2</c:v>
                </c:pt>
                <c:pt idx="174">
                  <c:v>4.375799960725775E-2</c:v>
                </c:pt>
                <c:pt idx="175">
                  <c:v>4.3749801097407962E-2</c:v>
                </c:pt>
                <c:pt idx="176">
                  <c:v>4.3742357194646413E-2</c:v>
                </c:pt>
                <c:pt idx="177">
                  <c:v>4.3735605793548418E-2</c:v>
                </c:pt>
                <c:pt idx="178">
                  <c:v>4.3729489120206945E-2</c:v>
                </c:pt>
                <c:pt idx="179">
                  <c:v>4.3723953509835864E-2</c:v>
                </c:pt>
                <c:pt idx="180">
                  <c:v>4.3718949187673939E-2</c:v>
                </c:pt>
                <c:pt idx="181">
                  <c:v>4.3714430054094727E-2</c:v>
                </c:pt>
                <c:pt idx="182">
                  <c:v>4.3710353474706309E-2</c:v>
                </c:pt>
                <c:pt idx="183">
                  <c:v>4.3706680076110241E-2</c:v>
                </c:pt>
                <c:pt idx="184">
                  <c:v>4.3703373547881189E-2</c:v>
                </c:pt>
                <c:pt idx="185">
                  <c:v>4.370040045122825E-2</c:v>
                </c:pt>
                <c:pt idx="186">
                  <c:v>4.3697730034705506E-2</c:v>
                </c:pt>
                <c:pt idx="187">
                  <c:v>4.3695334057253267E-2</c:v>
                </c:pt>
                <c:pt idx="188">
                  <c:v>4.3693186618772265E-2</c:v>
                </c:pt>
                <c:pt idx="189">
                  <c:v>4.3691263998361561E-2</c:v>
                </c:pt>
                <c:pt idx="190">
                  <c:v>4.3689544500285574E-2</c:v>
                </c:pt>
                <c:pt idx="191">
                  <c:v>4.3688008307677606E-2</c:v>
                </c:pt>
                <c:pt idx="192">
                  <c:v>4.3686637343935353E-2</c:v>
                </c:pt>
                <c:pt idx="193">
                  <c:v>4.3685415141718226E-2</c:v>
                </c:pt>
                <c:pt idx="194">
                  <c:v>4.368432671941655E-2</c:v>
                </c:pt>
                <c:pt idx="195">
                  <c:v>4.3683358464928455E-2</c:v>
                </c:pt>
                <c:pt idx="196">
                  <c:v>4.3682498026551109E-2</c:v>
                </c:pt>
                <c:pt idx="197">
                  <c:v>4.3681734210768854E-2</c:v>
                </c:pt>
                <c:pt idx="198">
                  <c:v>4.3681056886700799E-2</c:v>
                </c:pt>
                <c:pt idx="199">
                  <c:v>4.3680456896955017E-2</c:v>
                </c:pt>
                <c:pt idx="200">
                  <c:v>4.3679925974624348E-2</c:v>
                </c:pt>
                <c:pt idx="201">
                  <c:v>4.3679456666150494E-2</c:v>
                </c:pt>
                <c:pt idx="202">
                  <c:v>4.367904225977752E-2</c:v>
                </c:pt>
                <c:pt idx="203">
                  <c:v>4.3678676719313358E-2</c:v>
                </c:pt>
                <c:pt idx="204">
                  <c:v>4.3678354622917547E-2</c:v>
                </c:pt>
                <c:pt idx="205">
                  <c:v>4.3678071106635297E-2</c:v>
                </c:pt>
                <c:pt idx="206">
                  <c:v>4.3677821812402005E-2</c:v>
                </c:pt>
                <c:pt idx="207">
                  <c:v>4.3677602840247312E-2</c:v>
                </c:pt>
                <c:pt idx="208">
                  <c:v>4.367741070443474E-2</c:v>
                </c:pt>
                <c:pt idx="209">
                  <c:v>4.3677242293280814E-2</c:v>
                </c:pt>
                <c:pt idx="210">
                  <c:v>4.367709483240606E-2</c:v>
                </c:pt>
                <c:pt idx="211">
                  <c:v>4.3676965851180027E-2</c:v>
                </c:pt>
                <c:pt idx="212">
                  <c:v>4.3676853152132329E-2</c:v>
                </c:pt>
                <c:pt idx="213">
                  <c:v>4.3676754783112122E-2</c:v>
                </c:pt>
                <c:pt idx="214">
                  <c:v>4.3676669011989182E-2</c:v>
                </c:pt>
                <c:pt idx="215">
                  <c:v>4.3676594303700501E-2</c:v>
                </c:pt>
                <c:pt idx="216">
                  <c:v>4.3676529299457166E-2</c:v>
                </c:pt>
                <c:pt idx="217">
                  <c:v>4.3676472797937044E-2</c:v>
                </c:pt>
                <c:pt idx="218">
                  <c:v>4.3676423738299344E-2</c:v>
                </c:pt>
                <c:pt idx="219">
                  <c:v>4.3676381184867732E-2</c:v>
                </c:pt>
                <c:pt idx="220">
                  <c:v>4.3676344313338514E-2</c:v>
                </c:pt>
                <c:pt idx="221">
                  <c:v>4.3676312398380393E-2</c:v>
                </c:pt>
                <c:pt idx="222">
                  <c:v>4.3676284802501679E-2</c:v>
                </c:pt>
                <c:pt idx="223">
                  <c:v>4.3676260966069941E-2</c:v>
                </c:pt>
                <c:pt idx="224">
                  <c:v>4.3676240398377572E-2</c:v>
                </c:pt>
                <c:pt idx="225">
                  <c:v>4.3676222669655151E-2</c:v>
                </c:pt>
                <c:pt idx="226">
                  <c:v>4.3676207403942159E-2</c:v>
                </c:pt>
                <c:pt idx="227">
                  <c:v>4.3676194272731901E-2</c:v>
                </c:pt>
                <c:pt idx="228">
                  <c:v>4.3676182989314562E-2</c:v>
                </c:pt>
                <c:pt idx="229">
                  <c:v>4.3676173303748636E-2</c:v>
                </c:pt>
                <c:pt idx="230">
                  <c:v>4.3676164998397042E-2</c:v>
                </c:pt>
                <c:pt idx="231">
                  <c:v>4.3676157883970092E-2</c:v>
                </c:pt>
                <c:pt idx="232">
                  <c:v>4.3676151796022321E-2</c:v>
                </c:pt>
                <c:pt idx="233">
                  <c:v>4.367614659185555E-2</c:v>
                </c:pt>
                <c:pt idx="234">
                  <c:v>4.3676142147784557E-2</c:v>
                </c:pt>
                <c:pt idx="235">
                  <c:v>4.3676138356726256E-2</c:v>
                </c:pt>
                <c:pt idx="236">
                  <c:v>4.3676135126076897E-2</c:v>
                </c:pt>
                <c:pt idx="237">
                  <c:v>4.367613237584534E-2</c:v>
                </c:pt>
                <c:pt idx="238">
                  <c:v>4.3676130037013712E-2</c:v>
                </c:pt>
                <c:pt idx="239">
                  <c:v>4.3676128050099565E-2</c:v>
                </c:pt>
                <c:pt idx="240">
                  <c:v>4.367612636389652E-2</c:v>
                </c:pt>
                <c:pt idx="241">
                  <c:v>4.3676124934372548E-2</c:v>
                </c:pt>
                <c:pt idx="242">
                  <c:v>4.3676123723707549E-2</c:v>
                </c:pt>
                <c:pt idx="243">
                  <c:v>4.3676122699453528E-2</c:v>
                </c:pt>
                <c:pt idx="244">
                  <c:v>4.3676121833802831E-2</c:v>
                </c:pt>
                <c:pt idx="245">
                  <c:v>4.3676121102951278E-2</c:v>
                </c:pt>
                <c:pt idx="246">
                  <c:v>4.3676120486544658E-2</c:v>
                </c:pt>
                <c:pt idx="247">
                  <c:v>4.367611996719814E-2</c:v>
                </c:pt>
                <c:pt idx="248">
                  <c:v>4.3676119530079716E-2</c:v>
                </c:pt>
                <c:pt idx="249">
                  <c:v>4.3676119162549459E-2</c:v>
                </c:pt>
                <c:pt idx="250">
                  <c:v>4.3676118853847513E-2</c:v>
                </c:pt>
                <c:pt idx="251">
                  <c:v>4.3676118594824696E-2</c:v>
                </c:pt>
                <c:pt idx="252">
                  <c:v>4.3676118377709981E-2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Curves!$BP$2</c:f>
              <c:strCache>
                <c:ptCount val="1"/>
                <c:pt idx="0">
                  <c:v>WE5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Curves!$BP$3:$BP$255</c:f>
              <c:numCache>
                <c:formatCode>0.00%</c:formatCode>
                <c:ptCount val="253"/>
                <c:pt idx="0">
                  <c:v>0.1647998320089456</c:v>
                </c:pt>
                <c:pt idx="1">
                  <c:v>0.1510089503480673</c:v>
                </c:pt>
                <c:pt idx="2">
                  <c:v>0.13764224230981775</c:v>
                </c:pt>
                <c:pt idx="3">
                  <c:v>0.12760041702450123</c:v>
                </c:pt>
                <c:pt idx="4">
                  <c:v>0.12007109284260147</c:v>
                </c:pt>
                <c:pt idx="5">
                  <c:v>0.11431680505149505</c:v>
                </c:pt>
                <c:pt idx="6">
                  <c:v>0.10983201101864679</c:v>
                </c:pt>
                <c:pt idx="7">
                  <c:v>0.1062749765970188</c:v>
                </c:pt>
                <c:pt idx="8">
                  <c:v>0.10340944020321446</c:v>
                </c:pt>
                <c:pt idx="9">
                  <c:v>0.1010676586122318</c:v>
                </c:pt>
                <c:pt idx="10">
                  <c:v>9.9127703431935582E-2</c:v>
                </c:pt>
                <c:pt idx="11">
                  <c:v>9.7499240255514943E-2</c:v>
                </c:pt>
                <c:pt idx="12">
                  <c:v>9.6114334047738822E-2</c:v>
                </c:pt>
                <c:pt idx="13">
                  <c:v>9.4921304098229062E-2</c:v>
                </c:pt>
                <c:pt idx="14">
                  <c:v>9.3880489660890146E-2</c:v>
                </c:pt>
                <c:pt idx="15">
                  <c:v>9.2961253533275057E-2</c:v>
                </c:pt>
                <c:pt idx="16">
                  <c:v>9.2139813623245609E-2</c:v>
                </c:pt>
                <c:pt idx="17">
                  <c:v>9.139764440402845E-2</c:v>
                </c:pt>
                <c:pt idx="18">
                  <c:v>9.0720280519996394E-2</c:v>
                </c:pt>
                <c:pt idx="19">
                  <c:v>9.0096410265353824E-2</c:v>
                </c:pt>
                <c:pt idx="20">
                  <c:v>8.9517181759780393E-2</c:v>
                </c:pt>
                <c:pt idx="21">
                  <c:v>8.8975667523662025E-2</c:v>
                </c:pt>
                <c:pt idx="22">
                  <c:v>8.8466448477512533E-2</c:v>
                </c:pt>
                <c:pt idx="23">
                  <c:v>8.7985288905562717E-2</c:v>
                </c:pt>
                <c:pt idx="24">
                  <c:v>8.7528881297857325E-2</c:v>
                </c:pt>
                <c:pt idx="25">
                  <c:v>8.7094645255208117E-2</c:v>
                </c:pt>
                <c:pt idx="26">
                  <c:v>8.6680568469436101E-2</c:v>
                </c:pt>
                <c:pt idx="27">
                  <c:v>8.628508061147204E-2</c:v>
                </c:pt>
                <c:pt idx="28">
                  <c:v>8.5906953062966904E-2</c:v>
                </c:pt>
                <c:pt idx="29">
                  <c:v>8.5545219012183885E-2</c:v>
                </c:pt>
                <c:pt idx="30">
                  <c:v>8.5199109640899356E-2</c:v>
                </c:pt>
                <c:pt idx="31">
                  <c:v>8.4868003054193189E-2</c:v>
                </c:pt>
                <c:pt idx="32">
                  <c:v>8.4551383320054393E-2</c:v>
                </c:pt>
                <c:pt idx="33">
                  <c:v>8.4248807542126283E-2</c:v>
                </c:pt>
                <c:pt idx="34">
                  <c:v>8.3959879324520925E-2</c:v>
                </c:pt>
                <c:pt idx="35">
                  <c:v>8.3684227330567809E-2</c:v>
                </c:pt>
                <c:pt idx="36">
                  <c:v>8.3421487908693512E-2</c:v>
                </c:pt>
                <c:pt idx="37">
                  <c:v>8.3171290974256754E-2</c:v>
                </c:pt>
                <c:pt idx="38">
                  <c:v>8.2933248508179527E-2</c:v>
                </c:pt>
                <c:pt idx="39">
                  <c:v>8.2706945170867352E-2</c:v>
                </c:pt>
                <c:pt idx="40">
                  <c:v>8.2491930640329142E-2</c:v>
                </c:pt>
                <c:pt idx="41">
                  <c:v>8.2287713372111049E-2</c:v>
                </c:pt>
                <c:pt idx="42">
                  <c:v>8.2093755549963857E-2</c:v>
                </c:pt>
                <c:pt idx="43">
                  <c:v>8.1909469053460415E-2</c:v>
                </c:pt>
                <c:pt idx="44">
                  <c:v>8.1734212314755555E-2</c:v>
                </c:pt>
                <c:pt idx="45">
                  <c:v>8.1567287973488056E-2</c:v>
                </c:pt>
                <c:pt idx="46">
                  <c:v>8.1407941268199946E-2</c:v>
                </c:pt>
                <c:pt idx="47">
                  <c:v>8.1255359126011839E-2</c:v>
                </c:pt>
                <c:pt idx="48">
                  <c:v>8.1108669930819666E-2</c:v>
                </c:pt>
                <c:pt idx="49">
                  <c:v>8.0966943964950799E-2</c:v>
                </c:pt>
                <c:pt idx="50">
                  <c:v>8.0829194530872173E-2</c:v>
                </c:pt>
                <c:pt idx="51">
                  <c:v>8.0694379768895555E-2</c:v>
                </c:pt>
                <c:pt idx="52">
                  <c:v>8.0561405194501237E-2</c:v>
                </c:pt>
                <c:pt idx="53">
                  <c:v>8.0429126985449836E-2</c:v>
                </c:pt>
                <c:pt idx="54">
                  <c:v>8.0296356054760182E-2</c:v>
                </c:pt>
                <c:pt idx="55">
                  <c:v>8.0161862951337759E-2</c:v>
                </c:pt>
                <c:pt idx="56">
                  <c:v>8.0024383635935212E-2</c:v>
                </c:pt>
                <c:pt idx="57">
                  <c:v>7.9882626186573893E-2</c:v>
                </c:pt>
                <c:pt idx="58">
                  <c:v>7.9735278494876369E-2</c:v>
                </c:pt>
                <c:pt idx="59">
                  <c:v>7.9581017023253098E-2</c:v>
                </c:pt>
                <c:pt idx="60">
                  <c:v>7.9418516702818756E-2</c:v>
                </c:pt>
                <c:pt idx="61">
                  <c:v>7.9246462063530101E-2</c:v>
                </c:pt>
                <c:pt idx="62">
                  <c:v>7.9063559701548713E-2</c:v>
                </c:pt>
                <c:pt idx="63">
                  <c:v>7.8868552204418407E-2</c:v>
                </c:pt>
                <c:pt idx="64">
                  <c:v>7.8660233672443916E-2</c:v>
                </c:pt>
                <c:pt idx="65">
                  <c:v>7.8437466994737789E-2</c:v>
                </c:pt>
                <c:pt idx="66">
                  <c:v>7.8199203060759864E-2</c:v>
                </c:pt>
                <c:pt idx="67">
                  <c:v>7.7944502112678504E-2</c:v>
                </c:pt>
                <c:pt idx="68">
                  <c:v>7.7672557470235326E-2</c:v>
                </c:pt>
                <c:pt idx="69">
                  <c:v>7.7672557470235326E-2</c:v>
                </c:pt>
                <c:pt idx="70">
                  <c:v>7.7660242558003939E-2</c:v>
                </c:pt>
                <c:pt idx="71">
                  <c:v>7.7623334744504627E-2</c:v>
                </c:pt>
                <c:pt idx="72">
                  <c:v>7.7561944614875006E-2</c:v>
                </c:pt>
                <c:pt idx="73">
                  <c:v>7.7476255864144458E-2</c:v>
                </c:pt>
                <c:pt idx="74">
                  <c:v>7.7366524381435764E-2</c:v>
                </c:pt>
                <c:pt idx="75">
                  <c:v>7.7233076976809367E-2</c:v>
                </c:pt>
                <c:pt idx="76">
                  <c:v>7.7076309759615352E-2</c:v>
                </c:pt>
                <c:pt idx="77">
                  <c:v>7.6896686179614732E-2</c:v>
                </c:pt>
                <c:pt idx="78">
                  <c:v>7.6694734744427007E-2</c:v>
                </c:pt>
                <c:pt idx="79">
                  <c:v>7.6471046429036266E-2</c:v>
                </c:pt>
                <c:pt idx="80">
                  <c:v>7.6226271795123701E-2</c:v>
                </c:pt>
                <c:pt idx="81">
                  <c:v>7.5961117839873249E-2</c:v>
                </c:pt>
                <c:pt idx="82">
                  <c:v>7.5676344595604725E-2</c:v>
                </c:pt>
                <c:pt idx="83">
                  <c:v>7.5372761503108759E-2</c:v>
                </c:pt>
                <c:pt idx="84">
                  <c:v>7.505122358288227E-2</c:v>
                </c:pt>
                <c:pt idx="85">
                  <c:v>7.4712627429578321E-2</c:v>
                </c:pt>
                <c:pt idx="86">
                  <c:v>7.4357907055886047E-2</c:v>
                </c:pt>
                <c:pt idx="87">
                  <c:v>7.398802961273708E-2</c:v>
                </c:pt>
                <c:pt idx="88">
                  <c:v>7.3603991013192954E-2</c:v>
                </c:pt>
                <c:pt idx="89">
                  <c:v>7.3206811487602191E-2</c:v>
                </c:pt>
                <c:pt idx="90">
                  <c:v>7.2797531097627294E-2</c:v>
                </c:pt>
                <c:pt idx="91">
                  <c:v>7.2377205236534764E-2</c:v>
                </c:pt>
                <c:pt idx="92">
                  <c:v>7.1946900142721357E-2</c:v>
                </c:pt>
                <c:pt idx="93">
                  <c:v>7.1507688452824111E-2</c:v>
                </c:pt>
                <c:pt idx="94">
                  <c:v>7.1060644819940802E-2</c:v>
                </c:pt>
                <c:pt idx="95">
                  <c:v>7.0606841621481925E-2</c:v>
                </c:pt>
                <c:pt idx="96">
                  <c:v>7.014734477999883E-2</c:v>
                </c:pt>
                <c:pt idx="97">
                  <c:v>6.9683209718998676E-2</c:v>
                </c:pt>
                <c:pt idx="98">
                  <c:v>6.9215477474281806E-2</c:v>
                </c:pt>
                <c:pt idx="99">
                  <c:v>6.8745170979737119E-2</c:v>
                </c:pt>
                <c:pt idx="100">
                  <c:v>6.8273291544823561E-2</c:v>
                </c:pt>
                <c:pt idx="101">
                  <c:v>6.7800815539168668E-2</c:v>
                </c:pt>
                <c:pt idx="102">
                  <c:v>6.732869129784734E-2</c:v>
                </c:pt>
                <c:pt idx="103">
                  <c:v>6.6857836258983241E-2</c:v>
                </c:pt>
                <c:pt idx="104">
                  <c:v>6.6389134343360884E-2</c:v>
                </c:pt>
                <c:pt idx="105">
                  <c:v>6.5923433583766261E-2</c:v>
                </c:pt>
                <c:pt idx="106">
                  <c:v>6.5461544009805903E-2</c:v>
                </c:pt>
                <c:pt idx="107">
                  <c:v>6.500423579200644E-2</c:v>
                </c:pt>
                <c:pt idx="108">
                  <c:v>6.4552237647084232E-2</c:v>
                </c:pt>
                <c:pt idx="109">
                  <c:v>6.4106235504414674E-2</c:v>
                </c:pt>
                <c:pt idx="110">
                  <c:v>6.3666871431936944E-2</c:v>
                </c:pt>
                <c:pt idx="111">
                  <c:v>6.3234742818015721E-2</c:v>
                </c:pt>
                <c:pt idx="112">
                  <c:v>6.2810401804159685E-2</c:v>
                </c:pt>
                <c:pt idx="113">
                  <c:v>6.2394354961976844E-2</c:v>
                </c:pt>
                <c:pt idx="114">
                  <c:v>6.1987063206339926E-2</c:v>
                </c:pt>
                <c:pt idx="115">
                  <c:v>6.1588941935447512E-2</c:v>
                </c:pt>
                <c:pt idx="116">
                  <c:v>6.1200361387305731E-2</c:v>
                </c:pt>
                <c:pt idx="117">
                  <c:v>6.0821647201125921E-2</c:v>
                </c:pt>
                <c:pt idx="118">
                  <c:v>6.0453081171238494E-2</c:v>
                </c:pt>
                <c:pt idx="119">
                  <c:v>6.0094902180365034E-2</c:v>
                </c:pt>
                <c:pt idx="120">
                  <c:v>5.9747307298469547E-2</c:v>
                </c:pt>
                <c:pt idx="121">
                  <c:v>5.9410453032924755E-2</c:v>
                </c:pt>
                <c:pt idx="122">
                  <c:v>5.9084456715378757E-2</c:v>
                </c:pt>
                <c:pt idx="123">
                  <c:v>5.8769398010487507E-2</c:v>
                </c:pt>
                <c:pt idx="124">
                  <c:v>5.8465320531585013E-2</c:v>
                </c:pt>
                <c:pt idx="125">
                  <c:v>5.8172233548390691E-2</c:v>
                </c:pt>
                <c:pt idx="126">
                  <c:v>5.7890113771995308E-2</c:v>
                </c:pt>
                <c:pt idx="127">
                  <c:v>5.7618907202616393E-2</c:v>
                </c:pt>
                <c:pt idx="128">
                  <c:v>5.7358531025962924E-2</c:v>
                </c:pt>
                <c:pt idx="129">
                  <c:v>5.7108875544489519E-2</c:v>
                </c:pt>
                <c:pt idx="130">
                  <c:v>5.6869806130342759E-2</c:v>
                </c:pt>
                <c:pt idx="131">
                  <c:v>5.6641165187398382E-2</c:v>
                </c:pt>
                <c:pt idx="132">
                  <c:v>5.6422774110447729E-2</c:v>
                </c:pt>
                <c:pt idx="133">
                  <c:v>5.6214435230306448E-2</c:v>
                </c:pt>
                <c:pt idx="134">
                  <c:v>5.601593373437759E-2</c:v>
                </c:pt>
                <c:pt idx="135">
                  <c:v>5.5827039552997032E-2</c:v>
                </c:pt>
                <c:pt idx="136">
                  <c:v>5.5647509202710735E-2</c:v>
                </c:pt>
                <c:pt idx="137">
                  <c:v>5.5477087578473784E-2</c:v>
                </c:pt>
                <c:pt idx="138">
                  <c:v>5.5315509687610481E-2</c:v>
                </c:pt>
                <c:pt idx="139">
                  <c:v>5.516250231922596E-2</c:v>
                </c:pt>
                <c:pt idx="140">
                  <c:v>5.5017785643605002E-2</c:v>
                </c:pt>
                <c:pt idx="141">
                  <c:v>5.4881074736965796E-2</c:v>
                </c:pt>
                <c:pt idx="142">
                  <c:v>5.4752081027749575E-2</c:v>
                </c:pt>
                <c:pt idx="143">
                  <c:v>5.4630513661414699E-2</c:v>
                </c:pt>
                <c:pt idx="144">
                  <c:v>5.4516080781461536E-2</c:v>
                </c:pt>
                <c:pt idx="145">
                  <c:v>5.4408490725137461E-2</c:v>
                </c:pt>
                <c:pt idx="146">
                  <c:v>5.4307453132955499E-2</c:v>
                </c:pt>
                <c:pt idx="147">
                  <c:v>5.4212679971802909E-2</c:v>
                </c:pt>
                <c:pt idx="148">
                  <c:v>5.4123886472014042E-2</c:v>
                </c:pt>
                <c:pt idx="149">
                  <c:v>5.4040791979333723E-2</c:v>
                </c:pt>
                <c:pt idx="150">
                  <c:v>5.396312072320146E-2</c:v>
                </c:pt>
                <c:pt idx="151">
                  <c:v>5.3890602503242402E-2</c:v>
                </c:pt>
                <c:pt idx="152">
                  <c:v>5.3822973296257515E-2</c:v>
                </c:pt>
                <c:pt idx="153">
                  <c:v>5.3759975786363538E-2</c:v>
                </c:pt>
                <c:pt idx="154">
                  <c:v>5.3701359821243355E-2</c:v>
                </c:pt>
                <c:pt idx="155">
                  <c:v>5.3646882797730236E-2</c:v>
                </c:pt>
                <c:pt idx="156">
                  <c:v>5.359630998016706E-2</c:v>
                </c:pt>
                <c:pt idx="157">
                  <c:v>5.3549414755155393E-2</c:v>
                </c:pt>
                <c:pt idx="158">
                  <c:v>5.3505978826441036E-2</c:v>
                </c:pt>
                <c:pt idx="159">
                  <c:v>5.346579235377532E-2</c:v>
                </c:pt>
                <c:pt idx="160">
                  <c:v>5.3428654039646778E-2</c:v>
                </c:pt>
                <c:pt idx="161">
                  <c:v>5.3394371167798722E-2</c:v>
                </c:pt>
                <c:pt idx="162">
                  <c:v>5.3362759597437727E-2</c:v>
                </c:pt>
                <c:pt idx="163">
                  <c:v>5.3333643716998155E-2</c:v>
                </c:pt>
                <c:pt idx="164">
                  <c:v>5.3306856361262249E-2</c:v>
                </c:pt>
                <c:pt idx="165">
                  <c:v>5.3282238695546331E-2</c:v>
                </c:pt>
                <c:pt idx="166">
                  <c:v>5.3259640070554053E-2</c:v>
                </c:pt>
                <c:pt idx="167">
                  <c:v>5.3238917851370651E-2</c:v>
                </c:pt>
                <c:pt idx="168">
                  <c:v>5.3219937223929793E-2</c:v>
                </c:pt>
                <c:pt idx="169">
                  <c:v>5.3202570982130229E-2</c:v>
                </c:pt>
                <c:pt idx="170">
                  <c:v>5.3186699298614561E-2</c:v>
                </c:pt>
                <c:pt idx="171">
                  <c:v>5.3172209482050412E-2</c:v>
                </c:pt>
                <c:pt idx="172">
                  <c:v>5.3158995723576484E-2</c:v>
                </c:pt>
                <c:pt idx="173">
                  <c:v>5.3146958834894842E-2</c:v>
                </c:pt>
                <c:pt idx="174">
                  <c:v>5.3136005980308071E-2</c:v>
                </c:pt>
                <c:pt idx="175">
                  <c:v>5.3126050404817465E-2</c:v>
                </c:pt>
                <c:pt idx="176">
                  <c:v>5.3117011160217512E-2</c:v>
                </c:pt>
                <c:pt idx="177">
                  <c:v>5.3108812830944277E-2</c:v>
                </c:pt>
                <c:pt idx="178">
                  <c:v>5.3101385261261722E-2</c:v>
                </c:pt>
                <c:pt idx="179">
                  <c:v>5.3094663285201973E-2</c:v>
                </c:pt>
                <c:pt idx="180">
                  <c:v>5.308858646051369E-2</c:v>
                </c:pt>
                <c:pt idx="181">
                  <c:v>5.3083098807717714E-2</c:v>
                </c:pt>
                <c:pt idx="182">
                  <c:v>5.3078148555222034E-2</c:v>
                </c:pt>
                <c:pt idx="183">
                  <c:v>5.3073687891308681E-2</c:v>
                </c:pt>
                <c:pt idx="184">
                  <c:v>5.3069672723674646E-2</c:v>
                </c:pt>
                <c:pt idx="185">
                  <c:v>5.3066062447086393E-2</c:v>
                </c:pt>
                <c:pt idx="186">
                  <c:v>5.3062819719594381E-2</c:v>
                </c:pt>
                <c:pt idx="187">
                  <c:v>5.3059910247649278E-2</c:v>
                </c:pt>
                <c:pt idx="188">
                  <c:v>5.3057302580365742E-2</c:v>
                </c:pt>
                <c:pt idx="189">
                  <c:v>5.3054967913092145E-2</c:v>
                </c:pt>
                <c:pt idx="190">
                  <c:v>5.3052879900366043E-2</c:v>
                </c:pt>
                <c:pt idx="191">
                  <c:v>5.3051014478264109E-2</c:v>
                </c:pt>
                <c:pt idx="192">
                  <c:v>5.3049349696092596E-2</c:v>
                </c:pt>
                <c:pt idx="193">
                  <c:v>5.3047865557308803E-2</c:v>
                </c:pt>
                <c:pt idx="194">
                  <c:v>5.3046543869515711E-2</c:v>
                </c:pt>
                <c:pt idx="195">
                  <c:v>5.3045368103330513E-2</c:v>
                </c:pt>
                <c:pt idx="196">
                  <c:v>5.3044323259892182E-2</c:v>
                </c:pt>
                <c:pt idx="197">
                  <c:v>5.3043395746744E-2</c:v>
                </c:pt>
                <c:pt idx="198">
                  <c:v>5.3042573261802881E-2</c:v>
                </c:pt>
                <c:pt idx="199">
                  <c:v>5.304184468510819E-2</c:v>
                </c:pt>
                <c:pt idx="200">
                  <c:v>5.3041199978028558E-2</c:v>
                </c:pt>
                <c:pt idx="201">
                  <c:v>5.3040630089594504E-2</c:v>
                </c:pt>
                <c:pt idx="202">
                  <c:v>5.3040126869618495E-2</c:v>
                </c:pt>
                <c:pt idx="203">
                  <c:v>5.3039682988260485E-2</c:v>
                </c:pt>
                <c:pt idx="204">
                  <c:v>5.3039291861696924E-2</c:v>
                </c:pt>
                <c:pt idx="205">
                  <c:v>5.3038947583553403E-2</c:v>
                </c:pt>
                <c:pt idx="206">
                  <c:v>5.303864486176562E-2</c:v>
                </c:pt>
                <c:pt idx="207">
                  <c:v>5.303837896054011E-2</c:v>
                </c:pt>
                <c:pt idx="208">
                  <c:v>5.3038145647093943E-2</c:v>
                </c:pt>
                <c:pt idx="209">
                  <c:v>5.3037941142862435E-2</c:v>
                </c:pt>
                <c:pt idx="210">
                  <c:v>5.3037762078874291E-2</c:v>
                </c:pt>
                <c:pt idx="211">
                  <c:v>5.3037605455005299E-2</c:v>
                </c:pt>
                <c:pt idx="212">
                  <c:v>5.3037468602833669E-2</c:v>
                </c:pt>
                <c:pt idx="213">
                  <c:v>5.303734915183287E-2</c:v>
                </c:pt>
                <c:pt idx="214">
                  <c:v>5.3037244998650764E-2</c:v>
                </c:pt>
                <c:pt idx="215">
                  <c:v>5.3037154279236949E-2</c:v>
                </c:pt>
                <c:pt idx="216">
                  <c:v>5.3037075343593337E-2</c:v>
                </c:pt>
                <c:pt idx="217">
                  <c:v>5.3037006732936126E-2</c:v>
                </c:pt>
                <c:pt idx="218">
                  <c:v>5.3036947159070189E-2</c:v>
                </c:pt>
                <c:pt idx="219">
                  <c:v>5.3036895485789493E-2</c:v>
                </c:pt>
                <c:pt idx="220">
                  <c:v>5.3036850712129484E-2</c:v>
                </c:pt>
                <c:pt idx="221">
                  <c:v>5.3036811957309311E-2</c:v>
                </c:pt>
                <c:pt idx="222">
                  <c:v>5.3036778447213113E-2</c:v>
                </c:pt>
                <c:pt idx="223">
                  <c:v>5.3036749502270691E-2</c:v>
                </c:pt>
                <c:pt idx="224">
                  <c:v>5.3036724526608306E-2</c:v>
                </c:pt>
                <c:pt idx="225">
                  <c:v>5.3036702998350414E-2</c:v>
                </c:pt>
                <c:pt idx="226">
                  <c:v>5.3036684460962408E-2</c:v>
                </c:pt>
                <c:pt idx="227">
                  <c:v>5.3036668515533611E-2</c:v>
                </c:pt>
                <c:pt idx="228">
                  <c:v>5.3036654813907937E-2</c:v>
                </c:pt>
                <c:pt idx="229">
                  <c:v>5.3036643052577583E-2</c:v>
                </c:pt>
                <c:pt idx="230">
                  <c:v>5.3036632967262534E-2</c:v>
                </c:pt>
                <c:pt idx="231">
                  <c:v>5.3036624328105429E-2</c:v>
                </c:pt>
                <c:pt idx="232">
                  <c:v>5.3036616935417655E-2</c:v>
                </c:pt>
                <c:pt idx="233">
                  <c:v>5.3036610615918606E-2</c:v>
                </c:pt>
                <c:pt idx="234">
                  <c:v>5.3036605219415452E-2</c:v>
                </c:pt>
                <c:pt idx="235">
                  <c:v>5.3036600615875562E-2</c:v>
                </c:pt>
                <c:pt idx="236">
                  <c:v>5.3036596692848798E-2</c:v>
                </c:pt>
                <c:pt idx="237">
                  <c:v>5.3036593353200698E-2</c:v>
                </c:pt>
                <c:pt idx="238">
                  <c:v>5.3036590513121797E-2</c:v>
                </c:pt>
                <c:pt idx="239">
                  <c:v>5.3036588100381657E-2</c:v>
                </c:pt>
                <c:pt idx="240">
                  <c:v>5.3036586052799588E-2</c:v>
                </c:pt>
                <c:pt idx="241">
                  <c:v>5.3036584316906846E-2</c:v>
                </c:pt>
                <c:pt idx="242">
                  <c:v>5.3036582846777883E-2</c:v>
                </c:pt>
                <c:pt idx="243">
                  <c:v>5.3036581603010613E-2</c:v>
                </c:pt>
                <c:pt idx="244">
                  <c:v>5.303658055183777E-2</c:v>
                </c:pt>
                <c:pt idx="245">
                  <c:v>5.3036579664353593E-2</c:v>
                </c:pt>
                <c:pt idx="246">
                  <c:v>5.3036578915841633E-2</c:v>
                </c:pt>
                <c:pt idx="247">
                  <c:v>5.303657828519124E-2</c:v>
                </c:pt>
                <c:pt idx="248">
                  <c:v>5.3036577754391676E-2</c:v>
                </c:pt>
                <c:pt idx="249">
                  <c:v>5.3036577308094079E-2</c:v>
                </c:pt>
                <c:pt idx="250">
                  <c:v>5.3036576933232604E-2</c:v>
                </c:pt>
                <c:pt idx="251">
                  <c:v>5.3036576618697248E-2</c:v>
                </c:pt>
                <c:pt idx="252">
                  <c:v>5.3036576355051539E-2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Curves!$BQ$2</c:f>
              <c:strCache>
                <c:ptCount val="1"/>
                <c:pt idx="0">
                  <c:v>WE6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Curves!$BQ$3:$BQ$255</c:f>
              <c:numCache>
                <c:formatCode>0.00%</c:formatCode>
                <c:ptCount val="253"/>
                <c:pt idx="0">
                  <c:v>0.1275059110160712</c:v>
                </c:pt>
                <c:pt idx="1">
                  <c:v>0.1168358823610076</c:v>
                </c:pt>
                <c:pt idx="2">
                  <c:v>0.10649403756100601</c:v>
                </c:pt>
                <c:pt idx="3">
                  <c:v>9.8724660216015739E-2</c:v>
                </c:pt>
                <c:pt idx="4">
                  <c:v>9.2899209258660687E-2</c:v>
                </c:pt>
                <c:pt idx="5">
                  <c:v>8.8447106983375295E-2</c:v>
                </c:pt>
                <c:pt idx="6">
                  <c:v>8.4977214193395267E-2</c:v>
                </c:pt>
                <c:pt idx="7">
                  <c:v>8.2225130596486132E-2</c:v>
                </c:pt>
                <c:pt idx="8">
                  <c:v>8.0008060202737818E-2</c:v>
                </c:pt>
                <c:pt idx="9">
                  <c:v>7.8196219792956934E-2</c:v>
                </c:pt>
                <c:pt idx="10">
                  <c:v>7.6695273162255329E-2</c:v>
                </c:pt>
                <c:pt idx="11">
                  <c:v>7.5435328426059448E-2</c:v>
                </c:pt>
                <c:pt idx="12">
                  <c:v>7.4363824131778833E-2</c:v>
                </c:pt>
                <c:pt idx="13">
                  <c:v>7.3440774825676139E-2</c:v>
                </c:pt>
                <c:pt idx="14">
                  <c:v>7.2635494920873955E-2</c:v>
                </c:pt>
                <c:pt idx="15">
                  <c:v>7.1924280361601325E-2</c:v>
                </c:pt>
                <c:pt idx="16">
                  <c:v>7.1288730902621431E-2</c:v>
                </c:pt>
                <c:pt idx="17">
                  <c:v>7.0714513312282901E-2</c:v>
                </c:pt>
                <c:pt idx="18">
                  <c:v>7.0190435720272962E-2</c:v>
                </c:pt>
                <c:pt idx="19">
                  <c:v>6.9707746240530583E-2</c:v>
                </c:pt>
                <c:pt idx="20">
                  <c:v>6.9259596158159076E-2</c:v>
                </c:pt>
                <c:pt idx="21">
                  <c:v>6.8840625670369415E-2</c:v>
                </c:pt>
                <c:pt idx="22">
                  <c:v>6.8446642026123328E-2</c:v>
                </c:pt>
                <c:pt idx="23">
                  <c:v>6.8074368044908143E-2</c:v>
                </c:pt>
                <c:pt idx="24">
                  <c:v>6.7721244700632025E-2</c:v>
                </c:pt>
                <c:pt idx="25">
                  <c:v>6.7385275534043332E-2</c:v>
                </c:pt>
                <c:pt idx="26">
                  <c:v>6.706490361887292E-2</c:v>
                </c:pt>
                <c:pt idx="27">
                  <c:v>6.6758913988842442E-2</c:v>
                </c:pt>
                <c:pt idx="28">
                  <c:v>6.6466356059840415E-2</c:v>
                </c:pt>
                <c:pt idx="29">
                  <c:v>6.6186481807977593E-2</c:v>
                </c:pt>
                <c:pt idx="30">
                  <c:v>6.5918696397283483E-2</c:v>
                </c:pt>
                <c:pt idx="31">
                  <c:v>6.5662518666598058E-2</c:v>
                </c:pt>
                <c:pt idx="32">
                  <c:v>6.5417549438444703E-2</c:v>
                </c:pt>
                <c:pt idx="33">
                  <c:v>6.5183446043157109E-2</c:v>
                </c:pt>
                <c:pt idx="34">
                  <c:v>6.4959901788560898E-2</c:v>
                </c:pt>
                <c:pt idx="35">
                  <c:v>6.4746629370840955E-2</c:v>
                </c:pt>
                <c:pt idx="36">
                  <c:v>6.4543347432154868E-2</c:v>
                </c:pt>
                <c:pt idx="37">
                  <c:v>6.4349769637384702E-2</c:v>
                </c:pt>
                <c:pt idx="38">
                  <c:v>6.4165595775508191E-2</c:v>
                </c:pt>
                <c:pt idx="39">
                  <c:v>6.3990504497572903E-2</c:v>
                </c:pt>
                <c:pt idx="40">
                  <c:v>6.3824147388686539E-2</c:v>
                </c:pt>
                <c:pt idx="41">
                  <c:v>6.3666144140067035E-2</c:v>
                </c:pt>
                <c:pt idx="42">
                  <c:v>6.3516078642365387E-2</c:v>
                </c:pt>
                <c:pt idx="43">
                  <c:v>6.3373495865804333E-2</c:v>
                </c:pt>
                <c:pt idx="44">
                  <c:v>6.3237899428248159E-2</c:v>
                </c:pt>
                <c:pt idx="45">
                  <c:v>6.3108749780796364E-2</c:v>
                </c:pt>
                <c:pt idx="46">
                  <c:v>6.2985462963222008E-2</c:v>
                </c:pt>
                <c:pt idx="47">
                  <c:v>6.2867409899652019E-2</c:v>
                </c:pt>
                <c:pt idx="48">
                  <c:v>6.2753916219220482E-2</c:v>
                </c:pt>
                <c:pt idx="49">
                  <c:v>6.2644262597778916E-2</c:v>
                </c:pt>
                <c:pt idx="50">
                  <c:v>6.2537685625763617E-2</c:v>
                </c:pt>
                <c:pt idx="51">
                  <c:v>6.2433379214557383E-2</c:v>
                </c:pt>
                <c:pt idx="52">
                  <c:v>6.2330496559621182E-2</c:v>
                </c:pt>
                <c:pt idx="53">
                  <c:v>6.2228152683738117E-2</c:v>
                </c:pt>
                <c:pt idx="54">
                  <c:v>6.2125427588283419E-2</c:v>
                </c:pt>
                <c:pt idx="55">
                  <c:v>6.2021370044849006E-2</c:v>
                </c:pt>
                <c:pt idx="56">
                  <c:v>6.1915002064113954E-2</c:v>
                </c:pt>
                <c:pt idx="57">
                  <c:v>6.1805324083840596E-2</c:v>
                </c:pt>
                <c:pt idx="58">
                  <c:v>6.169132092354012E-2</c:v>
                </c:pt>
                <c:pt idx="59">
                  <c:v>6.1571968559922807E-2</c:v>
                </c:pt>
                <c:pt idx="60">
                  <c:v>6.1446241784932777E-2</c:v>
                </c:pt>
                <c:pt idx="61">
                  <c:v>6.1313122817154633E-2</c:v>
                </c:pt>
                <c:pt idx="62">
                  <c:v>6.1171610947833285E-2</c:v>
                </c:pt>
                <c:pt idx="63">
                  <c:v>6.1020733314807458E-2</c:v>
                </c:pt>
                <c:pt idx="64">
                  <c:v>6.0859556911426811E-2</c:v>
                </c:pt>
                <c:pt idx="65">
                  <c:v>6.0687201953058878E-2</c:v>
                </c:pt>
                <c:pt idx="66">
                  <c:v>6.0502856741089975E-2</c:v>
                </c:pt>
                <c:pt idx="67">
                  <c:v>6.030579418328344E-2</c:v>
                </c:pt>
                <c:pt idx="68">
                  <c:v>6.0095390149747928E-2</c:v>
                </c:pt>
                <c:pt idx="69">
                  <c:v>6.0095390149747928E-2</c:v>
                </c:pt>
                <c:pt idx="70">
                  <c:v>6.0085862081157057E-2</c:v>
                </c:pt>
                <c:pt idx="71">
                  <c:v>6.0057306442923238E-2</c:v>
                </c:pt>
                <c:pt idx="72">
                  <c:v>6.0009808794956009E-2</c:v>
                </c:pt>
                <c:pt idx="73">
                  <c:v>5.9943511262412805E-2</c:v>
                </c:pt>
                <c:pt idx="74">
                  <c:v>5.985861182714422E-2</c:v>
                </c:pt>
                <c:pt idx="75">
                  <c:v>5.975536334265126E-2</c:v>
                </c:pt>
                <c:pt idx="76">
                  <c:v>5.9634072279413447E-2</c:v>
                </c:pt>
                <c:pt idx="77">
                  <c:v>5.9495097209301094E-2</c:v>
                </c:pt>
                <c:pt idx="78">
                  <c:v>5.9338847039560529E-2</c:v>
                </c:pt>
                <c:pt idx="79">
                  <c:v>5.9165779008544597E-2</c:v>
                </c:pt>
                <c:pt idx="80">
                  <c:v>5.8976396456935233E-2</c:v>
                </c:pt>
                <c:pt idx="81">
                  <c:v>5.8771246389659151E-2</c:v>
                </c:pt>
                <c:pt idx="82">
                  <c:v>5.8550916845018043E-2</c:v>
                </c:pt>
                <c:pt idx="83">
                  <c:v>5.8316034088731789E-2</c:v>
                </c:pt>
                <c:pt idx="84">
                  <c:v>5.8067259651616673E-2</c:v>
                </c:pt>
                <c:pt idx="85">
                  <c:v>5.7805287230484503E-2</c:v>
                </c:pt>
                <c:pt idx="86">
                  <c:v>5.7530839472545413E-2</c:v>
                </c:pt>
                <c:pt idx="87">
                  <c:v>5.7244664664124215E-2</c:v>
                </c:pt>
                <c:pt idx="88">
                  <c:v>5.6947533344854709E-2</c:v>
                </c:pt>
                <c:pt idx="89">
                  <c:v>5.6640234868697098E-2</c:v>
                </c:pt>
                <c:pt idx="90">
                  <c:v>5.6323573933132982E-2</c:v>
                </c:pt>
                <c:pt idx="91">
                  <c:v>5.5998367097732149E-2</c:v>
                </c:pt>
                <c:pt idx="92">
                  <c:v>5.5665439312960155E-2</c:v>
                </c:pt>
                <c:pt idx="93">
                  <c:v>5.5325620479611974E-2</c:v>
                </c:pt>
                <c:pt idx="94">
                  <c:v>5.4979742058621675E-2</c:v>
                </c:pt>
                <c:pt idx="95">
                  <c:v>5.4628633750220208E-2</c:v>
                </c:pt>
                <c:pt idx="96">
                  <c:v>5.4273120260503009E-2</c:v>
                </c:pt>
                <c:pt idx="97">
                  <c:v>5.3914018172437093E-2</c:v>
                </c:pt>
                <c:pt idx="98">
                  <c:v>5.3552132937196198E-2</c:v>
                </c:pt>
                <c:pt idx="99">
                  <c:v>5.3188256000474325E-2</c:v>
                </c:pt>
                <c:pt idx="100">
                  <c:v>5.2823162077107126E-2</c:v>
                </c:pt>
                <c:pt idx="101">
                  <c:v>5.2457606585940175E-2</c:v>
                </c:pt>
                <c:pt idx="102">
                  <c:v>5.2092323255437868E-2</c:v>
                </c:pt>
                <c:pt idx="103">
                  <c:v>5.1728021909040765E-2</c:v>
                </c:pt>
                <c:pt idx="104">
                  <c:v>5.1365386437766974E-2</c:v>
                </c:pt>
                <c:pt idx="105">
                  <c:v>5.1005072966028936E-2</c:v>
                </c:pt>
                <c:pt idx="106">
                  <c:v>5.0647708215114357E-2</c:v>
                </c:pt>
                <c:pt idx="107">
                  <c:v>5.0293888067272877E-2</c:v>
                </c:pt>
                <c:pt idx="108">
                  <c:v>4.9944176331870427E-2</c:v>
                </c:pt>
                <c:pt idx="109">
                  <c:v>4.9599103713634296E-2</c:v>
                </c:pt>
                <c:pt idx="110">
                  <c:v>4.9259166981623768E-2</c:v>
                </c:pt>
                <c:pt idx="111">
                  <c:v>4.8924828336235189E-2</c:v>
                </c:pt>
                <c:pt idx="112">
                  <c:v>4.8596514970295226E-2</c:v>
                </c:pt>
                <c:pt idx="113">
                  <c:v>4.8274618819120728E-2</c:v>
                </c:pt>
                <c:pt idx="114">
                  <c:v>4.7959496493334614E-2</c:v>
                </c:pt>
                <c:pt idx="115">
                  <c:v>4.7651469387231388E-2</c:v>
                </c:pt>
                <c:pt idx="116">
                  <c:v>4.7350823954587666E-2</c:v>
                </c:pt>
                <c:pt idx="117">
                  <c:v>4.7057812143016485E-2</c:v>
                </c:pt>
                <c:pt idx="118">
                  <c:v>4.6772651977271769E-2</c:v>
                </c:pt>
                <c:pt idx="119">
                  <c:v>4.6495528281322501E-2</c:v>
                </c:pt>
                <c:pt idx="120">
                  <c:v>4.6226593528535843E-2</c:v>
                </c:pt>
                <c:pt idx="121">
                  <c:v>4.596596880893293E-2</c:v>
                </c:pt>
                <c:pt idx="122">
                  <c:v>4.5713744902209953E-2</c:v>
                </c:pt>
                <c:pt idx="123">
                  <c:v>4.5469983445047053E-2</c:v>
                </c:pt>
                <c:pt idx="124">
                  <c:v>4.5234718181155105E-2</c:v>
                </c:pt>
                <c:pt idx="125">
                  <c:v>4.500795628253184E-2</c:v>
                </c:pt>
                <c:pt idx="126">
                  <c:v>4.4789679730508472E-2</c:v>
                </c:pt>
                <c:pt idx="127">
                  <c:v>4.4579846745361223E-2</c:v>
                </c:pt>
                <c:pt idx="128">
                  <c:v>4.4378393253531934E-2</c:v>
                </c:pt>
                <c:pt idx="129">
                  <c:v>4.41852343818427E-2</c:v>
                </c:pt>
                <c:pt idx="130">
                  <c:v>4.4000265968493796E-2</c:v>
                </c:pt>
                <c:pt idx="131">
                  <c:v>4.3823366081095161E-2</c:v>
                </c:pt>
                <c:pt idx="132">
                  <c:v>4.3654396532492333E-2</c:v>
                </c:pt>
                <c:pt idx="133">
                  <c:v>4.3493204385700333E-2</c:v>
                </c:pt>
                <c:pt idx="134">
                  <c:v>4.3339623439846653E-2</c:v>
                </c:pt>
                <c:pt idx="135">
                  <c:v>4.3193475689639868E-2</c:v>
                </c:pt>
                <c:pt idx="136">
                  <c:v>4.3054572751516446E-2</c:v>
                </c:pt>
                <c:pt idx="137">
                  <c:v>4.2922717250268173E-2</c:v>
                </c:pt>
                <c:pt idx="138">
                  <c:v>4.2797704160610031E-2</c:v>
                </c:pt>
                <c:pt idx="139">
                  <c:v>4.2679322098806836E-2</c:v>
                </c:pt>
                <c:pt idx="140">
                  <c:v>4.2567354560130784E-2</c:v>
                </c:pt>
                <c:pt idx="141">
                  <c:v>4.2461581098566098E-2</c:v>
                </c:pt>
                <c:pt idx="142">
                  <c:v>4.2361778445805728E-2</c:v>
                </c:pt>
                <c:pt idx="143">
                  <c:v>4.2267721567194882E-2</c:v>
                </c:pt>
                <c:pt idx="144">
                  <c:v>4.2179184652862176E-2</c:v>
                </c:pt>
                <c:pt idx="145">
                  <c:v>4.2095942042838598E-2</c:v>
                </c:pt>
                <c:pt idx="146">
                  <c:v>4.2017769085494004E-2</c:v>
                </c:pt>
                <c:pt idx="147">
                  <c:v>4.1944442929117962E-2</c:v>
                </c:pt>
                <c:pt idx="148">
                  <c:v>4.1875743246934605E-2</c:v>
                </c:pt>
                <c:pt idx="149">
                  <c:v>4.1811452896268184E-2</c:v>
                </c:pt>
                <c:pt idx="150">
                  <c:v>4.1751358512965846E-2</c:v>
                </c:pt>
                <c:pt idx="151">
                  <c:v>4.1695251042536866E-2</c:v>
                </c:pt>
                <c:pt idx="152">
                  <c:v>4.1642926209781966E-2</c:v>
                </c:pt>
                <c:pt idx="153">
                  <c:v>4.1594184928963551E-2</c:v>
                </c:pt>
                <c:pt idx="154">
                  <c:v>4.1548833656807345E-2</c:v>
                </c:pt>
                <c:pt idx="155">
                  <c:v>4.150668469082959E-2</c:v>
                </c:pt>
                <c:pt idx="156">
                  <c:v>4.1467556415652154E-2</c:v>
                </c:pt>
                <c:pt idx="157">
                  <c:v>4.1431273500102263E-2</c:v>
                </c:pt>
                <c:pt idx="158">
                  <c:v>4.1397667047995849E-2</c:v>
                </c:pt>
                <c:pt idx="159">
                  <c:v>4.1366574705574741E-2</c:v>
                </c:pt>
                <c:pt idx="160">
                  <c:v>4.1337840728611075E-2</c:v>
                </c:pt>
                <c:pt idx="161">
                  <c:v>4.1311316012208471E-2</c:v>
                </c:pt>
                <c:pt idx="162">
                  <c:v>4.1286858086321092E-2</c:v>
                </c:pt>
                <c:pt idx="163">
                  <c:v>4.1264331079981176E-2</c:v>
                </c:pt>
                <c:pt idx="164">
                  <c:v>4.124360565717472E-2</c:v>
                </c:pt>
                <c:pt idx="165">
                  <c:v>4.1224558927236143E-2</c:v>
                </c:pt>
                <c:pt idx="166">
                  <c:v>4.1207074332547999E-2</c:v>
                </c:pt>
                <c:pt idx="167">
                  <c:v>4.1191041516233533E-2</c:v>
                </c:pt>
                <c:pt idx="168">
                  <c:v>4.1176356172419756E-2</c:v>
                </c:pt>
                <c:pt idx="169">
                  <c:v>4.1162919881529252E-2</c:v>
                </c:pt>
                <c:pt idx="170">
                  <c:v>4.1150639932931284E-2</c:v>
                </c:pt>
                <c:pt idx="171">
                  <c:v>4.1139429137149845E-2</c:v>
                </c:pt>
                <c:pt idx="172">
                  <c:v>4.1129205629688546E-2</c:v>
                </c:pt>
                <c:pt idx="173">
                  <c:v>4.1119892668392152E-2</c:v>
                </c:pt>
                <c:pt idx="174">
                  <c:v>4.1111418426123279E-2</c:v>
                </c:pt>
                <c:pt idx="175">
                  <c:v>4.1103715780391514E-2</c:v>
                </c:pt>
                <c:pt idx="176">
                  <c:v>4.1096722101432233E-2</c:v>
                </c:pt>
                <c:pt idx="177">
                  <c:v>4.1090379040095035E-2</c:v>
                </c:pt>
                <c:pt idx="178">
                  <c:v>4.1084632316767317E-2</c:v>
                </c:pt>
                <c:pt idx="179">
                  <c:v>4.1079431512428634E-2</c:v>
                </c:pt>
                <c:pt idx="180">
                  <c:v>4.107472986280606E-2</c:v>
                </c:pt>
                <c:pt idx="181">
                  <c:v>4.1070484056481137E-2</c:v>
                </c:pt>
                <c:pt idx="182">
                  <c:v>4.1066654037684829E-2</c:v>
                </c:pt>
                <c:pt idx="183">
                  <c:v>4.106320281440945E-2</c:v>
                </c:pt>
                <c:pt idx="184">
                  <c:v>4.1060096272364968E-2</c:v>
                </c:pt>
                <c:pt idx="185">
                  <c:v>4.1057302995212958E-2</c:v>
                </c:pt>
                <c:pt idx="186">
                  <c:v>4.1054794091423395E-2</c:v>
                </c:pt>
                <c:pt idx="187">
                  <c:v>4.1052543028018695E-2</c:v>
                </c:pt>
                <c:pt idx="188">
                  <c:v>4.105052547139524E-2</c:v>
                </c:pt>
                <c:pt idx="189">
                  <c:v>4.1048719135344955E-2</c:v>
                </c:pt>
                <c:pt idx="190">
                  <c:v>4.1047103636338615E-2</c:v>
                </c:pt>
                <c:pt idx="191">
                  <c:v>4.1045660356077728E-2</c:v>
                </c:pt>
                <c:pt idx="192">
                  <c:v>4.1044372311273107E-2</c:v>
                </c:pt>
                <c:pt idx="193">
                  <c:v>4.104322403056556E-2</c:v>
                </c:pt>
                <c:pt idx="194">
                  <c:v>4.1042201438466513E-2</c:v>
                </c:pt>
                <c:pt idx="195">
                  <c:v>4.1041291746164298E-2</c:v>
                </c:pt>
                <c:pt idx="196">
                  <c:v>4.1040483349014556E-2</c:v>
                </c:pt>
                <c:pt idx="197">
                  <c:v>4.1039765730510359E-2</c:v>
                </c:pt>
                <c:pt idx="198">
                  <c:v>4.1039129372509038E-2</c:v>
                </c:pt>
                <c:pt idx="199">
                  <c:v>4.1038565671478101E-2</c:v>
                </c:pt>
                <c:pt idx="200">
                  <c:v>4.1038066860511341E-2</c:v>
                </c:pt>
                <c:pt idx="201">
                  <c:v>4.1037625936858224E-2</c:v>
                </c:pt>
                <c:pt idx="202">
                  <c:v>4.1037236594704776E-2</c:v>
                </c:pt>
                <c:pt idx="203">
                  <c:v>4.1036893162941249E-2</c:v>
                </c:pt>
                <c:pt idx="204">
                  <c:v>4.1036590547652137E-2</c:v>
                </c:pt>
                <c:pt idx="205">
                  <c:v>4.1036324179065484E-2</c:v>
                </c:pt>
                <c:pt idx="206">
                  <c:v>4.1036089962702124E-2</c:v>
                </c:pt>
                <c:pt idx="207">
                  <c:v>4.103588423447057E-2</c:v>
                </c:pt>
                <c:pt idx="208">
                  <c:v>4.1035703719459464E-2</c:v>
                </c:pt>
                <c:pt idx="209">
                  <c:v>4.1035545494186858E-2</c:v>
                </c:pt>
                <c:pt idx="210">
                  <c:v>4.1035406952073916E-2</c:v>
                </c:pt>
                <c:pt idx="211">
                  <c:v>4.1035285771919429E-2</c:v>
                </c:pt>
                <c:pt idx="212">
                  <c:v>4.1035179889160903E-2</c:v>
                </c:pt>
                <c:pt idx="213">
                  <c:v>4.1035087469717915E-2</c:v>
                </c:pt>
                <c:pt idx="214">
                  <c:v>4.103500688622333E-2</c:v>
                </c:pt>
                <c:pt idx="215">
                  <c:v>4.1034936696458184E-2</c:v>
                </c:pt>
                <c:pt idx="216">
                  <c:v>4.1034875623816129E-2</c:v>
                </c:pt>
                <c:pt idx="217">
                  <c:v>4.1034822539633663E-2</c:v>
                </c:pt>
                <c:pt idx="218">
                  <c:v>4.103477644723201E-2</c:v>
                </c:pt>
                <c:pt idx="219">
                  <c:v>4.1034736467526631E-2</c:v>
                </c:pt>
                <c:pt idx="220">
                  <c:v>4.1034701826069539E-2</c:v>
                </c:pt>
                <c:pt idx="221">
                  <c:v>4.1034671841399098E-2</c:v>
                </c:pt>
                <c:pt idx="222">
                  <c:v>4.1034645914580531E-2</c:v>
                </c:pt>
                <c:pt idx="223">
                  <c:v>4.1034623519829221E-2</c:v>
                </c:pt>
                <c:pt idx="224">
                  <c:v>4.1034604196116653E-2</c:v>
                </c:pt>
                <c:pt idx="225">
                  <c:v>4.1034587539666816E-2</c:v>
                </c:pt>
                <c:pt idx="226">
                  <c:v>4.103457319725811E-2</c:v>
                </c:pt>
                <c:pt idx="227">
                  <c:v>4.1034560860252665E-2</c:v>
                </c:pt>
                <c:pt idx="228">
                  <c:v>4.1034550259281516E-2</c:v>
                </c:pt>
                <c:pt idx="229">
                  <c:v>4.1034541159520162E-2</c:v>
                </c:pt>
                <c:pt idx="230">
                  <c:v>4.1034533356494721E-2</c:v>
                </c:pt>
                <c:pt idx="231">
                  <c:v>4.1034526672364138E-2</c:v>
                </c:pt>
                <c:pt idx="232">
                  <c:v>4.1034520952628994E-2</c:v>
                </c:pt>
                <c:pt idx="233">
                  <c:v>4.103451606322181E-2</c:v>
                </c:pt>
                <c:pt idx="234">
                  <c:v>4.1034511887938122E-2</c:v>
                </c:pt>
                <c:pt idx="235">
                  <c:v>4.1034508326171455E-2</c:v>
                </c:pt>
                <c:pt idx="236">
                  <c:v>4.1034505290918961E-2</c:v>
                </c:pt>
                <c:pt idx="237">
                  <c:v>4.1034502707027527E-2</c:v>
                </c:pt>
                <c:pt idx="238">
                  <c:v>4.103450050965364E-2</c:v>
                </c:pt>
                <c:pt idx="239">
                  <c:v>4.1034498642912483E-2</c:v>
                </c:pt>
                <c:pt idx="240">
                  <c:v>4.1034497058694747E-2</c:v>
                </c:pt>
                <c:pt idx="241">
                  <c:v>4.1034495715631572E-2</c:v>
                </c:pt>
                <c:pt idx="242">
                  <c:v>4.1034494578190285E-2</c:v>
                </c:pt>
                <c:pt idx="243">
                  <c:v>4.1034493615885424E-2</c:v>
                </c:pt>
                <c:pt idx="244">
                  <c:v>4.1034492802591208E-2</c:v>
                </c:pt>
                <c:pt idx="245">
                  <c:v>4.1034492115943184E-2</c:v>
                </c:pt>
                <c:pt idx="246">
                  <c:v>4.1034491536818207E-2</c:v>
                </c:pt>
                <c:pt idx="247">
                  <c:v>4.1034491048882918E-2</c:v>
                </c:pt>
                <c:pt idx="248">
                  <c:v>4.1034490638202394E-2</c:v>
                </c:pt>
                <c:pt idx="249">
                  <c:v>4.1034490292901182E-2</c:v>
                </c:pt>
                <c:pt idx="250">
                  <c:v>4.1034490002870218E-2</c:v>
                </c:pt>
                <c:pt idx="251">
                  <c:v>4.1034489759513675E-2</c:v>
                </c:pt>
                <c:pt idx="252">
                  <c:v>4.1034489555530546E-2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902384"/>
        <c:axId val="222902944"/>
      </c:scatterChart>
      <c:valAx>
        <c:axId val="22290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02944"/>
        <c:crosses val="autoZero"/>
        <c:crossBetween val="midCat"/>
        <c:majorUnit val="12"/>
      </c:valAx>
      <c:valAx>
        <c:axId val="222902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902384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894421284552327"/>
          <c:y val="0.18239581845793351"/>
          <c:w val="0.31114918581455342"/>
          <c:h val="0.330199326518672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Fitted EFA Vols - Whole Curve</a:t>
            </a:r>
          </a:p>
        </c:rich>
      </c:tx>
      <c:layout>
        <c:manualLayout>
          <c:xMode val="edge"/>
          <c:yMode val="edge"/>
          <c:x val="0.33372630253283725"/>
          <c:y val="3.04269115071196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1928592222588355E-2"/>
          <c:y val="0.1135938029599135"/>
          <c:w val="0.91746062551982754"/>
          <c:h val="0.79312815995225328"/>
        </c:manualLayout>
      </c:layout>
      <c:scatterChart>
        <c:scatterStyle val="lineMarker"/>
        <c:varyColors val="0"/>
        <c:ser>
          <c:idx val="0"/>
          <c:order val="0"/>
          <c:tx>
            <c:strRef>
              <c:f>Curves!$BF$2</c:f>
              <c:strCache>
                <c:ptCount val="1"/>
                <c:pt idx="0">
                  <c:v>WD1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Curves!$BF$3:$BF$255</c:f>
              <c:numCache>
                <c:formatCode>0.00%</c:formatCode>
                <c:ptCount val="253"/>
                <c:pt idx="0">
                  <c:v>0.16693652433788939</c:v>
                </c:pt>
                <c:pt idx="1">
                  <c:v>0.15296683866553268</c:v>
                </c:pt>
                <c:pt idx="2">
                  <c:v>0.13942682618770691</c:v>
                </c:pt>
                <c:pt idx="3">
                  <c:v>0.12925480482880117</c:v>
                </c:pt>
                <c:pt idx="4">
                  <c:v>0.12162786010308482</c:v>
                </c:pt>
                <c:pt idx="5">
                  <c:v>0.11579896578822221</c:v>
                </c:pt>
                <c:pt idx="6">
                  <c:v>0.1112560246997</c:v>
                </c:pt>
                <c:pt idx="7">
                  <c:v>0.10765287197764761</c:v>
                </c:pt>
                <c:pt idx="8">
                  <c:v>0.10475018281762796</c:v>
                </c:pt>
                <c:pt idx="9">
                  <c:v>0.10237803914010359</c:v>
                </c:pt>
                <c:pt idx="10">
                  <c:v>0.100412931705089</c:v>
                </c:pt>
                <c:pt idx="11">
                  <c:v>9.876335488592608E-2</c:v>
                </c:pt>
                <c:pt idx="12">
                  <c:v>9.7360492843884885E-2</c:v>
                </c:pt>
                <c:pt idx="13">
                  <c:v>9.6151994808575281E-2</c:v>
                </c:pt>
                <c:pt idx="14">
                  <c:v>9.5097685817285629E-2</c:v>
                </c:pt>
                <c:pt idx="15">
                  <c:v>9.4166531444618853E-2</c:v>
                </c:pt>
                <c:pt idx="16">
                  <c:v>9.3334441254591838E-2</c:v>
                </c:pt>
                <c:pt idx="17">
                  <c:v>9.2582649529950073E-2</c:v>
                </c:pt>
                <c:pt idx="18">
                  <c:v>9.1896503366244109E-2</c:v>
                </c:pt>
                <c:pt idx="19">
                  <c:v>9.1264544397122283E-2</c:v>
                </c:pt>
                <c:pt idx="20">
                  <c:v>9.0677805974278436E-2</c:v>
                </c:pt>
                <c:pt idx="21">
                  <c:v>9.0129270800697783E-2</c:v>
                </c:pt>
                <c:pt idx="22">
                  <c:v>8.9613449536473211E-2</c:v>
                </c:pt>
                <c:pt idx="23">
                  <c:v>8.912605154817399E-2</c:v>
                </c:pt>
                <c:pt idx="24">
                  <c:v>8.8663726442723814E-2</c:v>
                </c:pt>
                <c:pt idx="25">
                  <c:v>8.8223860365080217E-2</c:v>
                </c:pt>
                <c:pt idx="26">
                  <c:v>8.7804414916725429E-2</c:v>
                </c:pt>
                <c:pt idx="27">
                  <c:v>8.7403799408678221E-2</c:v>
                </c:pt>
                <c:pt idx="28">
                  <c:v>8.7020769293086678E-2</c:v>
                </c:pt>
                <c:pt idx="29">
                  <c:v>8.6654345223133117E-2</c:v>
                </c:pt>
                <c:pt idx="30">
                  <c:v>8.6303748412574002E-2</c:v>
                </c:pt>
                <c:pt idx="31">
                  <c:v>8.5968348903385741E-2</c:v>
                </c:pt>
                <c:pt idx="32">
                  <c:v>8.5647624074303097E-2</c:v>
                </c:pt>
                <c:pt idx="33">
                  <c:v>8.5341125286650152E-2</c:v>
                </c:pt>
                <c:pt idx="34">
                  <c:v>8.5048451005115905E-2</c:v>
                </c:pt>
                <c:pt idx="35">
                  <c:v>8.4769225078509119E-2</c:v>
                </c:pt>
                <c:pt idx="36">
                  <c:v>8.4503079140375748E-2</c:v>
                </c:pt>
                <c:pt idx="37">
                  <c:v>8.4249638307786798E-2</c:v>
                </c:pt>
                <c:pt idx="38">
                  <c:v>8.400850953084972E-2</c:v>
                </c:pt>
                <c:pt idx="39">
                  <c:v>8.3779272084934672E-2</c:v>
                </c:pt>
                <c:pt idx="40">
                  <c:v>8.3561469809455155E-2</c:v>
                </c:pt>
                <c:pt idx="41">
                  <c:v>8.3354604786897046E-2</c:v>
                </c:pt>
                <c:pt idx="42">
                  <c:v>8.3158132228019419E-2</c:v>
                </c:pt>
                <c:pt idx="43">
                  <c:v>8.2971456387190765E-2</c:v>
                </c:pt>
                <c:pt idx="44">
                  <c:v>8.2793927378395443E-2</c:v>
                </c:pt>
                <c:pt idx="45">
                  <c:v>8.2624838799730649E-2</c:v>
                </c:pt>
                <c:pt idx="46">
                  <c:v>8.2463426103969853E-2</c:v>
                </c:pt>
                <c:pt idx="47">
                  <c:v>8.2308865676435375E-2</c:v>
                </c:pt>
                <c:pt idx="48">
                  <c:v>8.2160274600189778E-2</c:v>
                </c:pt>
                <c:pt idx="49">
                  <c:v>8.2016711103418169E-2</c:v>
                </c:pt>
                <c:pt idx="50">
                  <c:v>8.1877175695679705E-2</c:v>
                </c:pt>
                <c:pt idx="51">
                  <c:v>8.1740613009180146E-2</c:v>
                </c:pt>
                <c:pt idx="52">
                  <c:v>8.160591436899288E-2</c:v>
                </c:pt>
                <c:pt idx="53">
                  <c:v>8.1471921122789309E-2</c:v>
                </c:pt>
                <c:pt idx="54">
                  <c:v>8.1337428766624559E-2</c:v>
                </c:pt>
                <c:pt idx="55">
                  <c:v>8.1201191909104353E-2</c:v>
                </c:pt>
                <c:pt idx="56">
                  <c:v>8.1061930122233075E-2</c:v>
                </c:pt>
                <c:pt idx="57">
                  <c:v>8.0918334733773578E-2</c:v>
                </c:pt>
                <c:pt idx="58">
                  <c:v>8.0769076623365688E-2</c:v>
                </c:pt>
                <c:pt idx="59">
                  <c:v>8.0612815093252965E-2</c:v>
                </c:pt>
                <c:pt idx="60">
                  <c:v>8.044820789452943E-2</c:v>
                </c:pt>
                <c:pt idx="61">
                  <c:v>8.0273922501583772E-2</c:v>
                </c:pt>
                <c:pt idx="62">
                  <c:v>8.008864874110623E-2</c:v>
                </c:pt>
                <c:pt idx="63">
                  <c:v>7.9891112897811214E-2</c:v>
                </c:pt>
                <c:pt idx="64">
                  <c:v>7.9680093437056523E-2</c:v>
                </c:pt>
                <c:pt idx="65">
                  <c:v>7.9454438504880723E-2</c:v>
                </c:pt>
                <c:pt idx="66">
                  <c:v>7.9213085388627619E-2</c:v>
                </c:pt>
                <c:pt idx="67">
                  <c:v>7.8955082146148839E-2</c:v>
                </c:pt>
                <c:pt idx="68">
                  <c:v>7.8679611638270475E-2</c:v>
                </c:pt>
                <c:pt idx="69">
                  <c:v>7.8679611638270475E-2</c:v>
                </c:pt>
                <c:pt idx="70">
                  <c:v>7.8667137058531095E-2</c:v>
                </c:pt>
                <c:pt idx="71">
                  <c:v>7.862975072123099E-2</c:v>
                </c:pt>
                <c:pt idx="72">
                  <c:v>7.8567564645286053E-2</c:v>
                </c:pt>
                <c:pt idx="73">
                  <c:v>7.8480764907401371E-2</c:v>
                </c:pt>
                <c:pt idx="74">
                  <c:v>7.8369610714399296E-2</c:v>
                </c:pt>
                <c:pt idx="75">
                  <c:v>7.8234433113556642E-2</c:v>
                </c:pt>
                <c:pt idx="76">
                  <c:v>7.807563334993145E-2</c:v>
                </c:pt>
                <c:pt idx="77">
                  <c:v>7.7893680882086674E-2</c:v>
                </c:pt>
                <c:pt idx="78">
                  <c:v>7.7689111069943556E-2</c:v>
                </c:pt>
                <c:pt idx="79">
                  <c:v>7.7462522550701018E-2</c:v>
                </c:pt>
                <c:pt idx="80">
                  <c:v>7.7214574320819157E-2</c:v>
                </c:pt>
                <c:pt idx="81">
                  <c:v>7.6945982543968616E-2</c:v>
                </c:pt>
                <c:pt idx="82">
                  <c:v>7.6657517106576464E-2</c:v>
                </c:pt>
                <c:pt idx="83">
                  <c:v>7.6349997944140227E-2</c:v>
                </c:pt>
                <c:pt idx="84">
                  <c:v>7.6024291162821847E-2</c:v>
                </c:pt>
                <c:pt idx="85">
                  <c:v>7.568130498196414E-2</c:v>
                </c:pt>
                <c:pt idx="86">
                  <c:v>7.5321985524085006E-2</c:v>
                </c:pt>
                <c:pt idx="87">
                  <c:v>7.4947312479594741E-2</c:v>
                </c:pt>
                <c:pt idx="88">
                  <c:v>7.455829467394548E-2</c:v>
                </c:pt>
                <c:pt idx="89">
                  <c:v>7.4155965565159174E-2</c:v>
                </c:pt>
                <c:pt idx="90">
                  <c:v>7.3741378699692245E-2</c:v>
                </c:pt>
                <c:pt idx="91">
                  <c:v>7.3315603154385206E-2</c:v>
                </c:pt>
                <c:pt idx="92">
                  <c:v>7.2879718991820039E-2</c:v>
                </c:pt>
                <c:pt idx="93">
                  <c:v>7.2434812755774625E-2</c:v>
                </c:pt>
                <c:pt idx="94">
                  <c:v>7.1981973032631735E-2</c:v>
                </c:pt>
                <c:pt idx="95">
                  <c:v>7.1522286103581773E-2</c:v>
                </c:pt>
                <c:pt idx="96">
                  <c:v>7.1056831711266241E-2</c:v>
                </c:pt>
                <c:pt idx="97">
                  <c:v>7.0586678963158386E-2</c:v>
                </c:pt>
                <c:pt idx="98">
                  <c:v>7.0112882392482534E-2</c:v>
                </c:pt>
                <c:pt idx="99">
                  <c:v>6.9636478195853474E-2</c:v>
                </c:pt>
                <c:pt idx="100">
                  <c:v>6.9158480665087063E-2</c:v>
                </c:pt>
                <c:pt idx="101">
                  <c:v>6.8679878828813365E-2</c:v>
                </c:pt>
                <c:pt idx="102">
                  <c:v>6.8201633317631238E-2</c:v>
                </c:pt>
                <c:pt idx="103">
                  <c:v>6.772467346459761E-2</c:v>
                </c:pt>
                <c:pt idx="104">
                  <c:v>6.72498946508652E-2</c:v>
                </c:pt>
                <c:pt idx="105">
                  <c:v>6.6778155904286735E-2</c:v>
                </c:pt>
                <c:pt idx="106">
                  <c:v>6.6310277756809838E-2</c:v>
                </c:pt>
                <c:pt idx="107">
                  <c:v>6.5847040364514109E-2</c:v>
                </c:pt>
                <c:pt idx="108">
                  <c:v>6.5389181892204551E-2</c:v>
                </c:pt>
                <c:pt idx="109">
                  <c:v>6.4937397162591073E-2</c:v>
                </c:pt>
                <c:pt idx="110">
                  <c:v>6.4492336568267222E-2</c:v>
                </c:pt>
                <c:pt idx="111">
                  <c:v>6.4054605242964399E-2</c:v>
                </c:pt>
                <c:pt idx="112">
                  <c:v>6.3624762486915371E-2</c:v>
                </c:pt>
                <c:pt idx="113">
                  <c:v>6.3203321439621166E-2</c:v>
                </c:pt>
                <c:pt idx="114">
                  <c:v>6.2790748991890688E-2</c:v>
                </c:pt>
                <c:pt idx="115">
                  <c:v>6.2387465927717684E-2</c:v>
                </c:pt>
                <c:pt idx="116">
                  <c:v>6.1993847285384478E-2</c:v>
                </c:pt>
                <c:pt idx="117">
                  <c:v>6.1610222926138297E-2</c:v>
                </c:pt>
                <c:pt idx="118">
                  <c:v>6.1236878297879924E-2</c:v>
                </c:pt>
                <c:pt idx="119">
                  <c:v>6.0874055380536043E-2</c:v>
                </c:pt>
                <c:pt idx="120">
                  <c:v>6.052195379915748E-2</c:v>
                </c:pt>
                <c:pt idx="121">
                  <c:v>6.0180732090294398E-2</c:v>
                </c:pt>
                <c:pt idx="122">
                  <c:v>5.9850509106844238E-2</c:v>
                </c:pt>
                <c:pt idx="123">
                  <c:v>5.9531365546345416E-2</c:v>
                </c:pt>
                <c:pt idx="124">
                  <c:v>5.9223345587595372E-2</c:v>
                </c:pt>
                <c:pt idx="125">
                  <c:v>5.8926458620498931E-2</c:v>
                </c:pt>
                <c:pt idx="126">
                  <c:v>5.8640681054197341E-2</c:v>
                </c:pt>
                <c:pt idx="127">
                  <c:v>5.8365958188780459E-2</c:v>
                </c:pt>
                <c:pt idx="128">
                  <c:v>5.8102206136238566E-2</c:v>
                </c:pt>
                <c:pt idx="129">
                  <c:v>5.7849313776755999E-2</c:v>
                </c:pt>
                <c:pt idx="130">
                  <c:v>5.7607144736978158E-2</c:v>
                </c:pt>
                <c:pt idx="131">
                  <c:v>5.7375539377487253E-2</c:v>
                </c:pt>
                <c:pt idx="132">
                  <c:v>5.7154316777390364E-2</c:v>
                </c:pt>
                <c:pt idx="133">
                  <c:v>5.6943276704647168E-2</c:v>
                </c:pt>
                <c:pt idx="134">
                  <c:v>5.6742201561533936E-2</c:v>
                </c:pt>
                <c:pt idx="135">
                  <c:v>5.6550858295446087E-2</c:v>
                </c:pt>
                <c:pt idx="136">
                  <c:v>5.6369000266074235E-2</c:v>
                </c:pt>
                <c:pt idx="137">
                  <c:v>5.6196369060839815E-2</c:v>
                </c:pt>
                <c:pt idx="138">
                  <c:v>5.603269625133657E-2</c:v>
                </c:pt>
                <c:pt idx="139">
                  <c:v>5.5877705084386768E-2</c:v>
                </c:pt>
                <c:pt idx="140">
                  <c:v>5.5731112102176773E-2</c:v>
                </c:pt>
                <c:pt idx="141">
                  <c:v>5.5592628686779895E-2</c:v>
                </c:pt>
                <c:pt idx="142">
                  <c:v>5.5461962525197646E-2</c:v>
                </c:pt>
                <c:pt idx="143">
                  <c:v>5.5338818991848934E-2</c:v>
                </c:pt>
                <c:pt idx="144">
                  <c:v>5.5222902446203925E-2</c:v>
                </c:pt>
                <c:pt idx="145">
                  <c:v>5.5113917443991758E-2</c:v>
                </c:pt>
                <c:pt idx="146">
                  <c:v>5.5011569861104601E-2</c:v>
                </c:pt>
                <c:pt idx="147">
                  <c:v>5.491556792997114E-2</c:v>
                </c:pt>
                <c:pt idx="148">
                  <c:v>5.4825623188779017E-2</c:v>
                </c:pt>
                <c:pt idx="149">
                  <c:v>5.4741451344484174E-2</c:v>
                </c:pt>
                <c:pt idx="150">
                  <c:v>5.466277305105622E-2</c:v>
                </c:pt>
                <c:pt idx="151">
                  <c:v>5.4589314604869953E-2</c:v>
                </c:pt>
                <c:pt idx="152">
                  <c:v>5.4520808559565405E-2</c:v>
                </c:pt>
                <c:pt idx="153">
                  <c:v>5.4456994263061324E-2</c:v>
                </c:pt>
                <c:pt idx="154">
                  <c:v>5.4397618319720904E-2</c:v>
                </c:pt>
                <c:pt idx="155">
                  <c:v>5.4342434980935335E-2</c:v>
                </c:pt>
                <c:pt idx="156">
                  <c:v>5.4291206467610688E-2</c:v>
                </c:pt>
                <c:pt idx="157">
                  <c:v>5.424370322821985E-2</c:v>
                </c:pt>
                <c:pt idx="158">
                  <c:v>5.4199704136214888E-2</c:v>
                </c:pt>
                <c:pt idx="159">
                  <c:v>5.4158996630688731E-2</c:v>
                </c:pt>
                <c:pt idx="160">
                  <c:v>5.4121376804231312E-2</c:v>
                </c:pt>
                <c:pt idx="161">
                  <c:v>5.4086649441946598E-2</c:v>
                </c:pt>
                <c:pt idx="162">
                  <c:v>5.4054628015585915E-2</c:v>
                </c:pt>
                <c:pt idx="163">
                  <c:v>5.4025134636713074E-2</c:v>
                </c:pt>
                <c:pt idx="164">
                  <c:v>5.3997999972749872E-2</c:v>
                </c:pt>
                <c:pt idx="165">
                  <c:v>5.3973063129660714E-2</c:v>
                </c:pt>
                <c:pt idx="166">
                  <c:v>5.3950171504923976E-2</c:v>
                </c:pt>
                <c:pt idx="167">
                  <c:v>5.3929180614309125E-2</c:v>
                </c:pt>
                <c:pt idx="168">
                  <c:v>5.3909953895834334E-2</c:v>
                </c:pt>
                <c:pt idx="169">
                  <c:v>5.3892362494122999E-2</c:v>
                </c:pt>
                <c:pt idx="170">
                  <c:v>5.3876285028210576E-2</c:v>
                </c:pt>
                <c:pt idx="171">
                  <c:v>5.3861607345678825E-2</c:v>
                </c:pt>
                <c:pt idx="172">
                  <c:v>5.3848222265814434E-2</c:v>
                </c:pt>
                <c:pt idx="173">
                  <c:v>5.3836029314305568E-2</c:v>
                </c:pt>
                <c:pt idx="174">
                  <c:v>5.3824934451804772E-2</c:v>
                </c:pt>
                <c:pt idx="175">
                  <c:v>5.3814849798501874E-2</c:v>
                </c:pt>
                <c:pt idx="176">
                  <c:v>5.380569335666719E-2</c:v>
                </c:pt>
                <c:pt idx="177">
                  <c:v>5.379738873294538E-2</c:v>
                </c:pt>
                <c:pt idx="178">
                  <c:v>5.378986486200469E-2</c:v>
                </c:pt>
                <c:pt idx="179">
                  <c:v>5.3783055732975746E-2</c:v>
                </c:pt>
                <c:pt idx="180">
                  <c:v>5.3776900119950496E-2</c:v>
                </c:pt>
                <c:pt idx="181">
                  <c:v>5.3771341317654611E-2</c:v>
                </c:pt>
                <c:pt idx="182">
                  <c:v>5.3766326883257734E-2</c:v>
                </c:pt>
                <c:pt idx="183">
                  <c:v>5.3761808385144862E-2</c:v>
                </c:pt>
                <c:pt idx="184">
                  <c:v>5.3757741159339546E-2</c:v>
                </c:pt>
                <c:pt idx="185">
                  <c:v>5.3754084074145982E-2</c:v>
                </c:pt>
                <c:pt idx="186">
                  <c:v>5.3750799303462098E-2</c:v>
                </c:pt>
                <c:pt idx="187">
                  <c:v>5.3747852109109692E-2</c:v>
                </c:pt>
                <c:pt idx="188">
                  <c:v>5.3745210632430762E-2</c:v>
                </c:pt>
                <c:pt idx="189">
                  <c:v>5.3742845695310452E-2</c:v>
                </c:pt>
                <c:pt idx="190">
                  <c:v>5.3740730610707388E-2</c:v>
                </c:pt>
                <c:pt idx="191">
                  <c:v>5.373884100270037E-2</c:v>
                </c:pt>
                <c:pt idx="192">
                  <c:v>5.373715463599657E-2</c:v>
                </c:pt>
                <c:pt idx="193">
                  <c:v>5.3735651254790517E-2</c:v>
                </c:pt>
                <c:pt idx="194">
                  <c:v>5.3734312430813891E-2</c:v>
                </c:pt>
                <c:pt idx="195">
                  <c:v>5.3733121420374147E-2</c:v>
                </c:pt>
                <c:pt idx="196">
                  <c:v>5.3732063030144335E-2</c:v>
                </c:pt>
                <c:pt idx="197">
                  <c:v>5.3731123491436397E-2</c:v>
                </c:pt>
                <c:pt idx="198">
                  <c:v>5.3730290342666048E-2</c:v>
                </c:pt>
                <c:pt idx="199">
                  <c:v>5.3729552319698171E-2</c:v>
                </c:pt>
                <c:pt idx="200">
                  <c:v>5.3728899253746722E-2</c:v>
                </c:pt>
                <c:pt idx="201">
                  <c:v>5.3728321976492965E-2</c:v>
                </c:pt>
                <c:pt idx="202">
                  <c:v>5.3727812232079099E-2</c:v>
                </c:pt>
                <c:pt idx="203">
                  <c:v>5.372736259563092E-2</c:v>
                </c:pt>
                <c:pt idx="204">
                  <c:v>5.3726966397963122E-2</c:v>
                </c:pt>
                <c:pt idx="205">
                  <c:v>5.3726617656122883E-2</c:v>
                </c:pt>
                <c:pt idx="206">
                  <c:v>5.3726311009432301E-2</c:v>
                </c:pt>
                <c:pt idx="207">
                  <c:v>5.3726041660696548E-2</c:v>
                </c:pt>
                <c:pt idx="208">
                  <c:v>5.3725805322253066E-2</c:v>
                </c:pt>
                <c:pt idx="209">
                  <c:v>5.3725598166546623E-2</c:v>
                </c:pt>
                <c:pt idx="210">
                  <c:v>5.3725416780925954E-2</c:v>
                </c:pt>
                <c:pt idx="211">
                  <c:v>5.3725258126369101E-2</c:v>
                </c:pt>
                <c:pt idx="212">
                  <c:v>5.3725119499857157E-2</c:v>
                </c:pt>
                <c:pt idx="213">
                  <c:v>5.3724998500128823E-2</c:v>
                </c:pt>
                <c:pt idx="214">
                  <c:v>5.3724892996561212E-2</c:v>
                </c:pt>
                <c:pt idx="215">
                  <c:v>5.3724801100935783E-2</c:v>
                </c:pt>
                <c:pt idx="216">
                  <c:v>5.3724721141861609E-2</c:v>
                </c:pt>
                <c:pt idx="217">
                  <c:v>5.3724651641641204E-2</c:v>
                </c:pt>
                <c:pt idx="218">
                  <c:v>5.3724591295377502E-2</c:v>
                </c:pt>
                <c:pt idx="219">
                  <c:v>5.3724538952133118E-2</c:v>
                </c:pt>
                <c:pt idx="220">
                  <c:v>5.3724493597965627E-2</c:v>
                </c:pt>
                <c:pt idx="221">
                  <c:v>5.3724454340674514E-2</c:v>
                </c:pt>
                <c:pt idx="222">
                  <c:v>5.3724420396107211E-2</c:v>
                </c:pt>
                <c:pt idx="223">
                  <c:v>5.372439107588263E-2</c:v>
                </c:pt>
                <c:pt idx="224">
                  <c:v>5.3724365776401307E-2</c:v>
                </c:pt>
                <c:pt idx="225">
                  <c:v>5.3724343969021385E-2</c:v>
                </c:pt>
                <c:pt idx="226">
                  <c:v>5.3724325191289113E-2</c:v>
                </c:pt>
                <c:pt idx="227">
                  <c:v>5.3724309039121787E-2</c:v>
                </c:pt>
                <c:pt idx="228">
                  <c:v>5.372429515984934E-2</c:v>
                </c:pt>
                <c:pt idx="229">
                  <c:v>5.3724283246028876E-2</c:v>
                </c:pt>
                <c:pt idx="230">
                  <c:v>5.3724273029953896E-2</c:v>
                </c:pt>
                <c:pt idx="231">
                  <c:v>5.3724264278786842E-2</c:v>
                </c:pt>
                <c:pt idx="232">
                  <c:v>5.3724256790250058E-2</c:v>
                </c:pt>
                <c:pt idx="233">
                  <c:v>5.3724250388816314E-2</c:v>
                </c:pt>
                <c:pt idx="234">
                  <c:v>5.3724244922345447E-2</c:v>
                </c:pt>
                <c:pt idx="235">
                  <c:v>5.372424025911892E-2</c:v>
                </c:pt>
                <c:pt idx="236">
                  <c:v>5.372423628522862E-2</c:v>
                </c:pt>
                <c:pt idx="237">
                  <c:v>5.3724232902280719E-2</c:v>
                </c:pt>
                <c:pt idx="238">
                  <c:v>5.3724230025379113E-2</c:v>
                </c:pt>
                <c:pt idx="239">
                  <c:v>5.3724227581356886E-2</c:v>
                </c:pt>
                <c:pt idx="240">
                  <c:v>5.3724225507227143E-2</c:v>
                </c:pt>
                <c:pt idx="241">
                  <c:v>5.372422374882789E-2</c:v>
                </c:pt>
                <c:pt idx="242">
                  <c:v>5.3724222259638146E-2</c:v>
                </c:pt>
                <c:pt idx="243">
                  <c:v>5.3724220999744957E-2</c:v>
                </c:pt>
                <c:pt idx="244">
                  <c:v>5.3724219934943265E-2</c:v>
                </c:pt>
                <c:pt idx="245">
                  <c:v>5.3724219035952515E-2</c:v>
                </c:pt>
                <c:pt idx="246">
                  <c:v>5.3724218277735818E-2</c:v>
                </c:pt>
                <c:pt idx="247">
                  <c:v>5.3724217638908799E-2</c:v>
                </c:pt>
                <c:pt idx="248">
                  <c:v>5.3724217101227226E-2</c:v>
                </c:pt>
                <c:pt idx="249">
                  <c:v>5.372421664914321E-2</c:v>
                </c:pt>
                <c:pt idx="250">
                  <c:v>5.3724216269421511E-2</c:v>
                </c:pt>
                <c:pt idx="251">
                  <c:v>5.3724215950808084E-2</c:v>
                </c:pt>
                <c:pt idx="252">
                  <c:v>5.3724215683744109E-2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Curves!$BG$2</c:f>
              <c:strCache>
                <c:ptCount val="1"/>
                <c:pt idx="0">
                  <c:v>WD2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Curves!$BG$3:$BG$255</c:f>
              <c:numCache>
                <c:formatCode>0.00%</c:formatCode>
                <c:ptCount val="253"/>
                <c:pt idx="0">
                  <c:v>0.15939904661318791</c:v>
                </c:pt>
                <c:pt idx="1">
                  <c:v>0.14606011682241013</c:v>
                </c:pt>
                <c:pt idx="2">
                  <c:v>0.13313145972561066</c:v>
                </c:pt>
                <c:pt idx="3">
                  <c:v>0.12341872302422389</c:v>
                </c:pt>
                <c:pt idx="4">
                  <c:v>0.11613614826910343</c:v>
                </c:pt>
                <c:pt idx="5">
                  <c:v>0.11057043878591366</c:v>
                </c:pt>
                <c:pt idx="6">
                  <c:v>0.10623261947883013</c:v>
                </c:pt>
                <c:pt idx="7">
                  <c:v>0.10279215544032907</c:v>
                </c:pt>
                <c:pt idx="8">
                  <c:v>0.10002052780187973</c:v>
                </c:pt>
                <c:pt idx="9">
                  <c:v>9.7755490584131299E-2</c:v>
                </c:pt>
                <c:pt idx="10">
                  <c:v>9.587911120654341E-2</c:v>
                </c:pt>
                <c:pt idx="11">
                  <c:v>9.43040156824652E-2</c:v>
                </c:pt>
                <c:pt idx="12">
                  <c:v>9.296449532933633E-2</c:v>
                </c:pt>
                <c:pt idx="13">
                  <c:v>9.1810563106137749E-2</c:v>
                </c:pt>
                <c:pt idx="14">
                  <c:v>9.0803858020394354E-2</c:v>
                </c:pt>
                <c:pt idx="15">
                  <c:v>8.9914746905606996E-2</c:v>
                </c:pt>
                <c:pt idx="16">
                  <c:v>8.9120227051353695E-2</c:v>
                </c:pt>
                <c:pt idx="17">
                  <c:v>8.8402380045523921E-2</c:v>
                </c:pt>
                <c:pt idx="18">
                  <c:v>8.7747214588079436E-2</c:v>
                </c:pt>
                <c:pt idx="19">
                  <c:v>8.7143789678065242E-2</c:v>
                </c:pt>
                <c:pt idx="20">
                  <c:v>8.658354352711907E-2</c:v>
                </c:pt>
                <c:pt idx="21">
                  <c:v>8.6059775681530185E-2</c:v>
                </c:pt>
                <c:pt idx="22">
                  <c:v>8.5567244654744301E-2</c:v>
                </c:pt>
                <c:pt idx="23">
                  <c:v>8.5101853542977585E-2</c:v>
                </c:pt>
                <c:pt idx="24">
                  <c:v>8.4660403229294634E-2</c:v>
                </c:pt>
                <c:pt idx="25">
                  <c:v>8.424039787880612E-2</c:v>
                </c:pt>
                <c:pt idx="26">
                  <c:v>8.3839891130272959E-2</c:v>
                </c:pt>
                <c:pt idx="27">
                  <c:v>8.3457364117119556E-2</c:v>
                </c:pt>
                <c:pt idx="28">
                  <c:v>8.3091628485018734E-2</c:v>
                </c:pt>
                <c:pt idx="29">
                  <c:v>8.2741749106384363E-2</c:v>
                </c:pt>
                <c:pt idx="30">
                  <c:v>8.2406982358541742E-2</c:v>
                </c:pt>
                <c:pt idx="31">
                  <c:v>8.2086726727180162E-2</c:v>
                </c:pt>
                <c:pt idx="32">
                  <c:v>8.1780483188303818E-2</c:v>
                </c:pt>
                <c:pt idx="33">
                  <c:v>8.1487823360062217E-2</c:v>
                </c:pt>
                <c:pt idx="34">
                  <c:v>8.1208363837169964E-2</c:v>
                </c:pt>
                <c:pt idx="35">
                  <c:v>8.0941745452323771E-2</c:v>
                </c:pt>
                <c:pt idx="36">
                  <c:v>8.068761647146297E-2</c:v>
                </c:pt>
                <c:pt idx="37">
                  <c:v>8.0445618938282254E-2</c:v>
                </c:pt>
                <c:pt idx="38">
                  <c:v>8.0215377549783126E-2</c:v>
                </c:pt>
                <c:pt idx="39">
                  <c:v>7.9996490577792859E-2</c:v>
                </c:pt>
                <c:pt idx="40">
                  <c:v>7.9788522458177843E-2</c:v>
                </c:pt>
                <c:pt idx="41">
                  <c:v>7.9590997755275561E-2</c:v>
                </c:pt>
                <c:pt idx="42">
                  <c:v>7.9403396278037677E-2</c:v>
                </c:pt>
                <c:pt idx="43">
                  <c:v>7.9225149179795853E-2</c:v>
                </c:pt>
                <c:pt idx="44">
                  <c:v>7.9055635918031289E-2</c:v>
                </c:pt>
                <c:pt idx="45">
                  <c:v>7.8894181986129644E-2</c:v>
                </c:pt>
                <c:pt idx="46">
                  <c:v>7.874005735751656E-2</c:v>
                </c:pt>
                <c:pt idx="47">
                  <c:v>7.8592475605165857E-2</c:v>
                </c:pt>
                <c:pt idx="48">
                  <c:v>7.8450593677392905E-2</c:v>
                </c:pt>
                <c:pt idx="49">
                  <c:v>7.8313512325036888E-2</c:v>
                </c:pt>
                <c:pt idx="50">
                  <c:v>7.8180277186408548E-2</c:v>
                </c:pt>
                <c:pt idx="51">
                  <c:v>7.8049880545425984E-2</c:v>
                </c:pt>
                <c:pt idx="52">
                  <c:v>7.7921263785785733E-2</c:v>
                </c:pt>
                <c:pt idx="53">
                  <c:v>7.7793320570350002E-2</c:v>
                </c:pt>
                <c:pt idx="54">
                  <c:v>7.7664900780645793E-2</c:v>
                </c:pt>
                <c:pt idx="55">
                  <c:v>7.7534815256891015E-2</c:v>
                </c:pt>
                <c:pt idx="56">
                  <c:v>7.7401841384666381E-2</c:v>
                </c:pt>
                <c:pt idx="57">
                  <c:v>7.726472958058829E-2</c:v>
                </c:pt>
                <c:pt idx="58">
                  <c:v>7.7122210736418811E-2</c:v>
                </c:pt>
                <c:pt idx="59">
                  <c:v>7.6973004689263602E-2</c:v>
                </c:pt>
                <c:pt idx="60">
                  <c:v>7.6815829795115878E-2</c:v>
                </c:pt>
                <c:pt idx="61">
                  <c:v>7.6649413694239624E-2</c:v>
                </c:pt>
                <c:pt idx="62">
                  <c:v>7.647250536995473E-2</c:v>
                </c:pt>
                <c:pt idx="63">
                  <c:v>7.6283888617461271E-2</c:v>
                </c:pt>
                <c:pt idx="64">
                  <c:v>7.6082397056554896E-2</c:v>
                </c:pt>
                <c:pt idx="65">
                  <c:v>7.5866930841506711E-2</c:v>
                </c:pt>
                <c:pt idx="66">
                  <c:v>7.5636475243006304E-2</c:v>
                </c:pt>
                <c:pt idx="67">
                  <c:v>7.5390121300767818E-2</c:v>
                </c:pt>
                <c:pt idx="68">
                  <c:v>7.5127088770888459E-2</c:v>
                </c:pt>
                <c:pt idx="69">
                  <c:v>7.5127088770888459E-2</c:v>
                </c:pt>
                <c:pt idx="70">
                  <c:v>7.5115177440367803E-2</c:v>
                </c:pt>
                <c:pt idx="71">
                  <c:v>7.507947916196149E-2</c:v>
                </c:pt>
                <c:pt idx="72">
                  <c:v>7.5020100896734318E-2</c:v>
                </c:pt>
                <c:pt idx="73">
                  <c:v>7.493722031970082E-2</c:v>
                </c:pt>
                <c:pt idx="74">
                  <c:v>7.4831084934039338E-2</c:v>
                </c:pt>
                <c:pt idx="75">
                  <c:v>7.4702010839659813E-2</c:v>
                </c:pt>
                <c:pt idx="76">
                  <c:v>7.4550381164700114E-2</c:v>
                </c:pt>
                <c:pt idx="77">
                  <c:v>7.4376644170843276E-2</c:v>
                </c:pt>
                <c:pt idx="78">
                  <c:v>7.4181311045568354E-2</c:v>
                </c:pt>
                <c:pt idx="79">
                  <c:v>7.3964953396551722E-2</c:v>
                </c:pt>
                <c:pt idx="80">
                  <c:v>7.372820046540407E-2</c:v>
                </c:pt>
                <c:pt idx="81">
                  <c:v>7.3471736079746552E-2</c:v>
                </c:pt>
                <c:pt idx="82">
                  <c:v>7.3196295364279781E-2</c:v>
                </c:pt>
                <c:pt idx="83">
                  <c:v>7.2902661232971247E-2</c:v>
                </c:pt>
                <c:pt idx="84">
                  <c:v>7.2591660685766154E-2</c:v>
                </c:pt>
                <c:pt idx="85">
                  <c:v>7.2264160934306376E-2</c:v>
                </c:pt>
                <c:pt idx="86">
                  <c:v>7.1921065382013871E-2</c:v>
                </c:pt>
                <c:pt idx="87">
                  <c:v>7.1563309484553556E-2</c:v>
                </c:pt>
                <c:pt idx="88">
                  <c:v>7.1191856517133806E-2</c:v>
                </c:pt>
                <c:pt idx="89">
                  <c:v>7.0807693275328987E-2</c:v>
                </c:pt>
                <c:pt idx="90">
                  <c:v>7.0411825736119787E-2</c:v>
                </c:pt>
                <c:pt idx="91">
                  <c:v>7.0005274705646769E-2</c:v>
                </c:pt>
                <c:pt idx="92">
                  <c:v>6.9589071479766465E-2</c:v>
                </c:pt>
                <c:pt idx="93">
                  <c:v>6.9164253542893878E-2</c:v>
                </c:pt>
                <c:pt idx="94">
                  <c:v>6.8731860329821745E-2</c:v>
                </c:pt>
                <c:pt idx="95">
                  <c:v>6.8292929074233857E-2</c:v>
                </c:pt>
                <c:pt idx="96">
                  <c:v>6.7848490766492131E-2</c:v>
                </c:pt>
                <c:pt idx="97">
                  <c:v>6.7399566241986786E-2</c:v>
                </c:pt>
                <c:pt idx="98">
                  <c:v>6.6947162419912082E-2</c:v>
                </c:pt>
                <c:pt idx="99">
                  <c:v>6.6492268710782912E-2</c:v>
                </c:pt>
                <c:pt idx="100">
                  <c:v>6.6035853609355447E-2</c:v>
                </c:pt>
                <c:pt idx="101">
                  <c:v>6.557886148787738E-2</c:v>
                </c:pt>
                <c:pt idx="102">
                  <c:v>6.5122209602786196E-2</c:v>
                </c:pt>
                <c:pt idx="103">
                  <c:v>6.4666785326116555E-2</c:v>
                </c:pt>
                <c:pt idx="104">
                  <c:v>6.4213443610987131E-2</c:v>
                </c:pt>
                <c:pt idx="105">
                  <c:v>6.376300469863197E-2</c:v>
                </c:pt>
                <c:pt idx="106">
                  <c:v>6.3316252072537937E-2</c:v>
                </c:pt>
                <c:pt idx="107">
                  <c:v>6.2873930663365302E-2</c:v>
                </c:pt>
                <c:pt idx="108">
                  <c:v>6.2436745306479621E-2</c:v>
                </c:pt>
                <c:pt idx="109">
                  <c:v>6.2005359452123245E-2</c:v>
                </c:pt>
                <c:pt idx="110">
                  <c:v>6.158039412652002E-2</c:v>
                </c:pt>
                <c:pt idx="111">
                  <c:v>6.1162427140548939E-2</c:v>
                </c:pt>
                <c:pt idx="112">
                  <c:v>6.0751992541053387E-2</c:v>
                </c:pt>
                <c:pt idx="113">
                  <c:v>6.0349580298383304E-2</c:v>
                </c:pt>
                <c:pt idx="114">
                  <c:v>5.995563622240626E-2</c:v>
                </c:pt>
                <c:pt idx="115">
                  <c:v>5.9570562097978529E-2</c:v>
                </c:pt>
                <c:pt idx="116">
                  <c:v>5.9194716029744257E-2</c:v>
                </c:pt>
                <c:pt idx="117">
                  <c:v>5.8828412985135123E-2</c:v>
                </c:pt>
                <c:pt idx="118">
                  <c:v>5.8471925523577065E-2</c:v>
                </c:pt>
                <c:pt idx="119">
                  <c:v>5.8125484699177415E-2</c:v>
                </c:pt>
                <c:pt idx="120">
                  <c:v>5.7789281123564809E-2</c:v>
                </c:pt>
                <c:pt idx="121">
                  <c:v>5.7463466175085298E-2</c:v>
                </c:pt>
                <c:pt idx="122">
                  <c:v>5.714815334021893E-2</c:v>
                </c:pt>
                <c:pt idx="123">
                  <c:v>5.6843419672868323E-2</c:v>
                </c:pt>
                <c:pt idx="124">
                  <c:v>5.6549307357080469E-2</c:v>
                </c:pt>
                <c:pt idx="125">
                  <c:v>5.626582535878951E-2</c:v>
                </c:pt>
                <c:pt idx="126">
                  <c:v>5.5992951152305438E-2</c:v>
                </c:pt>
                <c:pt idx="127">
                  <c:v>5.5730632507515275E-2</c:v>
                </c:pt>
                <c:pt idx="128">
                  <c:v>5.5478789324100525E-2</c:v>
                </c:pt>
                <c:pt idx="129">
                  <c:v>5.5237315499500644E-2</c:v>
                </c:pt>
                <c:pt idx="130">
                  <c:v>5.5006080817857891E-2</c:v>
                </c:pt>
                <c:pt idx="131">
                  <c:v>5.4784932847755013E-2</c:v>
                </c:pt>
                <c:pt idx="132">
                  <c:v>5.4573698837195636E-2</c:v>
                </c:pt>
                <c:pt idx="133">
                  <c:v>5.4372187594968292E-2</c:v>
                </c:pt>
                <c:pt idx="134">
                  <c:v>5.4180191348269242E-2</c:v>
                </c:pt>
                <c:pt idx="135">
                  <c:v>5.3997487567228948E-2</c:v>
                </c:pt>
                <c:pt idx="136">
                  <c:v>5.3823840747781862E-2</c:v>
                </c:pt>
                <c:pt idx="137">
                  <c:v>5.3659004145131896E-2</c:v>
                </c:pt>
                <c:pt idx="138">
                  <c:v>5.3502721450887504E-2</c:v>
                </c:pt>
                <c:pt idx="139">
                  <c:v>5.3354728407763764E-2</c:v>
                </c:pt>
                <c:pt idx="140">
                  <c:v>5.3214754356565953E-2</c:v>
                </c:pt>
                <c:pt idx="141">
                  <c:v>5.3082523710974452E-2</c:v>
                </c:pt>
                <c:pt idx="142">
                  <c:v>5.2957757356436853E-2</c:v>
                </c:pt>
                <c:pt idx="143">
                  <c:v>5.284017397023532E-2</c:v>
                </c:pt>
                <c:pt idx="144">
                  <c:v>5.2729491260529976E-2</c:v>
                </c:pt>
                <c:pt idx="145">
                  <c:v>5.2625427122878515E-2</c:v>
                </c:pt>
                <c:pt idx="146">
                  <c:v>5.2527700713393931E-2</c:v>
                </c:pt>
                <c:pt idx="147">
                  <c:v>5.2436033438324009E-2</c:v>
                </c:pt>
                <c:pt idx="148">
                  <c:v>5.2350149860414627E-2</c:v>
                </c:pt>
                <c:pt idx="149">
                  <c:v>5.226977852295276E-2</c:v>
                </c:pt>
                <c:pt idx="150">
                  <c:v>5.2194652692872677E-2</c:v>
                </c:pt>
                <c:pt idx="151">
                  <c:v>5.2124511024749305E-2</c:v>
                </c:pt>
                <c:pt idx="152">
                  <c:v>5.2059098147896291E-2</c:v>
                </c:pt>
                <c:pt idx="153">
                  <c:v>5.1998165179132347E-2</c:v>
                </c:pt>
                <c:pt idx="154">
                  <c:v>5.1941470164079406E-2</c:v>
                </c:pt>
                <c:pt idx="155">
                  <c:v>5.1888778450110647E-2</c:v>
                </c:pt>
                <c:pt idx="156">
                  <c:v>5.1839862994276474E-2</c:v>
                </c:pt>
                <c:pt idx="157">
                  <c:v>5.1794504609705028E-2</c:v>
                </c:pt>
                <c:pt idx="158">
                  <c:v>5.1752492154101E-2</c:v>
                </c:pt>
                <c:pt idx="159">
                  <c:v>5.1713622664056172E-2</c:v>
                </c:pt>
                <c:pt idx="160">
                  <c:v>5.1677701438938718E-2</c:v>
                </c:pt>
                <c:pt idx="161">
                  <c:v>5.1644542078148566E-2</c:v>
                </c:pt>
                <c:pt idx="162">
                  <c:v>5.1613966475515582E-2</c:v>
                </c:pt>
                <c:pt idx="163">
                  <c:v>5.1585804774579379E-2</c:v>
                </c:pt>
                <c:pt idx="164">
                  <c:v>5.1559895288425535E-2</c:v>
                </c:pt>
                <c:pt idx="165">
                  <c:v>5.1536084387667172E-2</c:v>
                </c:pt>
                <c:pt idx="166">
                  <c:v>5.1514226360054975E-2</c:v>
                </c:pt>
                <c:pt idx="167">
                  <c:v>5.1494183245075556E-2</c:v>
                </c:pt>
                <c:pt idx="168">
                  <c:v>5.1475824646760787E-2</c:v>
                </c:pt>
                <c:pt idx="169">
                  <c:v>5.1459027527780997E-2</c:v>
                </c:pt>
                <c:pt idx="170">
                  <c:v>5.1443675987735693E-2</c:v>
                </c:pt>
                <c:pt idx="171">
                  <c:v>5.1429661028389133E-2</c:v>
                </c:pt>
                <c:pt idx="172">
                  <c:v>5.1416880308425741E-2</c:v>
                </c:pt>
                <c:pt idx="173">
                  <c:v>5.1405237890125591E-2</c:v>
                </c:pt>
                <c:pt idx="174">
                  <c:v>5.1394643980183202E-2</c:v>
                </c:pt>
                <c:pt idx="175">
                  <c:v>5.1385014666716411E-2</c:v>
                </c:pt>
                <c:pt idx="176">
                  <c:v>5.1376271654337259E-2</c:v>
                </c:pt>
                <c:pt idx="177">
                  <c:v>5.1368341998984803E-2</c:v>
                </c:pt>
                <c:pt idx="178">
                  <c:v>5.1361157844051993E-2</c:v>
                </c:pt>
                <c:pt idx="179">
                  <c:v>5.1354656159176358E-2</c:v>
                </c:pt>
                <c:pt idx="180">
                  <c:v>5.1348778482907274E-2</c:v>
                </c:pt>
                <c:pt idx="181">
                  <c:v>5.1343470670313293E-2</c:v>
                </c:pt>
                <c:pt idx="182">
                  <c:v>5.1338682646450112E-2</c:v>
                </c:pt>
                <c:pt idx="183">
                  <c:v>5.1334368166475332E-2</c:v>
                </c:pt>
                <c:pt idx="184">
                  <c:v>5.1330484583069602E-2</c:v>
                </c:pt>
                <c:pt idx="185">
                  <c:v>5.132699262170555E-2</c:v>
                </c:pt>
                <c:pt idx="186">
                  <c:v>5.1323856164196144E-2</c:v>
                </c:pt>
                <c:pt idx="187">
                  <c:v>5.1321042040853034E-2</c:v>
                </c:pt>
                <c:pt idx="188">
                  <c:v>5.1318519831492666E-2</c:v>
                </c:pt>
                <c:pt idx="189">
                  <c:v>5.1316261675443391E-2</c:v>
                </c:pt>
                <c:pt idx="190">
                  <c:v>5.1314242090630714E-2</c:v>
                </c:pt>
                <c:pt idx="191">
                  <c:v>5.1312437801749142E-2</c:v>
                </c:pt>
                <c:pt idx="192">
                  <c:v>5.1310827577468431E-2</c:v>
                </c:pt>
                <c:pt idx="193">
                  <c:v>5.1309392076568372E-2</c:v>
                </c:pt>
                <c:pt idx="194">
                  <c:v>5.1308113702849351E-2</c:v>
                </c:pt>
                <c:pt idx="195">
                  <c:v>5.1306976468626017E-2</c:v>
                </c:pt>
                <c:pt idx="196">
                  <c:v>5.1305965866576854E-2</c:v>
                </c:pt>
                <c:pt idx="197">
                  <c:v>5.1305068749694274E-2</c:v>
                </c:pt>
                <c:pt idx="198">
                  <c:v>5.1304273219056465E-2</c:v>
                </c:pt>
                <c:pt idx="199">
                  <c:v>5.1303568519123814E-2</c:v>
                </c:pt>
                <c:pt idx="200">
                  <c:v>5.1302944940248847E-2</c:v>
                </c:pt>
                <c:pt idx="201">
                  <c:v>5.1302393728078564E-2</c:v>
                </c:pt>
                <c:pt idx="202">
                  <c:v>5.1301906999521654E-2</c:v>
                </c:pt>
                <c:pt idx="203">
                  <c:v>5.1301477664950051E-2</c:v>
                </c:pt>
                <c:pt idx="204">
                  <c:v>5.1301099356303885E-2</c:v>
                </c:pt>
                <c:pt idx="205">
                  <c:v>5.1300766360771188E-2</c:v>
                </c:pt>
                <c:pt idx="206">
                  <c:v>5.1300473559718097E-2</c:v>
                </c:pt>
                <c:pt idx="207">
                  <c:v>5.1300216372551569E-2</c:v>
                </c:pt>
                <c:pt idx="208">
                  <c:v>5.129999070520453E-2</c:v>
                </c:pt>
                <c:pt idx="209">
                  <c:v>5.1299792902942634E-2</c:v>
                </c:pt>
                <c:pt idx="210">
                  <c:v>5.1299619707201809E-2</c:v>
                </c:pt>
                <c:pt idx="211">
                  <c:v>5.1299468216177278E-2</c:v>
                </c:pt>
                <c:pt idx="212">
                  <c:v>5.1299335848896205E-2</c:v>
                </c:pt>
                <c:pt idx="213">
                  <c:v>5.1299220312518455E-2</c:v>
                </c:pt>
                <c:pt idx="214">
                  <c:v>5.1299119572622502E-2</c:v>
                </c:pt>
                <c:pt idx="215">
                  <c:v>5.1299031826246212E-2</c:v>
                </c:pt>
                <c:pt idx="216">
                  <c:v>5.1298955477464887E-2</c:v>
                </c:pt>
                <c:pt idx="217">
                  <c:v>5.1298889115301692E-2</c:v>
                </c:pt>
                <c:pt idx="218">
                  <c:v>5.1298831493777945E-2</c:v>
                </c:pt>
                <c:pt idx="219">
                  <c:v>5.1298781513923121E-2</c:v>
                </c:pt>
                <c:pt idx="220">
                  <c:v>5.1298738207576078E-2</c:v>
                </c:pt>
                <c:pt idx="221">
                  <c:v>5.1298700722820709E-2</c:v>
                </c:pt>
                <c:pt idx="222">
                  <c:v>5.1298668310910331E-2</c:v>
                </c:pt>
                <c:pt idx="223">
                  <c:v>5.1298640314545466E-2</c:v>
                </c:pt>
                <c:pt idx="224">
                  <c:v>5.1298616157380232E-2</c:v>
                </c:pt>
                <c:pt idx="225">
                  <c:v>5.1298595334641872E-2</c:v>
                </c:pt>
                <c:pt idx="226">
                  <c:v>5.1298577404757247E-2</c:v>
                </c:pt>
                <c:pt idx="227">
                  <c:v>5.1298561981888688E-2</c:v>
                </c:pt>
                <c:pt idx="228">
                  <c:v>5.1298548729289802E-2</c:v>
                </c:pt>
                <c:pt idx="229">
                  <c:v>5.129853735339928E-2</c:v>
                </c:pt>
                <c:pt idx="230">
                  <c:v>5.1298527598598063E-2</c:v>
                </c:pt>
                <c:pt idx="231">
                  <c:v>5.1298519242561597E-2</c:v>
                </c:pt>
                <c:pt idx="232">
                  <c:v>5.1298512092145421E-2</c:v>
                </c:pt>
                <c:pt idx="233">
                  <c:v>5.1298505979747673E-2</c:v>
                </c:pt>
                <c:pt idx="234">
                  <c:v>5.1298500760097579E-2</c:v>
                </c:pt>
                <c:pt idx="235">
                  <c:v>5.1298496307423933E-2</c:v>
                </c:pt>
                <c:pt idx="236">
                  <c:v>5.1298492512961771E-2</c:v>
                </c:pt>
                <c:pt idx="237">
                  <c:v>5.1298489282759915E-2</c:v>
                </c:pt>
                <c:pt idx="238">
                  <c:v>5.1298486535755479E-2</c:v>
                </c:pt>
                <c:pt idx="239">
                  <c:v>5.1298484202085159E-2</c:v>
                </c:pt>
                <c:pt idx="240">
                  <c:v>5.1298482221606018E-2</c:v>
                </c:pt>
                <c:pt idx="241">
                  <c:v>5.1298480542601589E-2</c:v>
                </c:pt>
                <c:pt idx="242">
                  <c:v>5.1298479120651379E-2</c:v>
                </c:pt>
                <c:pt idx="243">
                  <c:v>5.1298477917644587E-2</c:v>
                </c:pt>
                <c:pt idx="244">
                  <c:v>5.1298476900920556E-2</c:v>
                </c:pt>
                <c:pt idx="245">
                  <c:v>5.129847604252083E-2</c:v>
                </c:pt>
                <c:pt idx="246">
                  <c:v>5.1298475318538941E-2</c:v>
                </c:pt>
                <c:pt idx="247">
                  <c:v>5.1298474708556092E-2</c:v>
                </c:pt>
                <c:pt idx="248">
                  <c:v>5.129847419515178E-2</c:v>
                </c:pt>
                <c:pt idx="249">
                  <c:v>5.1298473763480151E-2</c:v>
                </c:pt>
                <c:pt idx="250">
                  <c:v>5.1298473400903565E-2</c:v>
                </c:pt>
                <c:pt idx="251">
                  <c:v>5.1298473096676088E-2</c:v>
                </c:pt>
                <c:pt idx="252">
                  <c:v>5.1298472841670523E-2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Curves!$BH$2</c:f>
              <c:strCache>
                <c:ptCount val="1"/>
                <c:pt idx="0">
                  <c:v>WD3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Curves!$BH$3:$BH$255</c:f>
              <c:numCache>
                <c:formatCode>0.00%</c:formatCode>
                <c:ptCount val="253"/>
                <c:pt idx="0">
                  <c:v>0.20935911869946169</c:v>
                </c:pt>
                <c:pt idx="1">
                  <c:v>0.19183939919845322</c:v>
                </c:pt>
                <c:pt idx="2">
                  <c:v>0.17485854320674907</c:v>
                </c:pt>
                <c:pt idx="3">
                  <c:v>0.1621015660530726</c:v>
                </c:pt>
                <c:pt idx="4">
                  <c:v>0.15253643084686977</c:v>
                </c:pt>
                <c:pt idx="5">
                  <c:v>0.14522627399777954</c:v>
                </c:pt>
                <c:pt idx="6">
                  <c:v>0.13952886208406626</c:v>
                </c:pt>
                <c:pt idx="7">
                  <c:v>0.13501006141165259</c:v>
                </c:pt>
                <c:pt idx="8">
                  <c:v>0.13136972897505431</c:v>
                </c:pt>
                <c:pt idx="9">
                  <c:v>0.12839476641533434</c:v>
                </c:pt>
                <c:pt idx="10">
                  <c:v>0.12593027781778998</c:v>
                </c:pt>
                <c:pt idx="11">
                  <c:v>0.12386150377054797</c:v>
                </c:pt>
                <c:pt idx="12">
                  <c:v>0.12210214067164818</c:v>
                </c:pt>
                <c:pt idx="13">
                  <c:v>0.12058653415817874</c:v>
                </c:pt>
                <c:pt idx="14">
                  <c:v>0.11926429984110054</c:v>
                </c:pt>
                <c:pt idx="15">
                  <c:v>0.11809651669952699</c:v>
                </c:pt>
                <c:pt idx="16">
                  <c:v>0.11705297233706068</c:v>
                </c:pt>
                <c:pt idx="17">
                  <c:v>0.1161101322153988</c:v>
                </c:pt>
                <c:pt idx="18">
                  <c:v>0.11524961977390494</c:v>
                </c:pt>
                <c:pt idx="19">
                  <c:v>0.11445706479916633</c:v>
                </c:pt>
                <c:pt idx="20">
                  <c:v>0.11372122200142683</c:v>
                </c:pt>
                <c:pt idx="21">
                  <c:v>0.11303329081936835</c:v>
                </c:pt>
                <c:pt idx="22">
                  <c:v>0.1123863869395085</c:v>
                </c:pt>
                <c:pt idx="23">
                  <c:v>0.1117751293750484</c:v>
                </c:pt>
                <c:pt idx="24">
                  <c:v>0.11119531631727934</c:v>
                </c:pt>
                <c:pt idx="25">
                  <c:v>0.11064366966759319</c:v>
                </c:pt>
                <c:pt idx="26">
                  <c:v>0.11011763302127894</c:v>
                </c:pt>
                <c:pt idx="27">
                  <c:v>0.10961521145694628</c:v>
                </c:pt>
                <c:pt idx="28">
                  <c:v>0.10913484415713783</c:v>
                </c:pt>
                <c:pt idx="29">
                  <c:v>0.10867530289940519</c:v>
                </c:pt>
                <c:pt idx="30">
                  <c:v>0.10823561098914997</c:v>
                </c:pt>
                <c:pt idx="31">
                  <c:v>0.10781497838083136</c:v>
                </c:pt>
                <c:pt idx="32">
                  <c:v>0.1074127496425244</c:v>
                </c:pt>
                <c:pt idx="33">
                  <c:v>0.10702836212565246</c:v>
                </c:pt>
                <c:pt idx="34">
                  <c:v>0.10666131225510417</c:v>
                </c:pt>
                <c:pt idx="35">
                  <c:v>0.10631112829060449</c:v>
                </c:pt>
                <c:pt idx="36">
                  <c:v>0.10597734825490503</c:v>
                </c:pt>
                <c:pt idx="37">
                  <c:v>0.10565950199828905</c:v>
                </c:pt>
                <c:pt idx="38">
                  <c:v>0.10535709658741296</c:v>
                </c:pt>
                <c:pt idx="39">
                  <c:v>0.10506960438137811</c:v>
                </c:pt>
                <c:pt idx="40">
                  <c:v>0.10479645329819855</c:v>
                </c:pt>
                <c:pt idx="41">
                  <c:v>0.10453701888751887</c:v>
                </c:pt>
                <c:pt idx="42">
                  <c:v>0.10429061791602151</c:v>
                </c:pt>
                <c:pt idx="43">
                  <c:v>0.10405650324475123</c:v>
                </c:pt>
                <c:pt idx="44">
                  <c:v>0.10383385983599218</c:v>
                </c:pt>
                <c:pt idx="45">
                  <c:v>0.10362180177409223</c:v>
                </c:pt>
                <c:pt idx="46">
                  <c:v>0.10341937022194737</c:v>
                </c:pt>
                <c:pt idx="47">
                  <c:v>0.1032255322645395</c:v>
                </c:pt>
                <c:pt idx="48">
                  <c:v>0.1030391806144571</c:v>
                </c:pt>
                <c:pt idx="49">
                  <c:v>0.10285913417296846</c:v>
                </c:pt>
                <c:pt idx="50">
                  <c:v>0.10268413945502188</c:v>
                </c:pt>
                <c:pt idx="51">
                  <c:v>0.10251287289842993</c:v>
                </c:pt>
                <c:pt idx="52">
                  <c:v>0.10234394408724573</c:v>
                </c:pt>
                <c:pt idx="53">
                  <c:v>0.10217589992765799</c:v>
                </c:pt>
                <c:pt idx="54">
                  <c:v>0.1020072298222383</c:v>
                </c:pt>
                <c:pt idx="55">
                  <c:v>0.10183637189562253</c:v>
                </c:pt>
                <c:pt idx="56">
                  <c:v>0.10166172033220032</c:v>
                </c:pt>
                <c:pt idx="57">
                  <c:v>0.10148163389457726</c:v>
                </c:pt>
                <c:pt idx="58">
                  <c:v>0.10129444570087499</c:v>
                </c:pt>
                <c:pt idx="59">
                  <c:v>0.10109847434972352</c:v>
                </c:pt>
                <c:pt idx="60">
                  <c:v>0.10089203649441875</c:v>
                </c:pt>
                <c:pt idx="61">
                  <c:v>0.10067346098247483</c:v>
                </c:pt>
                <c:pt idx="62">
                  <c:v>0.10044110469396601</c:v>
                </c:pt>
                <c:pt idx="63">
                  <c:v>0.10019337023185337</c:v>
                </c:pt>
                <c:pt idx="64">
                  <c:v>9.9928725640100538E-2</c:v>
                </c:pt>
                <c:pt idx="65">
                  <c:v>9.9645726350892333E-2</c:v>
                </c:pt>
                <c:pt idx="66">
                  <c:v>9.9343039590672949E-2</c:v>
                </c:pt>
                <c:pt idx="67">
                  <c:v>9.9019471505850304E-2</c:v>
                </c:pt>
                <c:pt idx="68">
                  <c:v>9.8673997302491573E-2</c:v>
                </c:pt>
                <c:pt idx="69">
                  <c:v>9.8673997302491573E-2</c:v>
                </c:pt>
                <c:pt idx="70">
                  <c:v>9.8658352631376345E-2</c:v>
                </c:pt>
                <c:pt idx="71">
                  <c:v>9.8611465524677588E-2</c:v>
                </c:pt>
                <c:pt idx="72">
                  <c:v>9.8533476468017606E-2</c:v>
                </c:pt>
                <c:pt idx="73">
                  <c:v>9.8424618824677082E-2</c:v>
                </c:pt>
                <c:pt idx="74">
                  <c:v>9.8285217672179376E-2</c:v>
                </c:pt>
                <c:pt idx="75">
                  <c:v>9.8115688184893274E-2</c:v>
                </c:pt>
                <c:pt idx="76">
                  <c:v>9.7916533573916942E-2</c:v>
                </c:pt>
                <c:pt idx="77">
                  <c:v>9.7688342598549124E-2</c:v>
                </c:pt>
                <c:pt idx="78">
                  <c:v>9.7431786666570389E-2</c:v>
                </c:pt>
                <c:pt idx="79">
                  <c:v>9.7147616543320339E-2</c:v>
                </c:pt>
                <c:pt idx="80">
                  <c:v>9.6836658692142807E-2</c:v>
                </c:pt>
                <c:pt idx="81">
                  <c:v>9.6499811271158198E-2</c:v>
                </c:pt>
                <c:pt idx="82">
                  <c:v>9.6138039813490631E-2</c:v>
                </c:pt>
                <c:pt idx="83">
                  <c:v>9.575237262000974E-2</c:v>
                </c:pt>
                <c:pt idx="84">
                  <c:v>9.5343895895328254E-2</c:v>
                </c:pt>
                <c:pt idx="85">
                  <c:v>9.4913748659213981E-2</c:v>
                </c:pt>
                <c:pt idx="86">
                  <c:v>9.4463117466720259E-2</c:v>
                </c:pt>
                <c:pt idx="87">
                  <c:v>9.3993230971203212E-2</c:v>
                </c:pt>
                <c:pt idx="88">
                  <c:v>9.3505354364977242E-2</c:v>
                </c:pt>
                <c:pt idx="89">
                  <c:v>9.3000783732656231E-2</c:v>
                </c:pt>
                <c:pt idx="90">
                  <c:v>9.2480840352243895E-2</c:v>
                </c:pt>
                <c:pt idx="91">
                  <c:v>9.1946864978772955E-2</c:v>
                </c:pt>
                <c:pt idx="92">
                  <c:v>9.1400212144759296E-2</c:v>
                </c:pt>
                <c:pt idx="93">
                  <c:v>9.0842244510942791E-2</c:v>
                </c:pt>
                <c:pt idx="94">
                  <c:v>9.0274327299743357E-2</c:v>
                </c:pt>
                <c:pt idx="95">
                  <c:v>8.9697822842583527E-2</c:v>
                </c:pt>
                <c:pt idx="96">
                  <c:v>8.9114085270734167E-2</c:v>
                </c:pt>
                <c:pt idx="97">
                  <c:v>8.8524455377645195E-2</c:v>
                </c:pt>
                <c:pt idx="98">
                  <c:v>8.7930255678849809E-2</c:v>
                </c:pt>
                <c:pt idx="99">
                  <c:v>8.7332785693497145E-2</c:v>
                </c:pt>
                <c:pt idx="100">
                  <c:v>8.6733317469400051E-2</c:v>
                </c:pt>
                <c:pt idx="101">
                  <c:v>8.6133091371201231E-2</c:v>
                </c:pt>
                <c:pt idx="102">
                  <c:v>8.553331214888793E-2</c:v>
                </c:pt>
                <c:pt idx="103">
                  <c:v>8.4935145301445775E-2</c:v>
                </c:pt>
                <c:pt idx="104">
                  <c:v>8.4339713747959011E-2</c:v>
                </c:pt>
                <c:pt idx="105">
                  <c:v>8.3748094815962099E-2</c:v>
                </c:pt>
                <c:pt idx="106">
                  <c:v>8.3161317554347164E-2</c:v>
                </c:pt>
                <c:pt idx="107">
                  <c:v>8.258036037565708E-2</c:v>
                </c:pt>
                <c:pt idx="108">
                  <c:v>8.2006149030165121E-2</c:v>
                </c:pt>
                <c:pt idx="109">
                  <c:v>8.1439554911778511E-2</c:v>
                </c:pt>
                <c:pt idx="110">
                  <c:v>8.088139369352465E-2</c:v>
                </c:pt>
                <c:pt idx="111">
                  <c:v>8.0332424288201129E-2</c:v>
                </c:pt>
                <c:pt idx="112">
                  <c:v>7.979334812771019E-2</c:v>
                </c:pt>
                <c:pt idx="113">
                  <c:v>7.9264808752667823E-2</c:v>
                </c:pt>
                <c:pt idx="114">
                  <c:v>7.8747391702090538E-2</c:v>
                </c:pt>
                <c:pt idx="115">
                  <c:v>7.82416246913267E-2</c:v>
                </c:pt>
                <c:pt idx="116">
                  <c:v>7.7747978064925394E-2</c:v>
                </c:pt>
                <c:pt idx="117">
                  <c:v>7.7266865509827129E-2</c:v>
                </c:pt>
                <c:pt idx="118">
                  <c:v>7.6798645013124181E-2</c:v>
                </c:pt>
                <c:pt idx="119">
                  <c:v>7.6343620047674823E-2</c:v>
                </c:pt>
                <c:pt idx="120">
                  <c:v>7.5902040968066714E-2</c:v>
                </c:pt>
                <c:pt idx="121">
                  <c:v>7.547410659880846E-2</c:v>
                </c:pt>
                <c:pt idx="122">
                  <c:v>7.5059965996183364E-2</c:v>
                </c:pt>
                <c:pt idx="123">
                  <c:v>7.4659720364919344E-2</c:v>
                </c:pt>
                <c:pt idx="124">
                  <c:v>7.4273425110711042E-2</c:v>
                </c:pt>
                <c:pt idx="125">
                  <c:v>7.3901092009664451E-2</c:v>
                </c:pt>
                <c:pt idx="126">
                  <c:v>7.3542691475915009E-2</c:v>
                </c:pt>
                <c:pt idx="127">
                  <c:v>7.3198154908986998E-2</c:v>
                </c:pt>
                <c:pt idx="128">
                  <c:v>7.2867377102905584E-2</c:v>
                </c:pt>
                <c:pt idx="129">
                  <c:v>7.2550218699631686E-2</c:v>
                </c:pt>
                <c:pt idx="130">
                  <c:v>7.2246508670054443E-2</c:v>
                </c:pt>
                <c:pt idx="131">
                  <c:v>7.1956046806532323E-2</c:v>
                </c:pt>
                <c:pt idx="132">
                  <c:v>7.1678606211812962E-2</c:v>
                </c:pt>
                <c:pt idx="133">
                  <c:v>7.1413935770068548E-2</c:v>
                </c:pt>
                <c:pt idx="134">
                  <c:v>7.1161762586749194E-2</c:v>
                </c:pt>
                <c:pt idx="135">
                  <c:v>7.0921794384966416E-2</c:v>
                </c:pt>
                <c:pt idx="136">
                  <c:v>7.0693721847163687E-2</c:v>
                </c:pt>
                <c:pt idx="137">
                  <c:v>7.0477220891897896E-2</c:v>
                </c:pt>
                <c:pt idx="138">
                  <c:v>7.0271954876635068E-2</c:v>
                </c:pt>
                <c:pt idx="139">
                  <c:v>7.0077576718544671E-2</c:v>
                </c:pt>
                <c:pt idx="140">
                  <c:v>6.9893730926350678E-2</c:v>
                </c:pt>
                <c:pt idx="141">
                  <c:v>6.9720055537354927E-2</c:v>
                </c:pt>
                <c:pt idx="142">
                  <c:v>6.9556183954780637E-2</c:v>
                </c:pt>
                <c:pt idx="143">
                  <c:v>6.9401746681585469E-2</c:v>
                </c:pt>
                <c:pt idx="144">
                  <c:v>6.925637294785536E-2</c:v>
                </c:pt>
                <c:pt idx="145">
                  <c:v>6.9119692229809404E-2</c:v>
                </c:pt>
                <c:pt idx="146">
                  <c:v>6.8991335659314951E-2</c:v>
                </c:pt>
                <c:pt idx="147">
                  <c:v>6.8870937323628589E-2</c:v>
                </c:pt>
                <c:pt idx="148">
                  <c:v>6.8758135455838892E-2</c:v>
                </c:pt>
                <c:pt idx="149">
                  <c:v>6.8652573517187246E-2</c:v>
                </c:pt>
                <c:pt idx="150">
                  <c:v>6.8553901173084075E-2</c:v>
                </c:pt>
                <c:pt idx="151">
                  <c:v>6.846177516521619E-2</c:v>
                </c:pt>
                <c:pt idx="152">
                  <c:v>6.8375860082657544E-2</c:v>
                </c:pt>
                <c:pt idx="153">
                  <c:v>6.8295829035350725E-2</c:v>
                </c:pt>
                <c:pt idx="154">
                  <c:v>6.8221364233720258E-2</c:v>
                </c:pt>
                <c:pt idx="155">
                  <c:v>6.815215747851279E-2</c:v>
                </c:pt>
                <c:pt idx="156">
                  <c:v>6.8087910565235596E-2</c:v>
                </c:pt>
                <c:pt idx="157">
                  <c:v>6.8028335607785859E-2</c:v>
                </c:pt>
                <c:pt idx="158">
                  <c:v>6.7973155286030207E-2</c:v>
                </c:pt>
                <c:pt idx="159">
                  <c:v>6.7922103022211897E-2</c:v>
                </c:pt>
                <c:pt idx="160">
                  <c:v>6.7874923091133368E-2</c:v>
                </c:pt>
                <c:pt idx="161">
                  <c:v>6.7831370669088384E-2</c:v>
                </c:pt>
                <c:pt idx="162">
                  <c:v>6.7791211826504591E-2</c:v>
                </c:pt>
                <c:pt idx="163">
                  <c:v>6.7754223469206648E-2</c:v>
                </c:pt>
                <c:pt idx="164">
                  <c:v>6.7720193233126946E-2</c:v>
                </c:pt>
                <c:pt idx="165">
                  <c:v>6.7688919337177578E-2</c:v>
                </c:pt>
                <c:pt idx="166">
                  <c:v>6.7660210398858112E-2</c:v>
                </c:pt>
                <c:pt idx="167">
                  <c:v>6.7633885217012663E-2</c:v>
                </c:pt>
                <c:pt idx="168">
                  <c:v>6.7609772525968392E-2</c:v>
                </c:pt>
                <c:pt idx="169">
                  <c:v>6.7587710725091787E-2</c:v>
                </c:pt>
                <c:pt idx="170">
                  <c:v>6.7567547587589705E-2</c:v>
                </c:pt>
                <c:pt idx="171">
                  <c:v>6.7549139952163093E-2</c:v>
                </c:pt>
                <c:pt idx="172">
                  <c:v>6.7532353400896097E-2</c:v>
                </c:pt>
                <c:pt idx="173">
                  <c:v>6.7517061926532618E-2</c:v>
                </c:pt>
                <c:pt idx="174">
                  <c:v>6.7503147592060456E-2</c:v>
                </c:pt>
                <c:pt idx="175">
                  <c:v>6.7490500185291569E-2</c:v>
                </c:pt>
                <c:pt idx="176">
                  <c:v>6.7479016870896857E-2</c:v>
                </c:pt>
                <c:pt idx="177">
                  <c:v>6.7468601842128148E-2</c:v>
                </c:pt>
                <c:pt idx="178">
                  <c:v>6.7459165974240037E-2</c:v>
                </c:pt>
                <c:pt idx="179">
                  <c:v>6.7450626481410272E-2</c:v>
                </c:pt>
                <c:pt idx="180">
                  <c:v>6.7442906578751863E-2</c:v>
                </c:pt>
                <c:pt idx="181">
                  <c:v>6.7435935150813572E-2</c:v>
                </c:pt>
                <c:pt idx="182">
                  <c:v>6.7429646427777851E-2</c:v>
                </c:pt>
                <c:pt idx="183">
                  <c:v>6.7423979670389031E-2</c:v>
                </c:pt>
                <c:pt idx="184">
                  <c:v>6.7418878864477741E-2</c:v>
                </c:pt>
                <c:pt idx="185">
                  <c:v>6.7414292425792915E-2</c:v>
                </c:pt>
                <c:pt idx="186">
                  <c:v>6.741017291570825E-2</c:v>
                </c:pt>
                <c:pt idx="187">
                  <c:v>6.7406476768237217E-2</c:v>
                </c:pt>
                <c:pt idx="188">
                  <c:v>6.740316402866893E-2</c:v>
                </c:pt>
                <c:pt idx="189">
                  <c:v>6.740019810402631E-2</c:v>
                </c:pt>
                <c:pt idx="190">
                  <c:v>6.739754552544755E-2</c:v>
                </c:pt>
                <c:pt idx="191">
                  <c:v>6.7395175722502337E-2</c:v>
                </c:pt>
                <c:pt idx="192">
                  <c:v>6.7393060809374059E-2</c:v>
                </c:pt>
                <c:pt idx="193">
                  <c:v>6.7391175382768856E-2</c:v>
                </c:pt>
                <c:pt idx="194">
                  <c:v>6.7389496331351245E-2</c:v>
                </c:pt>
                <c:pt idx="195">
                  <c:v>6.7388002656452867E-2</c:v>
                </c:pt>
                <c:pt idx="196">
                  <c:v>6.7386675303756194E-2</c:v>
                </c:pt>
                <c:pt idx="197">
                  <c:v>6.7385497005617662E-2</c:v>
                </c:pt>
                <c:pt idx="198">
                  <c:v>6.7384452133664105E-2</c:v>
                </c:pt>
                <c:pt idx="199">
                  <c:v>6.7383526561272153E-2</c:v>
                </c:pt>
                <c:pt idx="200">
                  <c:v>6.7382707535522154E-2</c:v>
                </c:pt>
                <c:pt idx="201">
                  <c:v>6.7381983558204614E-2</c:v>
                </c:pt>
                <c:pt idx="202">
                  <c:v>6.7381344275449243E-2</c:v>
                </c:pt>
                <c:pt idx="203">
                  <c:v>6.738078037554239E-2</c:v>
                </c:pt>
                <c:pt idx="204">
                  <c:v>6.7380283494497983E-2</c:v>
                </c:pt>
                <c:pt idx="205">
                  <c:v>6.7379846128950718E-2</c:v>
                </c:pt>
                <c:pt idx="206">
                  <c:v>6.7379461555945222E-2</c:v>
                </c:pt>
                <c:pt idx="207">
                  <c:v>6.7379123759203838E-2</c:v>
                </c:pt>
                <c:pt idx="208">
                  <c:v>6.7378827361465596E-2</c:v>
                </c:pt>
                <c:pt idx="209">
                  <c:v>6.7378567562501254E-2</c:v>
                </c:pt>
                <c:pt idx="210">
                  <c:v>6.7378340082422591E-2</c:v>
                </c:pt>
                <c:pt idx="211">
                  <c:v>6.7378141109918924E-2</c:v>
                </c:pt>
                <c:pt idx="212">
                  <c:v>6.7377967255069102E-2</c:v>
                </c:pt>
                <c:pt idx="213">
                  <c:v>6.7377815506393449E-2</c:v>
                </c:pt>
                <c:pt idx="214">
                  <c:v>6.7377683191826437E-2</c:v>
                </c:pt>
                <c:pt idx="215">
                  <c:v>6.7377567943307709E-2</c:v>
                </c:pt>
                <c:pt idx="216">
                  <c:v>6.7377467664705606E-2</c:v>
                </c:pt>
                <c:pt idx="217">
                  <c:v>6.7377380502804091E-2</c:v>
                </c:pt>
                <c:pt idx="218">
                  <c:v>6.7377304821100312E-2</c:v>
                </c:pt>
                <c:pt idx="219">
                  <c:v>6.737723917617594E-2</c:v>
                </c:pt>
                <c:pt idx="220">
                  <c:v>6.7377182296421367E-2</c:v>
                </c:pt>
                <c:pt idx="221">
                  <c:v>6.7377133062906394E-2</c:v>
                </c:pt>
                <c:pt idx="222">
                  <c:v>6.7377090492206401E-2</c:v>
                </c:pt>
                <c:pt idx="223">
                  <c:v>6.7377053721006067E-2</c:v>
                </c:pt>
                <c:pt idx="224">
                  <c:v>6.737702199231678E-2</c:v>
                </c:pt>
                <c:pt idx="225">
                  <c:v>6.737699464315601E-2</c:v>
                </c:pt>
                <c:pt idx="226">
                  <c:v>6.7376971093549384E-2</c:v>
                </c:pt>
                <c:pt idx="227">
                  <c:v>6.737695083672704E-2</c:v>
                </c:pt>
                <c:pt idx="228">
                  <c:v>6.737693343039694E-2</c:v>
                </c:pt>
                <c:pt idx="229">
                  <c:v>6.7376918488987539E-2</c:v>
                </c:pt>
                <c:pt idx="230">
                  <c:v>6.7376905676761689E-2</c:v>
                </c:pt>
                <c:pt idx="231">
                  <c:v>6.7376894701712167E-2</c:v>
                </c:pt>
                <c:pt idx="232">
                  <c:v>6.7376885310157703E-2</c:v>
                </c:pt>
                <c:pt idx="233">
                  <c:v>6.7376877281965342E-2</c:v>
                </c:pt>
                <c:pt idx="234">
                  <c:v>6.7376870426332475E-2</c:v>
                </c:pt>
                <c:pt idx="235">
                  <c:v>6.7376864578067699E-2</c:v>
                </c:pt>
                <c:pt idx="236">
                  <c:v>6.7376859594316094E-2</c:v>
                </c:pt>
                <c:pt idx="237">
                  <c:v>6.7376855351679588E-2</c:v>
                </c:pt>
                <c:pt idx="238">
                  <c:v>6.737685174368796E-2</c:v>
                </c:pt>
                <c:pt idx="239">
                  <c:v>6.7376848678580778E-2</c:v>
                </c:pt>
                <c:pt idx="240">
                  <c:v>6.7376846077364674E-2</c:v>
                </c:pt>
                <c:pt idx="241">
                  <c:v>6.737684387211379E-2</c:v>
                </c:pt>
                <c:pt idx="242">
                  <c:v>6.7376842004485044E-2</c:v>
                </c:pt>
                <c:pt idx="243">
                  <c:v>6.7376840424422615E-2</c:v>
                </c:pt>
                <c:pt idx="244">
                  <c:v>6.7376839089029153E-2</c:v>
                </c:pt>
                <c:pt idx="245">
                  <c:v>6.7376837961583183E-2</c:v>
                </c:pt>
                <c:pt idx="246">
                  <c:v>6.737683701068535E-2</c:v>
                </c:pt>
                <c:pt idx="247">
                  <c:v>6.7376836209516996E-2</c:v>
                </c:pt>
                <c:pt idx="248">
                  <c:v>6.7376835535197563E-2</c:v>
                </c:pt>
                <c:pt idx="249">
                  <c:v>6.7376834968228105E-2</c:v>
                </c:pt>
                <c:pt idx="250">
                  <c:v>6.7376834492009971E-2</c:v>
                </c:pt>
                <c:pt idx="251">
                  <c:v>6.73768340924292E-2</c:v>
                </c:pt>
                <c:pt idx="252">
                  <c:v>6.7376833757497825E-2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Curves!$BI$2</c:f>
              <c:strCache>
                <c:ptCount val="1"/>
                <c:pt idx="0">
                  <c:v>WD4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Curves!$BI$3:$BI$255</c:f>
              <c:numCache>
                <c:formatCode>0.00%</c:formatCode>
                <c:ptCount val="253"/>
                <c:pt idx="0">
                  <c:v>0.22415556235004877</c:v>
                </c:pt>
                <c:pt idx="1">
                  <c:v>0.20539763768281155</c:v>
                </c:pt>
                <c:pt idx="2">
                  <c:v>0.18721666067234891</c:v>
                </c:pt>
                <c:pt idx="3">
                  <c:v>0.17355808489340707</c:v>
                </c:pt>
                <c:pt idx="4">
                  <c:v>0.16331693430765923</c:v>
                </c:pt>
                <c:pt idx="5">
                  <c:v>0.15549013254447866</c:v>
                </c:pt>
                <c:pt idx="6">
                  <c:v>0.14939005637205466</c:v>
                </c:pt>
                <c:pt idx="7">
                  <c:v>0.1445518897224963</c:v>
                </c:pt>
                <c:pt idx="8">
                  <c:v>0.14065427700070132</c:v>
                </c:pt>
                <c:pt idx="9">
                  <c:v>0.13746905913349369</c:v>
                </c:pt>
                <c:pt idx="10">
                  <c:v>0.13483039294632437</c:v>
                </c:pt>
                <c:pt idx="11">
                  <c:v>0.13261540841249853</c:v>
                </c:pt>
                <c:pt idx="12">
                  <c:v>0.13073170242796037</c:v>
                </c:pt>
                <c:pt idx="13">
                  <c:v>0.12910898051148237</c:v>
                </c:pt>
                <c:pt idx="14">
                  <c:v>0.12769329736023322</c:v>
                </c:pt>
                <c:pt idx="15">
                  <c:v>0.1264429812124179</c:v>
                </c:pt>
                <c:pt idx="16">
                  <c:v>0.12532568441226444</c:v>
                </c:pt>
                <c:pt idx="17">
                  <c:v>0.12431620911933154</c:v>
                </c:pt>
                <c:pt idx="18">
                  <c:v>0.12339488001061875</c:v>
                </c:pt>
                <c:pt idx="19">
                  <c:v>0.12254631125870837</c:v>
                </c:pt>
                <c:pt idx="20">
                  <c:v>0.12175846281363867</c:v>
                </c:pt>
                <c:pt idx="21">
                  <c:v>0.12102191213492754</c:v>
                </c:pt>
                <c:pt idx="22">
                  <c:v>0.12032928836063389</c:v>
                </c:pt>
                <c:pt idx="23">
                  <c:v>0.11967483020302688</c:v>
                </c:pt>
                <c:pt idx="24">
                  <c:v>0.11905403889080947</c:v>
                </c:pt>
                <c:pt idx="25">
                  <c:v>0.1184634046459432</c:v>
                </c:pt>
                <c:pt idx="26">
                  <c:v>0.1179001903899615</c:v>
                </c:pt>
                <c:pt idx="27">
                  <c:v>0.11736226021051968</c:v>
                </c:pt>
                <c:pt idx="28">
                  <c:v>0.11684794297947655</c:v>
                </c:pt>
                <c:pt idx="29">
                  <c:v>0.11635592366983293</c:v>
                </c:pt>
                <c:pt idx="30">
                  <c:v>0.11588515655915593</c:v>
                </c:pt>
                <c:pt idx="31">
                  <c:v>0.11543479576548173</c:v>
                </c:pt>
                <c:pt idx="32">
                  <c:v>0.11500413953427177</c:v>
                </c:pt>
                <c:pt idx="33">
                  <c:v>0.11459258545179374</c:v>
                </c:pt>
                <c:pt idx="34">
                  <c:v>0.11419959435279423</c:v>
                </c:pt>
                <c:pt idx="35">
                  <c:v>0.11382466115678153</c:v>
                </c:pt>
                <c:pt idx="36">
                  <c:v>0.11346729123629178</c:v>
                </c:pt>
                <c:pt idx="37">
                  <c:v>0.1131269812138041</c:v>
                </c:pt>
                <c:pt idx="38">
                  <c:v>0.11280320331793928</c:v>
                </c:pt>
                <c:pt idx="39">
                  <c:v>0.11249539261680853</c:v>
                </c:pt>
                <c:pt idx="40">
                  <c:v>0.1122029365965645</c:v>
                </c:pt>
                <c:pt idx="41">
                  <c:v>0.11192516667385892</c:v>
                </c:pt>
                <c:pt idx="42">
                  <c:v>0.11166135132789888</c:v>
                </c:pt>
                <c:pt idx="43">
                  <c:v>0.1114106906157265</c:v>
                </c:pt>
                <c:pt idx="44">
                  <c:v>0.11117231189688237</c:v>
                </c:pt>
                <c:pt idx="45">
                  <c:v>0.11094526664367667</c:v>
                </c:pt>
                <c:pt idx="46">
                  <c:v>0.11072852825324829</c:v>
                </c:pt>
                <c:pt idx="47">
                  <c:v>0.11052099080936975</c:v>
                </c:pt>
                <c:pt idx="48">
                  <c:v>0.11032146876715558</c:v>
                </c:pt>
                <c:pt idx="49">
                  <c:v>0.11012869755378919</c:v>
                </c:pt>
                <c:pt idx="50">
                  <c:v>0.10994133509423512</c:v>
                </c:pt>
                <c:pt idx="51">
                  <c:v>0.1097579642836246</c:v>
                </c:pt>
                <c:pt idx="52">
                  <c:v>0.10957709643844381</c:v>
                </c:pt>
                <c:pt idx="53">
                  <c:v>0.1093971757675601</c:v>
                </c:pt>
                <c:pt idx="54">
                  <c:v>0.10921658491215883</c:v>
                </c:pt>
                <c:pt idx="55">
                  <c:v>0.1090336516114245</c:v>
                </c:pt>
                <c:pt idx="56">
                  <c:v>0.10884665655882103</c:v>
                </c:pt>
                <c:pt idx="57">
                  <c:v>0.10865384252259574</c:v>
                </c:pt>
                <c:pt idx="58">
                  <c:v>0.10845342481408955</c:v>
                </c:pt>
                <c:pt idx="59">
                  <c:v>0.10824360319898753</c:v>
                </c:pt>
                <c:pt idx="60">
                  <c:v>0.10802257536015426</c:v>
                </c:pt>
                <c:pt idx="61">
                  <c:v>0.10778855203649826</c:v>
                </c:pt>
                <c:pt idx="62">
                  <c:v>0.1075397739806877</c:v>
                </c:pt>
                <c:pt idx="63">
                  <c:v>0.10727453089973997</c:v>
                </c:pt>
                <c:pt idx="64">
                  <c:v>0.10699118256671411</c:v>
                </c:pt>
                <c:pt idx="65">
                  <c:v>0.10668818231904785</c:v>
                </c:pt>
                <c:pt idx="66">
                  <c:v>0.10636410318949109</c:v>
                </c:pt>
                <c:pt idx="67">
                  <c:v>0.10601766694891794</c:v>
                </c:pt>
                <c:pt idx="68">
                  <c:v>0.10564777637614342</c:v>
                </c:pt>
                <c:pt idx="69">
                  <c:v>0.10564777637614342</c:v>
                </c:pt>
                <c:pt idx="70">
                  <c:v>0.10563102601879859</c:v>
                </c:pt>
                <c:pt idx="71">
                  <c:v>0.10558082516853559</c:v>
                </c:pt>
                <c:pt idx="72">
                  <c:v>0.10549732423978997</c:v>
                </c:pt>
                <c:pt idx="73">
                  <c:v>0.10538077308877886</c:v>
                </c:pt>
                <c:pt idx="74">
                  <c:v>0.1052315197678608</c:v>
                </c:pt>
                <c:pt idx="75">
                  <c:v>0.10505000879382922</c:v>
                </c:pt>
                <c:pt idx="76">
                  <c:v>0.10483677894219764</c:v>
                </c:pt>
                <c:pt idx="77">
                  <c:v>0.10459246058279432</c:v>
                </c:pt>
                <c:pt idx="78">
                  <c:v>0.10431777257510602</c:v>
                </c:pt>
                <c:pt idx="79">
                  <c:v>0.10401351874476945</c:v>
                </c:pt>
                <c:pt idx="80">
                  <c:v>0.10368058396537767</c:v>
                </c:pt>
                <c:pt idx="81">
                  <c:v>0.1033199298723245</c:v>
                </c:pt>
                <c:pt idx="82">
                  <c:v>0.10293259023773194</c:v>
                </c:pt>
                <c:pt idx="83">
                  <c:v>0.10251966603757434</c:v>
                </c:pt>
                <c:pt idx="84">
                  <c:v>0.10208232024391285</c:v>
                </c:pt>
                <c:pt idx="85">
                  <c:v>0.10162177237667175</c:v>
                </c:pt>
                <c:pt idx="86">
                  <c:v>0.10113929285061438</c:v>
                </c:pt>
                <c:pt idx="87">
                  <c:v>0.10063619715410205</c:v>
                </c:pt>
                <c:pt idx="88">
                  <c:v>0.10011383989684303</c:v>
                </c:pt>
                <c:pt idx="89">
                  <c:v>9.9573608764156635E-2</c:v>
                </c:pt>
                <c:pt idx="90">
                  <c:v>9.9016918415293351E-2</c:v>
                </c:pt>
                <c:pt idx="91">
                  <c:v>9.8445204363070582E-2</c:v>
                </c:pt>
                <c:pt idx="92">
                  <c:v>9.7859916871511743E-2</c:v>
                </c:pt>
                <c:pt idx="93">
                  <c:v>9.7262514907325945E-2</c:v>
                </c:pt>
                <c:pt idx="94">
                  <c:v>9.6654460179948984E-2</c:v>
                </c:pt>
                <c:pt idx="95">
                  <c:v>9.6037211303498196E-2</c:v>
                </c:pt>
                <c:pt idx="96">
                  <c:v>9.5412218112393962E-2</c:v>
                </c:pt>
                <c:pt idx="97">
                  <c:v>9.4780916160586037E-2</c:v>
                </c:pt>
                <c:pt idx="98">
                  <c:v>9.4144721432316725E-2</c:v>
                </c:pt>
                <c:pt idx="99">
                  <c:v>9.3505025290176097E-2</c:v>
                </c:pt>
                <c:pt idx="100">
                  <c:v>9.2863189683882949E-2</c:v>
                </c:pt>
                <c:pt idx="101">
                  <c:v>9.2220542640779612E-2</c:v>
                </c:pt>
                <c:pt idx="102">
                  <c:v>9.1578374056489248E-2</c:v>
                </c:pt>
                <c:pt idx="103">
                  <c:v>9.0937931801571115E-2</c:v>
                </c:pt>
                <c:pt idx="104">
                  <c:v>9.0300418157351084E-2</c:v>
                </c:pt>
                <c:pt idx="105">
                  <c:v>8.9666986591425024E-2</c:v>
                </c:pt>
                <c:pt idx="106">
                  <c:v>8.9038738880656193E-2</c:v>
                </c:pt>
                <c:pt idx="107">
                  <c:v>8.8416722586837554E-2</c:v>
                </c:pt>
                <c:pt idx="108">
                  <c:v>8.7801928887589614E-2</c:v>
                </c:pt>
                <c:pt idx="109">
                  <c:v>8.7195290762533795E-2</c:v>
                </c:pt>
                <c:pt idx="110">
                  <c:v>8.6597681532341694E-2</c:v>
                </c:pt>
                <c:pt idx="111">
                  <c:v>8.6009913745929159E-2</c:v>
                </c:pt>
                <c:pt idx="112">
                  <c:v>8.543273840885765E-2</c:v>
                </c:pt>
                <c:pt idx="113">
                  <c:v>8.4866844543939182E-2</c:v>
                </c:pt>
                <c:pt idx="114">
                  <c:v>8.4312859073126467E-2</c:v>
                </c:pt>
                <c:pt idx="115">
                  <c:v>8.3771347008019748E-2</c:v>
                </c:pt>
                <c:pt idx="116">
                  <c:v>8.3242811934741978E-2</c:v>
                </c:pt>
                <c:pt idx="117">
                  <c:v>8.272769677753436E-2</c:v>
                </c:pt>
                <c:pt idx="118">
                  <c:v>8.22263848242063E-2</c:v>
                </c:pt>
                <c:pt idx="119">
                  <c:v>8.1739200995542841E-2</c:v>
                </c:pt>
                <c:pt idx="120">
                  <c:v>8.1266413339927679E-2</c:v>
                </c:pt>
                <c:pt idx="121">
                  <c:v>8.0808234733780154E-2</c:v>
                </c:pt>
                <c:pt idx="122">
                  <c:v>8.0364824767927751E-2</c:v>
                </c:pt>
                <c:pt idx="123">
                  <c:v>7.9936291799736714E-2</c:v>
                </c:pt>
                <c:pt idx="124">
                  <c:v>7.9522695150696002E-2</c:v>
                </c:pt>
                <c:pt idx="125">
                  <c:v>7.9124047429187175E-2</c:v>
                </c:pt>
                <c:pt idx="126">
                  <c:v>7.8740316958366405E-2</c:v>
                </c:pt>
                <c:pt idx="127">
                  <c:v>7.8371430289423324E-2</c:v>
                </c:pt>
                <c:pt idx="128">
                  <c:v>7.801727478095688E-2</c:v>
                </c:pt>
                <c:pt idx="129">
                  <c:v>7.7677701225806611E-2</c:v>
                </c:pt>
                <c:pt idx="130">
                  <c:v>7.7352526507389094E-2</c:v>
                </c:pt>
                <c:pt idx="131">
                  <c:v>7.7041536268399283E-2</c:v>
                </c:pt>
                <c:pt idx="132">
                  <c:v>7.674448757563454E-2</c:v>
                </c:pt>
                <c:pt idx="133">
                  <c:v>7.6461111565670439E-2</c:v>
                </c:pt>
                <c:pt idx="134">
                  <c:v>7.6191116057150482E-2</c:v>
                </c:pt>
                <c:pt idx="135">
                  <c:v>7.5934188116533935E-2</c:v>
                </c:pt>
                <c:pt idx="136">
                  <c:v>7.5689996565263776E-2</c:v>
                </c:pt>
                <c:pt idx="137">
                  <c:v>7.5458194417459601E-2</c:v>
                </c:pt>
                <c:pt idx="138">
                  <c:v>7.523842123839572E-2</c:v>
                </c:pt>
                <c:pt idx="139">
                  <c:v>7.5030305415182547E-2</c:v>
                </c:pt>
                <c:pt idx="140">
                  <c:v>7.4833466332218657E-2</c:v>
                </c:pt>
                <c:pt idx="141">
                  <c:v>7.4647516445112985E-2</c:v>
                </c:pt>
                <c:pt idx="142">
                  <c:v>7.4472063247882719E-2</c:v>
                </c:pt>
                <c:pt idx="143">
                  <c:v>7.4306711129303316E-2</c:v>
                </c:pt>
                <c:pt idx="144">
                  <c:v>7.4151063115318425E-2</c:v>
                </c:pt>
                <c:pt idx="145">
                  <c:v>7.4004722495400271E-2</c:v>
                </c:pt>
                <c:pt idx="146">
                  <c:v>7.3867294331682154E-2</c:v>
                </c:pt>
                <c:pt idx="147">
                  <c:v>7.373838685055864E-2</c:v>
                </c:pt>
                <c:pt idx="148">
                  <c:v>7.3617612717262679E-2</c:v>
                </c:pt>
                <c:pt idx="149">
                  <c:v>7.3504590194679406E-2</c:v>
                </c:pt>
                <c:pt idx="150">
                  <c:v>7.3398944188342363E-2</c:v>
                </c:pt>
                <c:pt idx="151">
                  <c:v>7.3300307180176813E-2</c:v>
                </c:pt>
                <c:pt idx="152">
                  <c:v>7.320832005410885E-2</c:v>
                </c:pt>
                <c:pt idx="153">
                  <c:v>7.3122632817145095E-2</c:v>
                </c:pt>
                <c:pt idx="154">
                  <c:v>7.3042905219950147E-2</c:v>
                </c:pt>
                <c:pt idx="155">
                  <c:v>7.2968807281306142E-2</c:v>
                </c:pt>
                <c:pt idx="156">
                  <c:v>7.2900019721135065E-2</c:v>
                </c:pt>
                <c:pt idx="157">
                  <c:v>7.2836234307000342E-2</c:v>
                </c:pt>
                <c:pt idx="158">
                  <c:v>7.2777154119184159E-2</c:v>
                </c:pt>
                <c:pt idx="159">
                  <c:v>7.2722493739562175E-2</c:v>
                </c:pt>
                <c:pt idx="160">
                  <c:v>7.2671979369573231E-2</c:v>
                </c:pt>
                <c:pt idx="161">
                  <c:v>7.2625348882609755E-2</c:v>
                </c:pt>
                <c:pt idx="162">
                  <c:v>7.2582351816140353E-2</c:v>
                </c:pt>
                <c:pt idx="163">
                  <c:v>7.254274930882168E-2</c:v>
                </c:pt>
                <c:pt idx="164">
                  <c:v>7.2506313987767912E-2</c:v>
                </c:pt>
                <c:pt idx="165">
                  <c:v>7.2472829811024347E-2</c:v>
                </c:pt>
                <c:pt idx="166">
                  <c:v>7.2442091870143402E-2</c:v>
                </c:pt>
                <c:pt idx="167">
                  <c:v>7.2413906157587915E-2</c:v>
                </c:pt>
                <c:pt idx="168">
                  <c:v>7.2388089303493469E-2</c:v>
                </c:pt>
                <c:pt idx="169">
                  <c:v>7.236446828611115E-2</c:v>
                </c:pt>
                <c:pt idx="170">
                  <c:v>7.2342880120027916E-2</c:v>
                </c:pt>
                <c:pt idx="171">
                  <c:v>7.2323171526028199E-2</c:v>
                </c:pt>
                <c:pt idx="172">
                  <c:v>7.2305198586217687E-2</c:v>
                </c:pt>
                <c:pt idx="173">
                  <c:v>7.2288826387784666E-2</c:v>
                </c:pt>
                <c:pt idx="174">
                  <c:v>7.2273928658525444E-2</c:v>
                </c:pt>
                <c:pt idx="175">
                  <c:v>7.2260387397011933E-2</c:v>
                </c:pt>
                <c:pt idx="176">
                  <c:v>7.2248092500034056E-2</c:v>
                </c:pt>
                <c:pt idx="177">
                  <c:v>7.2236941389707238E-2</c:v>
                </c:pt>
                <c:pt idx="178">
                  <c:v>7.2226838642399843E-2</c:v>
                </c:pt>
                <c:pt idx="179">
                  <c:v>7.2217695621406383E-2</c:v>
                </c:pt>
                <c:pt idx="180">
                  <c:v>7.2209430115072415E-2</c:v>
                </c:pt>
                <c:pt idx="181">
                  <c:v>7.220196598186629E-2</c:v>
                </c:pt>
                <c:pt idx="182">
                  <c:v>7.2195232803692388E-2</c:v>
                </c:pt>
                <c:pt idx="183">
                  <c:v>7.2189165548551634E-2</c:v>
                </c:pt>
                <c:pt idx="184">
                  <c:v>7.2183704243476476E-2</c:v>
                </c:pt>
                <c:pt idx="185">
                  <c:v>7.2178793658501869E-2</c:v>
                </c:pt>
                <c:pt idx="186">
                  <c:v>7.2174383002279352E-2</c:v>
                </c:pt>
                <c:pt idx="187">
                  <c:v>7.2170425629798779E-2</c:v>
                </c:pt>
                <c:pt idx="188">
                  <c:v>7.2166878762552386E-2</c:v>
                </c:pt>
                <c:pt idx="189">
                  <c:v>7.216370322135654E-2</c:v>
                </c:pt>
                <c:pt idx="190">
                  <c:v>7.2160863171939565E-2</c:v>
                </c:pt>
                <c:pt idx="191">
                  <c:v>7.215832588330777E-2</c:v>
                </c:pt>
                <c:pt idx="192">
                  <c:v>7.215606149881601E-2</c:v>
                </c:pt>
                <c:pt idx="193">
                  <c:v>7.2154042819794123E-2</c:v>
                </c:pt>
                <c:pt idx="194">
                  <c:v>7.2152245101514315E-2</c:v>
                </c:pt>
                <c:pt idx="195">
                  <c:v>7.215064586122856E-2</c:v>
                </c:pt>
                <c:pt idx="196">
                  <c:v>7.2149224697956538E-2</c:v>
                </c:pt>
                <c:pt idx="197">
                  <c:v>7.2147963123664963E-2</c:v>
                </c:pt>
                <c:pt idx="198">
                  <c:v>7.2146844405446289E-2</c:v>
                </c:pt>
                <c:pt idx="199">
                  <c:v>7.214585341827888E-2</c:v>
                </c:pt>
                <c:pt idx="200">
                  <c:v>7.2144976507931183E-2</c:v>
                </c:pt>
                <c:pt idx="201">
                  <c:v>7.2144201363558438E-2</c:v>
                </c:pt>
                <c:pt idx="202">
                  <c:v>7.2143516899531177E-2</c:v>
                </c:pt>
                <c:pt idx="203">
                  <c:v>7.2142913146030899E-2</c:v>
                </c:pt>
                <c:pt idx="204">
                  <c:v>7.2142381147947313E-2</c:v>
                </c:pt>
                <c:pt idx="205">
                  <c:v>7.2141912871615199E-2</c:v>
                </c:pt>
                <c:pt idx="206">
                  <c:v>7.2141501118934692E-2</c:v>
                </c:pt>
                <c:pt idx="207">
                  <c:v>7.2141139448428065E-2</c:v>
                </c:pt>
                <c:pt idx="208">
                  <c:v>7.2140822102796764E-2</c:v>
                </c:pt>
                <c:pt idx="209">
                  <c:v>7.2140543942555577E-2</c:v>
                </c:pt>
                <c:pt idx="210">
                  <c:v>7.2140300385335462E-2</c:v>
                </c:pt>
                <c:pt idx="211">
                  <c:v>7.2140087350461568E-2</c:v>
                </c:pt>
                <c:pt idx="212">
                  <c:v>7.2139901208430252E-2</c:v>
                </c:pt>
                <c:pt idx="213">
                  <c:v>7.2139738734925699E-2</c:v>
                </c:pt>
                <c:pt idx="214">
                  <c:v>7.2139597069034292E-2</c:v>
                </c:pt>
                <c:pt idx="215">
                  <c:v>7.2139473675333146E-2</c:v>
                </c:pt>
                <c:pt idx="216">
                  <c:v>7.2139366309546607E-2</c:v>
                </c:pt>
                <c:pt idx="217">
                  <c:v>7.2139272987482725E-2</c:v>
                </c:pt>
                <c:pt idx="218">
                  <c:v>7.213919195697889E-2</c:v>
                </c:pt>
                <c:pt idx="219">
                  <c:v>7.2139121672603279E-2</c:v>
                </c:pt>
                <c:pt idx="220">
                  <c:v>7.213906077287531E-2</c:v>
                </c:pt>
                <c:pt idx="221">
                  <c:v>7.2139008059784515E-2</c:v>
                </c:pt>
                <c:pt idx="222">
                  <c:v>7.2138962480402746E-2</c:v>
                </c:pt>
                <c:pt idx="223">
                  <c:v>7.2138923110399961E-2</c:v>
                </c:pt>
                <c:pt idx="224">
                  <c:v>7.2138889139287371E-2</c:v>
                </c:pt>
                <c:pt idx="225">
                  <c:v>7.2138859857226248E-2</c:v>
                </c:pt>
                <c:pt idx="226">
                  <c:v>7.2138834643252533E-2</c:v>
                </c:pt>
                <c:pt idx="227">
                  <c:v>7.2138812954780432E-2</c:v>
                </c:pt>
                <c:pt idx="228">
                  <c:v>7.2138794318258953E-2</c:v>
                </c:pt>
                <c:pt idx="229">
                  <c:v>7.213877832086632E-2</c:v>
                </c:pt>
                <c:pt idx="230">
                  <c:v>7.2138764603137132E-2</c:v>
                </c:pt>
                <c:pt idx="231">
                  <c:v>7.2138752852426616E-2</c:v>
                </c:pt>
                <c:pt idx="232">
                  <c:v>7.213874279712458E-2</c:v>
                </c:pt>
                <c:pt idx="233">
                  <c:v>7.2138734201540197E-2</c:v>
                </c:pt>
                <c:pt idx="234">
                  <c:v>7.2138726861385866E-2</c:v>
                </c:pt>
                <c:pt idx="235">
                  <c:v>7.2138720599795314E-2</c:v>
                </c:pt>
                <c:pt idx="236">
                  <c:v>7.2138715263817349E-2</c:v>
                </c:pt>
                <c:pt idx="237">
                  <c:v>7.2138710721332766E-2</c:v>
                </c:pt>
                <c:pt idx="238">
                  <c:v>7.2138706858346516E-2</c:v>
                </c:pt>
                <c:pt idx="239">
                  <c:v>7.2138703576613061E-2</c:v>
                </c:pt>
                <c:pt idx="240">
                  <c:v>7.2138700791556168E-2</c:v>
                </c:pt>
                <c:pt idx="241">
                  <c:v>7.2138698430449302E-2</c:v>
                </c:pt>
                <c:pt idx="242">
                  <c:v>7.2138696430826002E-2</c:v>
                </c:pt>
                <c:pt idx="243">
                  <c:v>7.2138694739092762E-2</c:v>
                </c:pt>
                <c:pt idx="244">
                  <c:v>7.2138693309320434E-2</c:v>
                </c:pt>
                <c:pt idx="245">
                  <c:v>7.2138692102192301E-2</c:v>
                </c:pt>
                <c:pt idx="246">
                  <c:v>7.2138691084089809E-2</c:v>
                </c:pt>
                <c:pt idx="247">
                  <c:v>7.2138690226298915E-2</c:v>
                </c:pt>
                <c:pt idx="248">
                  <c:v>7.2138689504322007E-2</c:v>
                </c:pt>
                <c:pt idx="249">
                  <c:v>7.2138688897282019E-2</c:v>
                </c:pt>
                <c:pt idx="250">
                  <c:v>7.2138688387407196E-2</c:v>
                </c:pt>
                <c:pt idx="251">
                  <c:v>7.213868795958607E-2</c:v>
                </c:pt>
                <c:pt idx="252">
                  <c:v>7.2138687600983437E-2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Curves!$BJ$2</c:f>
              <c:strCache>
                <c:ptCount val="1"/>
                <c:pt idx="0">
                  <c:v>WD5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Curves!$BJ$3:$BJ$255</c:f>
              <c:numCache>
                <c:formatCode>0.00%</c:formatCode>
                <c:ptCount val="253"/>
                <c:pt idx="0">
                  <c:v>0.26914277786776752</c:v>
                </c:pt>
                <c:pt idx="1">
                  <c:v>0.24662020515511476</c:v>
                </c:pt>
                <c:pt idx="2">
                  <c:v>0.22479037141980718</c:v>
                </c:pt>
                <c:pt idx="3">
                  <c:v>0.20839056858501925</c:v>
                </c:pt>
                <c:pt idx="4">
                  <c:v>0.19609405589395379</c:v>
                </c:pt>
                <c:pt idx="5">
                  <c:v>0.1866964431544888</c:v>
                </c:pt>
                <c:pt idx="6">
                  <c:v>0.17937210362421518</c:v>
                </c:pt>
                <c:pt idx="7">
                  <c:v>0.17356293432144396</c:v>
                </c:pt>
                <c:pt idx="8">
                  <c:v>0.16888308473841876</c:v>
                </c:pt>
                <c:pt idx="9">
                  <c:v>0.16505860509621584</c:v>
                </c:pt>
                <c:pt idx="10">
                  <c:v>0.16189036809136534</c:v>
                </c:pt>
                <c:pt idx="11">
                  <c:v>0.15923084412453614</c:v>
                </c:pt>
                <c:pt idx="12">
                  <c:v>0.15696908512088042</c:v>
                </c:pt>
                <c:pt idx="13">
                  <c:v>0.15502068874949898</c:v>
                </c:pt>
                <c:pt idx="14">
                  <c:v>0.15332088307921732</c:v>
                </c:pt>
                <c:pt idx="15">
                  <c:v>0.15181963297545931</c:v>
                </c:pt>
                <c:pt idx="16">
                  <c:v>0.15047809872423037</c:v>
                </c:pt>
                <c:pt idx="17">
                  <c:v>0.14926602536909966</c:v>
                </c:pt>
                <c:pt idx="18">
                  <c:v>0.14815978882047387</c:v>
                </c:pt>
                <c:pt idx="19">
                  <c:v>0.14714091537068505</c:v>
                </c:pt>
                <c:pt idx="20">
                  <c:v>0.14619494857502854</c:v>
                </c:pt>
                <c:pt idx="21">
                  <c:v>0.14531057482302176</c:v>
                </c:pt>
                <c:pt idx="22">
                  <c:v>0.14447894394723051</c:v>
                </c:pt>
                <c:pt idx="23">
                  <c:v>0.14369313839018838</c:v>
                </c:pt>
                <c:pt idx="24">
                  <c:v>0.14294775649337221</c:v>
                </c:pt>
                <c:pt idx="25">
                  <c:v>0.14223858407890902</c:v>
                </c:pt>
                <c:pt idx="26">
                  <c:v>0.14156233474652385</c:v>
                </c:pt>
                <c:pt idx="27">
                  <c:v>0.14091644391394312</c:v>
                </c:pt>
                <c:pt idx="28">
                  <c:v>0.14029890506361542</c:v>
                </c:pt>
                <c:pt idx="29">
                  <c:v>0.13970813924735043</c:v>
                </c:pt>
                <c:pt idx="30">
                  <c:v>0.13914289086998236</c:v>
                </c:pt>
                <c:pt idx="31">
                  <c:v>0.13860214428407824</c:v>
                </c:pt>
                <c:pt idx="32">
                  <c:v>0.13808505689548645</c:v>
                </c:pt>
                <c:pt idx="33">
                  <c:v>0.13759090538820429</c:v>
                </c:pt>
                <c:pt idx="34">
                  <c:v>0.13711904238845032</c:v>
                </c:pt>
                <c:pt idx="35">
                  <c:v>0.13666886144789386</c:v>
                </c:pt>
                <c:pt idx="36">
                  <c:v>0.13623976866911736</c:v>
                </c:pt>
                <c:pt idx="37">
                  <c:v>0.13583115964854112</c:v>
                </c:pt>
                <c:pt idx="38">
                  <c:v>0.1354424006929674</c:v>
                </c:pt>
                <c:pt idx="39">
                  <c:v>0.13507281349070838</c:v>
                </c:pt>
                <c:pt idx="40">
                  <c:v>0.13472166259858948</c:v>
                </c:pt>
                <c:pt idx="41">
                  <c:v>0.13438814525098805</c:v>
                </c:pt>
                <c:pt idx="42">
                  <c:v>0.13407138311351788</c:v>
                </c:pt>
                <c:pt idx="43">
                  <c:v>0.13377041569754525</c:v>
                </c:pt>
                <c:pt idx="44">
                  <c:v>0.13348419522680768</c:v>
                </c:pt>
                <c:pt idx="45">
                  <c:v>0.13321158280751808</c:v>
                </c:pt>
                <c:pt idx="46">
                  <c:v>0.13295134580131171</c:v>
                </c:pt>
                <c:pt idx="47">
                  <c:v>0.13270215633855004</c:v>
                </c:pt>
                <c:pt idx="48">
                  <c:v>0.13246259093975118</c:v>
                </c:pt>
                <c:pt idx="49">
                  <c:v>0.13223113123688043</c:v>
                </c:pt>
                <c:pt idx="50">
                  <c:v>0.1320061658052675</c:v>
                </c:pt>
                <c:pt idx="51">
                  <c:v>0.13178599313219097</c:v>
                </c:pt>
                <c:pt idx="52">
                  <c:v>0.13156882576070769</c:v>
                </c:pt>
                <c:pt idx="53">
                  <c:v>0.13135279565799782</c:v>
                </c:pt>
                <c:pt idx="54">
                  <c:v>0.13113596086714702</c:v>
                </c:pt>
                <c:pt idx="55">
                  <c:v>0.13091631351060598</c:v>
                </c:pt>
                <c:pt idx="56">
                  <c:v>0.1306917892231978</c:v>
                </c:pt>
                <c:pt idx="57">
                  <c:v>0.13046027810307428</c:v>
                </c:pt>
                <c:pt idx="58">
                  <c:v>0.13021963728097857</c:v>
                </c:pt>
                <c:pt idx="59">
                  <c:v>0.12996770522204051</c:v>
                </c:pt>
                <c:pt idx="60">
                  <c:v>0.12970231789055511</c:v>
                </c:pt>
                <c:pt idx="61">
                  <c:v>0.12942132692716218</c:v>
                </c:pt>
                <c:pt idx="62">
                  <c:v>0.12912262000991498</c:v>
                </c:pt>
                <c:pt idx="63">
                  <c:v>0.12880414359617784</c:v>
                </c:pt>
                <c:pt idx="64">
                  <c:v>0.12846392827135938</c:v>
                </c:pt>
                <c:pt idx="65">
                  <c:v>0.12810011696328144</c:v>
                </c:pt>
                <c:pt idx="66">
                  <c:v>0.1277109963174968</c:v>
                </c:pt>
                <c:pt idx="67">
                  <c:v>0.12729503156888924</c:v>
                </c:pt>
                <c:pt idx="68">
                  <c:v>0.12685090528792653</c:v>
                </c:pt>
                <c:pt idx="69">
                  <c:v>0.12685090528792653</c:v>
                </c:pt>
                <c:pt idx="70">
                  <c:v>0.12683079319408064</c:v>
                </c:pt>
                <c:pt idx="71">
                  <c:v>0.12677051721364341</c:v>
                </c:pt>
                <c:pt idx="72">
                  <c:v>0.12667025794868686</c:v>
                </c:pt>
                <c:pt idx="73">
                  <c:v>0.12653031540067267</c:v>
                </c:pt>
                <c:pt idx="74">
                  <c:v>0.12635110747481651</c:v>
                </c:pt>
                <c:pt idx="75">
                  <c:v>0.12613316790083418</c:v>
                </c:pt>
                <c:pt idx="76">
                  <c:v>0.12587714358454782</c:v>
                </c:pt>
                <c:pt idx="77">
                  <c:v>0.12558379140874404</c:v>
                </c:pt>
                <c:pt idx="78">
                  <c:v>0.12525397450542428</c:v>
                </c:pt>
                <c:pt idx="79">
                  <c:v>0.12488865802514076</c:v>
                </c:pt>
                <c:pt idx="80">
                  <c:v>0.12448890443243552</c:v>
                </c:pt>
                <c:pt idx="81">
                  <c:v>0.12405586835946879</c:v>
                </c:pt>
                <c:pt idx="82">
                  <c:v>0.12359079105271105</c:v>
                </c:pt>
                <c:pt idx="83">
                  <c:v>0.12309499445005666</c:v>
                </c:pt>
                <c:pt idx="84">
                  <c:v>0.12256987492787848</c:v>
                </c:pt>
                <c:pt idx="85">
                  <c:v>0.12201689675936542</c:v>
                </c:pt>
                <c:pt idx="86">
                  <c:v>0.12143758532695663</c:v>
                </c:pt>
                <c:pt idx="87">
                  <c:v>0.1208335201327983</c:v>
                </c:pt>
                <c:pt idx="88">
                  <c:v>0.12020632765189734</c:v>
                </c:pt>
                <c:pt idx="89">
                  <c:v>0.11955767407302781</c:v>
                </c:pt>
                <c:pt idx="90">
                  <c:v>0.11888925797246609</c:v>
                </c:pt>
                <c:pt idx="91">
                  <c:v>0.11820280296529131</c:v>
                </c:pt>
                <c:pt idx="92">
                  <c:v>0.11750005037830259</c:v>
                </c:pt>
                <c:pt idx="93">
                  <c:v>0.1167827519875826</c:v>
                </c:pt>
                <c:pt idx="94">
                  <c:v>0.11605266286239597</c:v>
                </c:pt>
                <c:pt idx="95">
                  <c:v>0.11531153435546965</c:v>
                </c:pt>
                <c:pt idx="96">
                  <c:v>0.11456110727777996</c:v>
                </c:pt>
                <c:pt idx="97">
                  <c:v>0.11380310529379356</c:v>
                </c:pt>
                <c:pt idx="98">
                  <c:v>0.1130392285706996</c:v>
                </c:pt>
                <c:pt idx="99">
                  <c:v>0.1122711477125581</c:v>
                </c:pt>
                <c:pt idx="100">
                  <c:v>0.11150049800750006</c:v>
                </c:pt>
                <c:pt idx="101">
                  <c:v>0.11072887401318117</c:v>
                </c:pt>
                <c:pt idx="102">
                  <c:v>0.10995782450263897</c:v>
                </c:pt>
                <c:pt idx="103">
                  <c:v>0.10918884778956779</c:v>
                </c:pt>
                <c:pt idx="104">
                  <c:v>0.10842338744883337</c:v>
                </c:pt>
                <c:pt idx="105">
                  <c:v>0.10766282844483133</c:v>
                </c:pt>
                <c:pt idx="106">
                  <c:v>0.10690849367708045</c:v>
                </c:pt>
                <c:pt idx="107">
                  <c:v>0.10616164094925956</c:v>
                </c:pt>
                <c:pt idx="108">
                  <c:v>0.10542346036477426</c:v>
                </c:pt>
                <c:pt idx="109">
                  <c:v>0.1046950721489019</c:v>
                </c:pt>
                <c:pt idx="110">
                  <c:v>0.10397752489463326</c:v>
                </c:pt>
                <c:pt idx="111">
                  <c:v>0.10327179422653045</c:v>
                </c:pt>
                <c:pt idx="112">
                  <c:v>0.10257878187427126</c:v>
                </c:pt>
                <c:pt idx="113">
                  <c:v>0.10189931514506897</c:v>
                </c:pt>
                <c:pt idx="114">
                  <c:v>0.10123414678185846</c:v>
                </c:pt>
                <c:pt idx="115">
                  <c:v>0.10058395519203685</c:v>
                </c:pt>
                <c:pt idx="116">
                  <c:v>9.9949345029651596E-2</c:v>
                </c:pt>
                <c:pt idx="117">
                  <c:v>9.9330848112246781E-2</c:v>
                </c:pt>
                <c:pt idx="118">
                  <c:v>9.8728924652117203E-2</c:v>
                </c:pt>
                <c:pt idx="119">
                  <c:v>9.8143964780481388E-2</c:v>
                </c:pt>
                <c:pt idx="120">
                  <c:v>9.7576290342069993E-2</c:v>
                </c:pt>
                <c:pt idx="121">
                  <c:v>9.7026156936834418E-2</c:v>
                </c:pt>
                <c:pt idx="122">
                  <c:v>9.6493756184907492E-2</c:v>
                </c:pt>
                <c:pt idx="123">
                  <c:v>9.5979218190589341E-2</c:v>
                </c:pt>
                <c:pt idx="124">
                  <c:v>9.5482614180978448E-2</c:v>
                </c:pt>
                <c:pt idx="125">
                  <c:v>9.5003959294913259E-2</c:v>
                </c:pt>
                <c:pt idx="126">
                  <c:v>9.4543215498121252E-2</c:v>
                </c:pt>
                <c:pt idx="127">
                  <c:v>9.4100294600879875E-2</c:v>
                </c:pt>
                <c:pt idx="128">
                  <c:v>9.3675061355063829E-2</c:v>
                </c:pt>
                <c:pt idx="129">
                  <c:v>9.3267336608171977E-2</c:v>
                </c:pt>
                <c:pt idx="130">
                  <c:v>9.287690049278087E-2</c:v>
                </c:pt>
                <c:pt idx="131">
                  <c:v>9.2503495630844992E-2</c:v>
                </c:pt>
                <c:pt idx="132">
                  <c:v>9.2146830333341298E-2</c:v>
                </c:pt>
                <c:pt idx="133">
                  <c:v>9.1806581776922608E-2</c:v>
                </c:pt>
                <c:pt idx="134">
                  <c:v>9.1482399140484616E-2</c:v>
                </c:pt>
                <c:pt idx="135">
                  <c:v>9.1173906685849931E-2</c:v>
                </c:pt>
                <c:pt idx="136">
                  <c:v>9.0880706768115771E-2</c:v>
                </c:pt>
                <c:pt idx="137">
                  <c:v>9.0602382762582923E-2</c:v>
                </c:pt>
                <c:pt idx="138">
                  <c:v>9.0338501896572068E-2</c:v>
                </c:pt>
                <c:pt idx="139">
                  <c:v>9.0088617975822613E-2</c:v>
                </c:pt>
                <c:pt idx="140">
                  <c:v>8.9852273996550228E-2</c:v>
                </c:pt>
                <c:pt idx="141">
                  <c:v>8.962900463559785E-2</c:v>
                </c:pt>
                <c:pt idx="142">
                  <c:v>8.9418338612442944E-2</c:v>
                </c:pt>
                <c:pt idx="143">
                  <c:v>8.9219800918110465E-2</c:v>
                </c:pt>
                <c:pt idx="144">
                  <c:v>8.9032914907278049E-2</c:v>
                </c:pt>
                <c:pt idx="145">
                  <c:v>8.8857204251041225E-2</c:v>
                </c:pt>
                <c:pt idx="146">
                  <c:v>8.8692194748923231E-2</c:v>
                </c:pt>
                <c:pt idx="147">
                  <c:v>8.8537415999764474E-2</c:v>
                </c:pt>
                <c:pt idx="148">
                  <c:v>8.8392402932102626E-2</c:v>
                </c:pt>
                <c:pt idx="149">
                  <c:v>8.8256697195556233E-2</c:v>
                </c:pt>
                <c:pt idx="150">
                  <c:v>8.8129848415547885E-2</c:v>
                </c:pt>
                <c:pt idx="151">
                  <c:v>8.8011415314446506E-2</c:v>
                </c:pt>
                <c:pt idx="152">
                  <c:v>8.7900966702873159E-2</c:v>
                </c:pt>
                <c:pt idx="153">
                  <c:v>8.7798082345498962E-2</c:v>
                </c:pt>
                <c:pt idx="154">
                  <c:v>8.7702353706170078E-2</c:v>
                </c:pt>
                <c:pt idx="155">
                  <c:v>8.761338457762452E-2</c:v>
                </c:pt>
                <c:pt idx="156">
                  <c:v>8.7530791601420438E-2</c:v>
                </c:pt>
                <c:pt idx="157">
                  <c:v>8.7454204683979339E-2</c:v>
                </c:pt>
                <c:pt idx="158">
                  <c:v>8.7383267314863497E-2</c:v>
                </c:pt>
                <c:pt idx="159">
                  <c:v>8.7317636793557071E-2</c:v>
                </c:pt>
                <c:pt idx="160">
                  <c:v>8.7256984371112012E-2</c:v>
                </c:pt>
                <c:pt idx="161">
                  <c:v>8.7200995313052962E-2</c:v>
                </c:pt>
                <c:pt idx="162">
                  <c:v>8.714936888991888E-2</c:v>
                </c:pt>
                <c:pt idx="163">
                  <c:v>8.710181830175355E-2</c:v>
                </c:pt>
                <c:pt idx="164">
                  <c:v>8.705807054275036E-2</c:v>
                </c:pt>
                <c:pt idx="165">
                  <c:v>8.7017866212110967E-2</c:v>
                </c:pt>
                <c:pt idx="166">
                  <c:v>8.6980959276999031E-2</c:v>
                </c:pt>
                <c:pt idx="167">
                  <c:v>8.6947116793262127E-2</c:v>
                </c:pt>
                <c:pt idx="168">
                  <c:v>8.6916118589363309E-2</c:v>
                </c:pt>
                <c:pt idx="169">
                  <c:v>8.6887756918710604E-2</c:v>
                </c:pt>
                <c:pt idx="170">
                  <c:v>8.6861836085304581E-2</c:v>
                </c:pt>
                <c:pt idx="171">
                  <c:v>8.6838172047342108E-2</c:v>
                </c:pt>
                <c:pt idx="172">
                  <c:v>8.6816592003124859E-2</c:v>
                </c:pt>
                <c:pt idx="173">
                  <c:v>8.6796933963324885E-2</c:v>
                </c:pt>
                <c:pt idx="174">
                  <c:v>8.6779046313361113E-2</c:v>
                </c:pt>
                <c:pt idx="175">
                  <c:v>8.6762787369343078E-2</c:v>
                </c:pt>
                <c:pt idx="176">
                  <c:v>8.6748024930742268E-2</c:v>
                </c:pt>
                <c:pt idx="177">
                  <c:v>8.673463583266143E-2</c:v>
                </c:pt>
                <c:pt idx="178">
                  <c:v>8.6722505500289121E-2</c:v>
                </c:pt>
                <c:pt idx="179">
                  <c:v>8.6711527507851702E-2</c:v>
                </c:pt>
                <c:pt idx="180">
                  <c:v>8.6701603144111267E-2</c:v>
                </c:pt>
                <c:pt idx="181">
                  <c:v>8.6692640986204439E-2</c:v>
                </c:pt>
                <c:pt idx="182">
                  <c:v>8.6684556483377015E-2</c:v>
                </c:pt>
                <c:pt idx="183">
                  <c:v>8.6677271551941465E-2</c:v>
                </c:pt>
                <c:pt idx="184">
                  <c:v>8.6670714182571273E-2</c:v>
                </c:pt>
                <c:pt idx="185">
                  <c:v>8.6664818060845986E-2</c:v>
                </c:pt>
                <c:pt idx="186">
                  <c:v>8.6659522201776043E-2</c:v>
                </c:pt>
                <c:pt idx="187">
                  <c:v>8.6654770598865477E-2</c:v>
                </c:pt>
                <c:pt idx="188">
                  <c:v>8.6650511888113832E-2</c:v>
                </c:pt>
                <c:pt idx="189">
                  <c:v>8.6646699027216154E-2</c:v>
                </c:pt>
                <c:pt idx="190">
                  <c:v>8.6643288990091258E-2</c:v>
                </c:pt>
                <c:pt idx="191">
                  <c:v>8.6640242476752685E-2</c:v>
                </c:pt>
                <c:pt idx="192">
                  <c:v>8.6637523638433953E-2</c:v>
                </c:pt>
                <c:pt idx="193">
                  <c:v>8.6635099817789579E-2</c:v>
                </c:pt>
                <c:pt idx="194">
                  <c:v>8.6632941303913871E-2</c:v>
                </c:pt>
                <c:pt idx="195">
                  <c:v>8.6631021101852085E-2</c:v>
                </c:pt>
                <c:pt idx="196">
                  <c:v>8.6629314716220485E-2</c:v>
                </c:pt>
                <c:pt idx="197">
                  <c:v>8.6627799948503989E-2</c:v>
                </c:pt>
                <c:pt idx="198">
                  <c:v>8.6626456707560667E-2</c:v>
                </c:pt>
                <c:pt idx="199">
                  <c:v>8.662526683283138E-2</c:v>
                </c:pt>
                <c:pt idx="200">
                  <c:v>8.6624213929729424E-2</c:v>
                </c:pt>
                <c:pt idx="201">
                  <c:v>8.6623283216667735E-2</c:v>
                </c:pt>
                <c:pt idx="202">
                  <c:v>8.6622461383170868E-2</c:v>
                </c:pt>
                <c:pt idx="203">
                  <c:v>8.6621736458513593E-2</c:v>
                </c:pt>
                <c:pt idx="204">
                  <c:v>8.6621097690327178E-2</c:v>
                </c:pt>
                <c:pt idx="205">
                  <c:v>8.6620535432618675E-2</c:v>
                </c:pt>
                <c:pt idx="206">
                  <c:v>8.6620041042655457E-2</c:v>
                </c:pt>
                <c:pt idx="207">
                  <c:v>8.6619606786178374E-2</c:v>
                </c:pt>
                <c:pt idx="208">
                  <c:v>8.661922575041972E-2</c:v>
                </c:pt>
                <c:pt idx="209">
                  <c:v>8.6618891764418143E-2</c:v>
                </c:pt>
                <c:pt idx="210">
                  <c:v>8.6618599326139536E-2</c:v>
                </c:pt>
                <c:pt idx="211">
                  <c:v>8.6618343535932313E-2</c:v>
                </c:pt>
                <c:pt idx="212">
                  <c:v>8.6618120035864513E-2</c:v>
                </c:pt>
                <c:pt idx="213">
                  <c:v>8.6617924954511677E-2</c:v>
                </c:pt>
                <c:pt idx="214">
                  <c:v>8.6617754856785162E-2</c:v>
                </c:pt>
                <c:pt idx="215">
                  <c:v>8.66176066984118E-2</c:v>
                </c:pt>
                <c:pt idx="216">
                  <c:v>8.6617477784697888E-2</c:v>
                </c:pt>
                <c:pt idx="217">
                  <c:v>8.6617365733231283E-2</c:v>
                </c:pt>
                <c:pt idx="218">
                  <c:v>8.6617268440196626E-2</c:v>
                </c:pt>
                <c:pt idx="219">
                  <c:v>8.6617184049999504E-2</c:v>
                </c:pt>
                <c:pt idx="220">
                  <c:v>8.6617110927915089E-2</c:v>
                </c:pt>
                <c:pt idx="221">
                  <c:v>8.6617047635496464E-2</c:v>
                </c:pt>
                <c:pt idx="222">
                  <c:v>8.6616992908496643E-2</c:v>
                </c:pt>
                <c:pt idx="223">
                  <c:v>8.6616945637075823E-2</c:v>
                </c:pt>
                <c:pt idx="224">
                  <c:v>8.6616904848083071E-2</c:v>
                </c:pt>
                <c:pt idx="225">
                  <c:v>8.6616869689217543E-2</c:v>
                </c:pt>
                <c:pt idx="226">
                  <c:v>8.6616839414889943E-2</c:v>
                </c:pt>
                <c:pt idx="227">
                  <c:v>8.661681337361947E-2</c:v>
                </c:pt>
                <c:pt idx="228">
                  <c:v>8.6616790996815129E-2</c:v>
                </c:pt>
                <c:pt idx="229">
                  <c:v>8.6616771788803296E-2</c:v>
                </c:pt>
                <c:pt idx="230">
                  <c:v>8.6616755317975178E-2</c:v>
                </c:pt>
                <c:pt idx="231">
                  <c:v>8.6616741208939307E-2</c:v>
                </c:pt>
                <c:pt idx="232">
                  <c:v>8.6616729135574305E-2</c:v>
                </c:pt>
                <c:pt idx="233">
                  <c:v>8.6616718814887042E-2</c:v>
                </c:pt>
                <c:pt idx="234">
                  <c:v>8.661671000159013E-2</c:v>
                </c:pt>
                <c:pt idx="235">
                  <c:v>8.6616702483320845E-2</c:v>
                </c:pt>
                <c:pt idx="236">
                  <c:v>8.6616696076431299E-2</c:v>
                </c:pt>
                <c:pt idx="237">
                  <c:v>8.6616690622286385E-2</c:v>
                </c:pt>
                <c:pt idx="238">
                  <c:v>8.661668598401269E-2</c:v>
                </c:pt>
                <c:pt idx="239">
                  <c:v>8.6616682043647128E-2</c:v>
                </c:pt>
                <c:pt idx="240">
                  <c:v>8.6616678699639321E-2</c:v>
                </c:pt>
                <c:pt idx="241">
                  <c:v>8.6616675864666801E-2</c:v>
                </c:pt>
                <c:pt idx="242">
                  <c:v>8.6616673463726285E-2</c:v>
                </c:pt>
                <c:pt idx="243">
                  <c:v>8.6616671432468276E-2</c:v>
                </c:pt>
                <c:pt idx="244">
                  <c:v>8.6616669715745775E-2</c:v>
                </c:pt>
                <c:pt idx="245">
                  <c:v>8.6616668266351365E-2</c:v>
                </c:pt>
                <c:pt idx="246">
                  <c:v>8.6616667043919363E-2</c:v>
                </c:pt>
                <c:pt idx="247">
                  <c:v>8.6616666013972929E-2</c:v>
                </c:pt>
                <c:pt idx="248">
                  <c:v>8.6616665147097843E-2</c:v>
                </c:pt>
                <c:pt idx="249">
                  <c:v>8.6616664418227102E-2</c:v>
                </c:pt>
                <c:pt idx="250">
                  <c:v>8.6616663806022245E-2</c:v>
                </c:pt>
                <c:pt idx="251">
                  <c:v>8.6616663292338955E-2</c:v>
                </c:pt>
                <c:pt idx="252">
                  <c:v>8.6616662861766072E-2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Curves!$BK$2</c:f>
              <c:strCache>
                <c:ptCount val="1"/>
                <c:pt idx="0">
                  <c:v>WD6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Curves!$BK$3:$BK$255</c:f>
              <c:numCache>
                <c:formatCode>0.00%</c:formatCode>
                <c:ptCount val="253"/>
                <c:pt idx="0">
                  <c:v>0.174795418161479</c:v>
                </c:pt>
                <c:pt idx="1">
                  <c:v>0.16016807966638974</c:v>
                </c:pt>
                <c:pt idx="2">
                  <c:v>0.14599064215018276</c:v>
                </c:pt>
                <c:pt idx="3">
                  <c:v>0.13533975113619107</c:v>
                </c:pt>
                <c:pt idx="4">
                  <c:v>0.12735375167972887</c:v>
                </c:pt>
                <c:pt idx="5">
                  <c:v>0.12125044970176725</c:v>
                </c:pt>
                <c:pt idx="6">
                  <c:v>0.11649363994787583</c:v>
                </c:pt>
                <c:pt idx="7">
                  <c:v>0.11272086110724275</c:v>
                </c:pt>
                <c:pt idx="8">
                  <c:v>0.10968152164854246</c:v>
                </c:pt>
                <c:pt idx="9">
                  <c:v>0.1071977042353278</c:v>
                </c:pt>
                <c:pt idx="10">
                  <c:v>0.10514008516605595</c:v>
                </c:pt>
                <c:pt idx="11">
                  <c:v>0.10341285099103834</c:v>
                </c:pt>
                <c:pt idx="12">
                  <c:v>0.1019439462187961</c:v>
                </c:pt>
                <c:pt idx="13">
                  <c:v>0.10067855555448763</c:v>
                </c:pt>
                <c:pt idx="14">
                  <c:v>9.9574612713130339E-2</c:v>
                </c:pt>
                <c:pt idx="15">
                  <c:v>9.859962225739434E-2</c:v>
                </c:pt>
                <c:pt idx="16">
                  <c:v>9.7728359642512974E-2</c:v>
                </c:pt>
                <c:pt idx="17">
                  <c:v>9.6941175714967465E-2</c:v>
                </c:pt>
                <c:pt idx="18">
                  <c:v>9.6222727753500853E-2</c:v>
                </c:pt>
                <c:pt idx="19">
                  <c:v>9.5561017964665415E-2</c:v>
                </c:pt>
                <c:pt idx="20">
                  <c:v>9.4946657576013671E-2</c:v>
                </c:pt>
                <c:pt idx="21">
                  <c:v>9.4372298936269639E-2</c:v>
                </c:pt>
                <c:pt idx="22">
                  <c:v>9.3832194283112833E-2</c:v>
                </c:pt>
                <c:pt idx="23">
                  <c:v>9.332185099236967E-2</c:v>
                </c:pt>
                <c:pt idx="24">
                  <c:v>9.2837760944045999E-2</c:v>
                </c:pt>
                <c:pt idx="25">
                  <c:v>9.2377187230284361E-2</c:v>
                </c:pt>
                <c:pt idx="26">
                  <c:v>9.1937995490598293E-2</c:v>
                </c:pt>
                <c:pt idx="27">
                  <c:v>9.1518520150921573E-2</c:v>
                </c:pt>
                <c:pt idx="28">
                  <c:v>9.1117458073651125E-2</c:v>
                </c:pt>
                <c:pt idx="29">
                  <c:v>9.0733783807123783E-2</c:v>
                </c:pt>
                <c:pt idx="30">
                  <c:v>9.0366681902068424E-2</c:v>
                </c:pt>
                <c:pt idx="31">
                  <c:v>9.0015492743840506E-2</c:v>
                </c:pt>
                <c:pt idx="32">
                  <c:v>8.9679669107661286E-2</c:v>
                </c:pt>
                <c:pt idx="33">
                  <c:v>8.9358741234229919E-2</c:v>
                </c:pt>
                <c:pt idx="34">
                  <c:v>8.905228868510208E-2</c:v>
                </c:pt>
                <c:pt idx="35">
                  <c:v>8.875991760096491E-2</c:v>
                </c:pt>
                <c:pt idx="36">
                  <c:v>8.8481242273725919E-2</c:v>
                </c:pt>
                <c:pt idx="37">
                  <c:v>8.8215870172040647E-2</c:v>
                </c:pt>
                <c:pt idx="38">
                  <c:v>8.796338974235246E-2</c:v>
                </c:pt>
                <c:pt idx="39">
                  <c:v>8.7723360453519972E-2</c:v>
                </c:pt>
                <c:pt idx="40">
                  <c:v>8.7495304670221735E-2</c:v>
                </c:pt>
                <c:pt idx="41">
                  <c:v>8.7278701034411973E-2</c:v>
                </c:pt>
                <c:pt idx="42">
                  <c:v>8.7072979109731441E-2</c:v>
                </c:pt>
                <c:pt idx="43">
                  <c:v>8.6877515104549163E-2</c:v>
                </c:pt>
                <c:pt idx="44">
                  <c:v>8.6691628538075799E-2</c:v>
                </c:pt>
                <c:pt idx="45">
                  <c:v>8.6514579753028495E-2</c:v>
                </c:pt>
                <c:pt idx="46">
                  <c:v>8.6345568209485302E-2</c:v>
                </c:pt>
                <c:pt idx="47">
                  <c:v>8.6183731519346593E-2</c:v>
                </c:pt>
                <c:pt idx="48">
                  <c:v>8.6028145200472222E-2</c:v>
                </c:pt>
                <c:pt idx="49">
                  <c:v>8.5877823145125445E-2</c:v>
                </c:pt>
                <c:pt idx="50">
                  <c:v>8.5731718809715848E-2</c:v>
                </c:pt>
                <c:pt idx="51">
                  <c:v>8.5588727142753687E-2</c:v>
                </c:pt>
                <c:pt idx="52">
                  <c:v>8.544768727606962E-2</c:v>
                </c:pt>
                <c:pt idx="53">
                  <c:v>8.5307386011299308E-2</c:v>
                </c:pt>
                <c:pt idx="54">
                  <c:v>8.5166562139899191E-2</c:v>
                </c:pt>
                <c:pt idx="55">
                  <c:v>8.5023911641012265E-2</c:v>
                </c:pt>
                <c:pt idx="56">
                  <c:v>8.4878093807757224E-2</c:v>
                </c:pt>
                <c:pt idx="57">
                  <c:v>8.4727738359353169E-2</c:v>
                </c:pt>
                <c:pt idx="58">
                  <c:v>8.4571453604257066E-2</c:v>
                </c:pt>
                <c:pt idx="59">
                  <c:v>8.440783572849897E-2</c:v>
                </c:pt>
                <c:pt idx="60">
                  <c:v>8.4235479293935669E-2</c:v>
                </c:pt>
                <c:pt idx="61">
                  <c:v>8.4052989043463491E-2</c:v>
                </c:pt>
                <c:pt idx="62">
                  <c:v>8.385899312456277E-2</c:v>
                </c:pt>
                <c:pt idx="63">
                  <c:v>8.3652157859077383E-2</c:v>
                </c:pt>
                <c:pt idx="64">
                  <c:v>8.3431204206010023E-2</c:v>
                </c:pt>
                <c:pt idx="65">
                  <c:v>8.3194926085411139E-2</c:v>
                </c:pt>
                <c:pt idx="66">
                  <c:v>8.2942210755153928E-2</c:v>
                </c:pt>
                <c:pt idx="67">
                  <c:v>8.2672061458378021E-2</c:v>
                </c:pt>
                <c:pt idx="68">
                  <c:v>8.238362258733567E-2</c:v>
                </c:pt>
                <c:pt idx="69">
                  <c:v>8.238362258733567E-2</c:v>
                </c:pt>
                <c:pt idx="70">
                  <c:v>8.2370560740082144E-2</c:v>
                </c:pt>
                <c:pt idx="71">
                  <c:v>8.2331414361014918E-2</c:v>
                </c:pt>
                <c:pt idx="72">
                  <c:v>8.2266300742579831E-2</c:v>
                </c:pt>
                <c:pt idx="73">
                  <c:v>8.2175414721440743E-2</c:v>
                </c:pt>
                <c:pt idx="74">
                  <c:v>8.2059027707135399E-2</c:v>
                </c:pt>
                <c:pt idx="75">
                  <c:v>8.1917486331698985E-2</c:v>
                </c:pt>
                <c:pt idx="76">
                  <c:v>8.175121072965863E-2</c:v>
                </c:pt>
                <c:pt idx="77">
                  <c:v>8.1560692460342865E-2</c:v>
                </c:pt>
                <c:pt idx="78">
                  <c:v>8.1346492086885977E-2</c:v>
                </c:pt>
                <c:pt idx="79">
                  <c:v>8.1109236428612994E-2</c:v>
                </c:pt>
                <c:pt idx="80">
                  <c:v>8.0849615505651437E-2</c:v>
                </c:pt>
                <c:pt idx="81">
                  <c:v>8.0568379196608017E-2</c:v>
                </c:pt>
                <c:pt idx="82">
                  <c:v>8.0266333631959522E-2</c:v>
                </c:pt>
                <c:pt idx="83">
                  <c:v>7.9944337347420194E-2</c:v>
                </c:pt>
                <c:pt idx="84">
                  <c:v>7.9603297222951439E-2</c:v>
                </c:pt>
                <c:pt idx="85">
                  <c:v>7.9244164234263559E-2</c:v>
                </c:pt>
                <c:pt idx="86">
                  <c:v>7.8867929044614996E-2</c:v>
                </c:pt>
                <c:pt idx="87">
                  <c:v>7.8475617465436853E-2</c:v>
                </c:pt>
                <c:pt idx="88">
                  <c:v>7.806828581479644E-2</c:v>
                </c:pt>
                <c:pt idx="89">
                  <c:v>7.7647016202961855E-2</c:v>
                </c:pt>
                <c:pt idx="90">
                  <c:v>7.7212911774341614E-2</c:v>
                </c:pt>
                <c:pt idx="91">
                  <c:v>7.676709193485437E-2</c:v>
                </c:pt>
                <c:pt idx="92">
                  <c:v>7.6310687593337534E-2</c:v>
                </c:pt>
                <c:pt idx="93">
                  <c:v>7.5844836444940528E-2</c:v>
                </c:pt>
                <c:pt idx="94">
                  <c:v>7.5370678323577744E-2</c:v>
                </c:pt>
                <c:pt idx="95">
                  <c:v>7.4889350649449224E-2</c:v>
                </c:pt>
                <c:pt idx="96">
                  <c:v>7.4401983996390045E-2</c:v>
                </c:pt>
                <c:pt idx="97">
                  <c:v>7.3909697802393676E-2</c:v>
                </c:pt>
                <c:pt idx="98">
                  <c:v>7.3413596245090779E-2</c:v>
                </c:pt>
                <c:pt idx="99">
                  <c:v>7.2914764302267343E-2</c:v>
                </c:pt>
                <c:pt idx="100">
                  <c:v>7.2414264015695201E-2</c:v>
                </c:pt>
                <c:pt idx="101">
                  <c:v>7.1913130974641928E-2</c:v>
                </c:pt>
                <c:pt idx="102">
                  <c:v>7.141237103344579E-2</c:v>
                </c:pt>
                <c:pt idx="103">
                  <c:v>7.0912957275504437E-2</c:v>
                </c:pt>
                <c:pt idx="104">
                  <c:v>7.0415827233952899E-2</c:v>
                </c:pt>
                <c:pt idx="105">
                  <c:v>6.9921880377216764E-2</c:v>
                </c:pt>
                <c:pt idx="106">
                  <c:v>6.9431975865539564E-2</c:v>
                </c:pt>
                <c:pt idx="107">
                  <c:v>6.8946930582516455E-2</c:v>
                </c:pt>
                <c:pt idx="108">
                  <c:v>6.8467517443638964E-2</c:v>
                </c:pt>
                <c:pt idx="109">
                  <c:v>6.7994463981881748E-2</c:v>
                </c:pt>
                <c:pt idx="110">
                  <c:v>6.7528451208460308E-2</c:v>
                </c:pt>
                <c:pt idx="111">
                  <c:v>6.7070112745070382E-2</c:v>
                </c:pt>
                <c:pt idx="112">
                  <c:v>6.6620034222199032E-2</c:v>
                </c:pt>
                <c:pt idx="113">
                  <c:v>6.6178752936486521E-2</c:v>
                </c:pt>
                <c:pt idx="114">
                  <c:v>6.574675775862486E-2</c:v>
                </c:pt>
                <c:pt idx="115">
                  <c:v>6.5324489281914019E-2</c:v>
                </c:pt>
                <c:pt idx="116">
                  <c:v>6.4912340200365362E-2</c:v>
                </c:pt>
                <c:pt idx="117">
                  <c:v>6.451065590414963E-2</c:v>
                </c:pt>
                <c:pt idx="118">
                  <c:v>6.411973527923788E-2</c:v>
                </c:pt>
                <c:pt idx="119">
                  <c:v>6.3739831697279231E-2</c:v>
                </c:pt>
                <c:pt idx="120">
                  <c:v>6.3371154181100606E-2</c:v>
                </c:pt>
                <c:pt idx="121">
                  <c:v>6.301386873069928E-2</c:v>
                </c:pt>
                <c:pt idx="122">
                  <c:v>6.2668099794226925E-2</c:v>
                </c:pt>
                <c:pt idx="123">
                  <c:v>6.2333931868231163E-2</c:v>
                </c:pt>
                <c:pt idx="124">
                  <c:v>6.2011411211320755E-2</c:v>
                </c:pt>
                <c:pt idx="125">
                  <c:v>6.1700547655450397E-2</c:v>
                </c:pt>
                <c:pt idx="126">
                  <c:v>6.1401316499171209E-2</c:v>
                </c:pt>
                <c:pt idx="127">
                  <c:v>6.1113660467457809E-2</c:v>
                </c:pt>
                <c:pt idx="128">
                  <c:v>6.0837491723093072E-2</c:v>
                </c:pt>
                <c:pt idx="129">
                  <c:v>6.0572693915058408E-2</c:v>
                </c:pt>
                <c:pt idx="130">
                  <c:v>6.0319124249931966E-2</c:v>
                </c:pt>
                <c:pt idx="131">
                  <c:v>6.007661557292901E-2</c:v>
                </c:pt>
                <c:pt idx="132">
                  <c:v>5.984497844591876E-2</c:v>
                </c:pt>
                <c:pt idx="133">
                  <c:v>5.9624003210509459E-2</c:v>
                </c:pt>
                <c:pt idx="134">
                  <c:v>5.941346202509927E-2</c:v>
                </c:pt>
                <c:pt idx="135">
                  <c:v>5.9213110865633932E-2</c:v>
                </c:pt>
                <c:pt idx="136">
                  <c:v>5.9022691480684154E-2</c:v>
                </c:pt>
                <c:pt idx="137">
                  <c:v>5.8841933292346688E-2</c:v>
                </c:pt>
                <c:pt idx="138">
                  <c:v>5.8670555235374101E-2</c:v>
                </c:pt>
                <c:pt idx="139">
                  <c:v>5.8508267527841079E-2</c:v>
                </c:pt>
                <c:pt idx="140">
                  <c:v>5.8354773367551328E-2</c:v>
                </c:pt>
                <c:pt idx="141">
                  <c:v>5.8209770549272136E-2</c:v>
                </c:pt>
                <c:pt idx="142">
                  <c:v>5.807295299874559E-2</c:v>
                </c:pt>
                <c:pt idx="143">
                  <c:v>5.7944012220261416E-2</c:v>
                </c:pt>
                <c:pt idx="144">
                  <c:v>5.7822638655379691E-2</c:v>
                </c:pt>
                <c:pt idx="145">
                  <c:v>5.770852295115881E-2</c:v>
                </c:pt>
                <c:pt idx="146">
                  <c:v>5.760135713696965E-2</c:v>
                </c:pt>
                <c:pt idx="147">
                  <c:v>5.7500835709658651E-2</c:v>
                </c:pt>
                <c:pt idx="148">
                  <c:v>5.7406656627456837E-2</c:v>
                </c:pt>
                <c:pt idx="149">
                  <c:v>5.7318522213617239E-2</c:v>
                </c:pt>
                <c:pt idx="150">
                  <c:v>5.7236139971297791E-2</c:v>
                </c:pt>
                <c:pt idx="151">
                  <c:v>5.7159223311689898E-2</c:v>
                </c:pt>
                <c:pt idx="152">
                  <c:v>5.7087492197824372E-2</c:v>
                </c:pt>
                <c:pt idx="153">
                  <c:v>5.7020673706865886E-2</c:v>
                </c:pt>
                <c:pt idx="154">
                  <c:v>5.6958502514036245E-2</c:v>
                </c:pt>
                <c:pt idx="155">
                  <c:v>5.6900721301585425E-2</c:v>
                </c:pt>
                <c:pt idx="156">
                  <c:v>5.6847081096460216E-2</c:v>
                </c:pt>
                <c:pt idx="157">
                  <c:v>5.6797341540504566E-2</c:v>
                </c:pt>
                <c:pt idx="158">
                  <c:v>5.6751271097165483E-2</c:v>
                </c:pt>
                <c:pt idx="159">
                  <c:v>5.6708647198776697E-2</c:v>
                </c:pt>
                <c:pt idx="160">
                  <c:v>5.6669256338550827E-2</c:v>
                </c:pt>
                <c:pt idx="161">
                  <c:v>5.6632894111433192E-2</c:v>
                </c:pt>
                <c:pt idx="162">
                  <c:v>5.6599365207959003E-2</c:v>
                </c:pt>
                <c:pt idx="163">
                  <c:v>5.6568483365213564E-2</c:v>
                </c:pt>
                <c:pt idx="164">
                  <c:v>5.6540071278925491E-2</c:v>
                </c:pt>
                <c:pt idx="165">
                  <c:v>5.6513960480628435E-2</c:v>
                </c:pt>
                <c:pt idx="166">
                  <c:v>5.64899911837108E-2</c:v>
                </c:pt>
                <c:pt idx="167">
                  <c:v>5.6468012102037946E-2</c:v>
                </c:pt>
                <c:pt idx="168">
                  <c:v>5.6447880244680768E-2</c:v>
                </c:pt>
                <c:pt idx="169">
                  <c:v>5.6429460690120274E-2</c:v>
                </c:pt>
                <c:pt idx="170">
                  <c:v>5.6412626343123502E-2</c:v>
                </c:pt>
                <c:pt idx="171">
                  <c:v>5.6397257677303046E-2</c:v>
                </c:pt>
                <c:pt idx="172">
                  <c:v>5.6383242466184327E-2</c:v>
                </c:pt>
                <c:pt idx="173">
                  <c:v>5.6370475505412451E-2</c:v>
                </c:pt>
                <c:pt idx="174">
                  <c:v>5.6358858328536612E-2</c:v>
                </c:pt>
                <c:pt idx="175">
                  <c:v>5.6348298918616674E-2</c:v>
                </c:pt>
                <c:pt idx="176">
                  <c:v>5.6338711417704496E-2</c:v>
                </c:pt>
                <c:pt idx="177">
                  <c:v>5.6330015836064201E-2</c:v>
                </c:pt>
                <c:pt idx="178">
                  <c:v>5.6322137762811586E-2</c:v>
                </c:pt>
                <c:pt idx="179">
                  <c:v>5.6315008079474461E-2</c:v>
                </c:pt>
                <c:pt idx="180">
                  <c:v>5.6308562677804236E-2</c:v>
                </c:pt>
                <c:pt idx="181">
                  <c:v>5.6302742183004552E-2</c:v>
                </c:pt>
                <c:pt idx="182">
                  <c:v>5.6297491683386679E-2</c:v>
                </c:pt>
                <c:pt idx="183">
                  <c:v>5.6292760467313775E-2</c:v>
                </c:pt>
                <c:pt idx="184">
                  <c:v>5.6288501768157209E-2</c:v>
                </c:pt>
                <c:pt idx="185">
                  <c:v>5.6284672517858653E-2</c:v>
                </c:pt>
                <c:pt idx="186">
                  <c:v>5.6281233109571394E-2</c:v>
                </c:pt>
                <c:pt idx="187">
                  <c:v>5.627814716974322E-2</c:v>
                </c:pt>
                <c:pt idx="188">
                  <c:v>5.6275381339901676E-2</c:v>
                </c:pt>
                <c:pt idx="189">
                  <c:v>5.6272905068309759E-2</c:v>
                </c:pt>
                <c:pt idx="190">
                  <c:v>5.6270690411576577E-2</c:v>
                </c:pt>
                <c:pt idx="191">
                  <c:v>5.6268711846232305E-2</c:v>
                </c:pt>
                <c:pt idx="192">
                  <c:v>5.6266946090210171E-2</c:v>
                </c:pt>
                <c:pt idx="193">
                  <c:v>5.6265371934119346E-2</c:v>
                </c:pt>
                <c:pt idx="194">
                  <c:v>5.6263970082141367E-2</c:v>
                </c:pt>
                <c:pt idx="195">
                  <c:v>5.6262723002338581E-2</c:v>
                </c:pt>
                <c:pt idx="196">
                  <c:v>5.6261614786125673E-2</c:v>
                </c:pt>
                <c:pt idx="197">
                  <c:v>5.6260631016624152E-2</c:v>
                </c:pt>
                <c:pt idx="198">
                  <c:v>5.6259758645594016E-2</c:v>
                </c:pt>
                <c:pt idx="199">
                  <c:v>5.6258985878616899E-2</c:v>
                </c:pt>
                <c:pt idx="200">
                  <c:v>5.6258302068189409E-2</c:v>
                </c:pt>
                <c:pt idx="201">
                  <c:v>5.6257697614374616E-2</c:v>
                </c:pt>
                <c:pt idx="202">
                  <c:v>5.6257163872652539E-2</c:v>
                </c:pt>
                <c:pt idx="203">
                  <c:v>5.6256693068607158E-2</c:v>
                </c:pt>
                <c:pt idx="204">
                  <c:v>5.6256278219087005E-2</c:v>
                </c:pt>
                <c:pt idx="205">
                  <c:v>5.6255913059478968E-2</c:v>
                </c:pt>
                <c:pt idx="206">
                  <c:v>5.6255591976739759E-2</c:v>
                </c:pt>
                <c:pt idx="207">
                  <c:v>5.6255309947836354E-2</c:v>
                </c:pt>
                <c:pt idx="208">
                  <c:v>5.6255062483255305E-2</c:v>
                </c:pt>
                <c:pt idx="209">
                  <c:v>5.6254845575251053E-2</c:v>
                </c:pt>
                <c:pt idx="210">
                  <c:v>5.6254655650514455E-2</c:v>
                </c:pt>
                <c:pt idx="211">
                  <c:v>5.6254489526955102E-2</c:v>
                </c:pt>
                <c:pt idx="212">
                  <c:v>5.6254344374303704E-2</c:v>
                </c:pt>
                <c:pt idx="213">
                  <c:v>5.6254217678254441E-2</c:v>
                </c:pt>
                <c:pt idx="214">
                  <c:v>5.6254107207880794E-2</c:v>
                </c:pt>
                <c:pt idx="215">
                  <c:v>5.6254010986072314E-2</c:v>
                </c:pt>
                <c:pt idx="216">
                  <c:v>5.6253927262753751E-2</c:v>
                </c:pt>
                <c:pt idx="217">
                  <c:v>5.6253854490661871E-2</c:v>
                </c:pt>
                <c:pt idx="218">
                  <c:v>5.6253791303468768E-2</c:v>
                </c:pt>
                <c:pt idx="219">
                  <c:v>5.6253736496054238E-2</c:v>
                </c:pt>
                <c:pt idx="220">
                  <c:v>5.6253689006742338E-2</c:v>
                </c:pt>
                <c:pt idx="221">
                  <c:v>5.6253647901330306E-2</c:v>
                </c:pt>
                <c:pt idx="222">
                  <c:v>5.625361235874992E-2</c:v>
                </c:pt>
                <c:pt idx="223">
                  <c:v>5.6253581658213071E-2</c:v>
                </c:pt>
                <c:pt idx="224">
                  <c:v>5.6253555167704576E-2</c:v>
                </c:pt>
                <c:pt idx="225">
                  <c:v>5.6253532333695615E-2</c:v>
                </c:pt>
                <c:pt idx="226">
                  <c:v>5.6253512671961443E-2</c:v>
                </c:pt>
                <c:pt idx="227">
                  <c:v>5.625349575939631E-2</c:v>
                </c:pt>
                <c:pt idx="228">
                  <c:v>5.625348122672743E-2</c:v>
                </c:pt>
                <c:pt idx="229">
                  <c:v>5.6253468752038391E-2</c:v>
                </c:pt>
                <c:pt idx="230">
                  <c:v>5.6253458055019835E-2</c:v>
                </c:pt>
                <c:pt idx="231">
                  <c:v>5.6253448891872886E-2</c:v>
                </c:pt>
                <c:pt idx="232">
                  <c:v>5.6253441050797222E-2</c:v>
                </c:pt>
                <c:pt idx="233">
                  <c:v>5.6253434348002299E-2</c:v>
                </c:pt>
                <c:pt idx="234">
                  <c:v>5.6253428624185628E-2</c:v>
                </c:pt>
                <c:pt idx="235">
                  <c:v>5.6253423741427735E-2</c:v>
                </c:pt>
                <c:pt idx="236">
                  <c:v>5.6253419580458056E-2</c:v>
                </c:pt>
                <c:pt idx="237">
                  <c:v>5.6253416038250646E-2</c:v>
                </c:pt>
                <c:pt idx="238">
                  <c:v>5.6253413025912753E-2</c:v>
                </c:pt>
                <c:pt idx="239">
                  <c:v>5.6253410466832951E-2</c:v>
                </c:pt>
                <c:pt idx="240">
                  <c:v>5.6253408295059114E-2</c:v>
                </c:pt>
                <c:pt idx="241">
                  <c:v>5.6253406453879461E-2</c:v>
                </c:pt>
                <c:pt idx="242">
                  <c:v>5.6253404894582922E-2</c:v>
                </c:pt>
                <c:pt idx="243">
                  <c:v>5.6253403575377565E-2</c:v>
                </c:pt>
                <c:pt idx="244">
                  <c:v>5.6253402460448056E-2</c:v>
                </c:pt>
                <c:pt idx="245">
                  <c:v>5.6253401519135396E-2</c:v>
                </c:pt>
                <c:pt idx="246">
                  <c:v>5.6253400725224022E-2</c:v>
                </c:pt>
                <c:pt idx="247">
                  <c:v>5.6253400056322865E-2</c:v>
                </c:pt>
                <c:pt idx="248">
                  <c:v>5.6253399493328776E-2</c:v>
                </c:pt>
                <c:pt idx="249">
                  <c:v>5.6253399019961937E-2</c:v>
                </c:pt>
                <c:pt idx="250">
                  <c:v>5.6253398622364031E-2</c:v>
                </c:pt>
                <c:pt idx="251">
                  <c:v>5.6253398288751193E-2</c:v>
                </c:pt>
                <c:pt idx="252">
                  <c:v>5.6253398009114608E-2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Curves!$BL$2</c:f>
              <c:strCache>
                <c:ptCount val="1"/>
                <c:pt idx="0">
                  <c:v>WE1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Curves!$BL$3:$BL$255</c:f>
              <c:numCache>
                <c:formatCode>0.00%</c:formatCode>
                <c:ptCount val="253"/>
                <c:pt idx="0">
                  <c:v>0.14245755027067519</c:v>
                </c:pt>
                <c:pt idx="1">
                  <c:v>0.13053632927468015</c:v>
                </c:pt>
                <c:pt idx="2">
                  <c:v>0.11898177573478931</c:v>
                </c:pt>
                <c:pt idx="3">
                  <c:v>0.11030134315816711</c:v>
                </c:pt>
                <c:pt idx="4">
                  <c:v>0.1037927862921081</c:v>
                </c:pt>
                <c:pt idx="5">
                  <c:v>9.8818620164141557E-2</c:v>
                </c:pt>
                <c:pt idx="6">
                  <c:v>9.4941839686880955E-2</c:v>
                </c:pt>
                <c:pt idx="7">
                  <c:v>9.1867040375762224E-2</c:v>
                </c:pt>
                <c:pt idx="8">
                  <c:v>8.9389991158559903E-2</c:v>
                </c:pt>
                <c:pt idx="9">
                  <c:v>8.7365690134380183E-2</c:v>
                </c:pt>
                <c:pt idx="10">
                  <c:v>8.5688739015856566E-2</c:v>
                </c:pt>
                <c:pt idx="11">
                  <c:v>8.4281050233708465E-2</c:v>
                </c:pt>
                <c:pt idx="12">
                  <c:v>8.30838988573422E-2</c:v>
                </c:pt>
                <c:pt idx="13">
                  <c:v>8.205261064585008E-2</c:v>
                </c:pt>
                <c:pt idx="14">
                  <c:v>8.1152901749171086E-2</c:v>
                </c:pt>
                <c:pt idx="15">
                  <c:v>8.0358288518902504E-2</c:v>
                </c:pt>
                <c:pt idx="16">
                  <c:v>7.9648213054317046E-2</c:v>
                </c:pt>
                <c:pt idx="17">
                  <c:v>7.9006661375731368E-2</c:v>
                </c:pt>
                <c:pt idx="18">
                  <c:v>7.8421129228127009E-2</c:v>
                </c:pt>
                <c:pt idx="19">
                  <c:v>7.7881838458957423E-2</c:v>
                </c:pt>
                <c:pt idx="20">
                  <c:v>7.7381137257111182E-2</c:v>
                </c:pt>
                <c:pt idx="21">
                  <c:v>7.6913037316876223E-2</c:v>
                </c:pt>
                <c:pt idx="22">
                  <c:v>7.6472854235490023E-2</c:v>
                </c:pt>
                <c:pt idx="23">
                  <c:v>7.605692654264179E-2</c:v>
                </c:pt>
                <c:pt idx="24">
                  <c:v>7.5662395134896893E-2</c:v>
                </c:pt>
                <c:pt idx="25">
                  <c:v>7.5287029443555184E-2</c:v>
                </c:pt>
                <c:pt idx="26">
                  <c:v>7.4929089973557211E-2</c:v>
                </c:pt>
                <c:pt idx="27">
                  <c:v>7.4587219288857129E-2</c:v>
                </c:pt>
                <c:pt idx="28">
                  <c:v>7.4260355337642817E-2</c:v>
                </c:pt>
                <c:pt idx="29">
                  <c:v>7.3947662381006557E-2</c:v>
                </c:pt>
                <c:pt idx="30">
                  <c:v>7.3648475831130447E-2</c:v>
                </c:pt>
                <c:pt idx="31">
                  <c:v>7.3362258104779351E-2</c:v>
                </c:pt>
                <c:pt idx="32">
                  <c:v>7.3088563215998645E-2</c:v>
                </c:pt>
                <c:pt idx="33">
                  <c:v>7.282700831288115E-2</c:v>
                </c:pt>
                <c:pt idx="34">
                  <c:v>7.2577250739815788E-2</c:v>
                </c:pt>
                <c:pt idx="35">
                  <c:v>7.2338969503074863E-2</c:v>
                </c:pt>
                <c:pt idx="36">
                  <c:v>7.2111850252141924E-2</c:v>
                </c:pt>
                <c:pt idx="37">
                  <c:v>7.1895573075578062E-2</c:v>
                </c:pt>
                <c:pt idx="38">
                  <c:v>7.1689802558919338E-2</c:v>
                </c:pt>
                <c:pt idx="39">
                  <c:v>7.1494179671088842E-2</c:v>
                </c:pt>
                <c:pt idx="40">
                  <c:v>7.1308315141254797E-2</c:v>
                </c:pt>
                <c:pt idx="41">
                  <c:v>7.113178406474413E-2</c:v>
                </c:pt>
                <c:pt idx="42">
                  <c:v>7.0964121538259109E-2</c:v>
                </c:pt>
                <c:pt idx="43">
                  <c:v>7.0804819174174055E-2</c:v>
                </c:pt>
                <c:pt idx="44">
                  <c:v>7.0653322383431166E-2</c:v>
                </c:pt>
                <c:pt idx="45">
                  <c:v>7.050902834837279E-2</c:v>
                </c:pt>
                <c:pt idx="46">
                  <c:v>7.0371284632239531E-2</c:v>
                </c:pt>
                <c:pt idx="47">
                  <c:v>7.0239388392260418E-2</c:v>
                </c:pt>
                <c:pt idx="48">
                  <c:v>7.0112586179275641E-2</c:v>
                </c:pt>
                <c:pt idx="49">
                  <c:v>6.9990074319516413E-2</c:v>
                </c:pt>
                <c:pt idx="50">
                  <c:v>6.9870999884240614E-2</c:v>
                </c:pt>
                <c:pt idx="51">
                  <c:v>6.9754462261007649E-2</c:v>
                </c:pt>
                <c:pt idx="52">
                  <c:v>6.9639515347011585E-2</c:v>
                </c:pt>
                <c:pt idx="53">
                  <c:v>6.9525170390551727E-2</c:v>
                </c:pt>
                <c:pt idx="54">
                  <c:v>6.9410399511827897E-2</c:v>
                </c:pt>
                <c:pt idx="55">
                  <c:v>6.9294139939179669E-2</c:v>
                </c:pt>
                <c:pt idx="56">
                  <c:v>6.9175299001987003E-2</c:v>
                </c:pt>
                <c:pt idx="57">
                  <c:v>6.9052759927022811E-2</c:v>
                </c:pt>
                <c:pt idx="58">
                  <c:v>6.8925388491376388E-2</c:v>
                </c:pt>
                <c:pt idx="59">
                  <c:v>6.8792040592408829E-2</c:v>
                </c:pt>
                <c:pt idx="60">
                  <c:v>6.8651570803786602E-2</c:v>
                </c:pt>
                <c:pt idx="61">
                  <c:v>6.850284199668176E-2</c:v>
                </c:pt>
                <c:pt idx="62">
                  <c:v>6.8344736116906502E-2</c:v>
                </c:pt>
                <c:pt idx="63">
                  <c:v>6.8176166222223042E-2</c:v>
                </c:pt>
                <c:pt idx="64">
                  <c:v>6.7996089899454354E-2</c:v>
                </c:pt>
                <c:pt idx="65">
                  <c:v>6.7803524198378706E-2</c:v>
                </c:pt>
                <c:pt idx="66">
                  <c:v>6.7597562238717809E-2</c:v>
                </c:pt>
                <c:pt idx="67">
                  <c:v>6.7377391667710673E-2</c:v>
                </c:pt>
                <c:pt idx="68">
                  <c:v>6.7142315168545394E-2</c:v>
                </c:pt>
                <c:pt idx="69">
                  <c:v>6.7142315168545394E-2</c:v>
                </c:pt>
                <c:pt idx="70">
                  <c:v>6.7131669816502884E-2</c:v>
                </c:pt>
                <c:pt idx="71">
                  <c:v>6.7099765677810119E-2</c:v>
                </c:pt>
                <c:pt idx="72">
                  <c:v>6.7046698345330308E-2</c:v>
                </c:pt>
                <c:pt idx="73">
                  <c:v>6.697262661014694E-2</c:v>
                </c:pt>
                <c:pt idx="74">
                  <c:v>6.6877771669922245E-2</c:v>
                </c:pt>
                <c:pt idx="75">
                  <c:v>6.6762416028345956E-2</c:v>
                </c:pt>
                <c:pt idx="76">
                  <c:v>6.6626902093337839E-2</c:v>
                </c:pt>
                <c:pt idx="77">
                  <c:v>6.6471630483738442E-2</c:v>
                </c:pt>
                <c:pt idx="78">
                  <c:v>6.6297058056207517E-2</c:v>
                </c:pt>
                <c:pt idx="79">
                  <c:v>6.6103695665929066E-2</c:v>
                </c:pt>
                <c:pt idx="80">
                  <c:v>6.589210567648239E-2</c:v>
                </c:pt>
                <c:pt idx="81">
                  <c:v>6.5662899235862299E-2</c:v>
                </c:pt>
                <c:pt idx="82">
                  <c:v>6.5416733337107472E-2</c:v>
                </c:pt>
                <c:pt idx="83">
                  <c:v>6.5154307683310542E-2</c:v>
                </c:pt>
                <c:pt idx="84">
                  <c:v>6.4876361377927738E-2</c:v>
                </c:pt>
                <c:pt idx="85">
                  <c:v>6.4583669462270107E-2</c:v>
                </c:pt>
                <c:pt idx="86">
                  <c:v>6.4277039322837945E-2</c:v>
                </c:pt>
                <c:pt idx="87">
                  <c:v>6.3957306991748411E-2</c:v>
                </c:pt>
                <c:pt idx="88">
                  <c:v>6.3625333363902317E-2</c:v>
                </c:pt>
                <c:pt idx="89">
                  <c:v>6.3282000354738466E-2</c:v>
                </c:pt>
                <c:pt idx="90">
                  <c:v>6.2928207022434068E-2</c:v>
                </c:pt>
                <c:pt idx="91">
                  <c:v>6.2564865678230497E-2</c:v>
                </c:pt>
                <c:pt idx="92">
                  <c:v>6.2192898008200798E-2</c:v>
                </c:pt>
                <c:pt idx="93">
                  <c:v>6.1813231229234614E-2</c:v>
                </c:pt>
                <c:pt idx="94">
                  <c:v>6.1426794301306174E-2</c:v>
                </c:pt>
                <c:pt idx="95">
                  <c:v>6.1034514217222474E-2</c:v>
                </c:pt>
                <c:pt idx="96">
                  <c:v>6.0637312390031041E-2</c:v>
                </c:pt>
                <c:pt idx="97">
                  <c:v>6.0236101157114114E-2</c:v>
                </c:pt>
                <c:pt idx="98">
                  <c:v>5.9831780418720684E-2</c:v>
                </c:pt>
                <c:pt idx="99">
                  <c:v>5.9425234427304942E-2</c:v>
                </c:pt>
                <c:pt idx="100">
                  <c:v>5.9017328742563428E-2</c:v>
                </c:pt>
                <c:pt idx="101">
                  <c:v>5.8608907365509985E-2</c:v>
                </c:pt>
                <c:pt idx="102">
                  <c:v>5.8200790063312816E-2</c:v>
                </c:pt>
                <c:pt idx="103">
                  <c:v>5.7793769894957644E-2</c:v>
                </c:pt>
                <c:pt idx="104">
                  <c:v>5.7388610946111702E-2</c:v>
                </c:pt>
                <c:pt idx="105">
                  <c:v>5.6986046279859842E-2</c:v>
                </c:pt>
                <c:pt idx="106">
                  <c:v>5.658677610828354E-2</c:v>
                </c:pt>
                <c:pt idx="107">
                  <c:v>5.6191466188168913E-2</c:v>
                </c:pt>
                <c:pt idx="108">
                  <c:v>5.5800746442477588E-2</c:v>
                </c:pt>
                <c:pt idx="109">
                  <c:v>5.5415209807605725E-2</c:v>
                </c:pt>
                <c:pt idx="110">
                  <c:v>5.5035411304906232E-2</c:v>
                </c:pt>
                <c:pt idx="111">
                  <c:v>5.4661867333467375E-2</c:v>
                </c:pt>
                <c:pt idx="112">
                  <c:v>5.4295055179738816E-2</c:v>
                </c:pt>
                <c:pt idx="113">
                  <c:v>5.3935412738282923E-2</c:v>
                </c:pt>
                <c:pt idx="114">
                  <c:v>5.3583338436712473E-2</c:v>
                </c:pt>
                <c:pt idx="115">
                  <c:v>5.3239191356763367E-2</c:v>
                </c:pt>
                <c:pt idx="116">
                  <c:v>5.2903291542447356E-2</c:v>
                </c:pt>
                <c:pt idx="117">
                  <c:v>5.2575920485339725E-2</c:v>
                </c:pt>
                <c:pt idx="118">
                  <c:v>5.2257321776283387E-2</c:v>
                </c:pt>
                <c:pt idx="119">
                  <c:v>5.1947701912135193E-2</c:v>
                </c:pt>
                <c:pt idx="120">
                  <c:v>5.1647231245643445E-2</c:v>
                </c:pt>
                <c:pt idx="121">
                  <c:v>5.1356045066126385E-2</c:v>
                </c:pt>
                <c:pt idx="122">
                  <c:v>5.1074244798318201E-2</c:v>
                </c:pt>
                <c:pt idx="123">
                  <c:v>5.080189930655931E-2</c:v>
                </c:pt>
                <c:pt idx="124">
                  <c:v>5.0539046291426498E-2</c:v>
                </c:pt>
                <c:pt idx="125">
                  <c:v>5.0285693765922589E-2</c:v>
                </c:pt>
                <c:pt idx="126">
                  <c:v>5.0041821598467866E-2</c:v>
                </c:pt>
                <c:pt idx="127">
                  <c:v>4.98073831101511E-2</c:v>
                </c:pt>
                <c:pt idx="128">
                  <c:v>4.9582306713999894E-2</c:v>
                </c:pt>
                <c:pt idx="129">
                  <c:v>4.9366497584410383E-2</c:v>
                </c:pt>
                <c:pt idx="130">
                  <c:v>4.9159839345328291E-2</c:v>
                </c:pt>
                <c:pt idx="131">
                  <c:v>4.8962195766288324E-2</c:v>
                </c:pt>
                <c:pt idx="132">
                  <c:v>4.8773412455989353E-2</c:v>
                </c:pt>
                <c:pt idx="133">
                  <c:v>4.8593318543700331E-2</c:v>
                </c:pt>
                <c:pt idx="134">
                  <c:v>4.842172833944846E-2</c:v>
                </c:pt>
                <c:pt idx="135">
                  <c:v>4.8258442964628431E-2</c:v>
                </c:pt>
                <c:pt idx="136">
                  <c:v>4.8103251945382522E-2</c:v>
                </c:pt>
                <c:pt idx="137">
                  <c:v>4.7955934761827218E-2</c:v>
                </c:pt>
                <c:pt idx="138">
                  <c:v>4.7816262346936408E-2</c:v>
                </c:pt>
                <c:pt idx="139">
                  <c:v>4.7683998529627195E-2</c:v>
                </c:pt>
                <c:pt idx="140">
                  <c:v>4.7558901417324558E-2</c:v>
                </c:pt>
                <c:pt idx="141">
                  <c:v>4.7440724714000938E-2</c:v>
                </c:pt>
                <c:pt idx="142">
                  <c:v>4.7329218970389053E-2</c:v>
                </c:pt>
                <c:pt idx="143">
                  <c:v>4.7224132763747872E-2</c:v>
                </c:pt>
                <c:pt idx="144">
                  <c:v>4.7125213805216039E-2</c:v>
                </c:pt>
                <c:pt idx="145">
                  <c:v>4.7032209973412502E-2</c:v>
                </c:pt>
                <c:pt idx="146">
                  <c:v>4.6944870273535201E-2</c:v>
                </c:pt>
                <c:pt idx="147">
                  <c:v>4.6862945721764589E-2</c:v>
                </c:pt>
                <c:pt idx="148">
                  <c:v>4.6786190155295351E-2</c:v>
                </c:pt>
                <c:pt idx="149">
                  <c:v>4.6714360968797268E-2</c:v>
                </c:pt>
                <c:pt idx="150">
                  <c:v>4.6647219778541402E-2</c:v>
                </c:pt>
                <c:pt idx="151">
                  <c:v>4.6584533015821904E-2</c:v>
                </c:pt>
                <c:pt idx="152">
                  <c:v>4.6526072451655229E-2</c:v>
                </c:pt>
                <c:pt idx="153">
                  <c:v>4.6471615655047809E-2</c:v>
                </c:pt>
                <c:pt idx="154">
                  <c:v>4.6420946387391519E-2</c:v>
                </c:pt>
                <c:pt idx="155">
                  <c:v>4.6373854935773437E-2</c:v>
                </c:pt>
                <c:pt idx="156">
                  <c:v>4.6330138388174381E-2</c:v>
                </c:pt>
                <c:pt idx="157">
                  <c:v>4.6289600853681077E-2</c:v>
                </c:pt>
                <c:pt idx="158">
                  <c:v>4.6252053630950633E-2</c:v>
                </c:pt>
                <c:pt idx="159">
                  <c:v>4.6217315328246134E-2</c:v>
                </c:pt>
                <c:pt idx="160">
                  <c:v>4.6185211938409867E-2</c:v>
                </c:pt>
                <c:pt idx="161">
                  <c:v>4.6155576872158995E-2</c:v>
                </c:pt>
                <c:pt idx="162">
                  <c:v>4.6128250953079222E-2</c:v>
                </c:pt>
                <c:pt idx="163">
                  <c:v>4.6103082377657555E-2</c:v>
                </c:pt>
                <c:pt idx="164">
                  <c:v>4.6079926643638608E-2</c:v>
                </c:pt>
                <c:pt idx="165">
                  <c:v>4.6058646449911943E-2</c:v>
                </c:pt>
                <c:pt idx="166">
                  <c:v>4.6039111571043193E-2</c:v>
                </c:pt>
                <c:pt idx="167">
                  <c:v>4.6021198709451927E-2</c:v>
                </c:pt>
                <c:pt idx="168">
                  <c:v>4.600479132811626E-2</c:v>
                </c:pt>
                <c:pt idx="169">
                  <c:v>4.5989779466550529E-2</c:v>
                </c:pt>
                <c:pt idx="170">
                  <c:v>4.5976059542660125E-2</c:v>
                </c:pt>
                <c:pt idx="171">
                  <c:v>4.59635341429286E-2</c:v>
                </c:pt>
                <c:pt idx="172">
                  <c:v>4.5952111803238584E-2</c:v>
                </c:pt>
                <c:pt idx="173">
                  <c:v>4.5941706782471489E-2</c:v>
                </c:pt>
                <c:pt idx="174">
                  <c:v>4.5932238830872982E-2</c:v>
                </c:pt>
                <c:pt idx="175">
                  <c:v>4.5923632955013539E-2</c:v>
                </c:pt>
                <c:pt idx="176">
                  <c:v>4.5915819181016872E-2</c:v>
                </c:pt>
                <c:pt idx="177">
                  <c:v>4.5908732317575689E-2</c:v>
                </c:pt>
                <c:pt idx="178">
                  <c:v>4.5902311720123962E-2</c:v>
                </c:pt>
                <c:pt idx="179">
                  <c:v>4.5896501057389801E-2</c:v>
                </c:pt>
                <c:pt idx="180">
                  <c:v>4.5891248081413039E-2</c:v>
                </c:pt>
                <c:pt idx="181">
                  <c:v>4.5886504401977689E-2</c:v>
                </c:pt>
                <c:pt idx="182">
                  <c:v>4.5882225266282217E-2</c:v>
                </c:pt>
                <c:pt idx="183">
                  <c:v>4.5878369344550196E-2</c:v>
                </c:pt>
                <c:pt idx="184">
                  <c:v>4.5874898522170721E-2</c:v>
                </c:pt>
                <c:pt idx="185">
                  <c:v>4.5871777698852562E-2</c:v>
                </c:pt>
                <c:pt idx="186">
                  <c:v>4.5868974595177782E-2</c:v>
                </c:pt>
                <c:pt idx="187">
                  <c:v>4.5866459566850218E-2</c:v>
                </c:pt>
                <c:pt idx="188">
                  <c:v>4.5864205426851372E-2</c:v>
                </c:pt>
                <c:pt idx="189">
                  <c:v>4.5862187275640669E-2</c:v>
                </c:pt>
                <c:pt idx="190">
                  <c:v>4.5860382339468896E-2</c:v>
                </c:pt>
                <c:pt idx="191">
                  <c:v>4.5858769816812639E-2</c:v>
                </c:pt>
                <c:pt idx="192">
                  <c:v>4.5857330732882777E-2</c:v>
                </c:pt>
                <c:pt idx="193">
                  <c:v>4.5856047802112616E-2</c:v>
                </c:pt>
                <c:pt idx="194">
                  <c:v>4.5854905298489096E-2</c:v>
                </c:pt>
                <c:pt idx="195">
                  <c:v>4.5853888933554784E-2</c:v>
                </c:pt>
                <c:pt idx="196">
                  <c:v>4.5852985741877787E-2</c:v>
                </c:pt>
                <c:pt idx="197">
                  <c:v>4.5852183973761139E-2</c:v>
                </c:pt>
                <c:pt idx="198">
                  <c:v>4.585147299494266E-2</c:v>
                </c:pt>
                <c:pt idx="199">
                  <c:v>4.5850843193019658E-2</c:v>
                </c:pt>
                <c:pt idx="200">
                  <c:v>4.5850285890320454E-2</c:v>
                </c:pt>
                <c:pt idx="201">
                  <c:v>4.5849793262935749E-2</c:v>
                </c:pt>
                <c:pt idx="202">
                  <c:v>4.5849358265617146E-2</c:v>
                </c:pt>
                <c:pt idx="203">
                  <c:v>4.5848974562247416E-2</c:v>
                </c:pt>
                <c:pt idx="204">
                  <c:v>4.5848636461586691E-2</c:v>
                </c:pt>
                <c:pt idx="205">
                  <c:v>4.584833885800093E-2</c:v>
                </c:pt>
                <c:pt idx="206">
                  <c:v>4.5848077176882843E-2</c:v>
                </c:pt>
                <c:pt idx="207">
                  <c:v>4.5847847324481064E-2</c:v>
                </c:pt>
                <c:pt idx="208">
                  <c:v>4.5847645641860509E-2</c:v>
                </c:pt>
                <c:pt idx="209">
                  <c:v>4.5847468862724963E-2</c:v>
                </c:pt>
                <c:pt idx="210">
                  <c:v>4.5847314074842098E-2</c:v>
                </c:pt>
                <c:pt idx="211">
                  <c:v>4.5847178684821258E-2</c:v>
                </c:pt>
                <c:pt idx="212">
                  <c:v>4.5847060386004557E-2</c:v>
                </c:pt>
                <c:pt idx="213">
                  <c:v>4.5846957129243041E-2</c:v>
                </c:pt>
                <c:pt idx="214">
                  <c:v>4.5846867096340733E-2</c:v>
                </c:pt>
                <c:pt idx="215">
                  <c:v>4.584678867596071E-2</c:v>
                </c:pt>
                <c:pt idx="216">
                  <c:v>4.5846720441798806E-2</c:v>
                </c:pt>
                <c:pt idx="217">
                  <c:v>4.5846661132841818E-2</c:v>
                </c:pt>
                <c:pt idx="218">
                  <c:v>4.5846609635538098E-2</c:v>
                </c:pt>
                <c:pt idx="219">
                  <c:v>4.5846564967719612E-2</c:v>
                </c:pt>
                <c:pt idx="220">
                  <c:v>4.5846526264124811E-2</c:v>
                </c:pt>
                <c:pt idx="221">
                  <c:v>4.5846492763382277E-2</c:v>
                </c:pt>
                <c:pt idx="222">
                  <c:v>4.5846463796324753E-2</c:v>
                </c:pt>
                <c:pt idx="223">
                  <c:v>4.5846438775512893E-2</c:v>
                </c:pt>
                <c:pt idx="224">
                  <c:v>4.5846417185856914E-2</c:v>
                </c:pt>
                <c:pt idx="225">
                  <c:v>4.5846398576233079E-2</c:v>
                </c:pt>
                <c:pt idx="226">
                  <c:v>4.5846382552000221E-2</c:v>
                </c:pt>
                <c:pt idx="227">
                  <c:v>4.5846368768328864E-2</c:v>
                </c:pt>
                <c:pt idx="228">
                  <c:v>4.5846356924263219E-2</c:v>
                </c:pt>
                <c:pt idx="229">
                  <c:v>4.5846346757442716E-2</c:v>
                </c:pt>
                <c:pt idx="230">
                  <c:v>4.5846338039416387E-2</c:v>
                </c:pt>
                <c:pt idx="231">
                  <c:v>4.5846330571489124E-2</c:v>
                </c:pt>
                <c:pt idx="232">
                  <c:v>4.5846324181044562E-2</c:v>
                </c:pt>
                <c:pt idx="233">
                  <c:v>4.5846318718294136E-2</c:v>
                </c:pt>
                <c:pt idx="234">
                  <c:v>4.5846314053406979E-2</c:v>
                </c:pt>
                <c:pt idx="235">
                  <c:v>4.5846310073979282E-2</c:v>
                </c:pt>
                <c:pt idx="236">
                  <c:v>4.584630668280603E-2</c:v>
                </c:pt>
                <c:pt idx="237">
                  <c:v>4.5846303795921493E-2</c:v>
                </c:pt>
                <c:pt idx="238">
                  <c:v>4.5846301340878436E-2</c:v>
                </c:pt>
                <c:pt idx="239">
                  <c:v>4.5846299255238872E-2</c:v>
                </c:pt>
                <c:pt idx="240">
                  <c:v>4.584629748525209E-2</c:v>
                </c:pt>
                <c:pt idx="241">
                  <c:v>4.5846295984698207E-2</c:v>
                </c:pt>
                <c:pt idx="242">
                  <c:v>4.5846294713877911E-2</c:v>
                </c:pt>
                <c:pt idx="243">
                  <c:v>4.5846293638730946E-2</c:v>
                </c:pt>
                <c:pt idx="244">
                  <c:v>4.5846292730067961E-2</c:v>
                </c:pt>
                <c:pt idx="245">
                  <c:v>4.5846291962901999E-2</c:v>
                </c:pt>
                <c:pt idx="246">
                  <c:v>4.5846291315867475E-2</c:v>
                </c:pt>
                <c:pt idx="247">
                  <c:v>4.5846290770715767E-2</c:v>
                </c:pt>
                <c:pt idx="248">
                  <c:v>4.5846290311877889E-2</c:v>
                </c:pt>
                <c:pt idx="249">
                  <c:v>4.5846289926085852E-2</c:v>
                </c:pt>
                <c:pt idx="250">
                  <c:v>4.584628960204519E-2</c:v>
                </c:pt>
                <c:pt idx="251">
                  <c:v>4.5846289330152092E-2</c:v>
                </c:pt>
                <c:pt idx="252">
                  <c:v>4.5846289102249423E-2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Curves!$BM$2</c:f>
              <c:strCache>
                <c:ptCount val="1"/>
                <c:pt idx="0">
                  <c:v>WE2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Curves!$BM$3:$BM$255</c:f>
              <c:numCache>
                <c:formatCode>0.00%</c:formatCode>
                <c:ptCount val="253"/>
                <c:pt idx="0">
                  <c:v>0.12073969467231108</c:v>
                </c:pt>
                <c:pt idx="1">
                  <c:v>0.11063588072603207</c:v>
                </c:pt>
                <c:pt idx="2">
                  <c:v>0.10084283526209877</c:v>
                </c:pt>
                <c:pt idx="3">
                  <c:v>9.3485746943974754E-2</c:v>
                </c:pt>
                <c:pt idx="4">
                  <c:v>8.7969428803783459E-2</c:v>
                </c:pt>
                <c:pt idx="5">
                  <c:v>8.3753581357306206E-2</c:v>
                </c:pt>
                <c:pt idx="6">
                  <c:v>8.0467821562569819E-2</c:v>
                </c:pt>
                <c:pt idx="7">
                  <c:v>7.7861779767679218E-2</c:v>
                </c:pt>
                <c:pt idx="8">
                  <c:v>7.5762360217047936E-2</c:v>
                </c:pt>
                <c:pt idx="9">
                  <c:v>7.4046666755241866E-2</c:v>
                </c:pt>
                <c:pt idx="10">
                  <c:v>7.2625369213298874E-2</c:v>
                </c:pt>
                <c:pt idx="11">
                  <c:v>7.1432284582633371E-2</c:v>
                </c:pt>
                <c:pt idx="12">
                  <c:v>7.0417640631615264E-2</c:v>
                </c:pt>
                <c:pt idx="13">
                  <c:v>6.9543573770728465E-2</c:v>
                </c:pt>
                <c:pt idx="14">
                  <c:v>6.8781026771481443E-2</c:v>
                </c:pt>
                <c:pt idx="15">
                  <c:v>6.8107553455234504E-2</c:v>
                </c:pt>
                <c:pt idx="16">
                  <c:v>6.7505730002385231E-2</c:v>
                </c:pt>
                <c:pt idx="17">
                  <c:v>6.6961983787166973E-2</c:v>
                </c:pt>
                <c:pt idx="18">
                  <c:v>6.6465716845974687E-2</c:v>
                </c:pt>
                <c:pt idx="19">
                  <c:v>6.6008641719486755E-2</c:v>
                </c:pt>
                <c:pt idx="20">
                  <c:v>6.5584273126048864E-2</c:v>
                </c:pt>
                <c:pt idx="21">
                  <c:v>6.5187535685648487E-2</c:v>
                </c:pt>
                <c:pt idx="22">
                  <c:v>6.4814459139368522E-2</c:v>
                </c:pt>
                <c:pt idx="23">
                  <c:v>6.4461940213240448E-2</c:v>
                </c:pt>
                <c:pt idx="24">
                  <c:v>6.4127555678203552E-2</c:v>
                </c:pt>
                <c:pt idx="25">
                  <c:v>6.3809415018919804E-2</c:v>
                </c:pt>
                <c:pt idx="26">
                  <c:v>6.3506043928818867E-2</c:v>
                </c:pt>
                <c:pt idx="27">
                  <c:v>6.3216291914905423E-2</c:v>
                </c:pt>
                <c:pt idx="28">
                  <c:v>6.2939258836672549E-2</c:v>
                </c:pt>
                <c:pt idx="29">
                  <c:v>6.267423636479437E-2</c:v>
                </c:pt>
                <c:pt idx="30">
                  <c:v>6.2420661228808488E-2</c:v>
                </c:pt>
                <c:pt idx="31">
                  <c:v>6.2178077800806426E-2</c:v>
                </c:pt>
                <c:pt idx="32">
                  <c:v>6.1946108086024965E-2</c:v>
                </c:pt>
                <c:pt idx="33">
                  <c:v>6.1724427598873179E-2</c:v>
                </c:pt>
                <c:pt idx="34">
                  <c:v>6.1512745922073939E-2</c:v>
                </c:pt>
                <c:pt idx="35">
                  <c:v>6.1310790997848613E-2</c:v>
                </c:pt>
                <c:pt idx="36">
                  <c:v>6.1118296398862855E-2</c:v>
                </c:pt>
                <c:pt idx="37">
                  <c:v>6.0934990984630379E-2</c:v>
                </c:pt>
                <c:pt idx="38">
                  <c:v>6.0760590475098013E-2</c:v>
                </c:pt>
                <c:pt idx="39">
                  <c:v>6.0594790573985771E-2</c:v>
                </c:pt>
                <c:pt idx="40">
                  <c:v>6.0437261355352316E-2</c:v>
                </c:pt>
                <c:pt idx="41">
                  <c:v>6.028764269184466E-2</c:v>
                </c:pt>
                <c:pt idx="42">
                  <c:v>6.0145540555332236E-2</c:v>
                </c:pt>
                <c:pt idx="43">
                  <c:v>6.0010524062603966E-2</c:v>
                </c:pt>
                <c:pt idx="44">
                  <c:v>5.9882123172490566E-2</c:v>
                </c:pt>
                <c:pt idx="45">
                  <c:v>5.9759826967741271E-2</c:v>
                </c:pt>
                <c:pt idx="46">
                  <c:v>5.9643082476506099E-2</c:v>
                </c:pt>
                <c:pt idx="47">
                  <c:v>5.9531294005391408E-2</c:v>
                </c:pt>
                <c:pt idx="48">
                  <c:v>5.9423822969630474E-2</c:v>
                </c:pt>
                <c:pt idx="49">
                  <c:v>5.9319988216660471E-2</c:v>
                </c:pt>
                <c:pt idx="50">
                  <c:v>5.9219066847935813E-2</c:v>
                </c:pt>
                <c:pt idx="51">
                  <c:v>5.9120295550659889E-2</c:v>
                </c:pt>
                <c:pt idx="52">
                  <c:v>5.9022872456741461E-2</c:v>
                </c:pt>
                <c:pt idx="53">
                  <c:v>5.8925959551079037E-2</c:v>
                </c:pt>
                <c:pt idx="54">
                  <c:v>5.8828685655605902E-2</c:v>
                </c:pt>
                <c:pt idx="55">
                  <c:v>5.8730150019708688E-2</c:v>
                </c:pt>
                <c:pt idx="56">
                  <c:v>5.8629426551953211E-2</c:v>
                </c:pt>
                <c:pt idx="57">
                  <c:v>5.8525568732774834E-2</c:v>
                </c:pt>
                <c:pt idx="58">
                  <c:v>5.8417615253154406E-2</c:v>
                </c:pt>
                <c:pt idx="59">
                  <c:v>5.8304596430523062E-2</c:v>
                </c:pt>
                <c:pt idx="60">
                  <c:v>5.8185541460416476E-2</c:v>
                </c:pt>
                <c:pt idx="61">
                  <c:v>5.8059486570909431E-2</c:v>
                </c:pt>
                <c:pt idx="62">
                  <c:v>5.7925484156760854E-2</c:v>
                </c:pt>
                <c:pt idx="63">
                  <c:v>5.7782612981618839E-2</c:v>
                </c:pt>
                <c:pt idx="64">
                  <c:v>5.762998954967373E-2</c:v>
                </c:pt>
                <c:pt idx="65">
                  <c:v>5.7466780762859292E-2</c:v>
                </c:pt>
                <c:pt idx="66">
                  <c:v>5.7292217996081973E-2</c:v>
                </c:pt>
                <c:pt idx="67">
                  <c:v>5.7105612740911436E-2</c:v>
                </c:pt>
                <c:pt idx="68">
                  <c:v>5.6906373987472794E-2</c:v>
                </c:pt>
                <c:pt idx="69">
                  <c:v>5.6906373987472794E-2</c:v>
                </c:pt>
                <c:pt idx="70">
                  <c:v>5.6897351534448373E-2</c:v>
                </c:pt>
                <c:pt idx="71">
                  <c:v>5.6870311226951645E-2</c:v>
                </c:pt>
                <c:pt idx="72">
                  <c:v>5.682533408457828E-2</c:v>
                </c:pt>
                <c:pt idx="73">
                  <c:v>5.6762554690485828E-2</c:v>
                </c:pt>
                <c:pt idx="74">
                  <c:v>5.6682160520439173E-2</c:v>
                </c:pt>
                <c:pt idx="75">
                  <c:v>5.6584391010039863E-2</c:v>
                </c:pt>
                <c:pt idx="76">
                  <c:v>5.6469536366634612E-2</c:v>
                </c:pt>
                <c:pt idx="77">
                  <c:v>5.6337936134153513E-2</c:v>
                </c:pt>
                <c:pt idx="78">
                  <c:v>5.6189977520810522E-2</c:v>
                </c:pt>
                <c:pt idx="79">
                  <c:v>5.6026093501192267E-2</c:v>
                </c:pt>
                <c:pt idx="80">
                  <c:v>5.5846760705752722E-2</c:v>
                </c:pt>
                <c:pt idx="81">
                  <c:v>5.5652497112108061E-2</c:v>
                </c:pt>
                <c:pt idx="82">
                  <c:v>5.5443859553776328E-2</c:v>
                </c:pt>
                <c:pt idx="83">
                  <c:v>5.5221441063121268E-2</c:v>
                </c:pt>
                <c:pt idx="84">
                  <c:v>5.4985868066228835E-2</c:v>
                </c:pt>
                <c:pt idx="85">
                  <c:v>5.4737797448262918E-2</c:v>
                </c:pt>
                <c:pt idx="86">
                  <c:v>5.447791350850667E-2</c:v>
                </c:pt>
                <c:pt idx="87">
                  <c:v>5.4206924824795159E-2</c:v>
                </c:pt>
                <c:pt idx="88">
                  <c:v>5.3925561047380485E-2</c:v>
                </c:pt>
                <c:pt idx="89">
                  <c:v>5.3634569642441933E-2</c:v>
                </c:pt>
                <c:pt idx="90">
                  <c:v>5.3334712605462367E-2</c:v>
                </c:pt>
                <c:pt idx="91">
                  <c:v>5.30267631645404E-2</c:v>
                </c:pt>
                <c:pt idx="92">
                  <c:v>5.2711502493399967E-2</c:v>
                </c:pt>
                <c:pt idx="93">
                  <c:v>5.2389716453400695E-2</c:v>
                </c:pt>
                <c:pt idx="94">
                  <c:v>5.2062192383251146E-2</c:v>
                </c:pt>
                <c:pt idx="95">
                  <c:v>5.1729715954390049E-2</c:v>
                </c:pt>
                <c:pt idx="96">
                  <c:v>5.139306810913892E-2</c:v>
                </c:pt>
                <c:pt idx="97">
                  <c:v>5.1053022097752018E-2</c:v>
                </c:pt>
                <c:pt idx="98">
                  <c:v>5.071034062940899E-2</c:v>
                </c:pt>
                <c:pt idx="99">
                  <c:v>5.0365773151023169E-2</c:v>
                </c:pt>
                <c:pt idx="100">
                  <c:v>5.0020053266487646E-2</c:v>
                </c:pt>
                <c:pt idx="101">
                  <c:v>4.9673896307664604E-2</c:v>
                </c:pt>
                <c:pt idx="102">
                  <c:v>4.93279970670547E-2</c:v>
                </c:pt>
                <c:pt idx="103">
                  <c:v>4.8983027700676432E-2</c:v>
                </c:pt>
                <c:pt idx="104">
                  <c:v>4.8639635808253277E-2</c:v>
                </c:pt>
                <c:pt idx="105">
                  <c:v>4.8298442696363054E-2</c:v>
                </c:pt>
                <c:pt idx="106">
                  <c:v>4.7960041828762227E-2</c:v>
                </c:pt>
                <c:pt idx="107">
                  <c:v>4.7624997466670593E-2</c:v>
                </c:pt>
                <c:pt idx="108">
                  <c:v>4.7293843500400792E-2</c:v>
                </c:pt>
                <c:pt idx="109">
                  <c:v>4.6967082472354385E-2</c:v>
                </c:pt>
                <c:pt idx="110">
                  <c:v>4.664518479009179E-2</c:v>
                </c:pt>
                <c:pt idx="111">
                  <c:v>4.6328588126927805E-2</c:v>
                </c:pt>
                <c:pt idx="112">
                  <c:v>4.6017697006315889E-2</c:v>
                </c:pt>
                <c:pt idx="113">
                  <c:v>4.571288256517126E-2</c:v>
                </c:pt>
                <c:pt idx="114">
                  <c:v>4.5414482490251998E-2</c:v>
                </c:pt>
                <c:pt idx="115">
                  <c:v>4.5122801120774068E-2</c:v>
                </c:pt>
                <c:pt idx="116">
                  <c:v>4.4838109709585669E-2</c:v>
                </c:pt>
                <c:pt idx="117">
                  <c:v>4.4560646834472174E-2</c:v>
                </c:pt>
                <c:pt idx="118">
                  <c:v>4.4290618950506982E-2</c:v>
                </c:pt>
                <c:pt idx="119">
                  <c:v>4.402820107380824E-2</c:v>
                </c:pt>
                <c:pt idx="120">
                  <c:v>4.3773537586606133E-2</c:v>
                </c:pt>
                <c:pt idx="121">
                  <c:v>4.3526743153170448E-2</c:v>
                </c:pt>
                <c:pt idx="122">
                  <c:v>4.3287903735890795E-2</c:v>
                </c:pt>
                <c:pt idx="123">
                  <c:v>4.3057077700641204E-2</c:v>
                </c:pt>
                <c:pt idx="124">
                  <c:v>4.2834297000492065E-2</c:v>
                </c:pt>
                <c:pt idx="125">
                  <c:v>4.2619568426852557E-2</c:v>
                </c:pt>
                <c:pt idx="126">
                  <c:v>4.2412874917230836E-2</c:v>
                </c:pt>
                <c:pt idx="127">
                  <c:v>4.221417690898191E-2</c:v>
                </c:pt>
                <c:pt idx="128">
                  <c:v>4.2023413728668857E-2</c:v>
                </c:pt>
                <c:pt idx="129">
                  <c:v>4.184050500698562E-2</c:v>
                </c:pt>
                <c:pt idx="130">
                  <c:v>4.1665352109572465E-2</c:v>
                </c:pt>
                <c:pt idx="131">
                  <c:v>4.1497839574491754E-2</c:v>
                </c:pt>
                <c:pt idx="132">
                  <c:v>4.1337836547615206E-2</c:v>
                </c:pt>
                <c:pt idx="133">
                  <c:v>4.1185198207697088E-2</c:v>
                </c:pt>
                <c:pt idx="134">
                  <c:v>4.1039767173464324E-2</c:v>
                </c:pt>
                <c:pt idx="135">
                  <c:v>4.0901374885637068E-2</c:v>
                </c:pt>
                <c:pt idx="136">
                  <c:v>4.076984295739576E-2</c:v>
                </c:pt>
                <c:pt idx="137">
                  <c:v>4.0644984487425886E-2</c:v>
                </c:pt>
                <c:pt idx="138">
                  <c:v>4.0526605330294389E-2</c:v>
                </c:pt>
                <c:pt idx="139">
                  <c:v>4.041450531953493E-2</c:v>
                </c:pt>
                <c:pt idx="140">
                  <c:v>4.0308479439438653E-2</c:v>
                </c:pt>
                <c:pt idx="141">
                  <c:v>4.0208318942156734E-2</c:v>
                </c:pt>
                <c:pt idx="142">
                  <c:v>4.0113812407316519E-2</c:v>
                </c:pt>
                <c:pt idx="143">
                  <c:v>4.0024746741930441E-2</c:v>
                </c:pt>
                <c:pt idx="144">
                  <c:v>3.9940908118931917E-2</c:v>
                </c:pt>
                <c:pt idx="145">
                  <c:v>3.9862082853202037E-2</c:v>
                </c:pt>
                <c:pt idx="146">
                  <c:v>3.9788058214452318E-2</c:v>
                </c:pt>
                <c:pt idx="147">
                  <c:v>3.971862317679966E-2</c:v>
                </c:pt>
                <c:pt idx="148">
                  <c:v>3.9653569105307575E-2</c:v>
                </c:pt>
                <c:pt idx="149">
                  <c:v>3.9592690380172539E-2</c:v>
                </c:pt>
                <c:pt idx="150">
                  <c:v>3.9535784959603207E-2</c:v>
                </c:pt>
                <c:pt idx="151">
                  <c:v>3.9482654882774242E-2</c:v>
                </c:pt>
                <c:pt idx="152">
                  <c:v>3.9433106714534344E-2</c:v>
                </c:pt>
                <c:pt idx="153">
                  <c:v>3.9386951933810407E-2</c:v>
                </c:pt>
                <c:pt idx="154">
                  <c:v>3.9344007267876832E-2</c:v>
                </c:pt>
                <c:pt idx="155">
                  <c:v>3.9304094974851718E-2</c:v>
                </c:pt>
                <c:pt idx="156">
                  <c:v>3.9267043076941018E-2</c:v>
                </c:pt>
                <c:pt idx="157">
                  <c:v>3.9232685547079031E-2</c:v>
                </c:pt>
                <c:pt idx="158">
                  <c:v>3.9200862451710249E-2</c:v>
                </c:pt>
                <c:pt idx="159">
                  <c:v>3.9171420052525323E-2</c:v>
                </c:pt>
                <c:pt idx="160">
                  <c:v>3.9144210870004546E-2</c:v>
                </c:pt>
                <c:pt idx="161">
                  <c:v>3.9119093711637548E-2</c:v>
                </c:pt>
                <c:pt idx="162">
                  <c:v>3.9095933667680147E-2</c:v>
                </c:pt>
                <c:pt idx="163">
                  <c:v>3.9074602077280231E-2</c:v>
                </c:pt>
                <c:pt idx="164">
                  <c:v>3.9054976467756214E-2</c:v>
                </c:pt>
                <c:pt idx="165">
                  <c:v>3.9036940469746678E-2</c:v>
                </c:pt>
                <c:pt idx="166">
                  <c:v>3.9020383710869438E-2</c:v>
                </c:pt>
                <c:pt idx="167">
                  <c:v>3.9005201690435094E-2</c:v>
                </c:pt>
                <c:pt idx="168">
                  <c:v>3.899129563765602E-2</c:v>
                </c:pt>
                <c:pt idx="169">
                  <c:v>3.897857235567858E-2</c:v>
                </c:pt>
                <c:pt idx="170">
                  <c:v>3.8966944053645397E-2</c:v>
                </c:pt>
                <c:pt idx="171">
                  <c:v>3.8956328168868778E-2</c:v>
                </c:pt>
                <c:pt idx="172">
                  <c:v>3.8946647181065781E-2</c:v>
                </c:pt>
                <c:pt idx="173">
                  <c:v>3.8937828420472949E-2</c:v>
                </c:pt>
                <c:pt idx="174">
                  <c:v>3.892980387152483E-2</c:v>
                </c:pt>
                <c:pt idx="175">
                  <c:v>3.8922509973646602E-2</c:v>
                </c:pt>
                <c:pt idx="176">
                  <c:v>3.8915887420578658E-2</c:v>
                </c:pt>
                <c:pt idx="177">
                  <c:v>3.8909880959520984E-2</c:v>
                </c:pt>
                <c:pt idx="178">
                  <c:v>3.8904439191257648E-2</c:v>
                </c:pt>
                <c:pt idx="179">
                  <c:v>3.889951437229907E-2</c:v>
                </c:pt>
                <c:pt idx="180">
                  <c:v>3.8895062219960704E-2</c:v>
                </c:pt>
                <c:pt idx="181">
                  <c:v>3.8891041721183635E-2</c:v>
                </c:pt>
                <c:pt idx="182">
                  <c:v>3.8887414945794403E-2</c:v>
                </c:pt>
                <c:pt idx="183">
                  <c:v>3.8884146864799601E-2</c:v>
                </c:pt>
                <c:pt idx="184">
                  <c:v>3.8881205174214846E-2</c:v>
                </c:pt>
                <c:pt idx="185">
                  <c:v>3.8878560124838063E-2</c:v>
                </c:pt>
                <c:pt idx="186">
                  <c:v>3.8876184358294381E-2</c:v>
                </c:pt>
                <c:pt idx="187">
                  <c:v>3.8874052749602629E-2</c:v>
                </c:pt>
                <c:pt idx="188">
                  <c:v>3.8872142256443851E-2</c:v>
                </c:pt>
                <c:pt idx="189">
                  <c:v>3.8870431775247731E-2</c:v>
                </c:pt>
                <c:pt idx="190">
                  <c:v>3.8868902004155437E-2</c:v>
                </c:pt>
                <c:pt idx="191">
                  <c:v>3.8867535312865305E-2</c:v>
                </c:pt>
                <c:pt idx="192">
                  <c:v>3.8866315619321724E-2</c:v>
                </c:pt>
                <c:pt idx="193">
                  <c:v>3.8865228273167164E-2</c:v>
                </c:pt>
                <c:pt idx="194">
                  <c:v>3.8864259945841556E-2</c:v>
                </c:pt>
                <c:pt idx="195">
                  <c:v>3.8863398527183082E-2</c:v>
                </c:pt>
                <c:pt idx="196">
                  <c:v>3.8862633028358316E-2</c:v>
                </c:pt>
                <c:pt idx="197">
                  <c:v>3.8861953490928268E-2</c:v>
                </c:pt>
                <c:pt idx="198">
                  <c:v>3.8861350901839106E-2</c:v>
                </c:pt>
                <c:pt idx="199">
                  <c:v>3.8860817114112566E-2</c:v>
                </c:pt>
                <c:pt idx="200">
                  <c:v>3.8860344773000328E-2</c:v>
                </c:pt>
                <c:pt idx="201">
                  <c:v>3.8859927247359156E-2</c:v>
                </c:pt>
                <c:pt idx="202">
                  <c:v>3.8859558565998764E-2</c:v>
                </c:pt>
                <c:pt idx="203">
                  <c:v>3.8859233358751986E-2</c:v>
                </c:pt>
                <c:pt idx="204">
                  <c:v>3.8858946802016549E-2</c:v>
                </c:pt>
                <c:pt idx="205">
                  <c:v>3.8858694568519557E-2</c:v>
                </c:pt>
                <c:pt idx="206">
                  <c:v>3.8858472781059084E-2</c:v>
                </c:pt>
                <c:pt idx="207">
                  <c:v>3.8858277969981973E-2</c:v>
                </c:pt>
                <c:pt idx="208">
                  <c:v>3.8858107034162988E-2</c:v>
                </c:pt>
                <c:pt idx="209">
                  <c:v>3.8857957205257393E-2</c:v>
                </c:pt>
                <c:pt idx="210">
                  <c:v>3.885782601500682E-2</c:v>
                </c:pt>
                <c:pt idx="211">
                  <c:v>3.8857711265386695E-2</c:v>
                </c:pt>
                <c:pt idx="212">
                  <c:v>3.8857611001392393E-2</c:v>
                </c:pt>
                <c:pt idx="213">
                  <c:v>3.8857523486270633E-2</c:v>
                </c:pt>
                <c:pt idx="214">
                  <c:v>3.8857447179011982E-2</c:v>
                </c:pt>
                <c:pt idx="215">
                  <c:v>3.885738071393012E-2</c:v>
                </c:pt>
                <c:pt idx="216">
                  <c:v>3.8857322882162981E-2</c:v>
                </c:pt>
                <c:pt idx="217">
                  <c:v>3.8857272614940611E-2</c:v>
                </c:pt>
                <c:pt idx="218">
                  <c:v>3.8857228968473885E-2</c:v>
                </c:pt>
                <c:pt idx="219">
                  <c:v>3.8857191110327684E-2</c:v>
                </c:pt>
                <c:pt idx="220">
                  <c:v>3.8857158307150808E-2</c:v>
                </c:pt>
                <c:pt idx="221">
                  <c:v>3.8857129913643984E-2</c:v>
                </c:pt>
                <c:pt idx="222">
                  <c:v>3.8857105362655471E-2</c:v>
                </c:pt>
                <c:pt idx="223">
                  <c:v>3.8857084156301867E-2</c:v>
                </c:pt>
                <c:pt idx="224">
                  <c:v>3.8857065858019561E-2</c:v>
                </c:pt>
                <c:pt idx="225">
                  <c:v>3.8857050085459276E-2</c:v>
                </c:pt>
                <c:pt idx="226">
                  <c:v>3.8857036504143447E-2</c:v>
                </c:pt>
                <c:pt idx="227">
                  <c:v>3.8857024821812337E-2</c:v>
                </c:pt>
                <c:pt idx="228">
                  <c:v>3.8857014783391298E-2</c:v>
                </c:pt>
                <c:pt idx="229">
                  <c:v>3.8857006166517001E-2</c:v>
                </c:pt>
                <c:pt idx="230">
                  <c:v>3.8856998777566154E-2</c:v>
                </c:pt>
                <c:pt idx="231">
                  <c:v>3.8856992448135001E-2</c:v>
                </c:pt>
                <c:pt idx="232">
                  <c:v>3.8856987031922773E-2</c:v>
                </c:pt>
                <c:pt idx="233">
                  <c:v>3.8856982401976395E-2</c:v>
                </c:pt>
                <c:pt idx="234">
                  <c:v>3.8856978448257903E-2</c:v>
                </c:pt>
                <c:pt idx="235">
                  <c:v>3.8856975075499608E-2</c:v>
                </c:pt>
                <c:pt idx="236">
                  <c:v>3.8856972201315523E-2</c:v>
                </c:pt>
                <c:pt idx="237">
                  <c:v>3.8856969754540623E-2</c:v>
                </c:pt>
                <c:pt idx="238">
                  <c:v>3.885696767377237E-2</c:v>
                </c:pt>
                <c:pt idx="239">
                  <c:v>3.8856965906091515E-2</c:v>
                </c:pt>
                <c:pt idx="240">
                  <c:v>3.8856964405941725E-2</c:v>
                </c:pt>
                <c:pt idx="241">
                  <c:v>3.8856963134149408E-2</c:v>
                </c:pt>
                <c:pt idx="242">
                  <c:v>3.8856962057067471E-2</c:v>
                </c:pt>
                <c:pt idx="243">
                  <c:v>3.8856961145828192E-2</c:v>
                </c:pt>
                <c:pt idx="244">
                  <c:v>3.8856960375692161E-2</c:v>
                </c:pt>
                <c:pt idx="245">
                  <c:v>3.8856959725481741E-2</c:v>
                </c:pt>
                <c:pt idx="246">
                  <c:v>3.8856959177088549E-2</c:v>
                </c:pt>
                <c:pt idx="247">
                  <c:v>3.8856958715045992E-2</c:v>
                </c:pt>
                <c:pt idx="248">
                  <c:v>3.8856958326158597E-2</c:v>
                </c:pt>
                <c:pt idx="249">
                  <c:v>3.8856957999181103E-2</c:v>
                </c:pt>
                <c:pt idx="250">
                  <c:v>3.8856957724540904E-2</c:v>
                </c:pt>
                <c:pt idx="251">
                  <c:v>3.8856957494098288E-2</c:v>
                </c:pt>
                <c:pt idx="252">
                  <c:v>3.8856957300939708E-2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Curves!$BN$2</c:f>
              <c:strCache>
                <c:ptCount val="1"/>
                <c:pt idx="0">
                  <c:v>WE3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Curves!$BN$3:$BN$255</c:f>
              <c:numCache>
                <c:formatCode>0.00%</c:formatCode>
                <c:ptCount val="253"/>
                <c:pt idx="0">
                  <c:v>0.25375211963026673</c:v>
                </c:pt>
                <c:pt idx="1">
                  <c:v>0.23251747751711163</c:v>
                </c:pt>
                <c:pt idx="2">
                  <c:v>0.21193596080172666</c:v>
                </c:pt>
                <c:pt idx="3">
                  <c:v>0.1964739641477036</c:v>
                </c:pt>
                <c:pt idx="4">
                  <c:v>0.18488061512998874</c:v>
                </c:pt>
                <c:pt idx="5">
                  <c:v>0.17602039539459144</c:v>
                </c:pt>
                <c:pt idx="6">
                  <c:v>0.16911489083146392</c:v>
                </c:pt>
                <c:pt idx="7">
                  <c:v>0.16363791301490327</c:v>
                </c:pt>
                <c:pt idx="8">
                  <c:v>0.15922567590918793</c:v>
                </c:pt>
                <c:pt idx="9">
                  <c:v>0.15561989527713771</c:v>
                </c:pt>
                <c:pt idx="10">
                  <c:v>0.1526328307092493</c:v>
                </c:pt>
                <c:pt idx="11">
                  <c:v>0.15012538893749955</c:v>
                </c:pt>
                <c:pt idx="12">
                  <c:v>0.14799296634077486</c:v>
                </c:pt>
                <c:pt idx="13">
                  <c:v>0.14615598705032232</c:v>
                </c:pt>
                <c:pt idx="14">
                  <c:v>0.14455338305250878</c:v>
                </c:pt>
                <c:pt idx="15">
                  <c:v>0.14313798042145282</c:v>
                </c:pt>
                <c:pt idx="16">
                  <c:v>0.14187316045302256</c:v>
                </c:pt>
                <c:pt idx="17">
                  <c:v>0.14073039828994904</c:v>
                </c:pt>
                <c:pt idx="18">
                  <c:v>0.13968742076237003</c:v>
                </c:pt>
                <c:pt idx="19">
                  <c:v>0.13872681056295411</c:v>
                </c:pt>
                <c:pt idx="20">
                  <c:v>0.13783493792420315</c:v>
                </c:pt>
                <c:pt idx="21">
                  <c:v>0.13700113619303669</c:v>
                </c:pt>
                <c:pt idx="22">
                  <c:v>0.13621706128991712</c:v>
                </c:pt>
                <c:pt idx="23">
                  <c:v>0.13547619123092319</c:v>
                </c:pt>
                <c:pt idx="24">
                  <c:v>0.13477343324592514</c:v>
                </c:pt>
                <c:pt idx="25">
                  <c:v>0.13410481414056033</c:v>
                </c:pt>
                <c:pt idx="26">
                  <c:v>0.13346723544403816</c:v>
                </c:pt>
                <c:pt idx="27">
                  <c:v>0.13285827922713514</c:v>
                </c:pt>
                <c:pt idx="28">
                  <c:v>0.13227605371298193</c:v>
                </c:pt>
                <c:pt idx="29">
                  <c:v>0.13171907024394749</c:v>
                </c:pt>
                <c:pt idx="30">
                  <c:v>0.13118614502480902</c:v>
                </c:pt>
                <c:pt idx="31">
                  <c:v>0.13067632048690736</c:v>
                </c:pt>
                <c:pt idx="32">
                  <c:v>0.13018880221898746</c:v>
                </c:pt>
                <c:pt idx="33">
                  <c:v>0.1297229082671425</c:v>
                </c:pt>
                <c:pt idx="34">
                  <c:v>0.12927802827700771</c:v>
                </c:pt>
                <c:pt idx="35">
                  <c:v>0.12885359047938838</c:v>
                </c:pt>
                <c:pt idx="36">
                  <c:v>0.12844903493829163</c:v>
                </c:pt>
                <c:pt idx="37">
                  <c:v>0.12806379181234673</c:v>
                </c:pt>
                <c:pt idx="38">
                  <c:v>0.12769726364546222</c:v>
                </c:pt>
                <c:pt idx="39">
                  <c:v>0.1273488109145198</c:v>
                </c:pt>
                <c:pt idx="40">
                  <c:v>0.12701774023192097</c:v>
                </c:pt>
                <c:pt idx="41">
                  <c:v>0.12670329473738531</c:v>
                </c:pt>
                <c:pt idx="42">
                  <c:v>0.12640464632319248</c:v>
                </c:pt>
                <c:pt idx="43">
                  <c:v>0.12612088942528224</c:v>
                </c:pt>
                <c:pt idx="44">
                  <c:v>0.12585103618342075</c:v>
                </c:pt>
                <c:pt idx="45">
                  <c:v>0.12559401283031307</c:v>
                </c:pt>
                <c:pt idx="46">
                  <c:v>0.12534865721477603</c:v>
                </c:pt>
                <c:pt idx="47">
                  <c:v>0.1251137174000567</c:v>
                </c:pt>
                <c:pt idx="48">
                  <c:v>0.12488785130691135</c:v>
                </c:pt>
                <c:pt idx="49">
                  <c:v>0.12466962739364958</c:v>
                </c:pt>
                <c:pt idx="50">
                  <c:v>0.12445752638329526</c:v>
                </c:pt>
                <c:pt idx="51">
                  <c:v>0.12424994406241546</c:v>
                </c:pt>
                <c:pt idx="52">
                  <c:v>0.12404519518798908</c:v>
                </c:pt>
                <c:pt idx="53">
                  <c:v>0.12384151854876856</c:v>
                </c:pt>
                <c:pt idx="54">
                  <c:v>0.12363708323668672</c:v>
                </c:pt>
                <c:pt idx="55">
                  <c:v>0.12342999619264627</c:v>
                </c:pt>
                <c:pt idx="56">
                  <c:v>0.12321831110011039</c:v>
                </c:pt>
                <c:pt idx="57">
                  <c:v>0.12300003870983961</c:v>
                </c:pt>
                <c:pt idx="58">
                  <c:v>0.12277315869039369</c:v>
                </c:pt>
                <c:pt idx="59">
                  <c:v>0.12253563311209358</c:v>
                </c:pt>
                <c:pt idx="60">
                  <c:v>0.12228542168743282</c:v>
                </c:pt>
                <c:pt idx="61">
                  <c:v>0.12202049890881403</c:v>
                </c:pt>
                <c:pt idx="62">
                  <c:v>0.12173887324529004</c:v>
                </c:pt>
                <c:pt idx="63">
                  <c:v>0.12143860858398917</c:v>
                </c:pt>
                <c:pt idx="64">
                  <c:v>0.12111784812930665</c:v>
                </c:pt>
                <c:pt idx="65">
                  <c:v>0.12077484100386338</c:v>
                </c:pt>
                <c:pt idx="66">
                  <c:v>0.12040797182965776</c:v>
                </c:pt>
                <c:pt idx="67">
                  <c:v>0.12001579360556847</c:v>
                </c:pt>
                <c:pt idx="68">
                  <c:v>0.11959706423794202</c:v>
                </c:pt>
                <c:pt idx="69">
                  <c:v>0.11959706423794202</c:v>
                </c:pt>
                <c:pt idx="70">
                  <c:v>0.11957810223389334</c:v>
                </c:pt>
                <c:pt idx="71">
                  <c:v>0.11952127307459018</c:v>
                </c:pt>
                <c:pt idx="72">
                  <c:v>0.11942674703455729</c:v>
                </c:pt>
                <c:pt idx="73">
                  <c:v>0.11929480695997538</c:v>
                </c:pt>
                <c:pt idx="74">
                  <c:v>0.11912584685857192</c:v>
                </c:pt>
                <c:pt idx="75">
                  <c:v>0.11892036993926737</c:v>
                </c:pt>
                <c:pt idx="76">
                  <c:v>0.11867898611522706</c:v>
                </c:pt>
                <c:pt idx="77">
                  <c:v>0.118402408987659</c:v>
                </c:pt>
                <c:pt idx="78">
                  <c:v>0.11809145233123183</c:v>
                </c:pt>
                <c:pt idx="79">
                  <c:v>0.11774702610533713</c:v>
                </c:pt>
                <c:pt idx="80">
                  <c:v>0.11737013201855392</c:v>
                </c:pt>
                <c:pt idx="81">
                  <c:v>0.11696185867656715</c:v>
                </c:pt>
                <c:pt idx="82">
                  <c:v>0.11652337634642009</c:v>
                </c:pt>
                <c:pt idx="83">
                  <c:v>0.11605593137232217</c:v>
                </c:pt>
                <c:pt idx="84">
                  <c:v>0.11556084028027211</c:v>
                </c:pt>
                <c:pt idx="85">
                  <c:v>0.11503948361047363</c:v>
                </c:pt>
                <c:pt idx="86">
                  <c:v>0.11449329951790993</c:v>
                </c:pt>
                <c:pt idx="87">
                  <c:v>0.11392377718249044</c:v>
                </c:pt>
                <c:pt idx="88">
                  <c:v>0.11333245007088955</c:v>
                </c:pt>
                <c:pt idx="89">
                  <c:v>0.1127208890925572</c:v>
                </c:pt>
                <c:pt idx="90">
                  <c:v>0.11209069569239891</c:v>
                </c:pt>
                <c:pt idx="91">
                  <c:v>0.11144349492230433</c:v>
                </c:pt>
                <c:pt idx="92">
                  <c:v>0.11078092853305627</c:v>
                </c:pt>
                <c:pt idx="93">
                  <c:v>0.11010464812718931</c:v>
                </c:pt>
                <c:pt idx="94">
                  <c:v>0.10941630841210272</c:v>
                </c:pt>
                <c:pt idx="95">
                  <c:v>0.10871756059118452</c:v>
                </c:pt>
                <c:pt idx="96">
                  <c:v>0.10801004592889156</c:v>
                </c:pt>
                <c:pt idx="97">
                  <c:v>0.10729538952367679</c:v>
                </c:pt>
                <c:pt idx="98">
                  <c:v>0.10657519432038381</c:v>
                </c:pt>
                <c:pt idx="99">
                  <c:v>0.10585103539126478</c:v>
                </c:pt>
                <c:pt idx="100">
                  <c:v>0.10512445451214868</c:v>
                </c:pt>
                <c:pt idx="101">
                  <c:v>0.10439695505752021</c:v>
                </c:pt>
                <c:pt idx="102">
                  <c:v>0.1036699972353932</c:v>
                </c:pt>
                <c:pt idx="103">
                  <c:v>0.10294499367990492</c:v>
                </c:pt>
                <c:pt idx="104">
                  <c:v>0.10222330541654867</c:v>
                </c:pt>
                <c:pt idx="105">
                  <c:v>0.10150623821192829</c:v>
                </c:pt>
                <c:pt idx="106">
                  <c:v>0.10079503931688816</c:v>
                </c:pt>
                <c:pt idx="107">
                  <c:v>0.1000908946088726</c:v>
                </c:pt>
                <c:pt idx="108">
                  <c:v>9.9394926136424547E-2</c:v>
                </c:pt>
                <c:pt idx="109">
                  <c:v>9.8708190065868978E-2</c:v>
                </c:pt>
                <c:pt idx="110">
                  <c:v>9.8031675027464349E-2</c:v>
                </c:pt>
                <c:pt idx="111">
                  <c:v>9.7366300855666374E-2</c:v>
                </c:pt>
                <c:pt idx="112">
                  <c:v>9.6712917715650909E-2</c:v>
                </c:pt>
                <c:pt idx="113">
                  <c:v>9.6072305605902852E-2</c:v>
                </c:pt>
                <c:pt idx="114">
                  <c:v>9.5445174224511695E-2</c:v>
                </c:pt>
                <c:pt idx="115">
                  <c:v>9.483216318483198E-2</c:v>
                </c:pt>
                <c:pt idx="116">
                  <c:v>9.4233842564379444E-2</c:v>
                </c:pt>
                <c:pt idx="117">
                  <c:v>9.365071376924837E-2</c:v>
                </c:pt>
                <c:pt idx="118">
                  <c:v>9.3083210694957799E-2</c:v>
                </c:pt>
                <c:pt idx="119">
                  <c:v>9.2531701163466068E-2</c:v>
                </c:pt>
                <c:pt idx="120">
                  <c:v>9.1996488615137595E-2</c:v>
                </c:pt>
                <c:pt idx="121">
                  <c:v>9.1477814033698396E-2</c:v>
                </c:pt>
                <c:pt idx="122">
                  <c:v>9.0975858081677352E-2</c:v>
                </c:pt>
                <c:pt idx="123">
                  <c:v>9.0490743423491421E-2</c:v>
                </c:pt>
                <c:pt idx="124">
                  <c:v>9.0022537213189285E-2</c:v>
                </c:pt>
                <c:pt idx="125">
                  <c:v>8.9571253723910227E-2</c:v>
                </c:pt>
                <c:pt idx="126">
                  <c:v>8.9136857096333205E-2</c:v>
                </c:pt>
                <c:pt idx="127">
                  <c:v>8.8719264183776014E-2</c:v>
                </c:pt>
                <c:pt idx="128">
                  <c:v>8.8318347472140915E-2</c:v>
                </c:pt>
                <c:pt idx="129">
                  <c:v>8.7933938053581837E-2</c:v>
                </c:pt>
                <c:pt idx="130">
                  <c:v>8.7565828633572151E-2</c:v>
                </c:pt>
                <c:pt idx="131">
                  <c:v>8.7213776551970212E-2</c:v>
                </c:pt>
                <c:pt idx="132">
                  <c:v>8.6877506799695497E-2</c:v>
                </c:pt>
                <c:pt idx="133">
                  <c:v>8.6556715013728275E-2</c:v>
                </c:pt>
                <c:pt idx="134">
                  <c:v>8.6251070434315166E-2</c:v>
                </c:pt>
                <c:pt idx="135">
                  <c:v>8.5960218809487426E-2</c:v>
                </c:pt>
                <c:pt idx="136">
                  <c:v>8.568378523326485E-2</c:v>
                </c:pt>
                <c:pt idx="137">
                  <c:v>8.5421376905211385E-2</c:v>
                </c:pt>
                <c:pt idx="138">
                  <c:v>8.517258580031678E-2</c:v>
                </c:pt>
                <c:pt idx="139">
                  <c:v>8.4936991239489112E-2</c:v>
                </c:pt>
                <c:pt idx="140">
                  <c:v>8.4714162352244424E-2</c:v>
                </c:pt>
                <c:pt idx="141">
                  <c:v>8.4503660424460961E-2</c:v>
                </c:pt>
                <c:pt idx="142">
                  <c:v>8.4305041125317448E-2</c:v>
                </c:pt>
                <c:pt idx="143">
                  <c:v>8.4117856608747849E-2</c:v>
                </c:pt>
                <c:pt idx="144">
                  <c:v>8.3941657485911772E-2</c:v>
                </c:pt>
                <c:pt idx="145">
                  <c:v>8.3775994666292555E-2</c:v>
                </c:pt>
                <c:pt idx="146">
                  <c:v>8.362042106608937E-2</c:v>
                </c:pt>
                <c:pt idx="147">
                  <c:v>8.3474493183558374E-2</c:v>
                </c:pt>
                <c:pt idx="148">
                  <c:v>8.3337772541879615E-2</c:v>
                </c:pt>
                <c:pt idx="149">
                  <c:v>8.3209827000975858E-2</c:v>
                </c:pt>
                <c:pt idx="150">
                  <c:v>8.3090231940485523E-2</c:v>
                </c:pt>
                <c:pt idx="151">
                  <c:v>8.2978571316793717E-2</c:v>
                </c:pt>
                <c:pt idx="152">
                  <c:v>8.2874438597651146E-2</c:v>
                </c:pt>
                <c:pt idx="153">
                  <c:v>8.277743757846226E-2</c:v>
                </c:pt>
                <c:pt idx="154">
                  <c:v>8.2687183084801053E-2</c:v>
                </c:pt>
                <c:pt idx="155">
                  <c:v>8.2603301566118115E-2</c:v>
                </c:pt>
                <c:pt idx="156">
                  <c:v>8.2525431585937351E-2</c:v>
                </c:pt>
                <c:pt idx="157">
                  <c:v>8.2453224214108209E-2</c:v>
                </c:pt>
                <c:pt idx="158">
                  <c:v>8.2386343326882674E-2</c:v>
                </c:pt>
                <c:pt idx="159">
                  <c:v>8.2324465820728207E-2</c:v>
                </c:pt>
                <c:pt idx="160">
                  <c:v>8.226728174587368E-2</c:v>
                </c:pt>
                <c:pt idx="161">
                  <c:v>8.221449436561723E-2</c:v>
                </c:pt>
                <c:pt idx="162">
                  <c:v>8.2165820147408627E-2</c:v>
                </c:pt>
                <c:pt idx="163">
                  <c:v>8.2120988691657862E-2</c:v>
                </c:pt>
                <c:pt idx="164">
                  <c:v>8.2079742604119932E-2</c:v>
                </c:pt>
                <c:pt idx="165">
                  <c:v>8.2041837317569491E-2</c:v>
                </c:pt>
                <c:pt idx="166">
                  <c:v>8.2007040868309719E-2</c:v>
                </c:pt>
                <c:pt idx="167">
                  <c:v>8.1975133632864558E-2</c:v>
                </c:pt>
                <c:pt idx="168">
                  <c:v>8.1945908029984277E-2</c:v>
                </c:pt>
                <c:pt idx="169">
                  <c:v>8.1919168192856218E-2</c:v>
                </c:pt>
                <c:pt idx="170">
                  <c:v>8.1894729616159234E-2</c:v>
                </c:pt>
                <c:pt idx="171">
                  <c:v>8.1872418782335032E-2</c:v>
                </c:pt>
                <c:pt idx="172">
                  <c:v>8.1852072771176121E-2</c:v>
                </c:pt>
                <c:pt idx="173">
                  <c:v>8.1833538856550814E-2</c:v>
                </c:pt>
                <c:pt idx="174">
                  <c:v>8.1816674093804914E-2</c:v>
                </c:pt>
                <c:pt idx="175">
                  <c:v>8.1801344901098305E-2</c:v>
                </c:pt>
                <c:pt idx="176">
                  <c:v>8.1787426637656327E-2</c:v>
                </c:pt>
                <c:pt idx="177">
                  <c:v>8.1774803181642139E-2</c:v>
                </c:pt>
                <c:pt idx="178">
                  <c:v>8.1763366510089294E-2</c:v>
                </c:pt>
                <c:pt idx="179">
                  <c:v>8.1753016283074673E-2</c:v>
                </c:pt>
                <c:pt idx="180">
                  <c:v>8.1743659434062893E-2</c:v>
                </c:pt>
                <c:pt idx="181">
                  <c:v>8.1735209768114825E-2</c:v>
                </c:pt>
                <c:pt idx="182">
                  <c:v>8.172758756942583E-2</c:v>
                </c:pt>
                <c:pt idx="183">
                  <c:v>8.1720719219445292E-2</c:v>
                </c:pt>
                <c:pt idx="184">
                  <c:v>8.1714536826627382E-2</c:v>
                </c:pt>
                <c:pt idx="185">
                  <c:v>8.1708977868674856E-2</c:v>
                </c:pt>
                <c:pt idx="186">
                  <c:v>8.170398484796329E-2</c:v>
                </c:pt>
                <c:pt idx="187">
                  <c:v>8.1699504960671687E-2</c:v>
                </c:pt>
                <c:pt idx="188">
                  <c:v>8.1695489779998132E-2</c:v>
                </c:pt>
                <c:pt idx="189">
                  <c:v>8.1691894953704422E-2</c:v>
                </c:pt>
                <c:pt idx="190">
                  <c:v>8.1688679916112422E-2</c:v>
                </c:pt>
                <c:pt idx="191">
                  <c:v>8.1685807614565745E-2</c:v>
                </c:pt>
                <c:pt idx="192">
                  <c:v>8.1683244250273485E-2</c:v>
                </c:pt>
                <c:pt idx="193">
                  <c:v>8.1680959033367473E-2</c:v>
                </c:pt>
                <c:pt idx="194">
                  <c:v>8.1678923951930202E-2</c:v>
                </c:pt>
                <c:pt idx="195">
                  <c:v>8.1677113554686195E-2</c:v>
                </c:pt>
                <c:pt idx="196">
                  <c:v>8.1675504746995517E-2</c:v>
                </c:pt>
                <c:pt idx="197">
                  <c:v>8.1674076599742768E-2</c:v>
                </c:pt>
                <c:pt idx="198">
                  <c:v>8.1672810170677707E-2</c:v>
                </c:pt>
                <c:pt idx="199">
                  <c:v>8.1671688337734458E-2</c:v>
                </c:pt>
                <c:pt idx="200">
                  <c:v>8.1670695643834196E-2</c:v>
                </c:pt>
                <c:pt idx="201">
                  <c:v>8.1669818152660029E-2</c:v>
                </c:pt>
                <c:pt idx="202">
                  <c:v>8.1669043314882603E-2</c:v>
                </c:pt>
                <c:pt idx="203">
                  <c:v>8.1668359844310534E-2</c:v>
                </c:pt>
                <c:pt idx="204">
                  <c:v>8.1667757603438473E-2</c:v>
                </c:pt>
                <c:pt idx="205">
                  <c:v>8.166722749786981E-2</c:v>
                </c:pt>
                <c:pt idx="206">
                  <c:v>8.1666761379097896E-2</c:v>
                </c:pt>
                <c:pt idx="207">
                  <c:v>8.1666351955139369E-2</c:v>
                </c:pt>
                <c:pt idx="208">
                  <c:v>8.1665992708526189E-2</c:v>
                </c:pt>
                <c:pt idx="209">
                  <c:v>8.1665677821177174E-2</c:v>
                </c:pt>
                <c:pt idx="210">
                  <c:v>8.1665402105686513E-2</c:v>
                </c:pt>
                <c:pt idx="211">
                  <c:v>8.1665160942584247E-2</c:v>
                </c:pt>
                <c:pt idx="212">
                  <c:v>8.1664950223142352E-2</c:v>
                </c:pt>
                <c:pt idx="213">
                  <c:v>8.1664766297319877E-2</c:v>
                </c:pt>
                <c:pt idx="214">
                  <c:v>8.1664605926460257E-2</c:v>
                </c:pt>
                <c:pt idx="215">
                  <c:v>8.1664466240374003E-2</c:v>
                </c:pt>
                <c:pt idx="216">
                  <c:v>8.1664344698460775E-2</c:v>
                </c:pt>
                <c:pt idx="217">
                  <c:v>8.1664239054544244E-2</c:v>
                </c:pt>
                <c:pt idx="218">
                  <c:v>8.1664147325113637E-2</c:v>
                </c:pt>
                <c:pt idx="219">
                  <c:v>8.16640677606848E-2</c:v>
                </c:pt>
                <c:pt idx="220">
                  <c:v>8.1663998820013003E-2</c:v>
                </c:pt>
                <c:pt idx="221">
                  <c:v>8.1663939146907491E-2</c:v>
                </c:pt>
                <c:pt idx="222">
                  <c:v>8.1663887549415948E-2</c:v>
                </c:pt>
                <c:pt idx="223">
                  <c:v>8.1663842981163637E-2</c:v>
                </c:pt>
                <c:pt idx="224">
                  <c:v>8.166380452464829E-2</c:v>
                </c:pt>
                <c:pt idx="225">
                  <c:v>8.1663771376307023E-2</c:v>
                </c:pt>
                <c:pt idx="226">
                  <c:v>8.1663742833186309E-2</c:v>
                </c:pt>
                <c:pt idx="227">
                  <c:v>8.1663718281059616E-2</c:v>
                </c:pt>
                <c:pt idx="228">
                  <c:v>8.1663697183850262E-2</c:v>
                </c:pt>
                <c:pt idx="229">
                  <c:v>8.1663679074229195E-2</c:v>
                </c:pt>
                <c:pt idx="230">
                  <c:v>8.1663663545268772E-2</c:v>
                </c:pt>
                <c:pt idx="231">
                  <c:v>8.1663650243043881E-2</c:v>
                </c:pt>
                <c:pt idx="232">
                  <c:v>8.1663638860082072E-2</c:v>
                </c:pt>
                <c:pt idx="233">
                  <c:v>8.1663629129572909E-2</c:v>
                </c:pt>
                <c:pt idx="234">
                  <c:v>8.1663620820255481E-2</c:v>
                </c:pt>
                <c:pt idx="235">
                  <c:v>8.1663613731910847E-2</c:v>
                </c:pt>
                <c:pt idx="236">
                  <c:v>8.1663607691392817E-2</c:v>
                </c:pt>
                <c:pt idx="237">
                  <c:v>8.1663602549137668E-2</c:v>
                </c:pt>
                <c:pt idx="238">
                  <c:v>8.1663598176098987E-2</c:v>
                </c:pt>
                <c:pt idx="239">
                  <c:v>8.1663594461059252E-2</c:v>
                </c:pt>
                <c:pt idx="240">
                  <c:v>8.1663591308275149E-2</c:v>
                </c:pt>
                <c:pt idx="241">
                  <c:v>8.1663588635417672E-2</c:v>
                </c:pt>
                <c:pt idx="242">
                  <c:v>8.1663586371772526E-2</c:v>
                </c:pt>
                <c:pt idx="243">
                  <c:v>8.1663584456669949E-2</c:v>
                </c:pt>
                <c:pt idx="244">
                  <c:v>8.1663582838116505E-2</c:v>
                </c:pt>
                <c:pt idx="245">
                  <c:v>8.1663581471604241E-2</c:v>
                </c:pt>
                <c:pt idx="246">
                  <c:v>8.1663580319075779E-2</c:v>
                </c:pt>
                <c:pt idx="247">
                  <c:v>8.1663579348025803E-2</c:v>
                </c:pt>
                <c:pt idx="248">
                  <c:v>8.1663578530722092E-2</c:v>
                </c:pt>
                <c:pt idx="249">
                  <c:v>8.1663577843531093E-2</c:v>
                </c:pt>
                <c:pt idx="250">
                  <c:v>8.1663577266334553E-2</c:v>
                </c:pt>
                <c:pt idx="251">
                  <c:v>8.1663576782025724E-2</c:v>
                </c:pt>
                <c:pt idx="252">
                  <c:v>8.1663576376074715E-2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Curves!$BO$2</c:f>
              <c:strCache>
                <c:ptCount val="1"/>
                <c:pt idx="0">
                  <c:v>WE4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Curves!$BO$3:$BO$255</c:f>
              <c:numCache>
                <c:formatCode>0.00%</c:formatCode>
                <c:ptCount val="253"/>
                <c:pt idx="0">
                  <c:v>0.13571420830907124</c:v>
                </c:pt>
                <c:pt idx="1">
                  <c:v>0.124357287833639</c:v>
                </c:pt>
                <c:pt idx="2">
                  <c:v>0.11334967831731942</c:v>
                </c:pt>
                <c:pt idx="3">
                  <c:v>0.10508014095213103</c:v>
                </c:pt>
                <c:pt idx="4">
                  <c:v>9.8879671825479215E-2</c:v>
                </c:pt>
                <c:pt idx="5">
                  <c:v>9.4140961825397593E-2</c:v>
                </c:pt>
                <c:pt idx="6">
                  <c:v>9.0447691849465758E-2</c:v>
                </c:pt>
                <c:pt idx="7">
                  <c:v>8.7518440620416249E-2</c:v>
                </c:pt>
                <c:pt idx="8">
                  <c:v>8.5158644507002265E-2</c:v>
                </c:pt>
                <c:pt idx="9">
                  <c:v>8.3230165389161198E-2</c:v>
                </c:pt>
                <c:pt idx="10">
                  <c:v>8.1632594091669258E-2</c:v>
                </c:pt>
                <c:pt idx="11">
                  <c:v>8.0291539382727539E-2</c:v>
                </c:pt>
                <c:pt idx="12">
                  <c:v>7.9151056123251559E-2</c:v>
                </c:pt>
                <c:pt idx="13">
                  <c:v>7.8168584763220444E-2</c:v>
                </c:pt>
                <c:pt idx="14">
                  <c:v>7.7311464306007632E-2</c:v>
                </c:pt>
                <c:pt idx="15">
                  <c:v>7.6554464727867255E-2</c:v>
                </c:pt>
                <c:pt idx="16">
                  <c:v>7.5878001252728103E-2</c:v>
                </c:pt>
                <c:pt idx="17">
                  <c:v>7.5266817935429872E-2</c:v>
                </c:pt>
                <c:pt idx="18">
                  <c:v>7.4709002419855938E-2</c:v>
                </c:pt>
                <c:pt idx="19">
                  <c:v>7.4195239410123015E-2</c:v>
                </c:pt>
                <c:pt idx="20">
                  <c:v>7.3718239299712232E-2</c:v>
                </c:pt>
                <c:pt idx="21">
                  <c:v>7.327229724414687E-2</c:v>
                </c:pt>
                <c:pt idx="22">
                  <c:v>7.2852950580611864E-2</c:v>
                </c:pt>
                <c:pt idx="23">
                  <c:v>7.2456711157419029E-2</c:v>
                </c:pt>
                <c:pt idx="24">
                  <c:v>7.2080855209079156E-2</c:v>
                </c:pt>
                <c:pt idx="25">
                  <c:v>7.172325775264364E-2</c:v>
                </c:pt>
                <c:pt idx="26">
                  <c:v>7.138226163344151E-2</c:v>
                </c:pt>
                <c:pt idx="27">
                  <c:v>7.1056573670746664E-2</c:v>
                </c:pt>
                <c:pt idx="28">
                  <c:v>7.074518208581812E-2</c:v>
                </c:pt>
                <c:pt idx="29">
                  <c:v>7.0447290700117057E-2</c:v>
                </c:pt>
                <c:pt idx="30">
                  <c:v>7.0162266384620892E-2</c:v>
                </c:pt>
                <c:pt idx="31">
                  <c:v>6.9889597003026466E-2</c:v>
                </c:pt>
                <c:pt idx="32">
                  <c:v>6.9628857680480646E-2</c:v>
                </c:pt>
                <c:pt idx="33">
                  <c:v>6.9379683687677163E-2</c:v>
                </c:pt>
                <c:pt idx="34">
                  <c:v>6.9141748588882071E-2</c:v>
                </c:pt>
                <c:pt idx="35">
                  <c:v>6.8914746584862227E-2</c:v>
                </c:pt>
                <c:pt idx="36">
                  <c:v>6.8698378205134039E-2</c:v>
                </c:pt>
                <c:pt idx="37">
                  <c:v>6.8492338681522158E-2</c:v>
                </c:pt>
                <c:pt idx="38">
                  <c:v>6.8296308476674283E-2</c:v>
                </c:pt>
                <c:pt idx="39">
                  <c:v>6.8109945554536366E-2</c:v>
                </c:pt>
                <c:pt idx="40">
                  <c:v>6.7932879070722513E-2</c:v>
                </c:pt>
                <c:pt idx="41">
                  <c:v>6.7764704233761797E-2</c:v>
                </c:pt>
                <c:pt idx="42">
                  <c:v>6.7604978146925551E-2</c:v>
                </c:pt>
                <c:pt idx="43">
                  <c:v>6.7453216487522519E-2</c:v>
                </c:pt>
                <c:pt idx="44">
                  <c:v>6.7308890918411093E-2</c:v>
                </c:pt>
                <c:pt idx="45">
                  <c:v>6.7171427156789032E-2</c:v>
                </c:pt>
                <c:pt idx="46">
                  <c:v>6.704020364951227E-2</c:v>
                </c:pt>
                <c:pt idx="47">
                  <c:v>6.6914550823433935E-2</c:v>
                </c:pt>
                <c:pt idx="48">
                  <c:v>6.6793750894512158E-2</c:v>
                </c:pt>
                <c:pt idx="49">
                  <c:v>6.6677038231518132E-2</c:v>
                </c:pt>
                <c:pt idx="50">
                  <c:v>6.6563600279773205E-2</c:v>
                </c:pt>
                <c:pt idx="51">
                  <c:v>6.6452579058046232E-2</c:v>
                </c:pt>
                <c:pt idx="52">
                  <c:v>6.6343073248063489E-2</c:v>
                </c:pt>
                <c:pt idx="53">
                  <c:v>6.6234140901476043E-2</c:v>
                </c:pt>
                <c:pt idx="54">
                  <c:v>6.6124802793995283E-2</c:v>
                </c:pt>
                <c:pt idx="55">
                  <c:v>6.6014046461106451E-2</c:v>
                </c:pt>
                <c:pt idx="56">
                  <c:v>6.5900830954626358E-2</c:v>
                </c:pt>
                <c:pt idx="57">
                  <c:v>6.5784092364680816E-2</c:v>
                </c:pt>
                <c:pt idx="58">
                  <c:v>6.5662750157706895E-2</c:v>
                </c:pt>
                <c:pt idx="59">
                  <c:v>6.5535714388078148E-2</c:v>
                </c:pt>
                <c:pt idx="60">
                  <c:v>6.5401893849131726E-2</c:v>
                </c:pt>
                <c:pt idx="61">
                  <c:v>6.5260205238941299E-2</c:v>
                </c:pt>
                <c:pt idx="62">
                  <c:v>6.5109583427307313E-2</c:v>
                </c:pt>
                <c:pt idx="63">
                  <c:v>6.4948992923271262E-2</c:v>
                </c:pt>
                <c:pt idx="64">
                  <c:v>6.47774406571167E-2</c:v>
                </c:pt>
                <c:pt idx="65">
                  <c:v>6.4593990207355997E-2</c:v>
                </c:pt>
                <c:pt idx="66">
                  <c:v>6.4397777621613403E-2</c:v>
                </c:pt>
                <c:pt idx="67">
                  <c:v>6.4188029000494945E-2</c:v>
                </c:pt>
                <c:pt idx="68">
                  <c:v>6.3964080035237098E-2</c:v>
                </c:pt>
                <c:pt idx="69">
                  <c:v>6.3964080035237098E-2</c:v>
                </c:pt>
                <c:pt idx="70">
                  <c:v>6.3953938589438861E-2</c:v>
                </c:pt>
                <c:pt idx="71">
                  <c:v>6.3923544658641612E-2</c:v>
                </c:pt>
                <c:pt idx="72">
                  <c:v>6.3872989310744033E-2</c:v>
                </c:pt>
                <c:pt idx="73">
                  <c:v>6.3802423820326776E-2</c:v>
                </c:pt>
                <c:pt idx="74">
                  <c:v>6.3712058914484032E-2</c:v>
                </c:pt>
                <c:pt idx="75">
                  <c:v>6.3602163724367639E-2</c:v>
                </c:pt>
                <c:pt idx="76">
                  <c:v>6.3473064449744918E-2</c:v>
                </c:pt>
                <c:pt idx="77">
                  <c:v>6.3325142745843527E-2</c:v>
                </c:pt>
                <c:pt idx="78">
                  <c:v>6.3158833843648191E-2</c:v>
                </c:pt>
                <c:pt idx="79">
                  <c:v>6.2974624416604633E-2</c:v>
                </c:pt>
                <c:pt idx="80">
                  <c:v>6.277305020836281E-2</c:v>
                </c:pt>
                <c:pt idx="81">
                  <c:v>6.2554693437738923E-2</c:v>
                </c:pt>
                <c:pt idx="82">
                  <c:v>6.2320179998481218E-2</c:v>
                </c:pt>
                <c:pt idx="83">
                  <c:v>6.207017647267743E-2</c:v>
                </c:pt>
                <c:pt idx="84">
                  <c:v>6.1805386977731136E-2</c:v>
                </c:pt>
                <c:pt idx="85">
                  <c:v>6.1526549867753695E-2</c:v>
                </c:pt>
                <c:pt idx="86">
                  <c:v>6.1234434310960338E-2</c:v>
                </c:pt>
                <c:pt idx="87">
                  <c:v>6.0929836765219986E-2</c:v>
                </c:pt>
                <c:pt idx="88">
                  <c:v>6.0613577374285493E-2</c:v>
                </c:pt>
                <c:pt idx="89">
                  <c:v>6.0286496307423748E-2</c:v>
                </c:pt>
                <c:pt idx="90">
                  <c:v>5.9949450065174818E-2</c:v>
                </c:pt>
                <c:pt idx="91">
                  <c:v>5.9603307773798547E-2</c:v>
                </c:pt>
                <c:pt idx="92">
                  <c:v>5.9248947490621331E-2</c:v>
                </c:pt>
                <c:pt idx="93">
                  <c:v>5.8887252541980489E-2</c:v>
                </c:pt>
                <c:pt idx="94">
                  <c:v>5.8519107914787691E-2</c:v>
                </c:pt>
                <c:pt idx="95">
                  <c:v>5.8145396721904746E-2</c:v>
                </c:pt>
                <c:pt idx="96">
                  <c:v>5.7766996760556417E-2</c:v>
                </c:pt>
                <c:pt idx="97">
                  <c:v>5.7384777181906002E-2</c:v>
                </c:pt>
                <c:pt idx="98">
                  <c:v>5.6999595288705227E-2</c:v>
                </c:pt>
                <c:pt idx="99">
                  <c:v>5.6612293476611869E-2</c:v>
                </c:pt>
                <c:pt idx="100">
                  <c:v>5.6223696333362667E-2</c:v>
                </c:pt>
                <c:pt idx="101">
                  <c:v>5.5834607908509137E-2</c:v>
                </c:pt>
                <c:pt idx="102">
                  <c:v>5.5445809164885618E-2</c:v>
                </c:pt>
                <c:pt idx="103">
                  <c:v>5.5058055621397116E-2</c:v>
                </c:pt>
                <c:pt idx="104">
                  <c:v>5.4672075195105301E-2</c:v>
                </c:pt>
                <c:pt idx="105">
                  <c:v>5.4288566248968224E-2</c:v>
                </c:pt>
                <c:pt idx="106">
                  <c:v>5.3908195849969025E-2</c:v>
                </c:pt>
                <c:pt idx="107">
                  <c:v>5.3531598240764436E-2</c:v>
                </c:pt>
                <c:pt idx="108">
                  <c:v>5.3159373526409405E-2</c:v>
                </c:pt>
                <c:pt idx="109">
                  <c:v>5.2792086576182035E-2</c:v>
                </c:pt>
                <c:pt idx="110">
                  <c:v>5.2430266139056055E-2</c:v>
                </c:pt>
                <c:pt idx="111">
                  <c:v>5.207440416995629E-2</c:v>
                </c:pt>
                <c:pt idx="112">
                  <c:v>5.1724955362596976E-2</c:v>
                </c:pt>
                <c:pt idx="113">
                  <c:v>5.1382336883451507E-2</c:v>
                </c:pt>
                <c:pt idx="114">
                  <c:v>5.1046928300243273E-2</c:v>
                </c:pt>
                <c:pt idx="115">
                  <c:v>5.0719071697287316E-2</c:v>
                </c:pt>
                <c:pt idx="116">
                  <c:v>5.039907196905638E-2</c:v>
                </c:pt>
                <c:pt idx="117">
                  <c:v>5.008719728249713E-2</c:v>
                </c:pt>
                <c:pt idx="118">
                  <c:v>4.9783679697885302E-2</c:v>
                </c:pt>
                <c:pt idx="119">
                  <c:v>4.9488715937384048E-2</c:v>
                </c:pt>
                <c:pt idx="120">
                  <c:v>4.920246828995823E-2</c:v>
                </c:pt>
                <c:pt idx="121">
                  <c:v>4.8925065640898102E-2</c:v>
                </c:pt>
                <c:pt idx="122">
                  <c:v>4.8656604613917041E-2</c:v>
                </c:pt>
                <c:pt idx="123">
                  <c:v>4.8397150813606876E-2</c:v>
                </c:pt>
                <c:pt idx="124">
                  <c:v>4.8146740155957483E-2</c:v>
                </c:pt>
                <c:pt idx="125">
                  <c:v>4.7905380274669784E-2</c:v>
                </c:pt>
                <c:pt idx="126">
                  <c:v>4.7673051991108467E-2</c:v>
                </c:pt>
                <c:pt idx="127">
                  <c:v>4.7449710835945881E-2</c:v>
                </c:pt>
                <c:pt idx="128">
                  <c:v>4.7235288610836146E-2</c:v>
                </c:pt>
                <c:pt idx="129">
                  <c:v>4.7029694978821132E-2</c:v>
                </c:pt>
                <c:pt idx="130">
                  <c:v>4.6832819072600063E-2</c:v>
                </c:pt>
                <c:pt idx="131">
                  <c:v>4.6644531110285561E-2</c:v>
                </c:pt>
                <c:pt idx="132">
                  <c:v>4.6464684008812103E-2</c:v>
                </c:pt>
                <c:pt idx="133">
                  <c:v>4.6293114985751213E-2</c:v>
                </c:pt>
                <c:pt idx="134">
                  <c:v>4.6129647140913312E-2</c:v>
                </c:pt>
                <c:pt idx="135">
                  <c:v>4.5974091009770762E-2</c:v>
                </c:pt>
                <c:pt idx="136">
                  <c:v>4.5826246081414085E-2</c:v>
                </c:pt>
                <c:pt idx="137">
                  <c:v>4.568590227444462E-2</c:v>
                </c:pt>
                <c:pt idx="138">
                  <c:v>4.5552841364906969E-2</c:v>
                </c:pt>
                <c:pt idx="139">
                  <c:v>4.5426838361065119E-2</c:v>
                </c:pt>
                <c:pt idx="140">
                  <c:v>4.5307662820522378E-2</c:v>
                </c:pt>
                <c:pt idx="141">
                  <c:v>4.5195080105870408E-2</c:v>
                </c:pt>
                <c:pt idx="142">
                  <c:v>4.5088852575722323E-2</c:v>
                </c:pt>
                <c:pt idx="143">
                  <c:v>4.4988740708633401E-2</c:v>
                </c:pt>
                <c:pt idx="144">
                  <c:v>4.4894504158037113E-2</c:v>
                </c:pt>
                <c:pt idx="145">
                  <c:v>4.4805902736919416E-2</c:v>
                </c:pt>
                <c:pt idx="146">
                  <c:v>4.4722697331517756E-2</c:v>
                </c:pt>
                <c:pt idx="147">
                  <c:v>4.4644650743860592E-2</c:v>
                </c:pt>
                <c:pt idx="148">
                  <c:v>4.4571528463455697E-2</c:v>
                </c:pt>
                <c:pt idx="149">
                  <c:v>4.4503099368889985E-2</c:v>
                </c:pt>
                <c:pt idx="150">
                  <c:v>4.4439136360518786E-2</c:v>
                </c:pt>
                <c:pt idx="151">
                  <c:v>4.4379416925797562E-2</c:v>
                </c:pt>
                <c:pt idx="152">
                  <c:v>4.4323723639144053E-2</c:v>
                </c:pt>
                <c:pt idx="153">
                  <c:v>4.427184459851348E-2</c:v>
                </c:pt>
                <c:pt idx="154">
                  <c:v>4.4223573801125009E-2</c:v>
                </c:pt>
                <c:pt idx="155">
                  <c:v>4.4178711460994002E-2</c:v>
                </c:pt>
                <c:pt idx="156">
                  <c:v>4.4137064271103831E-2</c:v>
                </c:pt>
                <c:pt idx="157">
                  <c:v>4.40984456131941E-2</c:v>
                </c:pt>
                <c:pt idx="158">
                  <c:v>4.4062675718250774E-2</c:v>
                </c:pt>
                <c:pt idx="159">
                  <c:v>4.4029581780859708E-2</c:v>
                </c:pt>
                <c:pt idx="160">
                  <c:v>4.3998998030631037E-2</c:v>
                </c:pt>
                <c:pt idx="161">
                  <c:v>4.3970765763918729E-2</c:v>
                </c:pt>
                <c:pt idx="162">
                  <c:v>4.3944733339051231E-2</c:v>
                </c:pt>
                <c:pt idx="163">
                  <c:v>4.3920756138256127E-2</c:v>
                </c:pt>
                <c:pt idx="164">
                  <c:v>4.3898696499407738E-2</c:v>
                </c:pt>
                <c:pt idx="165">
                  <c:v>4.3878423620653396E-2</c:v>
                </c:pt>
                <c:pt idx="166">
                  <c:v>4.3859813440883716E-2</c:v>
                </c:pt>
                <c:pt idx="167">
                  <c:v>4.3842748498907742E-2</c:v>
                </c:pt>
                <c:pt idx="168">
                  <c:v>4.3827117774076628E-2</c:v>
                </c:pt>
                <c:pt idx="169">
                  <c:v>4.3812816510972165E-2</c:v>
                </c:pt>
                <c:pt idx="170">
                  <c:v>4.3799746030640942E-2</c:v>
                </c:pt>
                <c:pt idx="171">
                  <c:v>4.3787813530713149E-2</c:v>
                </c:pt>
                <c:pt idx="172">
                  <c:v>4.3776931876598486E-2</c:v>
                </c:pt>
                <c:pt idx="173">
                  <c:v>4.3767019385802713E-2</c:v>
                </c:pt>
                <c:pt idx="174">
                  <c:v>4.375799960725775E-2</c:v>
                </c:pt>
                <c:pt idx="175">
                  <c:v>4.3749801097407962E-2</c:v>
                </c:pt>
                <c:pt idx="176">
                  <c:v>4.3742357194646413E-2</c:v>
                </c:pt>
                <c:pt idx="177">
                  <c:v>4.3735605793548418E-2</c:v>
                </c:pt>
                <c:pt idx="178">
                  <c:v>4.3729489120206945E-2</c:v>
                </c:pt>
                <c:pt idx="179">
                  <c:v>4.3723953509835864E-2</c:v>
                </c:pt>
                <c:pt idx="180">
                  <c:v>4.3718949187673939E-2</c:v>
                </c:pt>
                <c:pt idx="181">
                  <c:v>4.3714430054094727E-2</c:v>
                </c:pt>
                <c:pt idx="182">
                  <c:v>4.3710353474706309E-2</c:v>
                </c:pt>
                <c:pt idx="183">
                  <c:v>4.3706680076110241E-2</c:v>
                </c:pt>
                <c:pt idx="184">
                  <c:v>4.3703373547881189E-2</c:v>
                </c:pt>
                <c:pt idx="185">
                  <c:v>4.370040045122825E-2</c:v>
                </c:pt>
                <c:pt idx="186">
                  <c:v>4.3697730034705506E-2</c:v>
                </c:pt>
                <c:pt idx="187">
                  <c:v>4.3695334057253267E-2</c:v>
                </c:pt>
                <c:pt idx="188">
                  <c:v>4.3693186618772265E-2</c:v>
                </c:pt>
                <c:pt idx="189">
                  <c:v>4.3691263998361561E-2</c:v>
                </c:pt>
                <c:pt idx="190">
                  <c:v>4.3689544500285574E-2</c:v>
                </c:pt>
                <c:pt idx="191">
                  <c:v>4.3688008307677606E-2</c:v>
                </c:pt>
                <c:pt idx="192">
                  <c:v>4.3686637343935353E-2</c:v>
                </c:pt>
                <c:pt idx="193">
                  <c:v>4.3685415141718226E-2</c:v>
                </c:pt>
                <c:pt idx="194">
                  <c:v>4.368432671941655E-2</c:v>
                </c:pt>
                <c:pt idx="195">
                  <c:v>4.3683358464928455E-2</c:v>
                </c:pt>
                <c:pt idx="196">
                  <c:v>4.3682498026551109E-2</c:v>
                </c:pt>
                <c:pt idx="197">
                  <c:v>4.3681734210768854E-2</c:v>
                </c:pt>
                <c:pt idx="198">
                  <c:v>4.3681056886700799E-2</c:v>
                </c:pt>
                <c:pt idx="199">
                  <c:v>4.3680456896955017E-2</c:v>
                </c:pt>
                <c:pt idx="200">
                  <c:v>4.3679925974624348E-2</c:v>
                </c:pt>
                <c:pt idx="201">
                  <c:v>4.3679456666150494E-2</c:v>
                </c:pt>
                <c:pt idx="202">
                  <c:v>4.367904225977752E-2</c:v>
                </c:pt>
                <c:pt idx="203">
                  <c:v>4.3678676719313358E-2</c:v>
                </c:pt>
                <c:pt idx="204">
                  <c:v>4.3678354622917547E-2</c:v>
                </c:pt>
                <c:pt idx="205">
                  <c:v>4.3678071106635297E-2</c:v>
                </c:pt>
                <c:pt idx="206">
                  <c:v>4.3677821812402005E-2</c:v>
                </c:pt>
                <c:pt idx="207">
                  <c:v>4.3677602840247312E-2</c:v>
                </c:pt>
                <c:pt idx="208">
                  <c:v>4.367741070443474E-2</c:v>
                </c:pt>
                <c:pt idx="209">
                  <c:v>4.3677242293280814E-2</c:v>
                </c:pt>
                <c:pt idx="210">
                  <c:v>4.367709483240606E-2</c:v>
                </c:pt>
                <c:pt idx="211">
                  <c:v>4.3676965851180027E-2</c:v>
                </c:pt>
                <c:pt idx="212">
                  <c:v>4.3676853152132329E-2</c:v>
                </c:pt>
                <c:pt idx="213">
                  <c:v>4.3676754783112122E-2</c:v>
                </c:pt>
                <c:pt idx="214">
                  <c:v>4.3676669011989182E-2</c:v>
                </c:pt>
                <c:pt idx="215">
                  <c:v>4.3676594303700501E-2</c:v>
                </c:pt>
                <c:pt idx="216">
                  <c:v>4.3676529299457166E-2</c:v>
                </c:pt>
                <c:pt idx="217">
                  <c:v>4.3676472797937044E-2</c:v>
                </c:pt>
                <c:pt idx="218">
                  <c:v>4.3676423738299344E-2</c:v>
                </c:pt>
                <c:pt idx="219">
                  <c:v>4.3676381184867732E-2</c:v>
                </c:pt>
                <c:pt idx="220">
                  <c:v>4.3676344313338514E-2</c:v>
                </c:pt>
                <c:pt idx="221">
                  <c:v>4.3676312398380393E-2</c:v>
                </c:pt>
                <c:pt idx="222">
                  <c:v>4.3676284802501679E-2</c:v>
                </c:pt>
                <c:pt idx="223">
                  <c:v>4.3676260966069941E-2</c:v>
                </c:pt>
                <c:pt idx="224">
                  <c:v>4.3676240398377572E-2</c:v>
                </c:pt>
                <c:pt idx="225">
                  <c:v>4.3676222669655151E-2</c:v>
                </c:pt>
                <c:pt idx="226">
                  <c:v>4.3676207403942159E-2</c:v>
                </c:pt>
                <c:pt idx="227">
                  <c:v>4.3676194272731901E-2</c:v>
                </c:pt>
                <c:pt idx="228">
                  <c:v>4.3676182989314562E-2</c:v>
                </c:pt>
                <c:pt idx="229">
                  <c:v>4.3676173303748636E-2</c:v>
                </c:pt>
                <c:pt idx="230">
                  <c:v>4.3676164998397042E-2</c:v>
                </c:pt>
                <c:pt idx="231">
                  <c:v>4.3676157883970092E-2</c:v>
                </c:pt>
                <c:pt idx="232">
                  <c:v>4.3676151796022321E-2</c:v>
                </c:pt>
                <c:pt idx="233">
                  <c:v>4.367614659185555E-2</c:v>
                </c:pt>
                <c:pt idx="234">
                  <c:v>4.3676142147784557E-2</c:v>
                </c:pt>
                <c:pt idx="235">
                  <c:v>4.3676138356726256E-2</c:v>
                </c:pt>
                <c:pt idx="236">
                  <c:v>4.3676135126076897E-2</c:v>
                </c:pt>
                <c:pt idx="237">
                  <c:v>4.367613237584534E-2</c:v>
                </c:pt>
                <c:pt idx="238">
                  <c:v>4.3676130037013712E-2</c:v>
                </c:pt>
                <c:pt idx="239">
                  <c:v>4.3676128050099565E-2</c:v>
                </c:pt>
                <c:pt idx="240">
                  <c:v>4.367612636389652E-2</c:v>
                </c:pt>
                <c:pt idx="241">
                  <c:v>4.3676124934372548E-2</c:v>
                </c:pt>
                <c:pt idx="242">
                  <c:v>4.3676123723707549E-2</c:v>
                </c:pt>
                <c:pt idx="243">
                  <c:v>4.3676122699453528E-2</c:v>
                </c:pt>
                <c:pt idx="244">
                  <c:v>4.3676121833802831E-2</c:v>
                </c:pt>
                <c:pt idx="245">
                  <c:v>4.3676121102951278E-2</c:v>
                </c:pt>
                <c:pt idx="246">
                  <c:v>4.3676120486544658E-2</c:v>
                </c:pt>
                <c:pt idx="247">
                  <c:v>4.367611996719814E-2</c:v>
                </c:pt>
                <c:pt idx="248">
                  <c:v>4.3676119530079716E-2</c:v>
                </c:pt>
                <c:pt idx="249">
                  <c:v>4.3676119162549459E-2</c:v>
                </c:pt>
                <c:pt idx="250">
                  <c:v>4.3676118853847513E-2</c:v>
                </c:pt>
                <c:pt idx="251">
                  <c:v>4.3676118594824696E-2</c:v>
                </c:pt>
                <c:pt idx="252">
                  <c:v>4.3676118377709981E-2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Curves!$BP$2</c:f>
              <c:strCache>
                <c:ptCount val="1"/>
                <c:pt idx="0">
                  <c:v>WE5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Curves!$BP$3:$BP$255</c:f>
              <c:numCache>
                <c:formatCode>0.00%</c:formatCode>
                <c:ptCount val="253"/>
                <c:pt idx="0">
                  <c:v>0.1647998320089456</c:v>
                </c:pt>
                <c:pt idx="1">
                  <c:v>0.1510089503480673</c:v>
                </c:pt>
                <c:pt idx="2">
                  <c:v>0.13764224230981775</c:v>
                </c:pt>
                <c:pt idx="3">
                  <c:v>0.12760041702450123</c:v>
                </c:pt>
                <c:pt idx="4">
                  <c:v>0.12007109284260147</c:v>
                </c:pt>
                <c:pt idx="5">
                  <c:v>0.11431680505149505</c:v>
                </c:pt>
                <c:pt idx="6">
                  <c:v>0.10983201101864679</c:v>
                </c:pt>
                <c:pt idx="7">
                  <c:v>0.1062749765970188</c:v>
                </c:pt>
                <c:pt idx="8">
                  <c:v>0.10340944020321446</c:v>
                </c:pt>
                <c:pt idx="9">
                  <c:v>0.1010676586122318</c:v>
                </c:pt>
                <c:pt idx="10">
                  <c:v>9.9127703431935582E-2</c:v>
                </c:pt>
                <c:pt idx="11">
                  <c:v>9.7499240255514943E-2</c:v>
                </c:pt>
                <c:pt idx="12">
                  <c:v>9.6114334047738822E-2</c:v>
                </c:pt>
                <c:pt idx="13">
                  <c:v>9.4921304098229062E-2</c:v>
                </c:pt>
                <c:pt idx="14">
                  <c:v>9.3880489660890146E-2</c:v>
                </c:pt>
                <c:pt idx="15">
                  <c:v>9.2961253533275057E-2</c:v>
                </c:pt>
                <c:pt idx="16">
                  <c:v>9.2139813623245609E-2</c:v>
                </c:pt>
                <c:pt idx="17">
                  <c:v>9.139764440402845E-2</c:v>
                </c:pt>
                <c:pt idx="18">
                  <c:v>9.0720280519996394E-2</c:v>
                </c:pt>
                <c:pt idx="19">
                  <c:v>9.0096410265353824E-2</c:v>
                </c:pt>
                <c:pt idx="20">
                  <c:v>8.9517181759780393E-2</c:v>
                </c:pt>
                <c:pt idx="21">
                  <c:v>8.8975667523662025E-2</c:v>
                </c:pt>
                <c:pt idx="22">
                  <c:v>8.8466448477512533E-2</c:v>
                </c:pt>
                <c:pt idx="23">
                  <c:v>8.7985288905562717E-2</c:v>
                </c:pt>
                <c:pt idx="24">
                  <c:v>8.7528881297857325E-2</c:v>
                </c:pt>
                <c:pt idx="25">
                  <c:v>8.7094645255208117E-2</c:v>
                </c:pt>
                <c:pt idx="26">
                  <c:v>8.6680568469436101E-2</c:v>
                </c:pt>
                <c:pt idx="27">
                  <c:v>8.628508061147204E-2</c:v>
                </c:pt>
                <c:pt idx="28">
                  <c:v>8.5906953062966904E-2</c:v>
                </c:pt>
                <c:pt idx="29">
                  <c:v>8.5545219012183885E-2</c:v>
                </c:pt>
                <c:pt idx="30">
                  <c:v>8.5199109640899356E-2</c:v>
                </c:pt>
                <c:pt idx="31">
                  <c:v>8.4868003054193189E-2</c:v>
                </c:pt>
                <c:pt idx="32">
                  <c:v>8.4551383320054393E-2</c:v>
                </c:pt>
                <c:pt idx="33">
                  <c:v>8.4248807542126283E-2</c:v>
                </c:pt>
                <c:pt idx="34">
                  <c:v>8.3959879324520925E-2</c:v>
                </c:pt>
                <c:pt idx="35">
                  <c:v>8.3684227330567809E-2</c:v>
                </c:pt>
                <c:pt idx="36">
                  <c:v>8.3421487908693512E-2</c:v>
                </c:pt>
                <c:pt idx="37">
                  <c:v>8.3171290974256754E-2</c:v>
                </c:pt>
                <c:pt idx="38">
                  <c:v>8.2933248508179527E-2</c:v>
                </c:pt>
                <c:pt idx="39">
                  <c:v>8.2706945170867352E-2</c:v>
                </c:pt>
                <c:pt idx="40">
                  <c:v>8.2491930640329142E-2</c:v>
                </c:pt>
                <c:pt idx="41">
                  <c:v>8.2287713372111049E-2</c:v>
                </c:pt>
                <c:pt idx="42">
                  <c:v>8.2093755549963857E-2</c:v>
                </c:pt>
                <c:pt idx="43">
                  <c:v>8.1909469053460415E-2</c:v>
                </c:pt>
                <c:pt idx="44">
                  <c:v>8.1734212314755555E-2</c:v>
                </c:pt>
                <c:pt idx="45">
                  <c:v>8.1567287973488056E-2</c:v>
                </c:pt>
                <c:pt idx="46">
                  <c:v>8.1407941268199946E-2</c:v>
                </c:pt>
                <c:pt idx="47">
                  <c:v>8.1255359126011839E-2</c:v>
                </c:pt>
                <c:pt idx="48">
                  <c:v>8.1108669930819666E-2</c:v>
                </c:pt>
                <c:pt idx="49">
                  <c:v>8.0966943964950799E-2</c:v>
                </c:pt>
                <c:pt idx="50">
                  <c:v>8.0829194530872173E-2</c:v>
                </c:pt>
                <c:pt idx="51">
                  <c:v>8.0694379768895555E-2</c:v>
                </c:pt>
                <c:pt idx="52">
                  <c:v>8.0561405194501237E-2</c:v>
                </c:pt>
                <c:pt idx="53">
                  <c:v>8.0429126985449836E-2</c:v>
                </c:pt>
                <c:pt idx="54">
                  <c:v>8.0296356054760182E-2</c:v>
                </c:pt>
                <c:pt idx="55">
                  <c:v>8.0161862951337759E-2</c:v>
                </c:pt>
                <c:pt idx="56">
                  <c:v>8.0024383635935212E-2</c:v>
                </c:pt>
                <c:pt idx="57">
                  <c:v>7.9882626186573893E-2</c:v>
                </c:pt>
                <c:pt idx="58">
                  <c:v>7.9735278494876369E-2</c:v>
                </c:pt>
                <c:pt idx="59">
                  <c:v>7.9581017023253098E-2</c:v>
                </c:pt>
                <c:pt idx="60">
                  <c:v>7.9418516702818756E-2</c:v>
                </c:pt>
                <c:pt idx="61">
                  <c:v>7.9246462063530101E-2</c:v>
                </c:pt>
                <c:pt idx="62">
                  <c:v>7.9063559701548713E-2</c:v>
                </c:pt>
                <c:pt idx="63">
                  <c:v>7.8868552204418407E-2</c:v>
                </c:pt>
                <c:pt idx="64">
                  <c:v>7.8660233672443916E-2</c:v>
                </c:pt>
                <c:pt idx="65">
                  <c:v>7.8437466994737789E-2</c:v>
                </c:pt>
                <c:pt idx="66">
                  <c:v>7.8199203060759864E-2</c:v>
                </c:pt>
                <c:pt idx="67">
                  <c:v>7.7944502112678504E-2</c:v>
                </c:pt>
                <c:pt idx="68">
                  <c:v>7.7672557470235326E-2</c:v>
                </c:pt>
                <c:pt idx="69">
                  <c:v>7.7672557470235326E-2</c:v>
                </c:pt>
                <c:pt idx="70">
                  <c:v>7.7660242558003939E-2</c:v>
                </c:pt>
                <c:pt idx="71">
                  <c:v>7.7623334744504627E-2</c:v>
                </c:pt>
                <c:pt idx="72">
                  <c:v>7.7561944614875006E-2</c:v>
                </c:pt>
                <c:pt idx="73">
                  <c:v>7.7476255864144458E-2</c:v>
                </c:pt>
                <c:pt idx="74">
                  <c:v>7.7366524381435764E-2</c:v>
                </c:pt>
                <c:pt idx="75">
                  <c:v>7.7233076976809367E-2</c:v>
                </c:pt>
                <c:pt idx="76">
                  <c:v>7.7076309759615352E-2</c:v>
                </c:pt>
                <c:pt idx="77">
                  <c:v>7.6896686179614732E-2</c:v>
                </c:pt>
                <c:pt idx="78">
                  <c:v>7.6694734744427007E-2</c:v>
                </c:pt>
                <c:pt idx="79">
                  <c:v>7.6471046429036266E-2</c:v>
                </c:pt>
                <c:pt idx="80">
                  <c:v>7.6226271795123701E-2</c:v>
                </c:pt>
                <c:pt idx="81">
                  <c:v>7.5961117839873249E-2</c:v>
                </c:pt>
                <c:pt idx="82">
                  <c:v>7.5676344595604725E-2</c:v>
                </c:pt>
                <c:pt idx="83">
                  <c:v>7.5372761503108759E-2</c:v>
                </c:pt>
                <c:pt idx="84">
                  <c:v>7.505122358288227E-2</c:v>
                </c:pt>
                <c:pt idx="85">
                  <c:v>7.4712627429578321E-2</c:v>
                </c:pt>
                <c:pt idx="86">
                  <c:v>7.4357907055886047E-2</c:v>
                </c:pt>
                <c:pt idx="87">
                  <c:v>7.398802961273708E-2</c:v>
                </c:pt>
                <c:pt idx="88">
                  <c:v>7.3603991013192954E-2</c:v>
                </c:pt>
                <c:pt idx="89">
                  <c:v>7.3206811487602191E-2</c:v>
                </c:pt>
                <c:pt idx="90">
                  <c:v>7.2797531097627294E-2</c:v>
                </c:pt>
                <c:pt idx="91">
                  <c:v>7.2377205236534764E-2</c:v>
                </c:pt>
                <c:pt idx="92">
                  <c:v>7.1946900142721357E-2</c:v>
                </c:pt>
                <c:pt idx="93">
                  <c:v>7.1507688452824111E-2</c:v>
                </c:pt>
                <c:pt idx="94">
                  <c:v>7.1060644819940802E-2</c:v>
                </c:pt>
                <c:pt idx="95">
                  <c:v>7.0606841621481925E-2</c:v>
                </c:pt>
                <c:pt idx="96">
                  <c:v>7.014734477999883E-2</c:v>
                </c:pt>
                <c:pt idx="97">
                  <c:v>6.9683209718998676E-2</c:v>
                </c:pt>
                <c:pt idx="98">
                  <c:v>6.9215477474281806E-2</c:v>
                </c:pt>
                <c:pt idx="99">
                  <c:v>6.8745170979737119E-2</c:v>
                </c:pt>
                <c:pt idx="100">
                  <c:v>6.8273291544823561E-2</c:v>
                </c:pt>
                <c:pt idx="101">
                  <c:v>6.7800815539168668E-2</c:v>
                </c:pt>
                <c:pt idx="102">
                  <c:v>6.732869129784734E-2</c:v>
                </c:pt>
                <c:pt idx="103">
                  <c:v>6.6857836258983241E-2</c:v>
                </c:pt>
                <c:pt idx="104">
                  <c:v>6.6389134343360884E-2</c:v>
                </c:pt>
                <c:pt idx="105">
                  <c:v>6.5923433583766261E-2</c:v>
                </c:pt>
                <c:pt idx="106">
                  <c:v>6.5461544009805903E-2</c:v>
                </c:pt>
                <c:pt idx="107">
                  <c:v>6.500423579200644E-2</c:v>
                </c:pt>
                <c:pt idx="108">
                  <c:v>6.4552237647084232E-2</c:v>
                </c:pt>
                <c:pt idx="109">
                  <c:v>6.4106235504414674E-2</c:v>
                </c:pt>
                <c:pt idx="110">
                  <c:v>6.3666871431936944E-2</c:v>
                </c:pt>
                <c:pt idx="111">
                  <c:v>6.3234742818015721E-2</c:v>
                </c:pt>
                <c:pt idx="112">
                  <c:v>6.2810401804159685E-2</c:v>
                </c:pt>
                <c:pt idx="113">
                  <c:v>6.2394354961976844E-2</c:v>
                </c:pt>
                <c:pt idx="114">
                  <c:v>6.1987063206339926E-2</c:v>
                </c:pt>
                <c:pt idx="115">
                  <c:v>6.1588941935447512E-2</c:v>
                </c:pt>
                <c:pt idx="116">
                  <c:v>6.1200361387305731E-2</c:v>
                </c:pt>
                <c:pt idx="117">
                  <c:v>6.0821647201125921E-2</c:v>
                </c:pt>
                <c:pt idx="118">
                  <c:v>6.0453081171238494E-2</c:v>
                </c:pt>
                <c:pt idx="119">
                  <c:v>6.0094902180365034E-2</c:v>
                </c:pt>
                <c:pt idx="120">
                  <c:v>5.9747307298469547E-2</c:v>
                </c:pt>
                <c:pt idx="121">
                  <c:v>5.9410453032924755E-2</c:v>
                </c:pt>
                <c:pt idx="122">
                  <c:v>5.9084456715378757E-2</c:v>
                </c:pt>
                <c:pt idx="123">
                  <c:v>5.8769398010487507E-2</c:v>
                </c:pt>
                <c:pt idx="124">
                  <c:v>5.8465320531585013E-2</c:v>
                </c:pt>
                <c:pt idx="125">
                  <c:v>5.8172233548390691E-2</c:v>
                </c:pt>
                <c:pt idx="126">
                  <c:v>5.7890113771995308E-2</c:v>
                </c:pt>
                <c:pt idx="127">
                  <c:v>5.7618907202616393E-2</c:v>
                </c:pt>
                <c:pt idx="128">
                  <c:v>5.7358531025962924E-2</c:v>
                </c:pt>
                <c:pt idx="129">
                  <c:v>5.7108875544489519E-2</c:v>
                </c:pt>
                <c:pt idx="130">
                  <c:v>5.6869806130342759E-2</c:v>
                </c:pt>
                <c:pt idx="131">
                  <c:v>5.6641165187398382E-2</c:v>
                </c:pt>
                <c:pt idx="132">
                  <c:v>5.6422774110447729E-2</c:v>
                </c:pt>
                <c:pt idx="133">
                  <c:v>5.6214435230306448E-2</c:v>
                </c:pt>
                <c:pt idx="134">
                  <c:v>5.601593373437759E-2</c:v>
                </c:pt>
                <c:pt idx="135">
                  <c:v>5.5827039552997032E-2</c:v>
                </c:pt>
                <c:pt idx="136">
                  <c:v>5.5647509202710735E-2</c:v>
                </c:pt>
                <c:pt idx="137">
                  <c:v>5.5477087578473784E-2</c:v>
                </c:pt>
                <c:pt idx="138">
                  <c:v>5.5315509687610481E-2</c:v>
                </c:pt>
                <c:pt idx="139">
                  <c:v>5.516250231922596E-2</c:v>
                </c:pt>
                <c:pt idx="140">
                  <c:v>5.5017785643605002E-2</c:v>
                </c:pt>
                <c:pt idx="141">
                  <c:v>5.4881074736965796E-2</c:v>
                </c:pt>
                <c:pt idx="142">
                  <c:v>5.4752081027749575E-2</c:v>
                </c:pt>
                <c:pt idx="143">
                  <c:v>5.4630513661414699E-2</c:v>
                </c:pt>
                <c:pt idx="144">
                  <c:v>5.4516080781461536E-2</c:v>
                </c:pt>
                <c:pt idx="145">
                  <c:v>5.4408490725137461E-2</c:v>
                </c:pt>
                <c:pt idx="146">
                  <c:v>5.4307453132955499E-2</c:v>
                </c:pt>
                <c:pt idx="147">
                  <c:v>5.4212679971802909E-2</c:v>
                </c:pt>
                <c:pt idx="148">
                  <c:v>5.4123886472014042E-2</c:v>
                </c:pt>
                <c:pt idx="149">
                  <c:v>5.4040791979333723E-2</c:v>
                </c:pt>
                <c:pt idx="150">
                  <c:v>5.396312072320146E-2</c:v>
                </c:pt>
                <c:pt idx="151">
                  <c:v>5.3890602503242402E-2</c:v>
                </c:pt>
                <c:pt idx="152">
                  <c:v>5.3822973296257515E-2</c:v>
                </c:pt>
                <c:pt idx="153">
                  <c:v>5.3759975786363538E-2</c:v>
                </c:pt>
                <c:pt idx="154">
                  <c:v>5.3701359821243355E-2</c:v>
                </c:pt>
                <c:pt idx="155">
                  <c:v>5.3646882797730236E-2</c:v>
                </c:pt>
                <c:pt idx="156">
                  <c:v>5.359630998016706E-2</c:v>
                </c:pt>
                <c:pt idx="157">
                  <c:v>5.3549414755155393E-2</c:v>
                </c:pt>
                <c:pt idx="158">
                  <c:v>5.3505978826441036E-2</c:v>
                </c:pt>
                <c:pt idx="159">
                  <c:v>5.346579235377532E-2</c:v>
                </c:pt>
                <c:pt idx="160">
                  <c:v>5.3428654039646778E-2</c:v>
                </c:pt>
                <c:pt idx="161">
                  <c:v>5.3394371167798722E-2</c:v>
                </c:pt>
                <c:pt idx="162">
                  <c:v>5.3362759597437727E-2</c:v>
                </c:pt>
                <c:pt idx="163">
                  <c:v>5.3333643716998155E-2</c:v>
                </c:pt>
                <c:pt idx="164">
                  <c:v>5.3306856361262249E-2</c:v>
                </c:pt>
                <c:pt idx="165">
                  <c:v>5.3282238695546331E-2</c:v>
                </c:pt>
                <c:pt idx="166">
                  <c:v>5.3259640070554053E-2</c:v>
                </c:pt>
                <c:pt idx="167">
                  <c:v>5.3238917851370651E-2</c:v>
                </c:pt>
                <c:pt idx="168">
                  <c:v>5.3219937223929793E-2</c:v>
                </c:pt>
                <c:pt idx="169">
                  <c:v>5.3202570982130229E-2</c:v>
                </c:pt>
                <c:pt idx="170">
                  <c:v>5.3186699298614561E-2</c:v>
                </c:pt>
                <c:pt idx="171">
                  <c:v>5.3172209482050412E-2</c:v>
                </c:pt>
                <c:pt idx="172">
                  <c:v>5.3158995723576484E-2</c:v>
                </c:pt>
                <c:pt idx="173">
                  <c:v>5.3146958834894842E-2</c:v>
                </c:pt>
                <c:pt idx="174">
                  <c:v>5.3136005980308071E-2</c:v>
                </c:pt>
                <c:pt idx="175">
                  <c:v>5.3126050404817465E-2</c:v>
                </c:pt>
                <c:pt idx="176">
                  <c:v>5.3117011160217512E-2</c:v>
                </c:pt>
                <c:pt idx="177">
                  <c:v>5.3108812830944277E-2</c:v>
                </c:pt>
                <c:pt idx="178">
                  <c:v>5.3101385261261722E-2</c:v>
                </c:pt>
                <c:pt idx="179">
                  <c:v>5.3094663285201973E-2</c:v>
                </c:pt>
                <c:pt idx="180">
                  <c:v>5.308858646051369E-2</c:v>
                </c:pt>
                <c:pt idx="181">
                  <c:v>5.3083098807717714E-2</c:v>
                </c:pt>
                <c:pt idx="182">
                  <c:v>5.3078148555222034E-2</c:v>
                </c:pt>
                <c:pt idx="183">
                  <c:v>5.3073687891308681E-2</c:v>
                </c:pt>
                <c:pt idx="184">
                  <c:v>5.3069672723674646E-2</c:v>
                </c:pt>
                <c:pt idx="185">
                  <c:v>5.3066062447086393E-2</c:v>
                </c:pt>
                <c:pt idx="186">
                  <c:v>5.3062819719594381E-2</c:v>
                </c:pt>
                <c:pt idx="187">
                  <c:v>5.3059910247649278E-2</c:v>
                </c:pt>
                <c:pt idx="188">
                  <c:v>5.3057302580365742E-2</c:v>
                </c:pt>
                <c:pt idx="189">
                  <c:v>5.3054967913092145E-2</c:v>
                </c:pt>
                <c:pt idx="190">
                  <c:v>5.3052879900366043E-2</c:v>
                </c:pt>
                <c:pt idx="191">
                  <c:v>5.3051014478264109E-2</c:v>
                </c:pt>
                <c:pt idx="192">
                  <c:v>5.3049349696092596E-2</c:v>
                </c:pt>
                <c:pt idx="193">
                  <c:v>5.3047865557308803E-2</c:v>
                </c:pt>
                <c:pt idx="194">
                  <c:v>5.3046543869515711E-2</c:v>
                </c:pt>
                <c:pt idx="195">
                  <c:v>5.3045368103330513E-2</c:v>
                </c:pt>
                <c:pt idx="196">
                  <c:v>5.3044323259892182E-2</c:v>
                </c:pt>
                <c:pt idx="197">
                  <c:v>5.3043395746744E-2</c:v>
                </c:pt>
                <c:pt idx="198">
                  <c:v>5.3042573261802881E-2</c:v>
                </c:pt>
                <c:pt idx="199">
                  <c:v>5.304184468510819E-2</c:v>
                </c:pt>
                <c:pt idx="200">
                  <c:v>5.3041199978028558E-2</c:v>
                </c:pt>
                <c:pt idx="201">
                  <c:v>5.3040630089594504E-2</c:v>
                </c:pt>
                <c:pt idx="202">
                  <c:v>5.3040126869618495E-2</c:v>
                </c:pt>
                <c:pt idx="203">
                  <c:v>5.3039682988260485E-2</c:v>
                </c:pt>
                <c:pt idx="204">
                  <c:v>5.3039291861696924E-2</c:v>
                </c:pt>
                <c:pt idx="205">
                  <c:v>5.3038947583553403E-2</c:v>
                </c:pt>
                <c:pt idx="206">
                  <c:v>5.303864486176562E-2</c:v>
                </c:pt>
                <c:pt idx="207">
                  <c:v>5.303837896054011E-2</c:v>
                </c:pt>
                <c:pt idx="208">
                  <c:v>5.3038145647093943E-2</c:v>
                </c:pt>
                <c:pt idx="209">
                  <c:v>5.3037941142862435E-2</c:v>
                </c:pt>
                <c:pt idx="210">
                  <c:v>5.3037762078874291E-2</c:v>
                </c:pt>
                <c:pt idx="211">
                  <c:v>5.3037605455005299E-2</c:v>
                </c:pt>
                <c:pt idx="212">
                  <c:v>5.3037468602833669E-2</c:v>
                </c:pt>
                <c:pt idx="213">
                  <c:v>5.303734915183287E-2</c:v>
                </c:pt>
                <c:pt idx="214">
                  <c:v>5.3037244998650764E-2</c:v>
                </c:pt>
                <c:pt idx="215">
                  <c:v>5.3037154279236949E-2</c:v>
                </c:pt>
                <c:pt idx="216">
                  <c:v>5.3037075343593337E-2</c:v>
                </c:pt>
                <c:pt idx="217">
                  <c:v>5.3037006732936126E-2</c:v>
                </c:pt>
                <c:pt idx="218">
                  <c:v>5.3036947159070189E-2</c:v>
                </c:pt>
                <c:pt idx="219">
                  <c:v>5.3036895485789493E-2</c:v>
                </c:pt>
                <c:pt idx="220">
                  <c:v>5.3036850712129484E-2</c:v>
                </c:pt>
                <c:pt idx="221">
                  <c:v>5.3036811957309311E-2</c:v>
                </c:pt>
                <c:pt idx="222">
                  <c:v>5.3036778447213113E-2</c:v>
                </c:pt>
                <c:pt idx="223">
                  <c:v>5.3036749502270691E-2</c:v>
                </c:pt>
                <c:pt idx="224">
                  <c:v>5.3036724526608306E-2</c:v>
                </c:pt>
                <c:pt idx="225">
                  <c:v>5.3036702998350414E-2</c:v>
                </c:pt>
                <c:pt idx="226">
                  <c:v>5.3036684460962408E-2</c:v>
                </c:pt>
                <c:pt idx="227">
                  <c:v>5.3036668515533611E-2</c:v>
                </c:pt>
                <c:pt idx="228">
                  <c:v>5.3036654813907937E-2</c:v>
                </c:pt>
                <c:pt idx="229">
                  <c:v>5.3036643052577583E-2</c:v>
                </c:pt>
                <c:pt idx="230">
                  <c:v>5.3036632967262534E-2</c:v>
                </c:pt>
                <c:pt idx="231">
                  <c:v>5.3036624328105429E-2</c:v>
                </c:pt>
                <c:pt idx="232">
                  <c:v>5.3036616935417655E-2</c:v>
                </c:pt>
                <c:pt idx="233">
                  <c:v>5.3036610615918606E-2</c:v>
                </c:pt>
                <c:pt idx="234">
                  <c:v>5.3036605219415452E-2</c:v>
                </c:pt>
                <c:pt idx="235">
                  <c:v>5.3036600615875562E-2</c:v>
                </c:pt>
                <c:pt idx="236">
                  <c:v>5.3036596692848798E-2</c:v>
                </c:pt>
                <c:pt idx="237">
                  <c:v>5.3036593353200698E-2</c:v>
                </c:pt>
                <c:pt idx="238">
                  <c:v>5.3036590513121797E-2</c:v>
                </c:pt>
                <c:pt idx="239">
                  <c:v>5.3036588100381657E-2</c:v>
                </c:pt>
                <c:pt idx="240">
                  <c:v>5.3036586052799588E-2</c:v>
                </c:pt>
                <c:pt idx="241">
                  <c:v>5.3036584316906846E-2</c:v>
                </c:pt>
                <c:pt idx="242">
                  <c:v>5.3036582846777883E-2</c:v>
                </c:pt>
                <c:pt idx="243">
                  <c:v>5.3036581603010613E-2</c:v>
                </c:pt>
                <c:pt idx="244">
                  <c:v>5.303658055183777E-2</c:v>
                </c:pt>
                <c:pt idx="245">
                  <c:v>5.3036579664353593E-2</c:v>
                </c:pt>
                <c:pt idx="246">
                  <c:v>5.3036578915841633E-2</c:v>
                </c:pt>
                <c:pt idx="247">
                  <c:v>5.303657828519124E-2</c:v>
                </c:pt>
                <c:pt idx="248">
                  <c:v>5.3036577754391676E-2</c:v>
                </c:pt>
                <c:pt idx="249">
                  <c:v>5.3036577308094079E-2</c:v>
                </c:pt>
                <c:pt idx="250">
                  <c:v>5.3036576933232604E-2</c:v>
                </c:pt>
                <c:pt idx="251">
                  <c:v>5.3036576618697248E-2</c:v>
                </c:pt>
                <c:pt idx="252">
                  <c:v>5.3036576355051539E-2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Curves!$BQ$2</c:f>
              <c:strCache>
                <c:ptCount val="1"/>
                <c:pt idx="0">
                  <c:v>WE6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xVal>
            <c:numRef>
              <c:f>Curves!$BE$3:$BE$255</c:f>
              <c:numCache>
                <c:formatCode>General</c:formatCode>
                <c:ptCount val="253"/>
                <c:pt idx="0" formatCode="0">
                  <c:v>1</c:v>
                </c:pt>
                <c:pt idx="1">
                  <c:v>2</c:v>
                </c:pt>
                <c:pt idx="2" formatCode="0">
                  <c:v>3</c:v>
                </c:pt>
                <c:pt idx="3">
                  <c:v>4</c:v>
                </c:pt>
                <c:pt idx="4" formatCode="0">
                  <c:v>5</c:v>
                </c:pt>
                <c:pt idx="5">
                  <c:v>6</c:v>
                </c:pt>
                <c:pt idx="6" formatCode="0">
                  <c:v>7</c:v>
                </c:pt>
                <c:pt idx="7">
                  <c:v>8</c:v>
                </c:pt>
                <c:pt idx="8" formatCode="0">
                  <c:v>9</c:v>
                </c:pt>
                <c:pt idx="9">
                  <c:v>10</c:v>
                </c:pt>
                <c:pt idx="10" formatCode="0">
                  <c:v>11</c:v>
                </c:pt>
                <c:pt idx="11">
                  <c:v>12</c:v>
                </c:pt>
                <c:pt idx="12" formatCode="0">
                  <c:v>13</c:v>
                </c:pt>
                <c:pt idx="13">
                  <c:v>14</c:v>
                </c:pt>
                <c:pt idx="14" formatCode="0">
                  <c:v>15</c:v>
                </c:pt>
                <c:pt idx="15">
                  <c:v>16</c:v>
                </c:pt>
                <c:pt idx="16" formatCode="0">
                  <c:v>17</c:v>
                </c:pt>
                <c:pt idx="17">
                  <c:v>18</c:v>
                </c:pt>
                <c:pt idx="18" formatCode="0">
                  <c:v>19</c:v>
                </c:pt>
                <c:pt idx="19">
                  <c:v>20</c:v>
                </c:pt>
                <c:pt idx="20" formatCode="0">
                  <c:v>21</c:v>
                </c:pt>
                <c:pt idx="21">
                  <c:v>22</c:v>
                </c:pt>
                <c:pt idx="22" formatCode="0">
                  <c:v>23</c:v>
                </c:pt>
                <c:pt idx="23">
                  <c:v>24</c:v>
                </c:pt>
                <c:pt idx="24" formatCode="0">
                  <c:v>25</c:v>
                </c:pt>
                <c:pt idx="25">
                  <c:v>26</c:v>
                </c:pt>
                <c:pt idx="26" formatCode="0">
                  <c:v>27</c:v>
                </c:pt>
                <c:pt idx="27">
                  <c:v>28</c:v>
                </c:pt>
                <c:pt idx="28" formatCode="0">
                  <c:v>29</c:v>
                </c:pt>
                <c:pt idx="29">
                  <c:v>30</c:v>
                </c:pt>
                <c:pt idx="30" formatCode="0">
                  <c:v>31</c:v>
                </c:pt>
                <c:pt idx="31">
                  <c:v>32</c:v>
                </c:pt>
                <c:pt idx="32" formatCode="0">
                  <c:v>33</c:v>
                </c:pt>
                <c:pt idx="33">
                  <c:v>34</c:v>
                </c:pt>
                <c:pt idx="34" formatCode="0">
                  <c:v>35</c:v>
                </c:pt>
                <c:pt idx="35">
                  <c:v>36</c:v>
                </c:pt>
                <c:pt idx="36" formatCode="0">
                  <c:v>37</c:v>
                </c:pt>
                <c:pt idx="37">
                  <c:v>38</c:v>
                </c:pt>
                <c:pt idx="38" formatCode="0">
                  <c:v>39</c:v>
                </c:pt>
                <c:pt idx="39">
                  <c:v>40</c:v>
                </c:pt>
                <c:pt idx="40" formatCode="0">
                  <c:v>41</c:v>
                </c:pt>
                <c:pt idx="41">
                  <c:v>42</c:v>
                </c:pt>
                <c:pt idx="42" formatCode="0">
                  <c:v>43</c:v>
                </c:pt>
                <c:pt idx="43">
                  <c:v>44</c:v>
                </c:pt>
                <c:pt idx="44" formatCode="0">
                  <c:v>45</c:v>
                </c:pt>
                <c:pt idx="45">
                  <c:v>46</c:v>
                </c:pt>
                <c:pt idx="46" formatCode="0">
                  <c:v>47</c:v>
                </c:pt>
                <c:pt idx="47">
                  <c:v>48</c:v>
                </c:pt>
                <c:pt idx="48" formatCode="0">
                  <c:v>49</c:v>
                </c:pt>
                <c:pt idx="49">
                  <c:v>50</c:v>
                </c:pt>
                <c:pt idx="50" formatCode="0">
                  <c:v>51</c:v>
                </c:pt>
                <c:pt idx="51">
                  <c:v>52</c:v>
                </c:pt>
                <c:pt idx="52" formatCode="0">
                  <c:v>53</c:v>
                </c:pt>
                <c:pt idx="53">
                  <c:v>54</c:v>
                </c:pt>
                <c:pt idx="54" formatCode="0">
                  <c:v>55</c:v>
                </c:pt>
                <c:pt idx="55">
                  <c:v>56</c:v>
                </c:pt>
                <c:pt idx="56" formatCode="0">
                  <c:v>57</c:v>
                </c:pt>
                <c:pt idx="57">
                  <c:v>58</c:v>
                </c:pt>
                <c:pt idx="58" formatCode="0">
                  <c:v>59</c:v>
                </c:pt>
                <c:pt idx="59">
                  <c:v>60</c:v>
                </c:pt>
                <c:pt idx="60" formatCode="0">
                  <c:v>61</c:v>
                </c:pt>
                <c:pt idx="61">
                  <c:v>62</c:v>
                </c:pt>
                <c:pt idx="62" formatCode="0">
                  <c:v>63</c:v>
                </c:pt>
                <c:pt idx="63">
                  <c:v>64</c:v>
                </c:pt>
                <c:pt idx="64" formatCode="0">
                  <c:v>65</c:v>
                </c:pt>
                <c:pt idx="65">
                  <c:v>66</c:v>
                </c:pt>
                <c:pt idx="66" formatCode="0">
                  <c:v>67</c:v>
                </c:pt>
                <c:pt idx="67">
                  <c:v>68</c:v>
                </c:pt>
                <c:pt idx="68" formatCode="0">
                  <c:v>69</c:v>
                </c:pt>
                <c:pt idx="69">
                  <c:v>70</c:v>
                </c:pt>
                <c:pt idx="70" formatCode="0">
                  <c:v>71</c:v>
                </c:pt>
                <c:pt idx="71">
                  <c:v>72</c:v>
                </c:pt>
                <c:pt idx="72" formatCode="0">
                  <c:v>73</c:v>
                </c:pt>
                <c:pt idx="73">
                  <c:v>74</c:v>
                </c:pt>
                <c:pt idx="74" formatCode="0">
                  <c:v>75</c:v>
                </c:pt>
                <c:pt idx="75">
                  <c:v>76</c:v>
                </c:pt>
                <c:pt idx="76" formatCode="0">
                  <c:v>77</c:v>
                </c:pt>
                <c:pt idx="77">
                  <c:v>78</c:v>
                </c:pt>
                <c:pt idx="78" formatCode="0">
                  <c:v>79</c:v>
                </c:pt>
                <c:pt idx="79">
                  <c:v>80</c:v>
                </c:pt>
                <c:pt idx="80" formatCode="0">
                  <c:v>81</c:v>
                </c:pt>
                <c:pt idx="81">
                  <c:v>82</c:v>
                </c:pt>
                <c:pt idx="82" formatCode="0">
                  <c:v>83</c:v>
                </c:pt>
                <c:pt idx="83">
                  <c:v>84</c:v>
                </c:pt>
                <c:pt idx="84" formatCode="0">
                  <c:v>85</c:v>
                </c:pt>
                <c:pt idx="85">
                  <c:v>86</c:v>
                </c:pt>
                <c:pt idx="86" formatCode="0">
                  <c:v>87</c:v>
                </c:pt>
                <c:pt idx="87">
                  <c:v>88</c:v>
                </c:pt>
                <c:pt idx="88" formatCode="0">
                  <c:v>89</c:v>
                </c:pt>
                <c:pt idx="89">
                  <c:v>90</c:v>
                </c:pt>
                <c:pt idx="90" formatCode="0">
                  <c:v>91</c:v>
                </c:pt>
                <c:pt idx="91">
                  <c:v>92</c:v>
                </c:pt>
                <c:pt idx="92" formatCode="0">
                  <c:v>93</c:v>
                </c:pt>
                <c:pt idx="93">
                  <c:v>94</c:v>
                </c:pt>
                <c:pt idx="94" formatCode="0">
                  <c:v>95</c:v>
                </c:pt>
                <c:pt idx="95">
                  <c:v>96</c:v>
                </c:pt>
                <c:pt idx="96" formatCode="0">
                  <c:v>97</c:v>
                </c:pt>
                <c:pt idx="97">
                  <c:v>98</c:v>
                </c:pt>
                <c:pt idx="98" formatCode="0">
                  <c:v>99</c:v>
                </c:pt>
                <c:pt idx="99">
                  <c:v>100</c:v>
                </c:pt>
                <c:pt idx="100" formatCode="0">
                  <c:v>101</c:v>
                </c:pt>
                <c:pt idx="101">
                  <c:v>102</c:v>
                </c:pt>
                <c:pt idx="102" formatCode="0">
                  <c:v>103</c:v>
                </c:pt>
                <c:pt idx="103">
                  <c:v>104</c:v>
                </c:pt>
                <c:pt idx="104" formatCode="0">
                  <c:v>105</c:v>
                </c:pt>
                <c:pt idx="105">
                  <c:v>106</c:v>
                </c:pt>
                <c:pt idx="106" formatCode="0">
                  <c:v>107</c:v>
                </c:pt>
                <c:pt idx="107">
                  <c:v>108</c:v>
                </c:pt>
                <c:pt idx="108" formatCode="0">
                  <c:v>109</c:v>
                </c:pt>
                <c:pt idx="109">
                  <c:v>110</c:v>
                </c:pt>
                <c:pt idx="110" formatCode="0">
                  <c:v>111</c:v>
                </c:pt>
                <c:pt idx="111">
                  <c:v>112</c:v>
                </c:pt>
                <c:pt idx="112" formatCode="0">
                  <c:v>113</c:v>
                </c:pt>
                <c:pt idx="113">
                  <c:v>114</c:v>
                </c:pt>
                <c:pt idx="114" formatCode="0">
                  <c:v>115</c:v>
                </c:pt>
                <c:pt idx="115">
                  <c:v>116</c:v>
                </c:pt>
                <c:pt idx="116" formatCode="0">
                  <c:v>117</c:v>
                </c:pt>
                <c:pt idx="117">
                  <c:v>118</c:v>
                </c:pt>
                <c:pt idx="118" formatCode="0">
                  <c:v>119</c:v>
                </c:pt>
                <c:pt idx="119">
                  <c:v>120</c:v>
                </c:pt>
                <c:pt idx="120" formatCode="0">
                  <c:v>121</c:v>
                </c:pt>
                <c:pt idx="121">
                  <c:v>122</c:v>
                </c:pt>
                <c:pt idx="122" formatCode="0">
                  <c:v>123</c:v>
                </c:pt>
                <c:pt idx="123">
                  <c:v>124</c:v>
                </c:pt>
                <c:pt idx="124" formatCode="0">
                  <c:v>125</c:v>
                </c:pt>
                <c:pt idx="125">
                  <c:v>126</c:v>
                </c:pt>
                <c:pt idx="126" formatCode="0">
                  <c:v>127</c:v>
                </c:pt>
                <c:pt idx="127">
                  <c:v>128</c:v>
                </c:pt>
                <c:pt idx="128" formatCode="0">
                  <c:v>129</c:v>
                </c:pt>
                <c:pt idx="129">
                  <c:v>130</c:v>
                </c:pt>
                <c:pt idx="130" formatCode="0">
                  <c:v>131</c:v>
                </c:pt>
                <c:pt idx="131">
                  <c:v>132</c:v>
                </c:pt>
                <c:pt idx="132" formatCode="0">
                  <c:v>133</c:v>
                </c:pt>
                <c:pt idx="133">
                  <c:v>134</c:v>
                </c:pt>
                <c:pt idx="134" formatCode="0">
                  <c:v>135</c:v>
                </c:pt>
                <c:pt idx="135">
                  <c:v>136</c:v>
                </c:pt>
                <c:pt idx="136" formatCode="0">
                  <c:v>137</c:v>
                </c:pt>
                <c:pt idx="137">
                  <c:v>138</c:v>
                </c:pt>
                <c:pt idx="138" formatCode="0">
                  <c:v>139</c:v>
                </c:pt>
                <c:pt idx="139">
                  <c:v>140</c:v>
                </c:pt>
                <c:pt idx="140" formatCode="0">
                  <c:v>141</c:v>
                </c:pt>
                <c:pt idx="141">
                  <c:v>142</c:v>
                </c:pt>
                <c:pt idx="142" formatCode="0">
                  <c:v>143</c:v>
                </c:pt>
                <c:pt idx="143">
                  <c:v>144</c:v>
                </c:pt>
                <c:pt idx="144" formatCode="0">
                  <c:v>145</c:v>
                </c:pt>
                <c:pt idx="145">
                  <c:v>146</c:v>
                </c:pt>
                <c:pt idx="146" formatCode="0">
                  <c:v>147</c:v>
                </c:pt>
                <c:pt idx="147">
                  <c:v>148</c:v>
                </c:pt>
                <c:pt idx="148" formatCode="0">
                  <c:v>149</c:v>
                </c:pt>
                <c:pt idx="149">
                  <c:v>150</c:v>
                </c:pt>
                <c:pt idx="150" formatCode="0">
                  <c:v>151</c:v>
                </c:pt>
                <c:pt idx="151">
                  <c:v>152</c:v>
                </c:pt>
                <c:pt idx="152" formatCode="0">
                  <c:v>153</c:v>
                </c:pt>
                <c:pt idx="153">
                  <c:v>154</c:v>
                </c:pt>
                <c:pt idx="154" formatCode="0">
                  <c:v>155</c:v>
                </c:pt>
                <c:pt idx="155">
                  <c:v>156</c:v>
                </c:pt>
                <c:pt idx="156" formatCode="0">
                  <c:v>157</c:v>
                </c:pt>
                <c:pt idx="157">
                  <c:v>158</c:v>
                </c:pt>
                <c:pt idx="158" formatCode="0">
                  <c:v>159</c:v>
                </c:pt>
                <c:pt idx="159">
                  <c:v>160</c:v>
                </c:pt>
                <c:pt idx="160" formatCode="0">
                  <c:v>161</c:v>
                </c:pt>
                <c:pt idx="161">
                  <c:v>162</c:v>
                </c:pt>
                <c:pt idx="162" formatCode="0">
                  <c:v>163</c:v>
                </c:pt>
                <c:pt idx="163">
                  <c:v>164</c:v>
                </c:pt>
                <c:pt idx="164" formatCode="0">
                  <c:v>165</c:v>
                </c:pt>
                <c:pt idx="165">
                  <c:v>166</c:v>
                </c:pt>
                <c:pt idx="166" formatCode="0">
                  <c:v>167</c:v>
                </c:pt>
                <c:pt idx="167">
                  <c:v>168</c:v>
                </c:pt>
                <c:pt idx="168" formatCode="0">
                  <c:v>169</c:v>
                </c:pt>
                <c:pt idx="169">
                  <c:v>170</c:v>
                </c:pt>
                <c:pt idx="170" formatCode="0">
                  <c:v>171</c:v>
                </c:pt>
                <c:pt idx="171">
                  <c:v>172</c:v>
                </c:pt>
                <c:pt idx="172" formatCode="0">
                  <c:v>173</c:v>
                </c:pt>
                <c:pt idx="173">
                  <c:v>174</c:v>
                </c:pt>
                <c:pt idx="174" formatCode="0">
                  <c:v>175</c:v>
                </c:pt>
                <c:pt idx="175">
                  <c:v>176</c:v>
                </c:pt>
                <c:pt idx="176" formatCode="0">
                  <c:v>177</c:v>
                </c:pt>
                <c:pt idx="177">
                  <c:v>178</c:v>
                </c:pt>
                <c:pt idx="178" formatCode="0">
                  <c:v>179</c:v>
                </c:pt>
                <c:pt idx="179">
                  <c:v>180</c:v>
                </c:pt>
                <c:pt idx="180" formatCode="0">
                  <c:v>181</c:v>
                </c:pt>
                <c:pt idx="181">
                  <c:v>182</c:v>
                </c:pt>
                <c:pt idx="182" formatCode="0">
                  <c:v>183</c:v>
                </c:pt>
                <c:pt idx="183">
                  <c:v>184</c:v>
                </c:pt>
                <c:pt idx="184" formatCode="0">
                  <c:v>185</c:v>
                </c:pt>
                <c:pt idx="185">
                  <c:v>186</c:v>
                </c:pt>
                <c:pt idx="186" formatCode="0">
                  <c:v>187</c:v>
                </c:pt>
                <c:pt idx="187">
                  <c:v>188</c:v>
                </c:pt>
                <c:pt idx="188" formatCode="0">
                  <c:v>189</c:v>
                </c:pt>
                <c:pt idx="189">
                  <c:v>190</c:v>
                </c:pt>
                <c:pt idx="190" formatCode="0">
                  <c:v>191</c:v>
                </c:pt>
                <c:pt idx="191">
                  <c:v>192</c:v>
                </c:pt>
                <c:pt idx="192" formatCode="0">
                  <c:v>193</c:v>
                </c:pt>
                <c:pt idx="193">
                  <c:v>194</c:v>
                </c:pt>
                <c:pt idx="194" formatCode="0">
                  <c:v>195</c:v>
                </c:pt>
                <c:pt idx="195">
                  <c:v>196</c:v>
                </c:pt>
                <c:pt idx="196" formatCode="0">
                  <c:v>197</c:v>
                </c:pt>
                <c:pt idx="197">
                  <c:v>198</c:v>
                </c:pt>
                <c:pt idx="198" formatCode="0">
                  <c:v>199</c:v>
                </c:pt>
                <c:pt idx="199">
                  <c:v>200</c:v>
                </c:pt>
                <c:pt idx="200" formatCode="0">
                  <c:v>201</c:v>
                </c:pt>
                <c:pt idx="201">
                  <c:v>202</c:v>
                </c:pt>
                <c:pt idx="202" formatCode="0">
                  <c:v>203</c:v>
                </c:pt>
                <c:pt idx="203">
                  <c:v>204</c:v>
                </c:pt>
                <c:pt idx="204" formatCode="0">
                  <c:v>205</c:v>
                </c:pt>
                <c:pt idx="205">
                  <c:v>206</c:v>
                </c:pt>
                <c:pt idx="206" formatCode="0">
                  <c:v>207</c:v>
                </c:pt>
                <c:pt idx="207">
                  <c:v>208</c:v>
                </c:pt>
                <c:pt idx="208" formatCode="0">
                  <c:v>209</c:v>
                </c:pt>
                <c:pt idx="209">
                  <c:v>210</c:v>
                </c:pt>
                <c:pt idx="210" formatCode="0">
                  <c:v>211</c:v>
                </c:pt>
                <c:pt idx="211">
                  <c:v>212</c:v>
                </c:pt>
                <c:pt idx="212" formatCode="0">
                  <c:v>213</c:v>
                </c:pt>
                <c:pt idx="213">
                  <c:v>214</c:v>
                </c:pt>
                <c:pt idx="214" formatCode="0">
                  <c:v>215</c:v>
                </c:pt>
                <c:pt idx="215">
                  <c:v>216</c:v>
                </c:pt>
                <c:pt idx="216" formatCode="0">
                  <c:v>217</c:v>
                </c:pt>
                <c:pt idx="217">
                  <c:v>218</c:v>
                </c:pt>
                <c:pt idx="218" formatCode="0">
                  <c:v>219</c:v>
                </c:pt>
                <c:pt idx="219">
                  <c:v>220</c:v>
                </c:pt>
                <c:pt idx="220" formatCode="0">
                  <c:v>221</c:v>
                </c:pt>
                <c:pt idx="221">
                  <c:v>222</c:v>
                </c:pt>
                <c:pt idx="222" formatCode="0">
                  <c:v>223</c:v>
                </c:pt>
                <c:pt idx="223">
                  <c:v>224</c:v>
                </c:pt>
                <c:pt idx="224" formatCode="0">
                  <c:v>225</c:v>
                </c:pt>
                <c:pt idx="225">
                  <c:v>226</c:v>
                </c:pt>
                <c:pt idx="226" formatCode="0">
                  <c:v>227</c:v>
                </c:pt>
                <c:pt idx="227">
                  <c:v>228</c:v>
                </c:pt>
                <c:pt idx="228" formatCode="0">
                  <c:v>229</c:v>
                </c:pt>
                <c:pt idx="229">
                  <c:v>230</c:v>
                </c:pt>
                <c:pt idx="230" formatCode="0">
                  <c:v>231</c:v>
                </c:pt>
                <c:pt idx="231">
                  <c:v>232</c:v>
                </c:pt>
                <c:pt idx="232" formatCode="0">
                  <c:v>233</c:v>
                </c:pt>
                <c:pt idx="233">
                  <c:v>234</c:v>
                </c:pt>
                <c:pt idx="234" formatCode="0">
                  <c:v>235</c:v>
                </c:pt>
                <c:pt idx="235">
                  <c:v>236</c:v>
                </c:pt>
                <c:pt idx="236" formatCode="0">
                  <c:v>237</c:v>
                </c:pt>
                <c:pt idx="237">
                  <c:v>238</c:v>
                </c:pt>
                <c:pt idx="238" formatCode="0">
                  <c:v>239</c:v>
                </c:pt>
                <c:pt idx="239">
                  <c:v>240</c:v>
                </c:pt>
                <c:pt idx="240" formatCode="0">
                  <c:v>241</c:v>
                </c:pt>
                <c:pt idx="241">
                  <c:v>242</c:v>
                </c:pt>
                <c:pt idx="242" formatCode="0">
                  <c:v>243</c:v>
                </c:pt>
                <c:pt idx="243">
                  <c:v>244</c:v>
                </c:pt>
                <c:pt idx="244" formatCode="0">
                  <c:v>245</c:v>
                </c:pt>
                <c:pt idx="245">
                  <c:v>246</c:v>
                </c:pt>
                <c:pt idx="246" formatCode="0">
                  <c:v>247</c:v>
                </c:pt>
                <c:pt idx="247">
                  <c:v>248</c:v>
                </c:pt>
                <c:pt idx="248" formatCode="0">
                  <c:v>249</c:v>
                </c:pt>
                <c:pt idx="249">
                  <c:v>250</c:v>
                </c:pt>
                <c:pt idx="250" formatCode="0">
                  <c:v>251</c:v>
                </c:pt>
                <c:pt idx="251">
                  <c:v>252</c:v>
                </c:pt>
                <c:pt idx="252" formatCode="0">
                  <c:v>253</c:v>
                </c:pt>
              </c:numCache>
            </c:numRef>
          </c:xVal>
          <c:yVal>
            <c:numRef>
              <c:f>Curves!$BQ$3:$BQ$255</c:f>
              <c:numCache>
                <c:formatCode>0.00%</c:formatCode>
                <c:ptCount val="253"/>
                <c:pt idx="0">
                  <c:v>0.1275059110160712</c:v>
                </c:pt>
                <c:pt idx="1">
                  <c:v>0.1168358823610076</c:v>
                </c:pt>
                <c:pt idx="2">
                  <c:v>0.10649403756100601</c:v>
                </c:pt>
                <c:pt idx="3">
                  <c:v>9.8724660216015739E-2</c:v>
                </c:pt>
                <c:pt idx="4">
                  <c:v>9.2899209258660687E-2</c:v>
                </c:pt>
                <c:pt idx="5">
                  <c:v>8.8447106983375295E-2</c:v>
                </c:pt>
                <c:pt idx="6">
                  <c:v>8.4977214193395267E-2</c:v>
                </c:pt>
                <c:pt idx="7">
                  <c:v>8.2225130596486132E-2</c:v>
                </c:pt>
                <c:pt idx="8">
                  <c:v>8.0008060202737818E-2</c:v>
                </c:pt>
                <c:pt idx="9">
                  <c:v>7.8196219792956934E-2</c:v>
                </c:pt>
                <c:pt idx="10">
                  <c:v>7.6695273162255329E-2</c:v>
                </c:pt>
                <c:pt idx="11">
                  <c:v>7.5435328426059448E-2</c:v>
                </c:pt>
                <c:pt idx="12">
                  <c:v>7.4363824131778833E-2</c:v>
                </c:pt>
                <c:pt idx="13">
                  <c:v>7.3440774825676139E-2</c:v>
                </c:pt>
                <c:pt idx="14">
                  <c:v>7.2635494920873955E-2</c:v>
                </c:pt>
                <c:pt idx="15">
                  <c:v>7.1924280361601325E-2</c:v>
                </c:pt>
                <c:pt idx="16">
                  <c:v>7.1288730902621431E-2</c:v>
                </c:pt>
                <c:pt idx="17">
                  <c:v>7.0714513312282901E-2</c:v>
                </c:pt>
                <c:pt idx="18">
                  <c:v>7.0190435720272962E-2</c:v>
                </c:pt>
                <c:pt idx="19">
                  <c:v>6.9707746240530583E-2</c:v>
                </c:pt>
                <c:pt idx="20">
                  <c:v>6.9259596158159076E-2</c:v>
                </c:pt>
                <c:pt idx="21">
                  <c:v>6.8840625670369415E-2</c:v>
                </c:pt>
                <c:pt idx="22">
                  <c:v>6.8446642026123328E-2</c:v>
                </c:pt>
                <c:pt idx="23">
                  <c:v>6.8074368044908143E-2</c:v>
                </c:pt>
                <c:pt idx="24">
                  <c:v>6.7721244700632025E-2</c:v>
                </c:pt>
                <c:pt idx="25">
                  <c:v>6.7385275534043332E-2</c:v>
                </c:pt>
                <c:pt idx="26">
                  <c:v>6.706490361887292E-2</c:v>
                </c:pt>
                <c:pt idx="27">
                  <c:v>6.6758913988842442E-2</c:v>
                </c:pt>
                <c:pt idx="28">
                  <c:v>6.6466356059840415E-2</c:v>
                </c:pt>
                <c:pt idx="29">
                  <c:v>6.6186481807977593E-2</c:v>
                </c:pt>
                <c:pt idx="30">
                  <c:v>6.5918696397283483E-2</c:v>
                </c:pt>
                <c:pt idx="31">
                  <c:v>6.5662518666598058E-2</c:v>
                </c:pt>
                <c:pt idx="32">
                  <c:v>6.5417549438444703E-2</c:v>
                </c:pt>
                <c:pt idx="33">
                  <c:v>6.5183446043157109E-2</c:v>
                </c:pt>
                <c:pt idx="34">
                  <c:v>6.4959901788560898E-2</c:v>
                </c:pt>
                <c:pt idx="35">
                  <c:v>6.4746629370840955E-2</c:v>
                </c:pt>
                <c:pt idx="36">
                  <c:v>6.4543347432154868E-2</c:v>
                </c:pt>
                <c:pt idx="37">
                  <c:v>6.4349769637384702E-2</c:v>
                </c:pt>
                <c:pt idx="38">
                  <c:v>6.4165595775508191E-2</c:v>
                </c:pt>
                <c:pt idx="39">
                  <c:v>6.3990504497572903E-2</c:v>
                </c:pt>
                <c:pt idx="40">
                  <c:v>6.3824147388686539E-2</c:v>
                </c:pt>
                <c:pt idx="41">
                  <c:v>6.3666144140067035E-2</c:v>
                </c:pt>
                <c:pt idx="42">
                  <c:v>6.3516078642365387E-2</c:v>
                </c:pt>
                <c:pt idx="43">
                  <c:v>6.3373495865804333E-2</c:v>
                </c:pt>
                <c:pt idx="44">
                  <c:v>6.3237899428248159E-2</c:v>
                </c:pt>
                <c:pt idx="45">
                  <c:v>6.3108749780796364E-2</c:v>
                </c:pt>
                <c:pt idx="46">
                  <c:v>6.2985462963222008E-2</c:v>
                </c:pt>
                <c:pt idx="47">
                  <c:v>6.2867409899652019E-2</c:v>
                </c:pt>
                <c:pt idx="48">
                  <c:v>6.2753916219220482E-2</c:v>
                </c:pt>
                <c:pt idx="49">
                  <c:v>6.2644262597778916E-2</c:v>
                </c:pt>
                <c:pt idx="50">
                  <c:v>6.2537685625763617E-2</c:v>
                </c:pt>
                <c:pt idx="51">
                  <c:v>6.2433379214557383E-2</c:v>
                </c:pt>
                <c:pt idx="52">
                  <c:v>6.2330496559621182E-2</c:v>
                </c:pt>
                <c:pt idx="53">
                  <c:v>6.2228152683738117E-2</c:v>
                </c:pt>
                <c:pt idx="54">
                  <c:v>6.2125427588283419E-2</c:v>
                </c:pt>
                <c:pt idx="55">
                  <c:v>6.2021370044849006E-2</c:v>
                </c:pt>
                <c:pt idx="56">
                  <c:v>6.1915002064113954E-2</c:v>
                </c:pt>
                <c:pt idx="57">
                  <c:v>6.1805324083840596E-2</c:v>
                </c:pt>
                <c:pt idx="58">
                  <c:v>6.169132092354012E-2</c:v>
                </c:pt>
                <c:pt idx="59">
                  <c:v>6.1571968559922807E-2</c:v>
                </c:pt>
                <c:pt idx="60">
                  <c:v>6.1446241784932777E-2</c:v>
                </c:pt>
                <c:pt idx="61">
                  <c:v>6.1313122817154633E-2</c:v>
                </c:pt>
                <c:pt idx="62">
                  <c:v>6.1171610947833285E-2</c:v>
                </c:pt>
                <c:pt idx="63">
                  <c:v>6.1020733314807458E-2</c:v>
                </c:pt>
                <c:pt idx="64">
                  <c:v>6.0859556911426811E-2</c:v>
                </c:pt>
                <c:pt idx="65">
                  <c:v>6.0687201953058878E-2</c:v>
                </c:pt>
                <c:pt idx="66">
                  <c:v>6.0502856741089975E-2</c:v>
                </c:pt>
                <c:pt idx="67">
                  <c:v>6.030579418328344E-2</c:v>
                </c:pt>
                <c:pt idx="68">
                  <c:v>6.0095390149747928E-2</c:v>
                </c:pt>
                <c:pt idx="69">
                  <c:v>6.0095390149747928E-2</c:v>
                </c:pt>
                <c:pt idx="70">
                  <c:v>6.0085862081157057E-2</c:v>
                </c:pt>
                <c:pt idx="71">
                  <c:v>6.0057306442923238E-2</c:v>
                </c:pt>
                <c:pt idx="72">
                  <c:v>6.0009808794956009E-2</c:v>
                </c:pt>
                <c:pt idx="73">
                  <c:v>5.9943511262412805E-2</c:v>
                </c:pt>
                <c:pt idx="74">
                  <c:v>5.985861182714422E-2</c:v>
                </c:pt>
                <c:pt idx="75">
                  <c:v>5.975536334265126E-2</c:v>
                </c:pt>
                <c:pt idx="76">
                  <c:v>5.9634072279413447E-2</c:v>
                </c:pt>
                <c:pt idx="77">
                  <c:v>5.9495097209301094E-2</c:v>
                </c:pt>
                <c:pt idx="78">
                  <c:v>5.9338847039560529E-2</c:v>
                </c:pt>
                <c:pt idx="79">
                  <c:v>5.9165779008544597E-2</c:v>
                </c:pt>
                <c:pt idx="80">
                  <c:v>5.8976396456935233E-2</c:v>
                </c:pt>
                <c:pt idx="81">
                  <c:v>5.8771246389659151E-2</c:v>
                </c:pt>
                <c:pt idx="82">
                  <c:v>5.8550916845018043E-2</c:v>
                </c:pt>
                <c:pt idx="83">
                  <c:v>5.8316034088731789E-2</c:v>
                </c:pt>
                <c:pt idx="84">
                  <c:v>5.8067259651616673E-2</c:v>
                </c:pt>
                <c:pt idx="85">
                  <c:v>5.7805287230484503E-2</c:v>
                </c:pt>
                <c:pt idx="86">
                  <c:v>5.7530839472545413E-2</c:v>
                </c:pt>
                <c:pt idx="87">
                  <c:v>5.7244664664124215E-2</c:v>
                </c:pt>
                <c:pt idx="88">
                  <c:v>5.6947533344854709E-2</c:v>
                </c:pt>
                <c:pt idx="89">
                  <c:v>5.6640234868697098E-2</c:v>
                </c:pt>
                <c:pt idx="90">
                  <c:v>5.6323573933132982E-2</c:v>
                </c:pt>
                <c:pt idx="91">
                  <c:v>5.5998367097732149E-2</c:v>
                </c:pt>
                <c:pt idx="92">
                  <c:v>5.5665439312960155E-2</c:v>
                </c:pt>
                <c:pt idx="93">
                  <c:v>5.5325620479611974E-2</c:v>
                </c:pt>
                <c:pt idx="94">
                  <c:v>5.4979742058621675E-2</c:v>
                </c:pt>
                <c:pt idx="95">
                  <c:v>5.4628633750220208E-2</c:v>
                </c:pt>
                <c:pt idx="96">
                  <c:v>5.4273120260503009E-2</c:v>
                </c:pt>
                <c:pt idx="97">
                  <c:v>5.3914018172437093E-2</c:v>
                </c:pt>
                <c:pt idx="98">
                  <c:v>5.3552132937196198E-2</c:v>
                </c:pt>
                <c:pt idx="99">
                  <c:v>5.3188256000474325E-2</c:v>
                </c:pt>
                <c:pt idx="100">
                  <c:v>5.2823162077107126E-2</c:v>
                </c:pt>
                <c:pt idx="101">
                  <c:v>5.2457606585940175E-2</c:v>
                </c:pt>
                <c:pt idx="102">
                  <c:v>5.2092323255437868E-2</c:v>
                </c:pt>
                <c:pt idx="103">
                  <c:v>5.1728021909040765E-2</c:v>
                </c:pt>
                <c:pt idx="104">
                  <c:v>5.1365386437766974E-2</c:v>
                </c:pt>
                <c:pt idx="105">
                  <c:v>5.1005072966028936E-2</c:v>
                </c:pt>
                <c:pt idx="106">
                  <c:v>5.0647708215114357E-2</c:v>
                </c:pt>
                <c:pt idx="107">
                  <c:v>5.0293888067272877E-2</c:v>
                </c:pt>
                <c:pt idx="108">
                  <c:v>4.9944176331870427E-2</c:v>
                </c:pt>
                <c:pt idx="109">
                  <c:v>4.9599103713634296E-2</c:v>
                </c:pt>
                <c:pt idx="110">
                  <c:v>4.9259166981623768E-2</c:v>
                </c:pt>
                <c:pt idx="111">
                  <c:v>4.8924828336235189E-2</c:v>
                </c:pt>
                <c:pt idx="112">
                  <c:v>4.8596514970295226E-2</c:v>
                </c:pt>
                <c:pt idx="113">
                  <c:v>4.8274618819120728E-2</c:v>
                </c:pt>
                <c:pt idx="114">
                  <c:v>4.7959496493334614E-2</c:v>
                </c:pt>
                <c:pt idx="115">
                  <c:v>4.7651469387231388E-2</c:v>
                </c:pt>
                <c:pt idx="116">
                  <c:v>4.7350823954587666E-2</c:v>
                </c:pt>
                <c:pt idx="117">
                  <c:v>4.7057812143016485E-2</c:v>
                </c:pt>
                <c:pt idx="118">
                  <c:v>4.6772651977271769E-2</c:v>
                </c:pt>
                <c:pt idx="119">
                  <c:v>4.6495528281322501E-2</c:v>
                </c:pt>
                <c:pt idx="120">
                  <c:v>4.6226593528535843E-2</c:v>
                </c:pt>
                <c:pt idx="121">
                  <c:v>4.596596880893293E-2</c:v>
                </c:pt>
                <c:pt idx="122">
                  <c:v>4.5713744902209953E-2</c:v>
                </c:pt>
                <c:pt idx="123">
                  <c:v>4.5469983445047053E-2</c:v>
                </c:pt>
                <c:pt idx="124">
                  <c:v>4.5234718181155105E-2</c:v>
                </c:pt>
                <c:pt idx="125">
                  <c:v>4.500795628253184E-2</c:v>
                </c:pt>
                <c:pt idx="126">
                  <c:v>4.4789679730508472E-2</c:v>
                </c:pt>
                <c:pt idx="127">
                  <c:v>4.4579846745361223E-2</c:v>
                </c:pt>
                <c:pt idx="128">
                  <c:v>4.4378393253531934E-2</c:v>
                </c:pt>
                <c:pt idx="129">
                  <c:v>4.41852343818427E-2</c:v>
                </c:pt>
                <c:pt idx="130">
                  <c:v>4.4000265968493796E-2</c:v>
                </c:pt>
                <c:pt idx="131">
                  <c:v>4.3823366081095161E-2</c:v>
                </c:pt>
                <c:pt idx="132">
                  <c:v>4.3654396532492333E-2</c:v>
                </c:pt>
                <c:pt idx="133">
                  <c:v>4.3493204385700333E-2</c:v>
                </c:pt>
                <c:pt idx="134">
                  <c:v>4.3339623439846653E-2</c:v>
                </c:pt>
                <c:pt idx="135">
                  <c:v>4.3193475689639868E-2</c:v>
                </c:pt>
                <c:pt idx="136">
                  <c:v>4.3054572751516446E-2</c:v>
                </c:pt>
                <c:pt idx="137">
                  <c:v>4.2922717250268173E-2</c:v>
                </c:pt>
                <c:pt idx="138">
                  <c:v>4.2797704160610031E-2</c:v>
                </c:pt>
                <c:pt idx="139">
                  <c:v>4.2679322098806836E-2</c:v>
                </c:pt>
                <c:pt idx="140">
                  <c:v>4.2567354560130784E-2</c:v>
                </c:pt>
                <c:pt idx="141">
                  <c:v>4.2461581098566098E-2</c:v>
                </c:pt>
                <c:pt idx="142">
                  <c:v>4.2361778445805728E-2</c:v>
                </c:pt>
                <c:pt idx="143">
                  <c:v>4.2267721567194882E-2</c:v>
                </c:pt>
                <c:pt idx="144">
                  <c:v>4.2179184652862176E-2</c:v>
                </c:pt>
                <c:pt idx="145">
                  <c:v>4.2095942042838598E-2</c:v>
                </c:pt>
                <c:pt idx="146">
                  <c:v>4.2017769085494004E-2</c:v>
                </c:pt>
                <c:pt idx="147">
                  <c:v>4.1944442929117962E-2</c:v>
                </c:pt>
                <c:pt idx="148">
                  <c:v>4.1875743246934605E-2</c:v>
                </c:pt>
                <c:pt idx="149">
                  <c:v>4.1811452896268184E-2</c:v>
                </c:pt>
                <c:pt idx="150">
                  <c:v>4.1751358512965846E-2</c:v>
                </c:pt>
                <c:pt idx="151">
                  <c:v>4.1695251042536866E-2</c:v>
                </c:pt>
                <c:pt idx="152">
                  <c:v>4.1642926209781966E-2</c:v>
                </c:pt>
                <c:pt idx="153">
                  <c:v>4.1594184928963551E-2</c:v>
                </c:pt>
                <c:pt idx="154">
                  <c:v>4.1548833656807345E-2</c:v>
                </c:pt>
                <c:pt idx="155">
                  <c:v>4.150668469082959E-2</c:v>
                </c:pt>
                <c:pt idx="156">
                  <c:v>4.1467556415652154E-2</c:v>
                </c:pt>
                <c:pt idx="157">
                  <c:v>4.1431273500102263E-2</c:v>
                </c:pt>
                <c:pt idx="158">
                  <c:v>4.1397667047995849E-2</c:v>
                </c:pt>
                <c:pt idx="159">
                  <c:v>4.1366574705574741E-2</c:v>
                </c:pt>
                <c:pt idx="160">
                  <c:v>4.1337840728611075E-2</c:v>
                </c:pt>
                <c:pt idx="161">
                  <c:v>4.1311316012208471E-2</c:v>
                </c:pt>
                <c:pt idx="162">
                  <c:v>4.1286858086321092E-2</c:v>
                </c:pt>
                <c:pt idx="163">
                  <c:v>4.1264331079981176E-2</c:v>
                </c:pt>
                <c:pt idx="164">
                  <c:v>4.124360565717472E-2</c:v>
                </c:pt>
                <c:pt idx="165">
                  <c:v>4.1224558927236143E-2</c:v>
                </c:pt>
                <c:pt idx="166">
                  <c:v>4.1207074332547999E-2</c:v>
                </c:pt>
                <c:pt idx="167">
                  <c:v>4.1191041516233533E-2</c:v>
                </c:pt>
                <c:pt idx="168">
                  <c:v>4.1176356172419756E-2</c:v>
                </c:pt>
                <c:pt idx="169">
                  <c:v>4.1162919881529252E-2</c:v>
                </c:pt>
                <c:pt idx="170">
                  <c:v>4.1150639932931284E-2</c:v>
                </c:pt>
                <c:pt idx="171">
                  <c:v>4.1139429137149845E-2</c:v>
                </c:pt>
                <c:pt idx="172">
                  <c:v>4.1129205629688546E-2</c:v>
                </c:pt>
                <c:pt idx="173">
                  <c:v>4.1119892668392152E-2</c:v>
                </c:pt>
                <c:pt idx="174">
                  <c:v>4.1111418426123279E-2</c:v>
                </c:pt>
                <c:pt idx="175">
                  <c:v>4.1103715780391514E-2</c:v>
                </c:pt>
                <c:pt idx="176">
                  <c:v>4.1096722101432233E-2</c:v>
                </c:pt>
                <c:pt idx="177">
                  <c:v>4.1090379040095035E-2</c:v>
                </c:pt>
                <c:pt idx="178">
                  <c:v>4.1084632316767317E-2</c:v>
                </c:pt>
                <c:pt idx="179">
                  <c:v>4.1079431512428634E-2</c:v>
                </c:pt>
                <c:pt idx="180">
                  <c:v>4.107472986280606E-2</c:v>
                </c:pt>
                <c:pt idx="181">
                  <c:v>4.1070484056481137E-2</c:v>
                </c:pt>
                <c:pt idx="182">
                  <c:v>4.1066654037684829E-2</c:v>
                </c:pt>
                <c:pt idx="183">
                  <c:v>4.106320281440945E-2</c:v>
                </c:pt>
                <c:pt idx="184">
                  <c:v>4.1060096272364968E-2</c:v>
                </c:pt>
                <c:pt idx="185">
                  <c:v>4.1057302995212958E-2</c:v>
                </c:pt>
                <c:pt idx="186">
                  <c:v>4.1054794091423395E-2</c:v>
                </c:pt>
                <c:pt idx="187">
                  <c:v>4.1052543028018695E-2</c:v>
                </c:pt>
                <c:pt idx="188">
                  <c:v>4.105052547139524E-2</c:v>
                </c:pt>
                <c:pt idx="189">
                  <c:v>4.1048719135344955E-2</c:v>
                </c:pt>
                <c:pt idx="190">
                  <c:v>4.1047103636338615E-2</c:v>
                </c:pt>
                <c:pt idx="191">
                  <c:v>4.1045660356077728E-2</c:v>
                </c:pt>
                <c:pt idx="192">
                  <c:v>4.1044372311273107E-2</c:v>
                </c:pt>
                <c:pt idx="193">
                  <c:v>4.104322403056556E-2</c:v>
                </c:pt>
                <c:pt idx="194">
                  <c:v>4.1042201438466513E-2</c:v>
                </c:pt>
                <c:pt idx="195">
                  <c:v>4.1041291746164298E-2</c:v>
                </c:pt>
                <c:pt idx="196">
                  <c:v>4.1040483349014556E-2</c:v>
                </c:pt>
                <c:pt idx="197">
                  <c:v>4.1039765730510359E-2</c:v>
                </c:pt>
                <c:pt idx="198">
                  <c:v>4.1039129372509038E-2</c:v>
                </c:pt>
                <c:pt idx="199">
                  <c:v>4.1038565671478101E-2</c:v>
                </c:pt>
                <c:pt idx="200">
                  <c:v>4.1038066860511341E-2</c:v>
                </c:pt>
                <c:pt idx="201">
                  <c:v>4.1037625936858224E-2</c:v>
                </c:pt>
                <c:pt idx="202">
                  <c:v>4.1037236594704776E-2</c:v>
                </c:pt>
                <c:pt idx="203">
                  <c:v>4.1036893162941249E-2</c:v>
                </c:pt>
                <c:pt idx="204">
                  <c:v>4.1036590547652137E-2</c:v>
                </c:pt>
                <c:pt idx="205">
                  <c:v>4.1036324179065484E-2</c:v>
                </c:pt>
                <c:pt idx="206">
                  <c:v>4.1036089962702124E-2</c:v>
                </c:pt>
                <c:pt idx="207">
                  <c:v>4.103588423447057E-2</c:v>
                </c:pt>
                <c:pt idx="208">
                  <c:v>4.1035703719459464E-2</c:v>
                </c:pt>
                <c:pt idx="209">
                  <c:v>4.1035545494186858E-2</c:v>
                </c:pt>
                <c:pt idx="210">
                  <c:v>4.1035406952073916E-2</c:v>
                </c:pt>
                <c:pt idx="211">
                  <c:v>4.1035285771919429E-2</c:v>
                </c:pt>
                <c:pt idx="212">
                  <c:v>4.1035179889160903E-2</c:v>
                </c:pt>
                <c:pt idx="213">
                  <c:v>4.1035087469717915E-2</c:v>
                </c:pt>
                <c:pt idx="214">
                  <c:v>4.103500688622333E-2</c:v>
                </c:pt>
                <c:pt idx="215">
                  <c:v>4.1034936696458184E-2</c:v>
                </c:pt>
                <c:pt idx="216">
                  <c:v>4.1034875623816129E-2</c:v>
                </c:pt>
                <c:pt idx="217">
                  <c:v>4.1034822539633663E-2</c:v>
                </c:pt>
                <c:pt idx="218">
                  <c:v>4.103477644723201E-2</c:v>
                </c:pt>
                <c:pt idx="219">
                  <c:v>4.1034736467526631E-2</c:v>
                </c:pt>
                <c:pt idx="220">
                  <c:v>4.1034701826069539E-2</c:v>
                </c:pt>
                <c:pt idx="221">
                  <c:v>4.1034671841399098E-2</c:v>
                </c:pt>
                <c:pt idx="222">
                  <c:v>4.1034645914580531E-2</c:v>
                </c:pt>
                <c:pt idx="223">
                  <c:v>4.1034623519829221E-2</c:v>
                </c:pt>
                <c:pt idx="224">
                  <c:v>4.1034604196116653E-2</c:v>
                </c:pt>
                <c:pt idx="225">
                  <c:v>4.1034587539666816E-2</c:v>
                </c:pt>
                <c:pt idx="226">
                  <c:v>4.103457319725811E-2</c:v>
                </c:pt>
                <c:pt idx="227">
                  <c:v>4.1034560860252665E-2</c:v>
                </c:pt>
                <c:pt idx="228">
                  <c:v>4.1034550259281516E-2</c:v>
                </c:pt>
                <c:pt idx="229">
                  <c:v>4.1034541159520162E-2</c:v>
                </c:pt>
                <c:pt idx="230">
                  <c:v>4.1034533356494721E-2</c:v>
                </c:pt>
                <c:pt idx="231">
                  <c:v>4.1034526672364138E-2</c:v>
                </c:pt>
                <c:pt idx="232">
                  <c:v>4.1034520952628994E-2</c:v>
                </c:pt>
                <c:pt idx="233">
                  <c:v>4.103451606322181E-2</c:v>
                </c:pt>
                <c:pt idx="234">
                  <c:v>4.1034511887938122E-2</c:v>
                </c:pt>
                <c:pt idx="235">
                  <c:v>4.1034508326171455E-2</c:v>
                </c:pt>
                <c:pt idx="236">
                  <c:v>4.1034505290918961E-2</c:v>
                </c:pt>
                <c:pt idx="237">
                  <c:v>4.1034502707027527E-2</c:v>
                </c:pt>
                <c:pt idx="238">
                  <c:v>4.103450050965364E-2</c:v>
                </c:pt>
                <c:pt idx="239">
                  <c:v>4.1034498642912483E-2</c:v>
                </c:pt>
                <c:pt idx="240">
                  <c:v>4.1034497058694747E-2</c:v>
                </c:pt>
                <c:pt idx="241">
                  <c:v>4.1034495715631572E-2</c:v>
                </c:pt>
                <c:pt idx="242">
                  <c:v>4.1034494578190285E-2</c:v>
                </c:pt>
                <c:pt idx="243">
                  <c:v>4.1034493615885424E-2</c:v>
                </c:pt>
                <c:pt idx="244">
                  <c:v>4.1034492802591208E-2</c:v>
                </c:pt>
                <c:pt idx="245">
                  <c:v>4.1034492115943184E-2</c:v>
                </c:pt>
                <c:pt idx="246">
                  <c:v>4.1034491536818207E-2</c:v>
                </c:pt>
                <c:pt idx="247">
                  <c:v>4.1034491048882918E-2</c:v>
                </c:pt>
                <c:pt idx="248">
                  <c:v>4.1034490638202394E-2</c:v>
                </c:pt>
                <c:pt idx="249">
                  <c:v>4.1034490292901182E-2</c:v>
                </c:pt>
                <c:pt idx="250">
                  <c:v>4.1034490002870218E-2</c:v>
                </c:pt>
                <c:pt idx="251">
                  <c:v>4.1034489759513675E-2</c:v>
                </c:pt>
                <c:pt idx="252">
                  <c:v>4.1034489555530546E-2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41760"/>
        <c:axId val="222542320"/>
      </c:scatterChart>
      <c:valAx>
        <c:axId val="22254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42320"/>
        <c:crosses val="autoZero"/>
        <c:crossBetween val="midCat"/>
        <c:majorUnit val="12"/>
      </c:valAx>
      <c:valAx>
        <c:axId val="222542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254176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5070253228661528"/>
          <c:y val="0.21501684131697915"/>
          <c:w val="0.27867866500164762"/>
          <c:h val="0.2129883805498378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475" b="1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59055118110236227" l="0.35433070866141736" r="0.35433070866141736" t="0.59055118110236227" header="0.11811023622047245" footer="0.11811023622047245"/>
    <c:pageSetup paperSize="9" orientation="landscape" horizontalDpi="-4"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20</xdr:row>
      <xdr:rowOff>47625</xdr:rowOff>
    </xdr:from>
    <xdr:to>
      <xdr:col>13</xdr:col>
      <xdr:colOff>647700</xdr:colOff>
      <xdr:row>35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38100</xdr:colOff>
          <xdr:row>23</xdr:row>
          <xdr:rowOff>47625</xdr:rowOff>
        </xdr:from>
        <xdr:to>
          <xdr:col>3</xdr:col>
          <xdr:colOff>923925</xdr:colOff>
          <xdr:row>29</xdr:row>
          <xdr:rowOff>0</xdr:rowOff>
        </xdr:to>
        <xdr:sp macro="" textlink="">
          <xdr:nvSpPr>
            <xdr:cNvPr id="1384" name="Button 360" hidden="1">
              <a:extLst>
                <a:ext uri="{63B3BB69-23CF-44E3-9099-C40C66FF867C}">
                  <a14:compatExt spid="_x0000_s1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STEP1: FIT VOL CURVES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38100</xdr:colOff>
      <xdr:row>20</xdr:row>
      <xdr:rowOff>66675</xdr:rowOff>
    </xdr:from>
    <xdr:to>
      <xdr:col>21</xdr:col>
      <xdr:colOff>647700</xdr:colOff>
      <xdr:row>35</xdr:row>
      <xdr:rowOff>76200</xdr:rowOff>
    </xdr:to>
    <xdr:graphicFrame macro="">
      <xdr:nvGraphicFramePr>
        <xdr:cNvPr id="1588" name="Chart 5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66675</xdr:colOff>
          <xdr:row>29</xdr:row>
          <xdr:rowOff>104775</xdr:rowOff>
        </xdr:from>
        <xdr:to>
          <xdr:col>3</xdr:col>
          <xdr:colOff>942975</xdr:colOff>
          <xdr:row>35</xdr:row>
          <xdr:rowOff>66675</xdr:rowOff>
        </xdr:to>
        <xdr:sp macro="" textlink="">
          <xdr:nvSpPr>
            <xdr:cNvPr id="1608" name="Button 584" hidden="1">
              <a:extLst>
                <a:ext uri="{63B3BB69-23CF-44E3-9099-C40C66FF867C}">
                  <a14:compatExt spid="_x0000_s1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STEP 2: FIT EFA VOL</a:t>
              </a:r>
            </a:p>
            <a:p>
              <a:pPr algn="ctr" rtl="0">
                <a:defRPr sz="1000"/>
              </a:pPr>
              <a:r>
                <a:rPr lang="en-US" sz="11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CURVES</a:t>
              </a:r>
            </a:p>
          </xdr:txBody>
        </xdr:sp>
        <xdr:clientData fPrintsWithSheet="0"/>
      </xdr:twoCellAnchor>
    </mc:Choice>
    <mc:Fallback/>
  </mc:AlternateContent>
  <xdr:twoCellAnchor>
    <xdr:from>
      <xdr:col>22</xdr:col>
      <xdr:colOff>228600</xdr:colOff>
      <xdr:row>20</xdr:row>
      <xdr:rowOff>85725</xdr:rowOff>
    </xdr:from>
    <xdr:to>
      <xdr:col>32</xdr:col>
      <xdr:colOff>0</xdr:colOff>
      <xdr:row>35</xdr:row>
      <xdr:rowOff>152400</xdr:rowOff>
    </xdr:to>
    <xdr:graphicFrame macro="">
      <xdr:nvGraphicFramePr>
        <xdr:cNvPr id="1618" name="Chart 5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152400</xdr:colOff>
      <xdr:row>10</xdr:row>
      <xdr:rowOff>85725</xdr:rowOff>
    </xdr:from>
    <xdr:to>
      <xdr:col>68</xdr:col>
      <xdr:colOff>447675</xdr:colOff>
      <xdr:row>39</xdr:row>
      <xdr:rowOff>85725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FA_C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ADWRTE/CURVES/ELEC/cv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research\exotica\excel\EXOTIC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A_Calendar"/>
      <sheetName val="EFA_CAL"/>
    </sheetNames>
    <definedNames>
      <definedName name="EFA_Cal" refersTo="='EFA_Calendar'!$B$6:$H$11420"/>
    </definedNames>
    <sheetDataSet>
      <sheetData sheetId="0">
        <row r="6">
          <cell r="B6">
            <v>33604</v>
          </cell>
          <cell r="C6">
            <v>33604</v>
          </cell>
          <cell r="D6">
            <v>1</v>
          </cell>
          <cell r="E6">
            <v>1</v>
          </cell>
          <cell r="F6">
            <v>33602</v>
          </cell>
          <cell r="G6">
            <v>33629</v>
          </cell>
          <cell r="H6">
            <v>4</v>
          </cell>
        </row>
        <row r="7">
          <cell r="B7">
            <v>33605</v>
          </cell>
          <cell r="C7">
            <v>33605</v>
          </cell>
          <cell r="D7">
            <v>1</v>
          </cell>
          <cell r="E7">
            <v>1</v>
          </cell>
          <cell r="F7">
            <v>33602</v>
          </cell>
          <cell r="G7">
            <v>33629</v>
          </cell>
          <cell r="H7">
            <v>4</v>
          </cell>
        </row>
        <row r="8">
          <cell r="B8">
            <v>33606</v>
          </cell>
          <cell r="C8">
            <v>33606</v>
          </cell>
          <cell r="D8">
            <v>1</v>
          </cell>
          <cell r="E8">
            <v>1</v>
          </cell>
          <cell r="F8">
            <v>33602</v>
          </cell>
          <cell r="G8">
            <v>33629</v>
          </cell>
          <cell r="H8">
            <v>4</v>
          </cell>
        </row>
        <row r="9">
          <cell r="B9">
            <v>33607</v>
          </cell>
          <cell r="C9">
            <v>33607</v>
          </cell>
          <cell r="D9">
            <v>1</v>
          </cell>
          <cell r="E9">
            <v>1</v>
          </cell>
          <cell r="F9">
            <v>33602</v>
          </cell>
          <cell r="G9">
            <v>33629</v>
          </cell>
          <cell r="H9">
            <v>4</v>
          </cell>
        </row>
        <row r="10">
          <cell r="B10">
            <v>33608</v>
          </cell>
          <cell r="C10">
            <v>33608</v>
          </cell>
          <cell r="D10">
            <v>1</v>
          </cell>
          <cell r="E10">
            <v>1</v>
          </cell>
          <cell r="F10">
            <v>33602</v>
          </cell>
          <cell r="G10">
            <v>33629</v>
          </cell>
          <cell r="H10">
            <v>4</v>
          </cell>
        </row>
        <row r="11">
          <cell r="B11">
            <v>33609</v>
          </cell>
          <cell r="C11">
            <v>33609</v>
          </cell>
          <cell r="D11">
            <v>2</v>
          </cell>
          <cell r="E11">
            <v>1</v>
          </cell>
          <cell r="F11">
            <v>33602</v>
          </cell>
          <cell r="G11">
            <v>33629</v>
          </cell>
          <cell r="H11">
            <v>4</v>
          </cell>
        </row>
        <row r="12">
          <cell r="B12">
            <v>33610</v>
          </cell>
          <cell r="C12">
            <v>33610</v>
          </cell>
          <cell r="D12">
            <v>2</v>
          </cell>
          <cell r="E12">
            <v>1</v>
          </cell>
          <cell r="F12">
            <v>33602</v>
          </cell>
          <cell r="G12">
            <v>33629</v>
          </cell>
          <cell r="H12">
            <v>4</v>
          </cell>
        </row>
        <row r="13">
          <cell r="B13">
            <v>33611</v>
          </cell>
          <cell r="C13">
            <v>33611</v>
          </cell>
          <cell r="D13">
            <v>2</v>
          </cell>
          <cell r="E13">
            <v>1</v>
          </cell>
          <cell r="F13">
            <v>33602</v>
          </cell>
          <cell r="G13">
            <v>33629</v>
          </cell>
          <cell r="H13">
            <v>4</v>
          </cell>
        </row>
        <row r="14">
          <cell r="B14">
            <v>33612</v>
          </cell>
          <cell r="C14">
            <v>33612</v>
          </cell>
          <cell r="D14">
            <v>2</v>
          </cell>
          <cell r="E14">
            <v>1</v>
          </cell>
          <cell r="F14">
            <v>33602</v>
          </cell>
          <cell r="G14">
            <v>33629</v>
          </cell>
          <cell r="H14">
            <v>4</v>
          </cell>
        </row>
        <row r="15">
          <cell r="B15">
            <v>33613</v>
          </cell>
          <cell r="C15">
            <v>33613</v>
          </cell>
          <cell r="D15">
            <v>2</v>
          </cell>
          <cell r="E15">
            <v>1</v>
          </cell>
          <cell r="F15">
            <v>33602</v>
          </cell>
          <cell r="G15">
            <v>33629</v>
          </cell>
          <cell r="H15">
            <v>4</v>
          </cell>
        </row>
        <row r="16">
          <cell r="B16">
            <v>33614</v>
          </cell>
          <cell r="C16">
            <v>33614</v>
          </cell>
          <cell r="D16">
            <v>2</v>
          </cell>
          <cell r="E16">
            <v>1</v>
          </cell>
          <cell r="F16">
            <v>33602</v>
          </cell>
          <cell r="G16">
            <v>33629</v>
          </cell>
          <cell r="H16">
            <v>4</v>
          </cell>
        </row>
        <row r="17">
          <cell r="B17">
            <v>33615</v>
          </cell>
          <cell r="C17">
            <v>33615</v>
          </cell>
          <cell r="D17">
            <v>2</v>
          </cell>
          <cell r="E17">
            <v>1</v>
          </cell>
          <cell r="F17">
            <v>33602</v>
          </cell>
          <cell r="G17">
            <v>33629</v>
          </cell>
          <cell r="H17">
            <v>4</v>
          </cell>
        </row>
        <row r="18">
          <cell r="B18">
            <v>33616</v>
          </cell>
          <cell r="C18">
            <v>33616</v>
          </cell>
          <cell r="D18">
            <v>3</v>
          </cell>
          <cell r="E18">
            <v>1</v>
          </cell>
          <cell r="F18">
            <v>33602</v>
          </cell>
          <cell r="G18">
            <v>33629</v>
          </cell>
          <cell r="H18">
            <v>4</v>
          </cell>
        </row>
        <row r="19">
          <cell r="B19">
            <v>33617</v>
          </cell>
          <cell r="C19">
            <v>33617</v>
          </cell>
          <cell r="D19">
            <v>3</v>
          </cell>
          <cell r="E19">
            <v>1</v>
          </cell>
          <cell r="F19">
            <v>33602</v>
          </cell>
          <cell r="G19">
            <v>33629</v>
          </cell>
          <cell r="H19">
            <v>4</v>
          </cell>
        </row>
        <row r="20">
          <cell r="B20">
            <v>33618</v>
          </cell>
          <cell r="C20">
            <v>33618</v>
          </cell>
          <cell r="D20">
            <v>3</v>
          </cell>
          <cell r="E20">
            <v>1</v>
          </cell>
          <cell r="F20">
            <v>33602</v>
          </cell>
          <cell r="G20">
            <v>33629</v>
          </cell>
          <cell r="H20">
            <v>4</v>
          </cell>
        </row>
        <row r="21">
          <cell r="B21">
            <v>33619</v>
          </cell>
          <cell r="C21">
            <v>33619</v>
          </cell>
          <cell r="D21">
            <v>3</v>
          </cell>
          <cell r="E21">
            <v>1</v>
          </cell>
          <cell r="F21">
            <v>33602</v>
          </cell>
          <cell r="G21">
            <v>33629</v>
          </cell>
          <cell r="H21">
            <v>4</v>
          </cell>
        </row>
        <row r="22">
          <cell r="B22">
            <v>33620</v>
          </cell>
          <cell r="C22">
            <v>33620</v>
          </cell>
          <cell r="D22">
            <v>3</v>
          </cell>
          <cell r="E22">
            <v>1</v>
          </cell>
          <cell r="F22">
            <v>33602</v>
          </cell>
          <cell r="G22">
            <v>33629</v>
          </cell>
          <cell r="H22">
            <v>4</v>
          </cell>
        </row>
        <row r="23">
          <cell r="B23">
            <v>33621</v>
          </cell>
          <cell r="C23">
            <v>33621</v>
          </cell>
          <cell r="D23">
            <v>3</v>
          </cell>
          <cell r="E23">
            <v>1</v>
          </cell>
          <cell r="F23">
            <v>33602</v>
          </cell>
          <cell r="G23">
            <v>33629</v>
          </cell>
          <cell r="H23">
            <v>4</v>
          </cell>
        </row>
        <row r="24">
          <cell r="B24">
            <v>33622</v>
          </cell>
          <cell r="C24">
            <v>33622</v>
          </cell>
          <cell r="D24">
            <v>3</v>
          </cell>
          <cell r="E24">
            <v>1</v>
          </cell>
          <cell r="F24">
            <v>33602</v>
          </cell>
          <cell r="G24">
            <v>33629</v>
          </cell>
          <cell r="H24">
            <v>4</v>
          </cell>
        </row>
        <row r="25">
          <cell r="B25">
            <v>33623</v>
          </cell>
          <cell r="C25">
            <v>33623</v>
          </cell>
          <cell r="D25">
            <v>4</v>
          </cell>
          <cell r="E25">
            <v>1</v>
          </cell>
          <cell r="F25">
            <v>33602</v>
          </cell>
          <cell r="G25">
            <v>33629</v>
          </cell>
          <cell r="H25">
            <v>4</v>
          </cell>
        </row>
        <row r="26">
          <cell r="B26">
            <v>33624</v>
          </cell>
          <cell r="C26">
            <v>33624</v>
          </cell>
          <cell r="D26">
            <v>4</v>
          </cell>
          <cell r="E26">
            <v>1</v>
          </cell>
          <cell r="F26">
            <v>33602</v>
          </cell>
          <cell r="G26">
            <v>33629</v>
          </cell>
          <cell r="H26">
            <v>4</v>
          </cell>
        </row>
        <row r="27">
          <cell r="B27">
            <v>33625</v>
          </cell>
          <cell r="C27">
            <v>33625</v>
          </cell>
          <cell r="D27">
            <v>4</v>
          </cell>
          <cell r="E27">
            <v>1</v>
          </cell>
          <cell r="F27">
            <v>33602</v>
          </cell>
          <cell r="G27">
            <v>33629</v>
          </cell>
          <cell r="H27">
            <v>4</v>
          </cell>
        </row>
        <row r="28">
          <cell r="B28">
            <v>33626</v>
          </cell>
          <cell r="C28">
            <v>33626</v>
          </cell>
          <cell r="D28">
            <v>4</v>
          </cell>
          <cell r="E28">
            <v>1</v>
          </cell>
          <cell r="F28">
            <v>33602</v>
          </cell>
          <cell r="G28">
            <v>33629</v>
          </cell>
          <cell r="H28">
            <v>4</v>
          </cell>
        </row>
        <row r="29">
          <cell r="B29">
            <v>33627</v>
          </cell>
          <cell r="C29">
            <v>33627</v>
          </cell>
          <cell r="D29">
            <v>4</v>
          </cell>
          <cell r="E29">
            <v>1</v>
          </cell>
          <cell r="F29">
            <v>33602</v>
          </cell>
          <cell r="G29">
            <v>33629</v>
          </cell>
          <cell r="H29">
            <v>4</v>
          </cell>
        </row>
        <row r="30">
          <cell r="B30">
            <v>33628</v>
          </cell>
          <cell r="C30">
            <v>33628</v>
          </cell>
          <cell r="D30">
            <v>4</v>
          </cell>
          <cell r="E30">
            <v>1</v>
          </cell>
          <cell r="F30">
            <v>33602</v>
          </cell>
          <cell r="G30">
            <v>33629</v>
          </cell>
          <cell r="H30">
            <v>4</v>
          </cell>
        </row>
        <row r="31">
          <cell r="B31">
            <v>33629</v>
          </cell>
          <cell r="C31">
            <v>33629</v>
          </cell>
          <cell r="D31">
            <v>4</v>
          </cell>
          <cell r="E31">
            <v>1</v>
          </cell>
          <cell r="F31">
            <v>33602</v>
          </cell>
          <cell r="G31">
            <v>33629</v>
          </cell>
          <cell r="H31">
            <v>4</v>
          </cell>
        </row>
        <row r="32">
          <cell r="B32">
            <v>33630</v>
          </cell>
          <cell r="C32">
            <v>33630</v>
          </cell>
          <cell r="D32">
            <v>5</v>
          </cell>
          <cell r="E32">
            <v>2</v>
          </cell>
          <cell r="F32">
            <v>33630</v>
          </cell>
          <cell r="G32">
            <v>33657</v>
          </cell>
          <cell r="H32">
            <v>4</v>
          </cell>
        </row>
        <row r="33">
          <cell r="B33">
            <v>33631</v>
          </cell>
          <cell r="C33">
            <v>33631</v>
          </cell>
          <cell r="D33">
            <v>5</v>
          </cell>
          <cell r="E33">
            <v>2</v>
          </cell>
          <cell r="F33">
            <v>33630</v>
          </cell>
          <cell r="G33">
            <v>33657</v>
          </cell>
          <cell r="H33">
            <v>4</v>
          </cell>
        </row>
        <row r="34">
          <cell r="B34">
            <v>33632</v>
          </cell>
          <cell r="C34">
            <v>33632</v>
          </cell>
          <cell r="D34">
            <v>5</v>
          </cell>
          <cell r="E34">
            <v>2</v>
          </cell>
          <cell r="F34">
            <v>33630</v>
          </cell>
          <cell r="G34">
            <v>33657</v>
          </cell>
          <cell r="H34">
            <v>4</v>
          </cell>
        </row>
        <row r="35">
          <cell r="B35">
            <v>33633</v>
          </cell>
          <cell r="C35">
            <v>33633</v>
          </cell>
          <cell r="D35">
            <v>5</v>
          </cell>
          <cell r="E35">
            <v>2</v>
          </cell>
          <cell r="F35">
            <v>33630</v>
          </cell>
          <cell r="G35">
            <v>33657</v>
          </cell>
          <cell r="H35">
            <v>4</v>
          </cell>
        </row>
        <row r="36">
          <cell r="B36">
            <v>33634</v>
          </cell>
          <cell r="C36">
            <v>33634</v>
          </cell>
          <cell r="D36">
            <v>5</v>
          </cell>
          <cell r="E36">
            <v>2</v>
          </cell>
          <cell r="F36">
            <v>33630</v>
          </cell>
          <cell r="G36">
            <v>33657</v>
          </cell>
          <cell r="H36">
            <v>4</v>
          </cell>
        </row>
        <row r="37">
          <cell r="B37">
            <v>33635</v>
          </cell>
          <cell r="C37">
            <v>33635</v>
          </cell>
          <cell r="D37">
            <v>5</v>
          </cell>
          <cell r="E37">
            <v>2</v>
          </cell>
          <cell r="F37">
            <v>33630</v>
          </cell>
          <cell r="G37">
            <v>33657</v>
          </cell>
          <cell r="H37">
            <v>4</v>
          </cell>
        </row>
        <row r="38">
          <cell r="B38">
            <v>33636</v>
          </cell>
          <cell r="C38">
            <v>33636</v>
          </cell>
          <cell r="D38">
            <v>5</v>
          </cell>
          <cell r="E38">
            <v>2</v>
          </cell>
          <cell r="F38">
            <v>33630</v>
          </cell>
          <cell r="G38">
            <v>33657</v>
          </cell>
          <cell r="H38">
            <v>4</v>
          </cell>
        </row>
        <row r="39">
          <cell r="B39">
            <v>33637</v>
          </cell>
          <cell r="C39">
            <v>33637</v>
          </cell>
          <cell r="D39">
            <v>6</v>
          </cell>
          <cell r="E39">
            <v>2</v>
          </cell>
          <cell r="F39">
            <v>33630</v>
          </cell>
          <cell r="G39">
            <v>33657</v>
          </cell>
          <cell r="H39">
            <v>4</v>
          </cell>
        </row>
        <row r="40">
          <cell r="B40">
            <v>33638</v>
          </cell>
          <cell r="C40">
            <v>33638</v>
          </cell>
          <cell r="D40">
            <v>6</v>
          </cell>
          <cell r="E40">
            <v>2</v>
          </cell>
          <cell r="F40">
            <v>33630</v>
          </cell>
          <cell r="G40">
            <v>33657</v>
          </cell>
          <cell r="H40">
            <v>4</v>
          </cell>
        </row>
        <row r="41">
          <cell r="B41">
            <v>33639</v>
          </cell>
          <cell r="C41">
            <v>33639</v>
          </cell>
          <cell r="D41">
            <v>6</v>
          </cell>
          <cell r="E41">
            <v>2</v>
          </cell>
          <cell r="F41">
            <v>33630</v>
          </cell>
          <cell r="G41">
            <v>33657</v>
          </cell>
          <cell r="H41">
            <v>4</v>
          </cell>
        </row>
        <row r="42">
          <cell r="B42">
            <v>33640</v>
          </cell>
          <cell r="C42">
            <v>33640</v>
          </cell>
          <cell r="D42">
            <v>6</v>
          </cell>
          <cell r="E42">
            <v>2</v>
          </cell>
          <cell r="F42">
            <v>33630</v>
          </cell>
          <cell r="G42">
            <v>33657</v>
          </cell>
          <cell r="H42">
            <v>4</v>
          </cell>
        </row>
        <row r="43">
          <cell r="B43">
            <v>33641</v>
          </cell>
          <cell r="C43">
            <v>33641</v>
          </cell>
          <cell r="D43">
            <v>6</v>
          </cell>
          <cell r="E43">
            <v>2</v>
          </cell>
          <cell r="F43">
            <v>33630</v>
          </cell>
          <cell r="G43">
            <v>33657</v>
          </cell>
          <cell r="H43">
            <v>4</v>
          </cell>
        </row>
        <row r="44">
          <cell r="B44">
            <v>33642</v>
          </cell>
          <cell r="C44">
            <v>33642</v>
          </cell>
          <cell r="D44">
            <v>6</v>
          </cell>
          <cell r="E44">
            <v>2</v>
          </cell>
          <cell r="F44">
            <v>33630</v>
          </cell>
          <cell r="G44">
            <v>33657</v>
          </cell>
          <cell r="H44">
            <v>4</v>
          </cell>
        </row>
        <row r="45">
          <cell r="B45">
            <v>33643</v>
          </cell>
          <cell r="C45">
            <v>33643</v>
          </cell>
          <cell r="D45">
            <v>6</v>
          </cell>
          <cell r="E45">
            <v>2</v>
          </cell>
          <cell r="F45">
            <v>33630</v>
          </cell>
          <cell r="G45">
            <v>33657</v>
          </cell>
          <cell r="H45">
            <v>4</v>
          </cell>
        </row>
        <row r="46">
          <cell r="B46">
            <v>33644</v>
          </cell>
          <cell r="C46">
            <v>33644</v>
          </cell>
          <cell r="D46">
            <v>7</v>
          </cell>
          <cell r="E46">
            <v>2</v>
          </cell>
          <cell r="F46">
            <v>33630</v>
          </cell>
          <cell r="G46">
            <v>33657</v>
          </cell>
          <cell r="H46">
            <v>4</v>
          </cell>
        </row>
        <row r="47">
          <cell r="B47">
            <v>33645</v>
          </cell>
          <cell r="C47">
            <v>33645</v>
          </cell>
          <cell r="D47">
            <v>7</v>
          </cell>
          <cell r="E47">
            <v>2</v>
          </cell>
          <cell r="F47">
            <v>33630</v>
          </cell>
          <cell r="G47">
            <v>33657</v>
          </cell>
          <cell r="H47">
            <v>4</v>
          </cell>
        </row>
        <row r="48">
          <cell r="B48">
            <v>33646</v>
          </cell>
          <cell r="C48">
            <v>33646</v>
          </cell>
          <cell r="D48">
            <v>7</v>
          </cell>
          <cell r="E48">
            <v>2</v>
          </cell>
          <cell r="F48">
            <v>33630</v>
          </cell>
          <cell r="G48">
            <v>33657</v>
          </cell>
          <cell r="H48">
            <v>4</v>
          </cell>
        </row>
        <row r="49">
          <cell r="B49">
            <v>33647</v>
          </cell>
          <cell r="C49">
            <v>33647</v>
          </cell>
          <cell r="D49">
            <v>7</v>
          </cell>
          <cell r="E49">
            <v>2</v>
          </cell>
          <cell r="F49">
            <v>33630</v>
          </cell>
          <cell r="G49">
            <v>33657</v>
          </cell>
          <cell r="H49">
            <v>4</v>
          </cell>
        </row>
        <row r="50">
          <cell r="B50">
            <v>33648</v>
          </cell>
          <cell r="C50">
            <v>33648</v>
          </cell>
          <cell r="D50">
            <v>7</v>
          </cell>
          <cell r="E50">
            <v>2</v>
          </cell>
          <cell r="F50">
            <v>33630</v>
          </cell>
          <cell r="G50">
            <v>33657</v>
          </cell>
          <cell r="H50">
            <v>4</v>
          </cell>
        </row>
        <row r="51">
          <cell r="B51">
            <v>33649</v>
          </cell>
          <cell r="C51">
            <v>33649</v>
          </cell>
          <cell r="D51">
            <v>7</v>
          </cell>
          <cell r="E51">
            <v>2</v>
          </cell>
          <cell r="F51">
            <v>33630</v>
          </cell>
          <cell r="G51">
            <v>33657</v>
          </cell>
          <cell r="H51">
            <v>4</v>
          </cell>
        </row>
        <row r="52">
          <cell r="B52">
            <v>33650</v>
          </cell>
          <cell r="C52">
            <v>33650</v>
          </cell>
          <cell r="D52">
            <v>7</v>
          </cell>
          <cell r="E52">
            <v>2</v>
          </cell>
          <cell r="F52">
            <v>33630</v>
          </cell>
          <cell r="G52">
            <v>33657</v>
          </cell>
          <cell r="H52">
            <v>4</v>
          </cell>
        </row>
        <row r="53">
          <cell r="B53">
            <v>33651</v>
          </cell>
          <cell r="C53">
            <v>33651</v>
          </cell>
          <cell r="D53">
            <v>8</v>
          </cell>
          <cell r="E53">
            <v>2</v>
          </cell>
          <cell r="F53">
            <v>33630</v>
          </cell>
          <cell r="G53">
            <v>33657</v>
          </cell>
          <cell r="H53">
            <v>4</v>
          </cell>
        </row>
        <row r="54">
          <cell r="B54">
            <v>33652</v>
          </cell>
          <cell r="C54">
            <v>33652</v>
          </cell>
          <cell r="D54">
            <v>8</v>
          </cell>
          <cell r="E54">
            <v>2</v>
          </cell>
          <cell r="F54">
            <v>33630</v>
          </cell>
          <cell r="G54">
            <v>33657</v>
          </cell>
          <cell r="H54">
            <v>4</v>
          </cell>
        </row>
        <row r="55">
          <cell r="B55">
            <v>33653</v>
          </cell>
          <cell r="C55">
            <v>33653</v>
          </cell>
          <cell r="D55">
            <v>8</v>
          </cell>
          <cell r="E55">
            <v>2</v>
          </cell>
          <cell r="F55">
            <v>33630</v>
          </cell>
          <cell r="G55">
            <v>33657</v>
          </cell>
          <cell r="H55">
            <v>4</v>
          </cell>
        </row>
        <row r="56">
          <cell r="B56">
            <v>33654</v>
          </cell>
          <cell r="C56">
            <v>33654</v>
          </cell>
          <cell r="D56">
            <v>8</v>
          </cell>
          <cell r="E56">
            <v>2</v>
          </cell>
          <cell r="F56">
            <v>33630</v>
          </cell>
          <cell r="G56">
            <v>33657</v>
          </cell>
          <cell r="H56">
            <v>4</v>
          </cell>
        </row>
        <row r="57">
          <cell r="B57">
            <v>33655</v>
          </cell>
          <cell r="C57">
            <v>33655</v>
          </cell>
          <cell r="D57">
            <v>8</v>
          </cell>
          <cell r="E57">
            <v>2</v>
          </cell>
          <cell r="F57">
            <v>33630</v>
          </cell>
          <cell r="G57">
            <v>33657</v>
          </cell>
          <cell r="H57">
            <v>4</v>
          </cell>
        </row>
        <row r="58">
          <cell r="B58">
            <v>33656</v>
          </cell>
          <cell r="C58">
            <v>33656</v>
          </cell>
          <cell r="D58">
            <v>8</v>
          </cell>
          <cell r="E58">
            <v>2</v>
          </cell>
          <cell r="F58">
            <v>33630</v>
          </cell>
          <cell r="G58">
            <v>33657</v>
          </cell>
          <cell r="H58">
            <v>4</v>
          </cell>
        </row>
        <row r="59">
          <cell r="B59">
            <v>33657</v>
          </cell>
          <cell r="C59">
            <v>33657</v>
          </cell>
          <cell r="D59">
            <v>8</v>
          </cell>
          <cell r="E59">
            <v>2</v>
          </cell>
          <cell r="F59">
            <v>33630</v>
          </cell>
          <cell r="G59">
            <v>33657</v>
          </cell>
          <cell r="H59">
            <v>4</v>
          </cell>
        </row>
        <row r="60">
          <cell r="B60">
            <v>33658</v>
          </cell>
          <cell r="C60">
            <v>33658</v>
          </cell>
          <cell r="D60">
            <v>9</v>
          </cell>
          <cell r="E60">
            <v>3</v>
          </cell>
          <cell r="F60">
            <v>33658</v>
          </cell>
          <cell r="G60">
            <v>33692</v>
          </cell>
          <cell r="H60">
            <v>5</v>
          </cell>
        </row>
        <row r="61">
          <cell r="B61">
            <v>33659</v>
          </cell>
          <cell r="C61">
            <v>33659</v>
          </cell>
          <cell r="D61">
            <v>9</v>
          </cell>
          <cell r="E61">
            <v>3</v>
          </cell>
          <cell r="F61">
            <v>33658</v>
          </cell>
          <cell r="G61">
            <v>33692</v>
          </cell>
          <cell r="H61">
            <v>5</v>
          </cell>
        </row>
        <row r="62">
          <cell r="B62">
            <v>33660</v>
          </cell>
          <cell r="C62">
            <v>33660</v>
          </cell>
          <cell r="D62">
            <v>9</v>
          </cell>
          <cell r="E62">
            <v>3</v>
          </cell>
          <cell r="F62">
            <v>33658</v>
          </cell>
          <cell r="G62">
            <v>33692</v>
          </cell>
          <cell r="H62">
            <v>5</v>
          </cell>
        </row>
        <row r="63">
          <cell r="B63">
            <v>33661</v>
          </cell>
          <cell r="C63">
            <v>33661</v>
          </cell>
          <cell r="D63">
            <v>9</v>
          </cell>
          <cell r="E63">
            <v>3</v>
          </cell>
          <cell r="F63">
            <v>33658</v>
          </cell>
          <cell r="G63">
            <v>33692</v>
          </cell>
          <cell r="H63">
            <v>5</v>
          </cell>
        </row>
        <row r="64">
          <cell r="B64">
            <v>33662</v>
          </cell>
          <cell r="C64">
            <v>33662</v>
          </cell>
          <cell r="D64">
            <v>9</v>
          </cell>
          <cell r="E64">
            <v>3</v>
          </cell>
          <cell r="F64">
            <v>33658</v>
          </cell>
          <cell r="G64">
            <v>33692</v>
          </cell>
          <cell r="H64">
            <v>5</v>
          </cell>
        </row>
        <row r="65">
          <cell r="B65">
            <v>33663</v>
          </cell>
          <cell r="C65">
            <v>33663</v>
          </cell>
          <cell r="D65">
            <v>9</v>
          </cell>
          <cell r="E65">
            <v>3</v>
          </cell>
          <cell r="F65">
            <v>33658</v>
          </cell>
          <cell r="G65">
            <v>33692</v>
          </cell>
          <cell r="H65">
            <v>5</v>
          </cell>
        </row>
        <row r="66">
          <cell r="B66">
            <v>33664</v>
          </cell>
          <cell r="C66">
            <v>33664</v>
          </cell>
          <cell r="D66">
            <v>9</v>
          </cell>
          <cell r="E66">
            <v>3</v>
          </cell>
          <cell r="F66">
            <v>33658</v>
          </cell>
          <cell r="G66">
            <v>33692</v>
          </cell>
          <cell r="H66">
            <v>5</v>
          </cell>
        </row>
        <row r="67">
          <cell r="B67">
            <v>33665</v>
          </cell>
          <cell r="C67">
            <v>33665</v>
          </cell>
          <cell r="D67">
            <v>10</v>
          </cell>
          <cell r="E67">
            <v>3</v>
          </cell>
          <cell r="F67">
            <v>33658</v>
          </cell>
          <cell r="G67">
            <v>33692</v>
          </cell>
          <cell r="H67">
            <v>5</v>
          </cell>
        </row>
        <row r="68">
          <cell r="B68">
            <v>33666</v>
          </cell>
          <cell r="C68">
            <v>33666</v>
          </cell>
          <cell r="D68">
            <v>10</v>
          </cell>
          <cell r="E68">
            <v>3</v>
          </cell>
          <cell r="F68">
            <v>33658</v>
          </cell>
          <cell r="G68">
            <v>33692</v>
          </cell>
          <cell r="H68">
            <v>5</v>
          </cell>
        </row>
        <row r="69">
          <cell r="B69">
            <v>33667</v>
          </cell>
          <cell r="C69">
            <v>33667</v>
          </cell>
          <cell r="D69">
            <v>10</v>
          </cell>
          <cell r="E69">
            <v>3</v>
          </cell>
          <cell r="F69">
            <v>33658</v>
          </cell>
          <cell r="G69">
            <v>33692</v>
          </cell>
          <cell r="H69">
            <v>5</v>
          </cell>
        </row>
        <row r="70">
          <cell r="B70">
            <v>33668</v>
          </cell>
          <cell r="C70">
            <v>33668</v>
          </cell>
          <cell r="D70">
            <v>10</v>
          </cell>
          <cell r="E70">
            <v>3</v>
          </cell>
          <cell r="F70">
            <v>33658</v>
          </cell>
          <cell r="G70">
            <v>33692</v>
          </cell>
          <cell r="H70">
            <v>5</v>
          </cell>
        </row>
        <row r="71">
          <cell r="B71">
            <v>33669</v>
          </cell>
          <cell r="C71">
            <v>33669</v>
          </cell>
          <cell r="D71">
            <v>10</v>
          </cell>
          <cell r="E71">
            <v>3</v>
          </cell>
          <cell r="F71">
            <v>33658</v>
          </cell>
          <cell r="G71">
            <v>33692</v>
          </cell>
          <cell r="H71">
            <v>5</v>
          </cell>
        </row>
        <row r="72">
          <cell r="B72">
            <v>33670</v>
          </cell>
          <cell r="C72">
            <v>33670</v>
          </cell>
          <cell r="D72">
            <v>10</v>
          </cell>
          <cell r="E72">
            <v>3</v>
          </cell>
          <cell r="F72">
            <v>33658</v>
          </cell>
          <cell r="G72">
            <v>33692</v>
          </cell>
          <cell r="H72">
            <v>5</v>
          </cell>
        </row>
        <row r="73">
          <cell r="B73">
            <v>33671</v>
          </cell>
          <cell r="C73">
            <v>33671</v>
          </cell>
          <cell r="D73">
            <v>10</v>
          </cell>
          <cell r="E73">
            <v>3</v>
          </cell>
          <cell r="F73">
            <v>33658</v>
          </cell>
          <cell r="G73">
            <v>33692</v>
          </cell>
          <cell r="H73">
            <v>5</v>
          </cell>
        </row>
        <row r="74">
          <cell r="B74">
            <v>33672</v>
          </cell>
          <cell r="C74">
            <v>33672</v>
          </cell>
          <cell r="D74">
            <v>11</v>
          </cell>
          <cell r="E74">
            <v>3</v>
          </cell>
          <cell r="F74">
            <v>33658</v>
          </cell>
          <cell r="G74">
            <v>33692</v>
          </cell>
          <cell r="H74">
            <v>5</v>
          </cell>
        </row>
        <row r="75">
          <cell r="B75">
            <v>33673</v>
          </cell>
          <cell r="C75">
            <v>33673</v>
          </cell>
          <cell r="D75">
            <v>11</v>
          </cell>
          <cell r="E75">
            <v>3</v>
          </cell>
          <cell r="F75">
            <v>33658</v>
          </cell>
          <cell r="G75">
            <v>33692</v>
          </cell>
          <cell r="H75">
            <v>5</v>
          </cell>
        </row>
        <row r="76">
          <cell r="B76">
            <v>33674</v>
          </cell>
          <cell r="C76">
            <v>33674</v>
          </cell>
          <cell r="D76">
            <v>11</v>
          </cell>
          <cell r="E76">
            <v>3</v>
          </cell>
          <cell r="F76">
            <v>33658</v>
          </cell>
          <cell r="G76">
            <v>33692</v>
          </cell>
          <cell r="H76">
            <v>5</v>
          </cell>
        </row>
        <row r="77">
          <cell r="B77">
            <v>33675</v>
          </cell>
          <cell r="C77">
            <v>33675</v>
          </cell>
          <cell r="D77">
            <v>11</v>
          </cell>
          <cell r="E77">
            <v>3</v>
          </cell>
          <cell r="F77">
            <v>33658</v>
          </cell>
          <cell r="G77">
            <v>33692</v>
          </cell>
          <cell r="H77">
            <v>5</v>
          </cell>
        </row>
        <row r="78">
          <cell r="B78">
            <v>33676</v>
          </cell>
          <cell r="C78">
            <v>33676</v>
          </cell>
          <cell r="D78">
            <v>11</v>
          </cell>
          <cell r="E78">
            <v>3</v>
          </cell>
          <cell r="F78">
            <v>33658</v>
          </cell>
          <cell r="G78">
            <v>33692</v>
          </cell>
          <cell r="H78">
            <v>5</v>
          </cell>
        </row>
        <row r="79">
          <cell r="B79">
            <v>33677</v>
          </cell>
          <cell r="C79">
            <v>33677</v>
          </cell>
          <cell r="D79">
            <v>11</v>
          </cell>
          <cell r="E79">
            <v>3</v>
          </cell>
          <cell r="F79">
            <v>33658</v>
          </cell>
          <cell r="G79">
            <v>33692</v>
          </cell>
          <cell r="H79">
            <v>5</v>
          </cell>
        </row>
        <row r="80">
          <cell r="B80">
            <v>33678</v>
          </cell>
          <cell r="C80">
            <v>33678</v>
          </cell>
          <cell r="D80">
            <v>11</v>
          </cell>
          <cell r="E80">
            <v>3</v>
          </cell>
          <cell r="F80">
            <v>33658</v>
          </cell>
          <cell r="G80">
            <v>33692</v>
          </cell>
          <cell r="H80">
            <v>5</v>
          </cell>
        </row>
        <row r="81">
          <cell r="B81">
            <v>33679</v>
          </cell>
          <cell r="C81">
            <v>33679</v>
          </cell>
          <cell r="D81">
            <v>12</v>
          </cell>
          <cell r="E81">
            <v>3</v>
          </cell>
          <cell r="F81">
            <v>33658</v>
          </cell>
          <cell r="G81">
            <v>33692</v>
          </cell>
          <cell r="H81">
            <v>5</v>
          </cell>
        </row>
        <row r="82">
          <cell r="B82">
            <v>33680</v>
          </cell>
          <cell r="C82">
            <v>33680</v>
          </cell>
          <cell r="D82">
            <v>12</v>
          </cell>
          <cell r="E82">
            <v>3</v>
          </cell>
          <cell r="F82">
            <v>33658</v>
          </cell>
          <cell r="G82">
            <v>33692</v>
          </cell>
          <cell r="H82">
            <v>5</v>
          </cell>
        </row>
        <row r="83">
          <cell r="B83">
            <v>33681</v>
          </cell>
          <cell r="C83">
            <v>33681</v>
          </cell>
          <cell r="D83">
            <v>12</v>
          </cell>
          <cell r="E83">
            <v>3</v>
          </cell>
          <cell r="F83">
            <v>33658</v>
          </cell>
          <cell r="G83">
            <v>33692</v>
          </cell>
          <cell r="H83">
            <v>5</v>
          </cell>
        </row>
        <row r="84">
          <cell r="B84">
            <v>33682</v>
          </cell>
          <cell r="C84">
            <v>33682</v>
          </cell>
          <cell r="D84">
            <v>12</v>
          </cell>
          <cell r="E84">
            <v>3</v>
          </cell>
          <cell r="F84">
            <v>33658</v>
          </cell>
          <cell r="G84">
            <v>33692</v>
          </cell>
          <cell r="H84">
            <v>5</v>
          </cell>
        </row>
        <row r="85">
          <cell r="B85">
            <v>33683</v>
          </cell>
          <cell r="C85">
            <v>33683</v>
          </cell>
          <cell r="D85">
            <v>12</v>
          </cell>
          <cell r="E85">
            <v>3</v>
          </cell>
          <cell r="F85">
            <v>33658</v>
          </cell>
          <cell r="G85">
            <v>33692</v>
          </cell>
          <cell r="H85">
            <v>5</v>
          </cell>
        </row>
        <row r="86">
          <cell r="B86">
            <v>33684</v>
          </cell>
          <cell r="C86">
            <v>33684</v>
          </cell>
          <cell r="D86">
            <v>12</v>
          </cell>
          <cell r="E86">
            <v>3</v>
          </cell>
          <cell r="F86">
            <v>33658</v>
          </cell>
          <cell r="G86">
            <v>33692</v>
          </cell>
          <cell r="H86">
            <v>5</v>
          </cell>
        </row>
        <row r="87">
          <cell r="B87">
            <v>33685</v>
          </cell>
          <cell r="C87">
            <v>33685</v>
          </cell>
          <cell r="D87">
            <v>12</v>
          </cell>
          <cell r="E87">
            <v>3</v>
          </cell>
          <cell r="F87">
            <v>33658</v>
          </cell>
          <cell r="G87">
            <v>33692</v>
          </cell>
          <cell r="H87">
            <v>5</v>
          </cell>
        </row>
        <row r="88">
          <cell r="B88">
            <v>33686</v>
          </cell>
          <cell r="C88">
            <v>33686</v>
          </cell>
          <cell r="D88">
            <v>13</v>
          </cell>
          <cell r="E88">
            <v>3</v>
          </cell>
          <cell r="F88">
            <v>33658</v>
          </cell>
          <cell r="G88">
            <v>33692</v>
          </cell>
          <cell r="H88">
            <v>5</v>
          </cell>
        </row>
        <row r="89">
          <cell r="B89">
            <v>33687</v>
          </cell>
          <cell r="C89">
            <v>33687</v>
          </cell>
          <cell r="D89">
            <v>13</v>
          </cell>
          <cell r="E89">
            <v>3</v>
          </cell>
          <cell r="F89">
            <v>33658</v>
          </cell>
          <cell r="G89">
            <v>33692</v>
          </cell>
          <cell r="H89">
            <v>5</v>
          </cell>
        </row>
        <row r="90">
          <cell r="B90">
            <v>33688</v>
          </cell>
          <cell r="C90">
            <v>33688</v>
          </cell>
          <cell r="D90">
            <v>13</v>
          </cell>
          <cell r="E90">
            <v>3</v>
          </cell>
          <cell r="F90">
            <v>33658</v>
          </cell>
          <cell r="G90">
            <v>33692</v>
          </cell>
          <cell r="H90">
            <v>5</v>
          </cell>
        </row>
        <row r="91">
          <cell r="B91">
            <v>33689</v>
          </cell>
          <cell r="C91">
            <v>33689</v>
          </cell>
          <cell r="D91">
            <v>13</v>
          </cell>
          <cell r="E91">
            <v>3</v>
          </cell>
          <cell r="F91">
            <v>33658</v>
          </cell>
          <cell r="G91">
            <v>33692</v>
          </cell>
          <cell r="H91">
            <v>5</v>
          </cell>
        </row>
        <row r="92">
          <cell r="B92">
            <v>33690</v>
          </cell>
          <cell r="C92">
            <v>33690</v>
          </cell>
          <cell r="D92">
            <v>13</v>
          </cell>
          <cell r="E92">
            <v>3</v>
          </cell>
          <cell r="F92">
            <v>33658</v>
          </cell>
          <cell r="G92">
            <v>33692</v>
          </cell>
          <cell r="H92">
            <v>5</v>
          </cell>
        </row>
        <row r="93">
          <cell r="B93">
            <v>33691</v>
          </cell>
          <cell r="C93">
            <v>33691</v>
          </cell>
          <cell r="D93">
            <v>13</v>
          </cell>
          <cell r="E93">
            <v>3</v>
          </cell>
          <cell r="F93">
            <v>33658</v>
          </cell>
          <cell r="G93">
            <v>33692</v>
          </cell>
          <cell r="H93">
            <v>5</v>
          </cell>
        </row>
        <row r="94">
          <cell r="B94">
            <v>33692</v>
          </cell>
          <cell r="C94">
            <v>33692</v>
          </cell>
          <cell r="D94">
            <v>13</v>
          </cell>
          <cell r="E94">
            <v>3</v>
          </cell>
          <cell r="F94">
            <v>33658</v>
          </cell>
          <cell r="G94">
            <v>33692</v>
          </cell>
          <cell r="H94">
            <v>5</v>
          </cell>
        </row>
        <row r="95">
          <cell r="B95">
            <v>33693</v>
          </cell>
          <cell r="C95">
            <v>33693</v>
          </cell>
          <cell r="D95">
            <v>14</v>
          </cell>
          <cell r="E95">
            <v>4</v>
          </cell>
          <cell r="F95">
            <v>33693</v>
          </cell>
          <cell r="G95">
            <v>33720</v>
          </cell>
          <cell r="H95">
            <v>4</v>
          </cell>
        </row>
        <row r="96">
          <cell r="B96">
            <v>33694</v>
          </cell>
          <cell r="C96">
            <v>33694</v>
          </cell>
          <cell r="D96">
            <v>14</v>
          </cell>
          <cell r="E96">
            <v>4</v>
          </cell>
          <cell r="F96">
            <v>33693</v>
          </cell>
          <cell r="G96">
            <v>33720</v>
          </cell>
          <cell r="H96">
            <v>4</v>
          </cell>
        </row>
        <row r="97">
          <cell r="B97">
            <v>33695</v>
          </cell>
          <cell r="C97">
            <v>33695</v>
          </cell>
          <cell r="D97">
            <v>14</v>
          </cell>
          <cell r="E97">
            <v>4</v>
          </cell>
          <cell r="F97">
            <v>33693</v>
          </cell>
          <cell r="G97">
            <v>33720</v>
          </cell>
          <cell r="H97">
            <v>4</v>
          </cell>
        </row>
        <row r="98">
          <cell r="B98">
            <v>33696</v>
          </cell>
          <cell r="C98">
            <v>33696</v>
          </cell>
          <cell r="D98">
            <v>14</v>
          </cell>
          <cell r="E98">
            <v>4</v>
          </cell>
          <cell r="F98">
            <v>33693</v>
          </cell>
          <cell r="G98">
            <v>33720</v>
          </cell>
          <cell r="H98">
            <v>4</v>
          </cell>
        </row>
        <row r="99">
          <cell r="B99">
            <v>33697</v>
          </cell>
          <cell r="C99">
            <v>33697</v>
          </cell>
          <cell r="D99">
            <v>14</v>
          </cell>
          <cell r="E99">
            <v>4</v>
          </cell>
          <cell r="F99">
            <v>33693</v>
          </cell>
          <cell r="G99">
            <v>33720</v>
          </cell>
          <cell r="H99">
            <v>4</v>
          </cell>
        </row>
        <row r="100">
          <cell r="B100">
            <v>33698</v>
          </cell>
          <cell r="C100">
            <v>33698</v>
          </cell>
          <cell r="D100">
            <v>14</v>
          </cell>
          <cell r="E100">
            <v>4</v>
          </cell>
          <cell r="F100">
            <v>33693</v>
          </cell>
          <cell r="G100">
            <v>33720</v>
          </cell>
          <cell r="H100">
            <v>4</v>
          </cell>
        </row>
        <row r="101">
          <cell r="B101">
            <v>33699</v>
          </cell>
          <cell r="C101">
            <v>33699</v>
          </cell>
          <cell r="D101">
            <v>14</v>
          </cell>
          <cell r="E101">
            <v>4</v>
          </cell>
          <cell r="F101">
            <v>33693</v>
          </cell>
          <cell r="G101">
            <v>33720</v>
          </cell>
          <cell r="H101">
            <v>4</v>
          </cell>
        </row>
        <row r="102">
          <cell r="B102">
            <v>33700</v>
          </cell>
          <cell r="C102">
            <v>33700</v>
          </cell>
          <cell r="D102">
            <v>15</v>
          </cell>
          <cell r="E102">
            <v>4</v>
          </cell>
          <cell r="F102">
            <v>33693</v>
          </cell>
          <cell r="G102">
            <v>33720</v>
          </cell>
          <cell r="H102">
            <v>4</v>
          </cell>
        </row>
        <row r="103">
          <cell r="B103">
            <v>33701</v>
          </cell>
          <cell r="C103">
            <v>33701</v>
          </cell>
          <cell r="D103">
            <v>15</v>
          </cell>
          <cell r="E103">
            <v>4</v>
          </cell>
          <cell r="F103">
            <v>33693</v>
          </cell>
          <cell r="G103">
            <v>33720</v>
          </cell>
          <cell r="H103">
            <v>4</v>
          </cell>
        </row>
        <row r="104">
          <cell r="B104">
            <v>33702</v>
          </cell>
          <cell r="C104">
            <v>33702</v>
          </cell>
          <cell r="D104">
            <v>15</v>
          </cell>
          <cell r="E104">
            <v>4</v>
          </cell>
          <cell r="F104">
            <v>33693</v>
          </cell>
          <cell r="G104">
            <v>33720</v>
          </cell>
          <cell r="H104">
            <v>4</v>
          </cell>
        </row>
        <row r="105">
          <cell r="B105">
            <v>33703</v>
          </cell>
          <cell r="C105">
            <v>33703</v>
          </cell>
          <cell r="D105">
            <v>15</v>
          </cell>
          <cell r="E105">
            <v>4</v>
          </cell>
          <cell r="F105">
            <v>33693</v>
          </cell>
          <cell r="G105">
            <v>33720</v>
          </cell>
          <cell r="H105">
            <v>4</v>
          </cell>
        </row>
        <row r="106">
          <cell r="B106">
            <v>33704</v>
          </cell>
          <cell r="C106">
            <v>33704</v>
          </cell>
          <cell r="D106">
            <v>15</v>
          </cell>
          <cell r="E106">
            <v>4</v>
          </cell>
          <cell r="F106">
            <v>33693</v>
          </cell>
          <cell r="G106">
            <v>33720</v>
          </cell>
          <cell r="H106">
            <v>4</v>
          </cell>
        </row>
        <row r="107">
          <cell r="B107">
            <v>33705</v>
          </cell>
          <cell r="C107">
            <v>33705</v>
          </cell>
          <cell r="D107">
            <v>15</v>
          </cell>
          <cell r="E107">
            <v>4</v>
          </cell>
          <cell r="F107">
            <v>33693</v>
          </cell>
          <cell r="G107">
            <v>33720</v>
          </cell>
          <cell r="H107">
            <v>4</v>
          </cell>
        </row>
        <row r="108">
          <cell r="B108">
            <v>33706</v>
          </cell>
          <cell r="C108">
            <v>33706</v>
          </cell>
          <cell r="D108">
            <v>15</v>
          </cell>
          <cell r="E108">
            <v>4</v>
          </cell>
          <cell r="F108">
            <v>33693</v>
          </cell>
          <cell r="G108">
            <v>33720</v>
          </cell>
          <cell r="H108">
            <v>4</v>
          </cell>
        </row>
        <row r="109">
          <cell r="B109">
            <v>33707</v>
          </cell>
          <cell r="C109">
            <v>33707</v>
          </cell>
          <cell r="D109">
            <v>16</v>
          </cell>
          <cell r="E109">
            <v>4</v>
          </cell>
          <cell r="F109">
            <v>33693</v>
          </cell>
          <cell r="G109">
            <v>33720</v>
          </cell>
          <cell r="H109">
            <v>4</v>
          </cell>
        </row>
        <row r="110">
          <cell r="B110">
            <v>33708</v>
          </cell>
          <cell r="C110">
            <v>33708</v>
          </cell>
          <cell r="D110">
            <v>16</v>
          </cell>
          <cell r="E110">
            <v>4</v>
          </cell>
          <cell r="F110">
            <v>33693</v>
          </cell>
          <cell r="G110">
            <v>33720</v>
          </cell>
          <cell r="H110">
            <v>4</v>
          </cell>
        </row>
        <row r="111">
          <cell r="B111">
            <v>33709</v>
          </cell>
          <cell r="C111">
            <v>33709</v>
          </cell>
          <cell r="D111">
            <v>16</v>
          </cell>
          <cell r="E111">
            <v>4</v>
          </cell>
          <cell r="F111">
            <v>33693</v>
          </cell>
          <cell r="G111">
            <v>33720</v>
          </cell>
          <cell r="H111">
            <v>4</v>
          </cell>
        </row>
        <row r="112">
          <cell r="B112">
            <v>33710</v>
          </cell>
          <cell r="C112">
            <v>33710</v>
          </cell>
          <cell r="D112">
            <v>16</v>
          </cell>
          <cell r="E112">
            <v>4</v>
          </cell>
          <cell r="F112">
            <v>33693</v>
          </cell>
          <cell r="G112">
            <v>33720</v>
          </cell>
          <cell r="H112">
            <v>4</v>
          </cell>
        </row>
        <row r="113">
          <cell r="B113">
            <v>33711</v>
          </cell>
          <cell r="C113">
            <v>33711</v>
          </cell>
          <cell r="D113">
            <v>16</v>
          </cell>
          <cell r="E113">
            <v>4</v>
          </cell>
          <cell r="F113">
            <v>33693</v>
          </cell>
          <cell r="G113">
            <v>33720</v>
          </cell>
          <cell r="H113">
            <v>4</v>
          </cell>
        </row>
        <row r="114">
          <cell r="B114">
            <v>33712</v>
          </cell>
          <cell r="C114">
            <v>33712</v>
          </cell>
          <cell r="D114">
            <v>16</v>
          </cell>
          <cell r="E114">
            <v>4</v>
          </cell>
          <cell r="F114">
            <v>33693</v>
          </cell>
          <cell r="G114">
            <v>33720</v>
          </cell>
          <cell r="H114">
            <v>4</v>
          </cell>
        </row>
        <row r="115">
          <cell r="B115">
            <v>33713</v>
          </cell>
          <cell r="C115">
            <v>33713</v>
          </cell>
          <cell r="D115">
            <v>16</v>
          </cell>
          <cell r="E115">
            <v>4</v>
          </cell>
          <cell r="F115">
            <v>33693</v>
          </cell>
          <cell r="G115">
            <v>33720</v>
          </cell>
          <cell r="H115">
            <v>4</v>
          </cell>
        </row>
        <row r="116">
          <cell r="B116">
            <v>33714</v>
          </cell>
          <cell r="C116">
            <v>33714</v>
          </cell>
          <cell r="D116">
            <v>17</v>
          </cell>
          <cell r="E116">
            <v>4</v>
          </cell>
          <cell r="F116">
            <v>33693</v>
          </cell>
          <cell r="G116">
            <v>33720</v>
          </cell>
          <cell r="H116">
            <v>4</v>
          </cell>
        </row>
        <row r="117">
          <cell r="B117">
            <v>33715</v>
          </cell>
          <cell r="C117">
            <v>33715</v>
          </cell>
          <cell r="D117">
            <v>17</v>
          </cell>
          <cell r="E117">
            <v>4</v>
          </cell>
          <cell r="F117">
            <v>33693</v>
          </cell>
          <cell r="G117">
            <v>33720</v>
          </cell>
          <cell r="H117">
            <v>4</v>
          </cell>
        </row>
        <row r="118">
          <cell r="B118">
            <v>33716</v>
          </cell>
          <cell r="C118">
            <v>33716</v>
          </cell>
          <cell r="D118">
            <v>17</v>
          </cell>
          <cell r="E118">
            <v>4</v>
          </cell>
          <cell r="F118">
            <v>33693</v>
          </cell>
          <cell r="G118">
            <v>33720</v>
          </cell>
          <cell r="H118">
            <v>4</v>
          </cell>
        </row>
        <row r="119">
          <cell r="B119">
            <v>33717</v>
          </cell>
          <cell r="C119">
            <v>33717</v>
          </cell>
          <cell r="D119">
            <v>17</v>
          </cell>
          <cell r="E119">
            <v>4</v>
          </cell>
          <cell r="F119">
            <v>33693</v>
          </cell>
          <cell r="G119">
            <v>33720</v>
          </cell>
          <cell r="H119">
            <v>4</v>
          </cell>
        </row>
        <row r="120">
          <cell r="B120">
            <v>33718</v>
          </cell>
          <cell r="C120">
            <v>33718</v>
          </cell>
          <cell r="D120">
            <v>17</v>
          </cell>
          <cell r="E120">
            <v>4</v>
          </cell>
          <cell r="F120">
            <v>33693</v>
          </cell>
          <cell r="G120">
            <v>33720</v>
          </cell>
          <cell r="H120">
            <v>4</v>
          </cell>
        </row>
        <row r="121">
          <cell r="B121">
            <v>33719</v>
          </cell>
          <cell r="C121">
            <v>33719</v>
          </cell>
          <cell r="D121">
            <v>17</v>
          </cell>
          <cell r="E121">
            <v>4</v>
          </cell>
          <cell r="F121">
            <v>33693</v>
          </cell>
          <cell r="G121">
            <v>33720</v>
          </cell>
          <cell r="H121">
            <v>4</v>
          </cell>
        </row>
        <row r="122">
          <cell r="B122">
            <v>33720</v>
          </cell>
          <cell r="C122">
            <v>33720</v>
          </cell>
          <cell r="D122">
            <v>17</v>
          </cell>
          <cell r="E122">
            <v>4</v>
          </cell>
          <cell r="F122">
            <v>33693</v>
          </cell>
          <cell r="G122">
            <v>33720</v>
          </cell>
          <cell r="H122">
            <v>4</v>
          </cell>
        </row>
        <row r="123">
          <cell r="B123">
            <v>33721</v>
          </cell>
          <cell r="C123">
            <v>33721</v>
          </cell>
          <cell r="D123">
            <v>18</v>
          </cell>
          <cell r="E123">
            <v>5</v>
          </cell>
          <cell r="F123">
            <v>33721</v>
          </cell>
          <cell r="G123">
            <v>33748</v>
          </cell>
          <cell r="H123">
            <v>4</v>
          </cell>
        </row>
        <row r="124">
          <cell r="B124">
            <v>33722</v>
          </cell>
          <cell r="C124">
            <v>33722</v>
          </cell>
          <cell r="D124">
            <v>18</v>
          </cell>
          <cell r="E124">
            <v>5</v>
          </cell>
          <cell r="F124">
            <v>33721</v>
          </cell>
          <cell r="G124">
            <v>33748</v>
          </cell>
          <cell r="H124">
            <v>4</v>
          </cell>
        </row>
        <row r="125">
          <cell r="B125">
            <v>33723</v>
          </cell>
          <cell r="C125">
            <v>33723</v>
          </cell>
          <cell r="D125">
            <v>18</v>
          </cell>
          <cell r="E125">
            <v>5</v>
          </cell>
          <cell r="F125">
            <v>33721</v>
          </cell>
          <cell r="G125">
            <v>33748</v>
          </cell>
          <cell r="H125">
            <v>4</v>
          </cell>
        </row>
        <row r="126">
          <cell r="B126">
            <v>33724</v>
          </cell>
          <cell r="C126">
            <v>33724</v>
          </cell>
          <cell r="D126">
            <v>18</v>
          </cell>
          <cell r="E126">
            <v>5</v>
          </cell>
          <cell r="F126">
            <v>33721</v>
          </cell>
          <cell r="G126">
            <v>33748</v>
          </cell>
          <cell r="H126">
            <v>4</v>
          </cell>
        </row>
        <row r="127">
          <cell r="B127">
            <v>33725</v>
          </cell>
          <cell r="C127">
            <v>33725</v>
          </cell>
          <cell r="D127">
            <v>18</v>
          </cell>
          <cell r="E127">
            <v>5</v>
          </cell>
          <cell r="F127">
            <v>33721</v>
          </cell>
          <cell r="G127">
            <v>33748</v>
          </cell>
          <cell r="H127">
            <v>4</v>
          </cell>
        </row>
        <row r="128">
          <cell r="B128">
            <v>33726</v>
          </cell>
          <cell r="C128">
            <v>33726</v>
          </cell>
          <cell r="D128">
            <v>18</v>
          </cell>
          <cell r="E128">
            <v>5</v>
          </cell>
          <cell r="F128">
            <v>33721</v>
          </cell>
          <cell r="G128">
            <v>33748</v>
          </cell>
          <cell r="H128">
            <v>4</v>
          </cell>
        </row>
        <row r="129">
          <cell r="B129">
            <v>33727</v>
          </cell>
          <cell r="C129">
            <v>33727</v>
          </cell>
          <cell r="D129">
            <v>18</v>
          </cell>
          <cell r="E129">
            <v>5</v>
          </cell>
          <cell r="F129">
            <v>33721</v>
          </cell>
          <cell r="G129">
            <v>33748</v>
          </cell>
          <cell r="H129">
            <v>4</v>
          </cell>
        </row>
        <row r="130">
          <cell r="B130">
            <v>33728</v>
          </cell>
          <cell r="C130">
            <v>33728</v>
          </cell>
          <cell r="D130">
            <v>19</v>
          </cell>
          <cell r="E130">
            <v>5</v>
          </cell>
          <cell r="F130">
            <v>33721</v>
          </cell>
          <cell r="G130">
            <v>33748</v>
          </cell>
          <cell r="H130">
            <v>4</v>
          </cell>
        </row>
        <row r="131">
          <cell r="B131">
            <v>33729</v>
          </cell>
          <cell r="C131">
            <v>33729</v>
          </cell>
          <cell r="D131">
            <v>19</v>
          </cell>
          <cell r="E131">
            <v>5</v>
          </cell>
          <cell r="F131">
            <v>33721</v>
          </cell>
          <cell r="G131">
            <v>33748</v>
          </cell>
          <cell r="H131">
            <v>4</v>
          </cell>
        </row>
        <row r="132">
          <cell r="B132">
            <v>33730</v>
          </cell>
          <cell r="C132">
            <v>33730</v>
          </cell>
          <cell r="D132">
            <v>19</v>
          </cell>
          <cell r="E132">
            <v>5</v>
          </cell>
          <cell r="F132">
            <v>33721</v>
          </cell>
          <cell r="G132">
            <v>33748</v>
          </cell>
          <cell r="H132">
            <v>4</v>
          </cell>
        </row>
        <row r="133">
          <cell r="B133">
            <v>33731</v>
          </cell>
          <cell r="C133">
            <v>33731</v>
          </cell>
          <cell r="D133">
            <v>19</v>
          </cell>
          <cell r="E133">
            <v>5</v>
          </cell>
          <cell r="F133">
            <v>33721</v>
          </cell>
          <cell r="G133">
            <v>33748</v>
          </cell>
          <cell r="H133">
            <v>4</v>
          </cell>
        </row>
        <row r="134">
          <cell r="B134">
            <v>33732</v>
          </cell>
          <cell r="C134">
            <v>33732</v>
          </cell>
          <cell r="D134">
            <v>19</v>
          </cell>
          <cell r="E134">
            <v>5</v>
          </cell>
          <cell r="F134">
            <v>33721</v>
          </cell>
          <cell r="G134">
            <v>33748</v>
          </cell>
          <cell r="H134">
            <v>4</v>
          </cell>
        </row>
        <row r="135">
          <cell r="B135">
            <v>33733</v>
          </cell>
          <cell r="C135">
            <v>33733</v>
          </cell>
          <cell r="D135">
            <v>19</v>
          </cell>
          <cell r="E135">
            <v>5</v>
          </cell>
          <cell r="F135">
            <v>33721</v>
          </cell>
          <cell r="G135">
            <v>33748</v>
          </cell>
          <cell r="H135">
            <v>4</v>
          </cell>
        </row>
        <row r="136">
          <cell r="B136">
            <v>33734</v>
          </cell>
          <cell r="C136">
            <v>33734</v>
          </cell>
          <cell r="D136">
            <v>19</v>
          </cell>
          <cell r="E136">
            <v>5</v>
          </cell>
          <cell r="F136">
            <v>33721</v>
          </cell>
          <cell r="G136">
            <v>33748</v>
          </cell>
          <cell r="H136">
            <v>4</v>
          </cell>
        </row>
        <row r="137">
          <cell r="B137">
            <v>33735</v>
          </cell>
          <cell r="C137">
            <v>33735</v>
          </cell>
          <cell r="D137">
            <v>20</v>
          </cell>
          <cell r="E137">
            <v>5</v>
          </cell>
          <cell r="F137">
            <v>33721</v>
          </cell>
          <cell r="G137">
            <v>33748</v>
          </cell>
          <cell r="H137">
            <v>4</v>
          </cell>
        </row>
        <row r="138">
          <cell r="B138">
            <v>33736</v>
          </cell>
          <cell r="C138">
            <v>33736</v>
          </cell>
          <cell r="D138">
            <v>20</v>
          </cell>
          <cell r="E138">
            <v>5</v>
          </cell>
          <cell r="F138">
            <v>33721</v>
          </cell>
          <cell r="G138">
            <v>33748</v>
          </cell>
          <cell r="H138">
            <v>4</v>
          </cell>
        </row>
        <row r="139">
          <cell r="B139">
            <v>33737</v>
          </cell>
          <cell r="C139">
            <v>33737</v>
          </cell>
          <cell r="D139">
            <v>20</v>
          </cell>
          <cell r="E139">
            <v>5</v>
          </cell>
          <cell r="F139">
            <v>33721</v>
          </cell>
          <cell r="G139">
            <v>33748</v>
          </cell>
          <cell r="H139">
            <v>4</v>
          </cell>
        </row>
        <row r="140">
          <cell r="B140">
            <v>33738</v>
          </cell>
          <cell r="C140">
            <v>33738</v>
          </cell>
          <cell r="D140">
            <v>20</v>
          </cell>
          <cell r="E140">
            <v>5</v>
          </cell>
          <cell r="F140">
            <v>33721</v>
          </cell>
          <cell r="G140">
            <v>33748</v>
          </cell>
          <cell r="H140">
            <v>4</v>
          </cell>
        </row>
        <row r="141">
          <cell r="B141">
            <v>33739</v>
          </cell>
          <cell r="C141">
            <v>33739</v>
          </cell>
          <cell r="D141">
            <v>20</v>
          </cell>
          <cell r="E141">
            <v>5</v>
          </cell>
          <cell r="F141">
            <v>33721</v>
          </cell>
          <cell r="G141">
            <v>33748</v>
          </cell>
          <cell r="H141">
            <v>4</v>
          </cell>
        </row>
        <row r="142">
          <cell r="B142">
            <v>33740</v>
          </cell>
          <cell r="C142">
            <v>33740</v>
          </cell>
          <cell r="D142">
            <v>20</v>
          </cell>
          <cell r="E142">
            <v>5</v>
          </cell>
          <cell r="F142">
            <v>33721</v>
          </cell>
          <cell r="G142">
            <v>33748</v>
          </cell>
          <cell r="H142">
            <v>4</v>
          </cell>
        </row>
        <row r="143">
          <cell r="B143">
            <v>33741</v>
          </cell>
          <cell r="C143">
            <v>33741</v>
          </cell>
          <cell r="D143">
            <v>20</v>
          </cell>
          <cell r="E143">
            <v>5</v>
          </cell>
          <cell r="F143">
            <v>33721</v>
          </cell>
          <cell r="G143">
            <v>33748</v>
          </cell>
          <cell r="H143">
            <v>4</v>
          </cell>
        </row>
        <row r="144">
          <cell r="B144">
            <v>33742</v>
          </cell>
          <cell r="C144">
            <v>33742</v>
          </cell>
          <cell r="D144">
            <v>21</v>
          </cell>
          <cell r="E144">
            <v>5</v>
          </cell>
          <cell r="F144">
            <v>33721</v>
          </cell>
          <cell r="G144">
            <v>33748</v>
          </cell>
          <cell r="H144">
            <v>4</v>
          </cell>
        </row>
        <row r="145">
          <cell r="B145">
            <v>33743</v>
          </cell>
          <cell r="C145">
            <v>33743</v>
          </cell>
          <cell r="D145">
            <v>21</v>
          </cell>
          <cell r="E145">
            <v>5</v>
          </cell>
          <cell r="F145">
            <v>33721</v>
          </cell>
          <cell r="G145">
            <v>33748</v>
          </cell>
          <cell r="H145">
            <v>4</v>
          </cell>
        </row>
        <row r="146">
          <cell r="B146">
            <v>33744</v>
          </cell>
          <cell r="C146">
            <v>33744</v>
          </cell>
          <cell r="D146">
            <v>21</v>
          </cell>
          <cell r="E146">
            <v>5</v>
          </cell>
          <cell r="F146">
            <v>33721</v>
          </cell>
          <cell r="G146">
            <v>33748</v>
          </cell>
          <cell r="H146">
            <v>4</v>
          </cell>
        </row>
        <row r="147">
          <cell r="B147">
            <v>33745</v>
          </cell>
          <cell r="C147">
            <v>33745</v>
          </cell>
          <cell r="D147">
            <v>21</v>
          </cell>
          <cell r="E147">
            <v>5</v>
          </cell>
          <cell r="F147">
            <v>33721</v>
          </cell>
          <cell r="G147">
            <v>33748</v>
          </cell>
          <cell r="H147">
            <v>4</v>
          </cell>
        </row>
        <row r="148">
          <cell r="B148">
            <v>33746</v>
          </cell>
          <cell r="C148">
            <v>33746</v>
          </cell>
          <cell r="D148">
            <v>21</v>
          </cell>
          <cell r="E148">
            <v>5</v>
          </cell>
          <cell r="F148">
            <v>33721</v>
          </cell>
          <cell r="G148">
            <v>33748</v>
          </cell>
          <cell r="H148">
            <v>4</v>
          </cell>
        </row>
        <row r="149">
          <cell r="B149">
            <v>33747</v>
          </cell>
          <cell r="C149">
            <v>33747</v>
          </cell>
          <cell r="D149">
            <v>21</v>
          </cell>
          <cell r="E149">
            <v>5</v>
          </cell>
          <cell r="F149">
            <v>33721</v>
          </cell>
          <cell r="G149">
            <v>33748</v>
          </cell>
          <cell r="H149">
            <v>4</v>
          </cell>
        </row>
        <row r="150">
          <cell r="B150">
            <v>33748</v>
          </cell>
          <cell r="C150">
            <v>33748</v>
          </cell>
          <cell r="D150">
            <v>21</v>
          </cell>
          <cell r="E150">
            <v>5</v>
          </cell>
          <cell r="F150">
            <v>33721</v>
          </cell>
          <cell r="G150">
            <v>33748</v>
          </cell>
          <cell r="H150">
            <v>4</v>
          </cell>
        </row>
        <row r="151">
          <cell r="B151">
            <v>33749</v>
          </cell>
          <cell r="C151">
            <v>33749</v>
          </cell>
          <cell r="D151">
            <v>22</v>
          </cell>
          <cell r="E151">
            <v>6</v>
          </cell>
          <cell r="F151">
            <v>33749</v>
          </cell>
          <cell r="G151">
            <v>33783</v>
          </cell>
          <cell r="H151">
            <v>5</v>
          </cell>
        </row>
        <row r="152">
          <cell r="B152">
            <v>33750</v>
          </cell>
          <cell r="C152">
            <v>33750</v>
          </cell>
          <cell r="D152">
            <v>22</v>
          </cell>
          <cell r="E152">
            <v>6</v>
          </cell>
          <cell r="F152">
            <v>33749</v>
          </cell>
          <cell r="G152">
            <v>33783</v>
          </cell>
          <cell r="H152">
            <v>5</v>
          </cell>
        </row>
        <row r="153">
          <cell r="B153">
            <v>33751</v>
          </cell>
          <cell r="C153">
            <v>33751</v>
          </cell>
          <cell r="D153">
            <v>22</v>
          </cell>
          <cell r="E153">
            <v>6</v>
          </cell>
          <cell r="F153">
            <v>33749</v>
          </cell>
          <cell r="G153">
            <v>33783</v>
          </cell>
          <cell r="H153">
            <v>5</v>
          </cell>
        </row>
        <row r="154">
          <cell r="B154">
            <v>33752</v>
          </cell>
          <cell r="C154">
            <v>33752</v>
          </cell>
          <cell r="D154">
            <v>22</v>
          </cell>
          <cell r="E154">
            <v>6</v>
          </cell>
          <cell r="F154">
            <v>33749</v>
          </cell>
          <cell r="G154">
            <v>33783</v>
          </cell>
          <cell r="H154">
            <v>5</v>
          </cell>
        </row>
        <row r="155">
          <cell r="B155">
            <v>33753</v>
          </cell>
          <cell r="C155">
            <v>33753</v>
          </cell>
          <cell r="D155">
            <v>22</v>
          </cell>
          <cell r="E155">
            <v>6</v>
          </cell>
          <cell r="F155">
            <v>33749</v>
          </cell>
          <cell r="G155">
            <v>33783</v>
          </cell>
          <cell r="H155">
            <v>5</v>
          </cell>
        </row>
        <row r="156">
          <cell r="B156">
            <v>33754</v>
          </cell>
          <cell r="C156">
            <v>33754</v>
          </cell>
          <cell r="D156">
            <v>22</v>
          </cell>
          <cell r="E156">
            <v>6</v>
          </cell>
          <cell r="F156">
            <v>33749</v>
          </cell>
          <cell r="G156">
            <v>33783</v>
          </cell>
          <cell r="H156">
            <v>5</v>
          </cell>
        </row>
        <row r="157">
          <cell r="B157">
            <v>33755</v>
          </cell>
          <cell r="C157">
            <v>33755</v>
          </cell>
          <cell r="D157">
            <v>22</v>
          </cell>
          <cell r="E157">
            <v>6</v>
          </cell>
          <cell r="F157">
            <v>33749</v>
          </cell>
          <cell r="G157">
            <v>33783</v>
          </cell>
          <cell r="H157">
            <v>5</v>
          </cell>
        </row>
        <row r="158">
          <cell r="B158">
            <v>33756</v>
          </cell>
          <cell r="C158">
            <v>33756</v>
          </cell>
          <cell r="D158">
            <v>23</v>
          </cell>
          <cell r="E158">
            <v>6</v>
          </cell>
          <cell r="F158">
            <v>33749</v>
          </cell>
          <cell r="G158">
            <v>33783</v>
          </cell>
          <cell r="H158">
            <v>5</v>
          </cell>
        </row>
        <row r="159">
          <cell r="B159">
            <v>33757</v>
          </cell>
          <cell r="C159">
            <v>33757</v>
          </cell>
          <cell r="D159">
            <v>23</v>
          </cell>
          <cell r="E159">
            <v>6</v>
          </cell>
          <cell r="F159">
            <v>33749</v>
          </cell>
          <cell r="G159">
            <v>33783</v>
          </cell>
          <cell r="H159">
            <v>5</v>
          </cell>
        </row>
        <row r="160">
          <cell r="B160">
            <v>33758</v>
          </cell>
          <cell r="C160">
            <v>33758</v>
          </cell>
          <cell r="D160">
            <v>23</v>
          </cell>
          <cell r="E160">
            <v>6</v>
          </cell>
          <cell r="F160">
            <v>33749</v>
          </cell>
          <cell r="G160">
            <v>33783</v>
          </cell>
          <cell r="H160">
            <v>5</v>
          </cell>
        </row>
        <row r="161">
          <cell r="B161">
            <v>33759</v>
          </cell>
          <cell r="C161">
            <v>33759</v>
          </cell>
          <cell r="D161">
            <v>23</v>
          </cell>
          <cell r="E161">
            <v>6</v>
          </cell>
          <cell r="F161">
            <v>33749</v>
          </cell>
          <cell r="G161">
            <v>33783</v>
          </cell>
          <cell r="H161">
            <v>5</v>
          </cell>
        </row>
        <row r="162">
          <cell r="B162">
            <v>33760</v>
          </cell>
          <cell r="C162">
            <v>33760</v>
          </cell>
          <cell r="D162">
            <v>23</v>
          </cell>
          <cell r="E162">
            <v>6</v>
          </cell>
          <cell r="F162">
            <v>33749</v>
          </cell>
          <cell r="G162">
            <v>33783</v>
          </cell>
          <cell r="H162">
            <v>5</v>
          </cell>
        </row>
        <row r="163">
          <cell r="B163">
            <v>33761</v>
          </cell>
          <cell r="C163">
            <v>33761</v>
          </cell>
          <cell r="D163">
            <v>23</v>
          </cell>
          <cell r="E163">
            <v>6</v>
          </cell>
          <cell r="F163">
            <v>33749</v>
          </cell>
          <cell r="G163">
            <v>33783</v>
          </cell>
          <cell r="H163">
            <v>5</v>
          </cell>
        </row>
        <row r="164">
          <cell r="B164">
            <v>33762</v>
          </cell>
          <cell r="C164">
            <v>33762</v>
          </cell>
          <cell r="D164">
            <v>23</v>
          </cell>
          <cell r="E164">
            <v>6</v>
          </cell>
          <cell r="F164">
            <v>33749</v>
          </cell>
          <cell r="G164">
            <v>33783</v>
          </cell>
          <cell r="H164">
            <v>5</v>
          </cell>
        </row>
        <row r="165">
          <cell r="B165">
            <v>33763</v>
          </cell>
          <cell r="C165">
            <v>33763</v>
          </cell>
          <cell r="D165">
            <v>24</v>
          </cell>
          <cell r="E165">
            <v>6</v>
          </cell>
          <cell r="F165">
            <v>33749</v>
          </cell>
          <cell r="G165">
            <v>33783</v>
          </cell>
          <cell r="H165">
            <v>5</v>
          </cell>
        </row>
        <row r="166">
          <cell r="B166">
            <v>33764</v>
          </cell>
          <cell r="C166">
            <v>33764</v>
          </cell>
          <cell r="D166">
            <v>24</v>
          </cell>
          <cell r="E166">
            <v>6</v>
          </cell>
          <cell r="F166">
            <v>33749</v>
          </cell>
          <cell r="G166">
            <v>33783</v>
          </cell>
          <cell r="H166">
            <v>5</v>
          </cell>
        </row>
        <row r="167">
          <cell r="B167">
            <v>33765</v>
          </cell>
          <cell r="C167">
            <v>33765</v>
          </cell>
          <cell r="D167">
            <v>24</v>
          </cell>
          <cell r="E167">
            <v>6</v>
          </cell>
          <cell r="F167">
            <v>33749</v>
          </cell>
          <cell r="G167">
            <v>33783</v>
          </cell>
          <cell r="H167">
            <v>5</v>
          </cell>
        </row>
        <row r="168">
          <cell r="B168">
            <v>33766</v>
          </cell>
          <cell r="C168">
            <v>33766</v>
          </cell>
          <cell r="D168">
            <v>24</v>
          </cell>
          <cell r="E168">
            <v>6</v>
          </cell>
          <cell r="F168">
            <v>33749</v>
          </cell>
          <cell r="G168">
            <v>33783</v>
          </cell>
          <cell r="H168">
            <v>5</v>
          </cell>
        </row>
        <row r="169">
          <cell r="B169">
            <v>33767</v>
          </cell>
          <cell r="C169">
            <v>33767</v>
          </cell>
          <cell r="D169">
            <v>24</v>
          </cell>
          <cell r="E169">
            <v>6</v>
          </cell>
          <cell r="F169">
            <v>33749</v>
          </cell>
          <cell r="G169">
            <v>33783</v>
          </cell>
          <cell r="H169">
            <v>5</v>
          </cell>
        </row>
        <row r="170">
          <cell r="B170">
            <v>33768</v>
          </cell>
          <cell r="C170">
            <v>33768</v>
          </cell>
          <cell r="D170">
            <v>24</v>
          </cell>
          <cell r="E170">
            <v>6</v>
          </cell>
          <cell r="F170">
            <v>33749</v>
          </cell>
          <cell r="G170">
            <v>33783</v>
          </cell>
          <cell r="H170">
            <v>5</v>
          </cell>
        </row>
        <row r="171">
          <cell r="B171">
            <v>33769</v>
          </cell>
          <cell r="C171">
            <v>33769</v>
          </cell>
          <cell r="D171">
            <v>24</v>
          </cell>
          <cell r="E171">
            <v>6</v>
          </cell>
          <cell r="F171">
            <v>33749</v>
          </cell>
          <cell r="G171">
            <v>33783</v>
          </cell>
          <cell r="H171">
            <v>5</v>
          </cell>
        </row>
        <row r="172">
          <cell r="B172">
            <v>33770</v>
          </cell>
          <cell r="C172">
            <v>33770</v>
          </cell>
          <cell r="D172">
            <v>25</v>
          </cell>
          <cell r="E172">
            <v>6</v>
          </cell>
          <cell r="F172">
            <v>33749</v>
          </cell>
          <cell r="G172">
            <v>33783</v>
          </cell>
          <cell r="H172">
            <v>5</v>
          </cell>
        </row>
        <row r="173">
          <cell r="B173">
            <v>33771</v>
          </cell>
          <cell r="C173">
            <v>33771</v>
          </cell>
          <cell r="D173">
            <v>25</v>
          </cell>
          <cell r="E173">
            <v>6</v>
          </cell>
          <cell r="F173">
            <v>33749</v>
          </cell>
          <cell r="G173">
            <v>33783</v>
          </cell>
          <cell r="H173">
            <v>5</v>
          </cell>
        </row>
        <row r="174">
          <cell r="B174">
            <v>33772</v>
          </cell>
          <cell r="C174">
            <v>33772</v>
          </cell>
          <cell r="D174">
            <v>25</v>
          </cell>
          <cell r="E174">
            <v>6</v>
          </cell>
          <cell r="F174">
            <v>33749</v>
          </cell>
          <cell r="G174">
            <v>33783</v>
          </cell>
          <cell r="H174">
            <v>5</v>
          </cell>
        </row>
        <row r="175">
          <cell r="B175">
            <v>33773</v>
          </cell>
          <cell r="C175">
            <v>33773</v>
          </cell>
          <cell r="D175">
            <v>25</v>
          </cell>
          <cell r="E175">
            <v>6</v>
          </cell>
          <cell r="F175">
            <v>33749</v>
          </cell>
          <cell r="G175">
            <v>33783</v>
          </cell>
          <cell r="H175">
            <v>5</v>
          </cell>
        </row>
        <row r="176">
          <cell r="B176">
            <v>33774</v>
          </cell>
          <cell r="C176">
            <v>33774</v>
          </cell>
          <cell r="D176">
            <v>25</v>
          </cell>
          <cell r="E176">
            <v>6</v>
          </cell>
          <cell r="F176">
            <v>33749</v>
          </cell>
          <cell r="G176">
            <v>33783</v>
          </cell>
          <cell r="H176">
            <v>5</v>
          </cell>
        </row>
        <row r="177">
          <cell r="B177">
            <v>33775</v>
          </cell>
          <cell r="C177">
            <v>33775</v>
          </cell>
          <cell r="D177">
            <v>25</v>
          </cell>
          <cell r="E177">
            <v>6</v>
          </cell>
          <cell r="F177">
            <v>33749</v>
          </cell>
          <cell r="G177">
            <v>33783</v>
          </cell>
          <cell r="H177">
            <v>5</v>
          </cell>
        </row>
        <row r="178">
          <cell r="B178">
            <v>33776</v>
          </cell>
          <cell r="C178">
            <v>33776</v>
          </cell>
          <cell r="D178">
            <v>25</v>
          </cell>
          <cell r="E178">
            <v>6</v>
          </cell>
          <cell r="F178">
            <v>33749</v>
          </cell>
          <cell r="G178">
            <v>33783</v>
          </cell>
          <cell r="H178">
            <v>5</v>
          </cell>
        </row>
        <row r="179">
          <cell r="B179">
            <v>33777</v>
          </cell>
          <cell r="C179">
            <v>33777</v>
          </cell>
          <cell r="D179">
            <v>26</v>
          </cell>
          <cell r="E179">
            <v>6</v>
          </cell>
          <cell r="F179">
            <v>33749</v>
          </cell>
          <cell r="G179">
            <v>33783</v>
          </cell>
          <cell r="H179">
            <v>5</v>
          </cell>
        </row>
        <row r="180">
          <cell r="B180">
            <v>33778</v>
          </cell>
          <cell r="C180">
            <v>33778</v>
          </cell>
          <cell r="D180">
            <v>26</v>
          </cell>
          <cell r="E180">
            <v>6</v>
          </cell>
          <cell r="F180">
            <v>33749</v>
          </cell>
          <cell r="G180">
            <v>33783</v>
          </cell>
          <cell r="H180">
            <v>5</v>
          </cell>
        </row>
        <row r="181">
          <cell r="B181">
            <v>33779</v>
          </cell>
          <cell r="C181">
            <v>33779</v>
          </cell>
          <cell r="D181">
            <v>26</v>
          </cell>
          <cell r="E181">
            <v>6</v>
          </cell>
          <cell r="F181">
            <v>33749</v>
          </cell>
          <cell r="G181">
            <v>33783</v>
          </cell>
          <cell r="H181">
            <v>5</v>
          </cell>
        </row>
        <row r="182">
          <cell r="B182">
            <v>33780</v>
          </cell>
          <cell r="C182">
            <v>33780</v>
          </cell>
          <cell r="D182">
            <v>26</v>
          </cell>
          <cell r="E182">
            <v>6</v>
          </cell>
          <cell r="F182">
            <v>33749</v>
          </cell>
          <cell r="G182">
            <v>33783</v>
          </cell>
          <cell r="H182">
            <v>5</v>
          </cell>
        </row>
        <row r="183">
          <cell r="B183">
            <v>33781</v>
          </cell>
          <cell r="C183">
            <v>33781</v>
          </cell>
          <cell r="D183">
            <v>26</v>
          </cell>
          <cell r="E183">
            <v>6</v>
          </cell>
          <cell r="F183">
            <v>33749</v>
          </cell>
          <cell r="G183">
            <v>33783</v>
          </cell>
          <cell r="H183">
            <v>5</v>
          </cell>
        </row>
        <row r="184">
          <cell r="B184">
            <v>33782</v>
          </cell>
          <cell r="C184">
            <v>33782</v>
          </cell>
          <cell r="D184">
            <v>26</v>
          </cell>
          <cell r="E184">
            <v>6</v>
          </cell>
          <cell r="F184">
            <v>33749</v>
          </cell>
          <cell r="G184">
            <v>33783</v>
          </cell>
          <cell r="H184">
            <v>5</v>
          </cell>
        </row>
        <row r="185">
          <cell r="B185">
            <v>33783</v>
          </cell>
          <cell r="C185">
            <v>33783</v>
          </cell>
          <cell r="D185">
            <v>26</v>
          </cell>
          <cell r="E185">
            <v>6</v>
          </cell>
          <cell r="F185">
            <v>33749</v>
          </cell>
          <cell r="G185">
            <v>33783</v>
          </cell>
          <cell r="H185">
            <v>5</v>
          </cell>
        </row>
        <row r="186">
          <cell r="B186">
            <v>33784</v>
          </cell>
          <cell r="C186">
            <v>33784</v>
          </cell>
          <cell r="D186">
            <v>27</v>
          </cell>
          <cell r="E186">
            <v>7</v>
          </cell>
          <cell r="F186">
            <v>33784</v>
          </cell>
          <cell r="G186">
            <v>33811</v>
          </cell>
          <cell r="H186">
            <v>4</v>
          </cell>
        </row>
        <row r="187">
          <cell r="B187">
            <v>33785</v>
          </cell>
          <cell r="C187">
            <v>33785</v>
          </cell>
          <cell r="D187">
            <v>27</v>
          </cell>
          <cell r="E187">
            <v>7</v>
          </cell>
          <cell r="F187">
            <v>33784</v>
          </cell>
          <cell r="G187">
            <v>33811</v>
          </cell>
          <cell r="H187">
            <v>4</v>
          </cell>
        </row>
        <row r="188">
          <cell r="B188">
            <v>33786</v>
          </cell>
          <cell r="C188">
            <v>33786</v>
          </cell>
          <cell r="D188">
            <v>27</v>
          </cell>
          <cell r="E188">
            <v>7</v>
          </cell>
          <cell r="F188">
            <v>33784</v>
          </cell>
          <cell r="G188">
            <v>33811</v>
          </cell>
          <cell r="H188">
            <v>4</v>
          </cell>
        </row>
        <row r="189">
          <cell r="B189">
            <v>33787</v>
          </cell>
          <cell r="C189">
            <v>33787</v>
          </cell>
          <cell r="D189">
            <v>27</v>
          </cell>
          <cell r="E189">
            <v>7</v>
          </cell>
          <cell r="F189">
            <v>33784</v>
          </cell>
          <cell r="G189">
            <v>33811</v>
          </cell>
          <cell r="H189">
            <v>4</v>
          </cell>
        </row>
        <row r="190">
          <cell r="B190">
            <v>33788</v>
          </cell>
          <cell r="C190">
            <v>33788</v>
          </cell>
          <cell r="D190">
            <v>27</v>
          </cell>
          <cell r="E190">
            <v>7</v>
          </cell>
          <cell r="F190">
            <v>33784</v>
          </cell>
          <cell r="G190">
            <v>33811</v>
          </cell>
          <cell r="H190">
            <v>4</v>
          </cell>
        </row>
        <row r="191">
          <cell r="B191">
            <v>33789</v>
          </cell>
          <cell r="C191">
            <v>33789</v>
          </cell>
          <cell r="D191">
            <v>27</v>
          </cell>
          <cell r="E191">
            <v>7</v>
          </cell>
          <cell r="F191">
            <v>33784</v>
          </cell>
          <cell r="G191">
            <v>33811</v>
          </cell>
          <cell r="H191">
            <v>4</v>
          </cell>
        </row>
        <row r="192">
          <cell r="B192">
            <v>33790</v>
          </cell>
          <cell r="C192">
            <v>33790</v>
          </cell>
          <cell r="D192">
            <v>27</v>
          </cell>
          <cell r="E192">
            <v>7</v>
          </cell>
          <cell r="F192">
            <v>33784</v>
          </cell>
          <cell r="G192">
            <v>33811</v>
          </cell>
          <cell r="H192">
            <v>4</v>
          </cell>
        </row>
        <row r="193">
          <cell r="B193">
            <v>33791</v>
          </cell>
          <cell r="C193">
            <v>33791</v>
          </cell>
          <cell r="D193">
            <v>28</v>
          </cell>
          <cell r="E193">
            <v>7</v>
          </cell>
          <cell r="F193">
            <v>33784</v>
          </cell>
          <cell r="G193">
            <v>33811</v>
          </cell>
          <cell r="H193">
            <v>4</v>
          </cell>
        </row>
        <row r="194">
          <cell r="B194">
            <v>33792</v>
          </cell>
          <cell r="C194">
            <v>33792</v>
          </cell>
          <cell r="D194">
            <v>28</v>
          </cell>
          <cell r="E194">
            <v>7</v>
          </cell>
          <cell r="F194">
            <v>33784</v>
          </cell>
          <cell r="G194">
            <v>33811</v>
          </cell>
          <cell r="H194">
            <v>4</v>
          </cell>
        </row>
        <row r="195">
          <cell r="B195">
            <v>33793</v>
          </cell>
          <cell r="C195">
            <v>33793</v>
          </cell>
          <cell r="D195">
            <v>28</v>
          </cell>
          <cell r="E195">
            <v>7</v>
          </cell>
          <cell r="F195">
            <v>33784</v>
          </cell>
          <cell r="G195">
            <v>33811</v>
          </cell>
          <cell r="H195">
            <v>4</v>
          </cell>
        </row>
        <row r="196">
          <cell r="B196">
            <v>33794</v>
          </cell>
          <cell r="C196">
            <v>33794</v>
          </cell>
          <cell r="D196">
            <v>28</v>
          </cell>
          <cell r="E196">
            <v>7</v>
          </cell>
          <cell r="F196">
            <v>33784</v>
          </cell>
          <cell r="G196">
            <v>33811</v>
          </cell>
          <cell r="H196">
            <v>4</v>
          </cell>
        </row>
        <row r="197">
          <cell r="B197">
            <v>33795</v>
          </cell>
          <cell r="C197">
            <v>33795</v>
          </cell>
          <cell r="D197">
            <v>28</v>
          </cell>
          <cell r="E197">
            <v>7</v>
          </cell>
          <cell r="F197">
            <v>33784</v>
          </cell>
          <cell r="G197">
            <v>33811</v>
          </cell>
          <cell r="H197">
            <v>4</v>
          </cell>
        </row>
        <row r="198">
          <cell r="B198">
            <v>33796</v>
          </cell>
          <cell r="C198">
            <v>33796</v>
          </cell>
          <cell r="D198">
            <v>28</v>
          </cell>
          <cell r="E198">
            <v>7</v>
          </cell>
          <cell r="F198">
            <v>33784</v>
          </cell>
          <cell r="G198">
            <v>33811</v>
          </cell>
          <cell r="H198">
            <v>4</v>
          </cell>
        </row>
        <row r="199">
          <cell r="B199">
            <v>33797</v>
          </cell>
          <cell r="C199">
            <v>33797</v>
          </cell>
          <cell r="D199">
            <v>28</v>
          </cell>
          <cell r="E199">
            <v>7</v>
          </cell>
          <cell r="F199">
            <v>33784</v>
          </cell>
          <cell r="G199">
            <v>33811</v>
          </cell>
          <cell r="H199">
            <v>4</v>
          </cell>
        </row>
        <row r="200">
          <cell r="B200">
            <v>33798</v>
          </cell>
          <cell r="C200">
            <v>33798</v>
          </cell>
          <cell r="D200">
            <v>29</v>
          </cell>
          <cell r="E200">
            <v>7</v>
          </cell>
          <cell r="F200">
            <v>33784</v>
          </cell>
          <cell r="G200">
            <v>33811</v>
          </cell>
          <cell r="H200">
            <v>4</v>
          </cell>
        </row>
        <row r="201">
          <cell r="B201">
            <v>33799</v>
          </cell>
          <cell r="C201">
            <v>33799</v>
          </cell>
          <cell r="D201">
            <v>29</v>
          </cell>
          <cell r="E201">
            <v>7</v>
          </cell>
          <cell r="F201">
            <v>33784</v>
          </cell>
          <cell r="G201">
            <v>33811</v>
          </cell>
          <cell r="H201">
            <v>4</v>
          </cell>
        </row>
        <row r="202">
          <cell r="B202">
            <v>33800</v>
          </cell>
          <cell r="C202">
            <v>33800</v>
          </cell>
          <cell r="D202">
            <v>29</v>
          </cell>
          <cell r="E202">
            <v>7</v>
          </cell>
          <cell r="F202">
            <v>33784</v>
          </cell>
          <cell r="G202">
            <v>33811</v>
          </cell>
          <cell r="H202">
            <v>4</v>
          </cell>
        </row>
        <row r="203">
          <cell r="B203">
            <v>33801</v>
          </cell>
          <cell r="C203">
            <v>33801</v>
          </cell>
          <cell r="D203">
            <v>29</v>
          </cell>
          <cell r="E203">
            <v>7</v>
          </cell>
          <cell r="F203">
            <v>33784</v>
          </cell>
          <cell r="G203">
            <v>33811</v>
          </cell>
          <cell r="H203">
            <v>4</v>
          </cell>
        </row>
        <row r="204">
          <cell r="B204">
            <v>33802</v>
          </cell>
          <cell r="C204">
            <v>33802</v>
          </cell>
          <cell r="D204">
            <v>29</v>
          </cell>
          <cell r="E204">
            <v>7</v>
          </cell>
          <cell r="F204">
            <v>33784</v>
          </cell>
          <cell r="G204">
            <v>33811</v>
          </cell>
          <cell r="H204">
            <v>4</v>
          </cell>
        </row>
        <row r="205">
          <cell r="B205">
            <v>33803</v>
          </cell>
          <cell r="C205">
            <v>33803</v>
          </cell>
          <cell r="D205">
            <v>29</v>
          </cell>
          <cell r="E205">
            <v>7</v>
          </cell>
          <cell r="F205">
            <v>33784</v>
          </cell>
          <cell r="G205">
            <v>33811</v>
          </cell>
          <cell r="H205">
            <v>4</v>
          </cell>
        </row>
        <row r="206">
          <cell r="B206">
            <v>33804</v>
          </cell>
          <cell r="C206">
            <v>33804</v>
          </cell>
          <cell r="D206">
            <v>29</v>
          </cell>
          <cell r="E206">
            <v>7</v>
          </cell>
          <cell r="F206">
            <v>33784</v>
          </cell>
          <cell r="G206">
            <v>33811</v>
          </cell>
          <cell r="H206">
            <v>4</v>
          </cell>
        </row>
        <row r="207">
          <cell r="B207">
            <v>33805</v>
          </cell>
          <cell r="C207">
            <v>33805</v>
          </cell>
          <cell r="D207">
            <v>30</v>
          </cell>
          <cell r="E207">
            <v>7</v>
          </cell>
          <cell r="F207">
            <v>33784</v>
          </cell>
          <cell r="G207">
            <v>33811</v>
          </cell>
          <cell r="H207">
            <v>4</v>
          </cell>
        </row>
        <row r="208">
          <cell r="B208">
            <v>33806</v>
          </cell>
          <cell r="C208">
            <v>33806</v>
          </cell>
          <cell r="D208">
            <v>30</v>
          </cell>
          <cell r="E208">
            <v>7</v>
          </cell>
          <cell r="F208">
            <v>33784</v>
          </cell>
          <cell r="G208">
            <v>33811</v>
          </cell>
          <cell r="H208">
            <v>4</v>
          </cell>
        </row>
        <row r="209">
          <cell r="B209">
            <v>33807</v>
          </cell>
          <cell r="C209">
            <v>33807</v>
          </cell>
          <cell r="D209">
            <v>30</v>
          </cell>
          <cell r="E209">
            <v>7</v>
          </cell>
          <cell r="F209">
            <v>33784</v>
          </cell>
          <cell r="G209">
            <v>33811</v>
          </cell>
          <cell r="H209">
            <v>4</v>
          </cell>
        </row>
        <row r="210">
          <cell r="B210">
            <v>33808</v>
          </cell>
          <cell r="C210">
            <v>33808</v>
          </cell>
          <cell r="D210">
            <v>30</v>
          </cell>
          <cell r="E210">
            <v>7</v>
          </cell>
          <cell r="F210">
            <v>33784</v>
          </cell>
          <cell r="G210">
            <v>33811</v>
          </cell>
          <cell r="H210">
            <v>4</v>
          </cell>
        </row>
        <row r="211">
          <cell r="B211">
            <v>33809</v>
          </cell>
          <cell r="C211">
            <v>33809</v>
          </cell>
          <cell r="D211">
            <v>30</v>
          </cell>
          <cell r="E211">
            <v>7</v>
          </cell>
          <cell r="F211">
            <v>33784</v>
          </cell>
          <cell r="G211">
            <v>33811</v>
          </cell>
          <cell r="H211">
            <v>4</v>
          </cell>
        </row>
        <row r="212">
          <cell r="B212">
            <v>33810</v>
          </cell>
          <cell r="C212">
            <v>33810</v>
          </cell>
          <cell r="D212">
            <v>30</v>
          </cell>
          <cell r="E212">
            <v>7</v>
          </cell>
          <cell r="F212">
            <v>33784</v>
          </cell>
          <cell r="G212">
            <v>33811</v>
          </cell>
          <cell r="H212">
            <v>4</v>
          </cell>
        </row>
        <row r="213">
          <cell r="B213">
            <v>33811</v>
          </cell>
          <cell r="C213">
            <v>33811</v>
          </cell>
          <cell r="D213">
            <v>30</v>
          </cell>
          <cell r="E213">
            <v>7</v>
          </cell>
          <cell r="F213">
            <v>33784</v>
          </cell>
          <cell r="G213">
            <v>33811</v>
          </cell>
          <cell r="H213">
            <v>4</v>
          </cell>
        </row>
        <row r="214">
          <cell r="B214">
            <v>33812</v>
          </cell>
          <cell r="C214">
            <v>33812</v>
          </cell>
          <cell r="D214">
            <v>31</v>
          </cell>
          <cell r="E214">
            <v>8</v>
          </cell>
          <cell r="F214">
            <v>33812</v>
          </cell>
          <cell r="G214">
            <v>33839</v>
          </cell>
          <cell r="H214">
            <v>4</v>
          </cell>
        </row>
        <row r="215">
          <cell r="B215">
            <v>33813</v>
          </cell>
          <cell r="C215">
            <v>33813</v>
          </cell>
          <cell r="D215">
            <v>31</v>
          </cell>
          <cell r="E215">
            <v>8</v>
          </cell>
          <cell r="F215">
            <v>33812</v>
          </cell>
          <cell r="G215">
            <v>33839</v>
          </cell>
          <cell r="H215">
            <v>4</v>
          </cell>
        </row>
        <row r="216">
          <cell r="B216">
            <v>33814</v>
          </cell>
          <cell r="C216">
            <v>33814</v>
          </cell>
          <cell r="D216">
            <v>31</v>
          </cell>
          <cell r="E216">
            <v>8</v>
          </cell>
          <cell r="F216">
            <v>33812</v>
          </cell>
          <cell r="G216">
            <v>33839</v>
          </cell>
          <cell r="H216">
            <v>4</v>
          </cell>
        </row>
        <row r="217">
          <cell r="B217">
            <v>33815</v>
          </cell>
          <cell r="C217">
            <v>33815</v>
          </cell>
          <cell r="D217">
            <v>31</v>
          </cell>
          <cell r="E217">
            <v>8</v>
          </cell>
          <cell r="F217">
            <v>33812</v>
          </cell>
          <cell r="G217">
            <v>33839</v>
          </cell>
          <cell r="H217">
            <v>4</v>
          </cell>
        </row>
        <row r="218">
          <cell r="B218">
            <v>33816</v>
          </cell>
          <cell r="C218">
            <v>33816</v>
          </cell>
          <cell r="D218">
            <v>31</v>
          </cell>
          <cell r="E218">
            <v>8</v>
          </cell>
          <cell r="F218">
            <v>33812</v>
          </cell>
          <cell r="G218">
            <v>33839</v>
          </cell>
          <cell r="H218">
            <v>4</v>
          </cell>
        </row>
        <row r="219">
          <cell r="B219">
            <v>33817</v>
          </cell>
          <cell r="C219">
            <v>33817</v>
          </cell>
          <cell r="D219">
            <v>31</v>
          </cell>
          <cell r="E219">
            <v>8</v>
          </cell>
          <cell r="F219">
            <v>33812</v>
          </cell>
          <cell r="G219">
            <v>33839</v>
          </cell>
          <cell r="H219">
            <v>4</v>
          </cell>
        </row>
        <row r="220">
          <cell r="B220">
            <v>33818</v>
          </cell>
          <cell r="C220">
            <v>33818</v>
          </cell>
          <cell r="D220">
            <v>31</v>
          </cell>
          <cell r="E220">
            <v>8</v>
          </cell>
          <cell r="F220">
            <v>33812</v>
          </cell>
          <cell r="G220">
            <v>33839</v>
          </cell>
          <cell r="H220">
            <v>4</v>
          </cell>
        </row>
        <row r="221">
          <cell r="B221">
            <v>33819</v>
          </cell>
          <cell r="C221">
            <v>33819</v>
          </cell>
          <cell r="D221">
            <v>32</v>
          </cell>
          <cell r="E221">
            <v>8</v>
          </cell>
          <cell r="F221">
            <v>33812</v>
          </cell>
          <cell r="G221">
            <v>33839</v>
          </cell>
          <cell r="H221">
            <v>4</v>
          </cell>
        </row>
        <row r="222">
          <cell r="B222">
            <v>33820</v>
          </cell>
          <cell r="C222">
            <v>33820</v>
          </cell>
          <cell r="D222">
            <v>32</v>
          </cell>
          <cell r="E222">
            <v>8</v>
          </cell>
          <cell r="F222">
            <v>33812</v>
          </cell>
          <cell r="G222">
            <v>33839</v>
          </cell>
          <cell r="H222">
            <v>4</v>
          </cell>
        </row>
        <row r="223">
          <cell r="B223">
            <v>33821</v>
          </cell>
          <cell r="C223">
            <v>33821</v>
          </cell>
          <cell r="D223">
            <v>32</v>
          </cell>
          <cell r="E223">
            <v>8</v>
          </cell>
          <cell r="F223">
            <v>33812</v>
          </cell>
          <cell r="G223">
            <v>33839</v>
          </cell>
          <cell r="H223">
            <v>4</v>
          </cell>
        </row>
        <row r="224">
          <cell r="B224">
            <v>33822</v>
          </cell>
          <cell r="C224">
            <v>33822</v>
          </cell>
          <cell r="D224">
            <v>32</v>
          </cell>
          <cell r="E224">
            <v>8</v>
          </cell>
          <cell r="F224">
            <v>33812</v>
          </cell>
          <cell r="G224">
            <v>33839</v>
          </cell>
          <cell r="H224">
            <v>4</v>
          </cell>
        </row>
        <row r="225">
          <cell r="B225">
            <v>33823</v>
          </cell>
          <cell r="C225">
            <v>33823</v>
          </cell>
          <cell r="D225">
            <v>32</v>
          </cell>
          <cell r="E225">
            <v>8</v>
          </cell>
          <cell r="F225">
            <v>33812</v>
          </cell>
          <cell r="G225">
            <v>33839</v>
          </cell>
          <cell r="H225">
            <v>4</v>
          </cell>
        </row>
        <row r="226">
          <cell r="B226">
            <v>33824</v>
          </cell>
          <cell r="C226">
            <v>33824</v>
          </cell>
          <cell r="D226">
            <v>32</v>
          </cell>
          <cell r="E226">
            <v>8</v>
          </cell>
          <cell r="F226">
            <v>33812</v>
          </cell>
          <cell r="G226">
            <v>33839</v>
          </cell>
          <cell r="H226">
            <v>4</v>
          </cell>
        </row>
        <row r="227">
          <cell r="B227">
            <v>33825</v>
          </cell>
          <cell r="C227">
            <v>33825</v>
          </cell>
          <cell r="D227">
            <v>32</v>
          </cell>
          <cell r="E227">
            <v>8</v>
          </cell>
          <cell r="F227">
            <v>33812</v>
          </cell>
          <cell r="G227">
            <v>33839</v>
          </cell>
          <cell r="H227">
            <v>4</v>
          </cell>
        </row>
        <row r="228">
          <cell r="B228">
            <v>33826</v>
          </cell>
          <cell r="C228">
            <v>33826</v>
          </cell>
          <cell r="D228">
            <v>33</v>
          </cell>
          <cell r="E228">
            <v>8</v>
          </cell>
          <cell r="F228">
            <v>33812</v>
          </cell>
          <cell r="G228">
            <v>33839</v>
          </cell>
          <cell r="H228">
            <v>4</v>
          </cell>
        </row>
        <row r="229">
          <cell r="B229">
            <v>33827</v>
          </cell>
          <cell r="C229">
            <v>33827</v>
          </cell>
          <cell r="D229">
            <v>33</v>
          </cell>
          <cell r="E229">
            <v>8</v>
          </cell>
          <cell r="F229">
            <v>33812</v>
          </cell>
          <cell r="G229">
            <v>33839</v>
          </cell>
          <cell r="H229">
            <v>4</v>
          </cell>
        </row>
        <row r="230">
          <cell r="B230">
            <v>33828</v>
          </cell>
          <cell r="C230">
            <v>33828</v>
          </cell>
          <cell r="D230">
            <v>33</v>
          </cell>
          <cell r="E230">
            <v>8</v>
          </cell>
          <cell r="F230">
            <v>33812</v>
          </cell>
          <cell r="G230">
            <v>33839</v>
          </cell>
          <cell r="H230">
            <v>4</v>
          </cell>
        </row>
        <row r="231">
          <cell r="B231">
            <v>33829</v>
          </cell>
          <cell r="C231">
            <v>33829</v>
          </cell>
          <cell r="D231">
            <v>33</v>
          </cell>
          <cell r="E231">
            <v>8</v>
          </cell>
          <cell r="F231">
            <v>33812</v>
          </cell>
          <cell r="G231">
            <v>33839</v>
          </cell>
          <cell r="H231">
            <v>4</v>
          </cell>
        </row>
        <row r="232">
          <cell r="B232">
            <v>33830</v>
          </cell>
          <cell r="C232">
            <v>33830</v>
          </cell>
          <cell r="D232">
            <v>33</v>
          </cell>
          <cell r="E232">
            <v>8</v>
          </cell>
          <cell r="F232">
            <v>33812</v>
          </cell>
          <cell r="G232">
            <v>33839</v>
          </cell>
          <cell r="H232">
            <v>4</v>
          </cell>
        </row>
        <row r="233">
          <cell r="B233">
            <v>33831</v>
          </cell>
          <cell r="C233">
            <v>33831</v>
          </cell>
          <cell r="D233">
            <v>33</v>
          </cell>
          <cell r="E233">
            <v>8</v>
          </cell>
          <cell r="F233">
            <v>33812</v>
          </cell>
          <cell r="G233">
            <v>33839</v>
          </cell>
          <cell r="H233">
            <v>4</v>
          </cell>
        </row>
        <row r="234">
          <cell r="B234">
            <v>33832</v>
          </cell>
          <cell r="C234">
            <v>33832</v>
          </cell>
          <cell r="D234">
            <v>33</v>
          </cell>
          <cell r="E234">
            <v>8</v>
          </cell>
          <cell r="F234">
            <v>33812</v>
          </cell>
          <cell r="G234">
            <v>33839</v>
          </cell>
          <cell r="H234">
            <v>4</v>
          </cell>
        </row>
        <row r="235">
          <cell r="B235">
            <v>33833</v>
          </cell>
          <cell r="C235">
            <v>33833</v>
          </cell>
          <cell r="D235">
            <v>34</v>
          </cell>
          <cell r="E235">
            <v>8</v>
          </cell>
          <cell r="F235">
            <v>33812</v>
          </cell>
          <cell r="G235">
            <v>33839</v>
          </cell>
          <cell r="H235">
            <v>4</v>
          </cell>
        </row>
        <row r="236">
          <cell r="B236">
            <v>33834</v>
          </cell>
          <cell r="C236">
            <v>33834</v>
          </cell>
          <cell r="D236">
            <v>34</v>
          </cell>
          <cell r="E236">
            <v>8</v>
          </cell>
          <cell r="F236">
            <v>33812</v>
          </cell>
          <cell r="G236">
            <v>33839</v>
          </cell>
          <cell r="H236">
            <v>4</v>
          </cell>
        </row>
        <row r="237">
          <cell r="B237">
            <v>33835</v>
          </cell>
          <cell r="C237">
            <v>33835</v>
          </cell>
          <cell r="D237">
            <v>34</v>
          </cell>
          <cell r="E237">
            <v>8</v>
          </cell>
          <cell r="F237">
            <v>33812</v>
          </cell>
          <cell r="G237">
            <v>33839</v>
          </cell>
          <cell r="H237">
            <v>4</v>
          </cell>
        </row>
        <row r="238">
          <cell r="B238">
            <v>33836</v>
          </cell>
          <cell r="C238">
            <v>33836</v>
          </cell>
          <cell r="D238">
            <v>34</v>
          </cell>
          <cell r="E238">
            <v>8</v>
          </cell>
          <cell r="F238">
            <v>33812</v>
          </cell>
          <cell r="G238">
            <v>33839</v>
          </cell>
          <cell r="H238">
            <v>4</v>
          </cell>
        </row>
        <row r="239">
          <cell r="B239">
            <v>33837</v>
          </cell>
          <cell r="C239">
            <v>33837</v>
          </cell>
          <cell r="D239">
            <v>34</v>
          </cell>
          <cell r="E239">
            <v>8</v>
          </cell>
          <cell r="F239">
            <v>33812</v>
          </cell>
          <cell r="G239">
            <v>33839</v>
          </cell>
          <cell r="H239">
            <v>4</v>
          </cell>
        </row>
        <row r="240">
          <cell r="B240">
            <v>33838</v>
          </cell>
          <cell r="C240">
            <v>33838</v>
          </cell>
          <cell r="D240">
            <v>34</v>
          </cell>
          <cell r="E240">
            <v>8</v>
          </cell>
          <cell r="F240">
            <v>33812</v>
          </cell>
          <cell r="G240">
            <v>33839</v>
          </cell>
          <cell r="H240">
            <v>4</v>
          </cell>
        </row>
        <row r="241">
          <cell r="B241">
            <v>33839</v>
          </cell>
          <cell r="C241">
            <v>33839</v>
          </cell>
          <cell r="D241">
            <v>34</v>
          </cell>
          <cell r="E241">
            <v>8</v>
          </cell>
          <cell r="F241">
            <v>33812</v>
          </cell>
          <cell r="G241">
            <v>33839</v>
          </cell>
          <cell r="H241">
            <v>4</v>
          </cell>
        </row>
        <row r="242">
          <cell r="B242">
            <v>33840</v>
          </cell>
          <cell r="C242">
            <v>33840</v>
          </cell>
          <cell r="D242">
            <v>35</v>
          </cell>
          <cell r="E242">
            <v>9</v>
          </cell>
          <cell r="F242">
            <v>33840</v>
          </cell>
          <cell r="G242">
            <v>33874</v>
          </cell>
          <cell r="H242">
            <v>5</v>
          </cell>
        </row>
        <row r="243">
          <cell r="B243">
            <v>33841</v>
          </cell>
          <cell r="C243">
            <v>33841</v>
          </cell>
          <cell r="D243">
            <v>35</v>
          </cell>
          <cell r="E243">
            <v>9</v>
          </cell>
          <cell r="F243">
            <v>33841</v>
          </cell>
          <cell r="G243">
            <v>33874</v>
          </cell>
          <cell r="H243">
            <v>5</v>
          </cell>
        </row>
        <row r="244">
          <cell r="B244">
            <v>33842</v>
          </cell>
          <cell r="C244">
            <v>33842</v>
          </cell>
          <cell r="D244">
            <v>35</v>
          </cell>
          <cell r="E244">
            <v>9</v>
          </cell>
          <cell r="F244">
            <v>33842</v>
          </cell>
          <cell r="G244">
            <v>33874</v>
          </cell>
          <cell r="H244">
            <v>5</v>
          </cell>
        </row>
        <row r="245">
          <cell r="B245">
            <v>33843</v>
          </cell>
          <cell r="C245">
            <v>33843</v>
          </cell>
          <cell r="D245">
            <v>35</v>
          </cell>
          <cell r="E245">
            <v>9</v>
          </cell>
          <cell r="F245">
            <v>33843</v>
          </cell>
          <cell r="G245">
            <v>33874</v>
          </cell>
          <cell r="H245">
            <v>5</v>
          </cell>
        </row>
        <row r="246">
          <cell r="B246">
            <v>33844</v>
          </cell>
          <cell r="C246">
            <v>33844</v>
          </cell>
          <cell r="D246">
            <v>35</v>
          </cell>
          <cell r="E246">
            <v>9</v>
          </cell>
          <cell r="F246">
            <v>33844</v>
          </cell>
          <cell r="G246">
            <v>33874</v>
          </cell>
          <cell r="H246">
            <v>5</v>
          </cell>
        </row>
        <row r="247">
          <cell r="B247">
            <v>33845</v>
          </cell>
          <cell r="C247">
            <v>33845</v>
          </cell>
          <cell r="D247">
            <v>35</v>
          </cell>
          <cell r="E247">
            <v>9</v>
          </cell>
          <cell r="F247">
            <v>33845</v>
          </cell>
          <cell r="G247">
            <v>33874</v>
          </cell>
          <cell r="H247">
            <v>5</v>
          </cell>
        </row>
        <row r="248">
          <cell r="B248">
            <v>33846</v>
          </cell>
          <cell r="C248">
            <v>33846</v>
          </cell>
          <cell r="D248">
            <v>35</v>
          </cell>
          <cell r="E248">
            <v>9</v>
          </cell>
          <cell r="F248">
            <v>33846</v>
          </cell>
          <cell r="G248">
            <v>33874</v>
          </cell>
          <cell r="H248">
            <v>5</v>
          </cell>
        </row>
        <row r="249">
          <cell r="B249">
            <v>33847</v>
          </cell>
          <cell r="C249">
            <v>33847</v>
          </cell>
          <cell r="D249">
            <v>36</v>
          </cell>
          <cell r="E249">
            <v>9</v>
          </cell>
          <cell r="F249">
            <v>33847</v>
          </cell>
          <cell r="G249">
            <v>33874</v>
          </cell>
          <cell r="H249">
            <v>5</v>
          </cell>
        </row>
        <row r="250">
          <cell r="B250">
            <v>33848</v>
          </cell>
          <cell r="C250">
            <v>33848</v>
          </cell>
          <cell r="D250">
            <v>36</v>
          </cell>
          <cell r="E250">
            <v>9</v>
          </cell>
          <cell r="F250">
            <v>33848</v>
          </cell>
          <cell r="G250">
            <v>33874</v>
          </cell>
          <cell r="H250">
            <v>5</v>
          </cell>
        </row>
        <row r="251">
          <cell r="B251">
            <v>33849</v>
          </cell>
          <cell r="C251">
            <v>33849</v>
          </cell>
          <cell r="D251">
            <v>36</v>
          </cell>
          <cell r="E251">
            <v>9</v>
          </cell>
          <cell r="F251">
            <v>33849</v>
          </cell>
          <cell r="G251">
            <v>33874</v>
          </cell>
          <cell r="H251">
            <v>5</v>
          </cell>
        </row>
        <row r="252">
          <cell r="B252">
            <v>33850</v>
          </cell>
          <cell r="C252">
            <v>33850</v>
          </cell>
          <cell r="D252">
            <v>36</v>
          </cell>
          <cell r="E252">
            <v>9</v>
          </cell>
          <cell r="F252">
            <v>33850</v>
          </cell>
          <cell r="G252">
            <v>33874</v>
          </cell>
          <cell r="H252">
            <v>5</v>
          </cell>
        </row>
        <row r="253">
          <cell r="B253">
            <v>33851</v>
          </cell>
          <cell r="C253">
            <v>33851</v>
          </cell>
          <cell r="D253">
            <v>36</v>
          </cell>
          <cell r="E253">
            <v>9</v>
          </cell>
          <cell r="F253">
            <v>33851</v>
          </cell>
          <cell r="G253">
            <v>33874</v>
          </cell>
          <cell r="H253">
            <v>5</v>
          </cell>
        </row>
        <row r="254">
          <cell r="B254">
            <v>33852</v>
          </cell>
          <cell r="C254">
            <v>33852</v>
          </cell>
          <cell r="D254">
            <v>36</v>
          </cell>
          <cell r="E254">
            <v>9</v>
          </cell>
          <cell r="F254">
            <v>33852</v>
          </cell>
          <cell r="G254">
            <v>33874</v>
          </cell>
          <cell r="H254">
            <v>5</v>
          </cell>
        </row>
        <row r="255">
          <cell r="B255">
            <v>33853</v>
          </cell>
          <cell r="C255">
            <v>33853</v>
          </cell>
          <cell r="D255">
            <v>36</v>
          </cell>
          <cell r="E255">
            <v>9</v>
          </cell>
          <cell r="F255">
            <v>33853</v>
          </cell>
          <cell r="G255">
            <v>33874</v>
          </cell>
          <cell r="H255">
            <v>5</v>
          </cell>
        </row>
        <row r="256">
          <cell r="B256">
            <v>33854</v>
          </cell>
          <cell r="C256">
            <v>33854</v>
          </cell>
          <cell r="D256">
            <v>37</v>
          </cell>
          <cell r="E256">
            <v>9</v>
          </cell>
          <cell r="F256">
            <v>33854</v>
          </cell>
          <cell r="G256">
            <v>33874</v>
          </cell>
          <cell r="H256">
            <v>5</v>
          </cell>
        </row>
        <row r="257">
          <cell r="B257">
            <v>33855</v>
          </cell>
          <cell r="C257">
            <v>33855</v>
          </cell>
          <cell r="D257">
            <v>37</v>
          </cell>
          <cell r="E257">
            <v>9</v>
          </cell>
          <cell r="F257">
            <v>33855</v>
          </cell>
          <cell r="G257">
            <v>33874</v>
          </cell>
          <cell r="H257">
            <v>5</v>
          </cell>
        </row>
        <row r="258">
          <cell r="B258">
            <v>33856</v>
          </cell>
          <cell r="C258">
            <v>33856</v>
          </cell>
          <cell r="D258">
            <v>37</v>
          </cell>
          <cell r="E258">
            <v>9</v>
          </cell>
          <cell r="F258">
            <v>33856</v>
          </cell>
          <cell r="G258">
            <v>33874</v>
          </cell>
          <cell r="H258">
            <v>5</v>
          </cell>
        </row>
        <row r="259">
          <cell r="B259">
            <v>33857</v>
          </cell>
          <cell r="C259">
            <v>33857</v>
          </cell>
          <cell r="D259">
            <v>37</v>
          </cell>
          <cell r="E259">
            <v>9</v>
          </cell>
          <cell r="F259">
            <v>33857</v>
          </cell>
          <cell r="G259">
            <v>33874</v>
          </cell>
          <cell r="H259">
            <v>5</v>
          </cell>
        </row>
        <row r="260">
          <cell r="B260">
            <v>33858</v>
          </cell>
          <cell r="C260">
            <v>33858</v>
          </cell>
          <cell r="D260">
            <v>37</v>
          </cell>
          <cell r="E260">
            <v>9</v>
          </cell>
          <cell r="F260">
            <v>33858</v>
          </cell>
          <cell r="G260">
            <v>33874</v>
          </cell>
          <cell r="H260">
            <v>5</v>
          </cell>
        </row>
        <row r="261">
          <cell r="B261">
            <v>33859</v>
          </cell>
          <cell r="C261">
            <v>33859</v>
          </cell>
          <cell r="D261">
            <v>37</v>
          </cell>
          <cell r="E261">
            <v>9</v>
          </cell>
          <cell r="F261">
            <v>33859</v>
          </cell>
          <cell r="G261">
            <v>33874</v>
          </cell>
          <cell r="H261">
            <v>5</v>
          </cell>
        </row>
        <row r="262">
          <cell r="B262">
            <v>33860</v>
          </cell>
          <cell r="C262">
            <v>33860</v>
          </cell>
          <cell r="D262">
            <v>37</v>
          </cell>
          <cell r="E262">
            <v>9</v>
          </cell>
          <cell r="F262">
            <v>33860</v>
          </cell>
          <cell r="G262">
            <v>33874</v>
          </cell>
          <cell r="H262">
            <v>5</v>
          </cell>
        </row>
        <row r="263">
          <cell r="B263">
            <v>33861</v>
          </cell>
          <cell r="C263">
            <v>33861</v>
          </cell>
          <cell r="D263">
            <v>38</v>
          </cell>
          <cell r="E263">
            <v>9</v>
          </cell>
          <cell r="F263">
            <v>33861</v>
          </cell>
          <cell r="G263">
            <v>33874</v>
          </cell>
          <cell r="H263">
            <v>5</v>
          </cell>
        </row>
        <row r="264">
          <cell r="B264">
            <v>33862</v>
          </cell>
          <cell r="C264">
            <v>33862</v>
          </cell>
          <cell r="D264">
            <v>38</v>
          </cell>
          <cell r="E264">
            <v>9</v>
          </cell>
          <cell r="F264">
            <v>33862</v>
          </cell>
          <cell r="G264">
            <v>33874</v>
          </cell>
          <cell r="H264">
            <v>5</v>
          </cell>
        </row>
        <row r="265">
          <cell r="B265">
            <v>33863</v>
          </cell>
          <cell r="C265">
            <v>33863</v>
          </cell>
          <cell r="D265">
            <v>38</v>
          </cell>
          <cell r="E265">
            <v>9</v>
          </cell>
          <cell r="F265">
            <v>33863</v>
          </cell>
          <cell r="G265">
            <v>33874</v>
          </cell>
          <cell r="H265">
            <v>5</v>
          </cell>
        </row>
        <row r="266">
          <cell r="B266">
            <v>33864</v>
          </cell>
          <cell r="C266">
            <v>33864</v>
          </cell>
          <cell r="D266">
            <v>38</v>
          </cell>
          <cell r="E266">
            <v>9</v>
          </cell>
          <cell r="F266">
            <v>33864</v>
          </cell>
          <cell r="G266">
            <v>33874</v>
          </cell>
          <cell r="H266">
            <v>5</v>
          </cell>
        </row>
        <row r="267">
          <cell r="B267">
            <v>33865</v>
          </cell>
          <cell r="C267">
            <v>33865</v>
          </cell>
          <cell r="D267">
            <v>38</v>
          </cell>
          <cell r="E267">
            <v>9</v>
          </cell>
          <cell r="F267">
            <v>33865</v>
          </cell>
          <cell r="G267">
            <v>33874</v>
          </cell>
          <cell r="H267">
            <v>5</v>
          </cell>
        </row>
        <row r="268">
          <cell r="B268">
            <v>33866</v>
          </cell>
          <cell r="C268">
            <v>33866</v>
          </cell>
          <cell r="D268">
            <v>38</v>
          </cell>
          <cell r="E268">
            <v>9</v>
          </cell>
          <cell r="F268">
            <v>33866</v>
          </cell>
          <cell r="G268">
            <v>33874</v>
          </cell>
          <cell r="H268">
            <v>5</v>
          </cell>
        </row>
        <row r="269">
          <cell r="B269">
            <v>33867</v>
          </cell>
          <cell r="C269">
            <v>33867</v>
          </cell>
          <cell r="D269">
            <v>38</v>
          </cell>
          <cell r="E269">
            <v>9</v>
          </cell>
          <cell r="F269">
            <v>33867</v>
          </cell>
          <cell r="G269">
            <v>33874</v>
          </cell>
          <cell r="H269">
            <v>5</v>
          </cell>
        </row>
        <row r="270">
          <cell r="B270">
            <v>33868</v>
          </cell>
          <cell r="C270">
            <v>33868</v>
          </cell>
          <cell r="D270">
            <v>39</v>
          </cell>
          <cell r="E270">
            <v>9</v>
          </cell>
          <cell r="F270">
            <v>33868</v>
          </cell>
          <cell r="G270">
            <v>33874</v>
          </cell>
          <cell r="H270">
            <v>5</v>
          </cell>
        </row>
        <row r="271">
          <cell r="B271">
            <v>33869</v>
          </cell>
          <cell r="C271">
            <v>33869</v>
          </cell>
          <cell r="D271">
            <v>39</v>
          </cell>
          <cell r="E271">
            <v>9</v>
          </cell>
          <cell r="F271">
            <v>33869</v>
          </cell>
          <cell r="G271">
            <v>33874</v>
          </cell>
          <cell r="H271">
            <v>5</v>
          </cell>
        </row>
        <row r="272">
          <cell r="B272">
            <v>33870</v>
          </cell>
          <cell r="C272">
            <v>33870</v>
          </cell>
          <cell r="D272">
            <v>39</v>
          </cell>
          <cell r="E272">
            <v>9</v>
          </cell>
          <cell r="F272">
            <v>33870</v>
          </cell>
          <cell r="G272">
            <v>33874</v>
          </cell>
          <cell r="H272">
            <v>5</v>
          </cell>
        </row>
        <row r="273">
          <cell r="B273">
            <v>33871</v>
          </cell>
          <cell r="C273">
            <v>33871</v>
          </cell>
          <cell r="D273">
            <v>39</v>
          </cell>
          <cell r="E273">
            <v>9</v>
          </cell>
          <cell r="F273">
            <v>33871</v>
          </cell>
          <cell r="G273">
            <v>33874</v>
          </cell>
          <cell r="H273">
            <v>5</v>
          </cell>
        </row>
        <row r="274">
          <cell r="B274">
            <v>33872</v>
          </cell>
          <cell r="C274">
            <v>33872</v>
          </cell>
          <cell r="D274">
            <v>39</v>
          </cell>
          <cell r="E274">
            <v>9</v>
          </cell>
          <cell r="F274">
            <v>33872</v>
          </cell>
          <cell r="G274">
            <v>33874</v>
          </cell>
          <cell r="H274">
            <v>5</v>
          </cell>
        </row>
        <row r="275">
          <cell r="B275">
            <v>33873</v>
          </cell>
          <cell r="C275">
            <v>33873</v>
          </cell>
          <cell r="D275">
            <v>39</v>
          </cell>
          <cell r="E275">
            <v>9</v>
          </cell>
          <cell r="F275">
            <v>33873</v>
          </cell>
          <cell r="G275">
            <v>33874</v>
          </cell>
          <cell r="H275">
            <v>5</v>
          </cell>
        </row>
        <row r="276">
          <cell r="B276">
            <v>33874</v>
          </cell>
          <cell r="C276">
            <v>33874</v>
          </cell>
          <cell r="D276">
            <v>39</v>
          </cell>
          <cell r="E276">
            <v>9</v>
          </cell>
          <cell r="F276">
            <v>33874</v>
          </cell>
          <cell r="G276">
            <v>33874</v>
          </cell>
          <cell r="H276">
            <v>5</v>
          </cell>
        </row>
        <row r="277">
          <cell r="B277">
            <v>33875</v>
          </cell>
          <cell r="C277">
            <v>33875</v>
          </cell>
          <cell r="D277">
            <v>40</v>
          </cell>
          <cell r="E277">
            <v>10</v>
          </cell>
          <cell r="F277">
            <v>33875</v>
          </cell>
          <cell r="G277">
            <v>33902</v>
          </cell>
          <cell r="H277">
            <v>4</v>
          </cell>
        </row>
        <row r="278">
          <cell r="B278">
            <v>33876</v>
          </cell>
          <cell r="C278">
            <v>33876</v>
          </cell>
          <cell r="D278">
            <v>40</v>
          </cell>
          <cell r="E278">
            <v>10</v>
          </cell>
          <cell r="F278">
            <v>33875</v>
          </cell>
          <cell r="G278">
            <v>33902</v>
          </cell>
          <cell r="H278">
            <v>4</v>
          </cell>
        </row>
        <row r="279">
          <cell r="B279">
            <v>33877</v>
          </cell>
          <cell r="C279">
            <v>33877</v>
          </cell>
          <cell r="D279">
            <v>40</v>
          </cell>
          <cell r="E279">
            <v>10</v>
          </cell>
          <cell r="F279">
            <v>33875</v>
          </cell>
          <cell r="G279">
            <v>33902</v>
          </cell>
          <cell r="H279">
            <v>4</v>
          </cell>
        </row>
        <row r="280">
          <cell r="B280">
            <v>33878</v>
          </cell>
          <cell r="C280">
            <v>33878</v>
          </cell>
          <cell r="D280">
            <v>40</v>
          </cell>
          <cell r="E280">
            <v>10</v>
          </cell>
          <cell r="F280">
            <v>33875</v>
          </cell>
          <cell r="G280">
            <v>33902</v>
          </cell>
          <cell r="H280">
            <v>4</v>
          </cell>
        </row>
        <row r="281">
          <cell r="B281">
            <v>33879</v>
          </cell>
          <cell r="C281">
            <v>33879</v>
          </cell>
          <cell r="D281">
            <v>40</v>
          </cell>
          <cell r="E281">
            <v>10</v>
          </cell>
          <cell r="F281">
            <v>33875</v>
          </cell>
          <cell r="G281">
            <v>33902</v>
          </cell>
          <cell r="H281">
            <v>4</v>
          </cell>
        </row>
        <row r="282">
          <cell r="B282">
            <v>33880</v>
          </cell>
          <cell r="C282">
            <v>33880</v>
          </cell>
          <cell r="D282">
            <v>40</v>
          </cell>
          <cell r="E282">
            <v>10</v>
          </cell>
          <cell r="F282">
            <v>33875</v>
          </cell>
          <cell r="G282">
            <v>33902</v>
          </cell>
          <cell r="H282">
            <v>4</v>
          </cell>
        </row>
        <row r="283">
          <cell r="B283">
            <v>33881</v>
          </cell>
          <cell r="C283">
            <v>33881</v>
          </cell>
          <cell r="D283">
            <v>40</v>
          </cell>
          <cell r="E283">
            <v>10</v>
          </cell>
          <cell r="F283">
            <v>33875</v>
          </cell>
          <cell r="G283">
            <v>33902</v>
          </cell>
          <cell r="H283">
            <v>4</v>
          </cell>
        </row>
        <row r="284">
          <cell r="B284">
            <v>33882</v>
          </cell>
          <cell r="C284">
            <v>33882</v>
          </cell>
          <cell r="D284">
            <v>41</v>
          </cell>
          <cell r="E284">
            <v>10</v>
          </cell>
          <cell r="F284">
            <v>33875</v>
          </cell>
          <cell r="G284">
            <v>33902</v>
          </cell>
          <cell r="H284">
            <v>4</v>
          </cell>
        </row>
        <row r="285">
          <cell r="B285">
            <v>33883</v>
          </cell>
          <cell r="C285">
            <v>33883</v>
          </cell>
          <cell r="D285">
            <v>41</v>
          </cell>
          <cell r="E285">
            <v>10</v>
          </cell>
          <cell r="F285">
            <v>33875</v>
          </cell>
          <cell r="G285">
            <v>33902</v>
          </cell>
          <cell r="H285">
            <v>4</v>
          </cell>
        </row>
        <row r="286">
          <cell r="B286">
            <v>33884</v>
          </cell>
          <cell r="C286">
            <v>33884</v>
          </cell>
          <cell r="D286">
            <v>41</v>
          </cell>
          <cell r="E286">
            <v>10</v>
          </cell>
          <cell r="F286">
            <v>33875</v>
          </cell>
          <cell r="G286">
            <v>33902</v>
          </cell>
          <cell r="H286">
            <v>4</v>
          </cell>
        </row>
        <row r="287">
          <cell r="B287">
            <v>33885</v>
          </cell>
          <cell r="C287">
            <v>33885</v>
          </cell>
          <cell r="D287">
            <v>41</v>
          </cell>
          <cell r="E287">
            <v>10</v>
          </cell>
          <cell r="F287">
            <v>33875</v>
          </cell>
          <cell r="G287">
            <v>33902</v>
          </cell>
          <cell r="H287">
            <v>4</v>
          </cell>
        </row>
        <row r="288">
          <cell r="B288">
            <v>33886</v>
          </cell>
          <cell r="C288">
            <v>33886</v>
          </cell>
          <cell r="D288">
            <v>41</v>
          </cell>
          <cell r="E288">
            <v>10</v>
          </cell>
          <cell r="F288">
            <v>33875</v>
          </cell>
          <cell r="G288">
            <v>33902</v>
          </cell>
          <cell r="H288">
            <v>4</v>
          </cell>
        </row>
        <row r="289">
          <cell r="B289">
            <v>33887</v>
          </cell>
          <cell r="C289">
            <v>33887</v>
          </cell>
          <cell r="D289">
            <v>41</v>
          </cell>
          <cell r="E289">
            <v>10</v>
          </cell>
          <cell r="F289">
            <v>33875</v>
          </cell>
          <cell r="G289">
            <v>33902</v>
          </cell>
          <cell r="H289">
            <v>4</v>
          </cell>
        </row>
        <row r="290">
          <cell r="B290">
            <v>33888</v>
          </cell>
          <cell r="C290">
            <v>33888</v>
          </cell>
          <cell r="D290">
            <v>41</v>
          </cell>
          <cell r="E290">
            <v>10</v>
          </cell>
          <cell r="F290">
            <v>33875</v>
          </cell>
          <cell r="G290">
            <v>33902</v>
          </cell>
          <cell r="H290">
            <v>4</v>
          </cell>
        </row>
        <row r="291">
          <cell r="B291">
            <v>33889</v>
          </cell>
          <cell r="C291">
            <v>33889</v>
          </cell>
          <cell r="D291">
            <v>42</v>
          </cell>
          <cell r="E291">
            <v>10</v>
          </cell>
          <cell r="F291">
            <v>33875</v>
          </cell>
          <cell r="G291">
            <v>33902</v>
          </cell>
          <cell r="H291">
            <v>4</v>
          </cell>
        </row>
        <row r="292">
          <cell r="B292">
            <v>33890</v>
          </cell>
          <cell r="C292">
            <v>33890</v>
          </cell>
          <cell r="D292">
            <v>42</v>
          </cell>
          <cell r="E292">
            <v>10</v>
          </cell>
          <cell r="F292">
            <v>33875</v>
          </cell>
          <cell r="G292">
            <v>33902</v>
          </cell>
          <cell r="H292">
            <v>4</v>
          </cell>
        </row>
        <row r="293">
          <cell r="B293">
            <v>33891</v>
          </cell>
          <cell r="C293">
            <v>33891</v>
          </cell>
          <cell r="D293">
            <v>42</v>
          </cell>
          <cell r="E293">
            <v>10</v>
          </cell>
          <cell r="F293">
            <v>33875</v>
          </cell>
          <cell r="G293">
            <v>33902</v>
          </cell>
          <cell r="H293">
            <v>4</v>
          </cell>
        </row>
        <row r="294">
          <cell r="B294">
            <v>33892</v>
          </cell>
          <cell r="C294">
            <v>33892</v>
          </cell>
          <cell r="D294">
            <v>42</v>
          </cell>
          <cell r="E294">
            <v>10</v>
          </cell>
          <cell r="F294">
            <v>33875</v>
          </cell>
          <cell r="G294">
            <v>33902</v>
          </cell>
          <cell r="H294">
            <v>4</v>
          </cell>
        </row>
        <row r="295">
          <cell r="B295">
            <v>33893</v>
          </cell>
          <cell r="C295">
            <v>33893</v>
          </cell>
          <cell r="D295">
            <v>42</v>
          </cell>
          <cell r="E295">
            <v>10</v>
          </cell>
          <cell r="F295">
            <v>33875</v>
          </cell>
          <cell r="G295">
            <v>33902</v>
          </cell>
          <cell r="H295">
            <v>4</v>
          </cell>
        </row>
        <row r="296">
          <cell r="B296">
            <v>33894</v>
          </cell>
          <cell r="C296">
            <v>33894</v>
          </cell>
          <cell r="D296">
            <v>42</v>
          </cell>
          <cell r="E296">
            <v>10</v>
          </cell>
          <cell r="F296">
            <v>33875</v>
          </cell>
          <cell r="G296">
            <v>33902</v>
          </cell>
          <cell r="H296">
            <v>4</v>
          </cell>
        </row>
        <row r="297">
          <cell r="B297">
            <v>33895</v>
          </cell>
          <cell r="C297">
            <v>33895</v>
          </cell>
          <cell r="D297">
            <v>42</v>
          </cell>
          <cell r="E297">
            <v>10</v>
          </cell>
          <cell r="F297">
            <v>33875</v>
          </cell>
          <cell r="G297">
            <v>33902</v>
          </cell>
          <cell r="H297">
            <v>4</v>
          </cell>
        </row>
        <row r="298">
          <cell r="B298">
            <v>33896</v>
          </cell>
          <cell r="C298">
            <v>33896</v>
          </cell>
          <cell r="D298">
            <v>43</v>
          </cell>
          <cell r="E298">
            <v>10</v>
          </cell>
          <cell r="F298">
            <v>33875</v>
          </cell>
          <cell r="G298">
            <v>33902</v>
          </cell>
          <cell r="H298">
            <v>4</v>
          </cell>
        </row>
        <row r="299">
          <cell r="B299">
            <v>33897</v>
          </cell>
          <cell r="C299">
            <v>33897</v>
          </cell>
          <cell r="D299">
            <v>43</v>
          </cell>
          <cell r="E299">
            <v>10</v>
          </cell>
          <cell r="F299">
            <v>33875</v>
          </cell>
          <cell r="G299">
            <v>33902</v>
          </cell>
          <cell r="H299">
            <v>4</v>
          </cell>
        </row>
        <row r="300">
          <cell r="B300">
            <v>33898</v>
          </cell>
          <cell r="C300">
            <v>33898</v>
          </cell>
          <cell r="D300">
            <v>43</v>
          </cell>
          <cell r="E300">
            <v>10</v>
          </cell>
          <cell r="F300">
            <v>33875</v>
          </cell>
          <cell r="G300">
            <v>33902</v>
          </cell>
          <cell r="H300">
            <v>4</v>
          </cell>
        </row>
        <row r="301">
          <cell r="B301">
            <v>33899</v>
          </cell>
          <cell r="C301">
            <v>33899</v>
          </cell>
          <cell r="D301">
            <v>43</v>
          </cell>
          <cell r="E301">
            <v>10</v>
          </cell>
          <cell r="F301">
            <v>33875</v>
          </cell>
          <cell r="G301">
            <v>33902</v>
          </cell>
          <cell r="H301">
            <v>4</v>
          </cell>
        </row>
        <row r="302">
          <cell r="B302">
            <v>33900</v>
          </cell>
          <cell r="C302">
            <v>33900</v>
          </cell>
          <cell r="D302">
            <v>43</v>
          </cell>
          <cell r="E302">
            <v>10</v>
          </cell>
          <cell r="F302">
            <v>33875</v>
          </cell>
          <cell r="G302">
            <v>33902</v>
          </cell>
          <cell r="H302">
            <v>4</v>
          </cell>
        </row>
        <row r="303">
          <cell r="B303">
            <v>33901</v>
          </cell>
          <cell r="C303">
            <v>33901</v>
          </cell>
          <cell r="D303">
            <v>43</v>
          </cell>
          <cell r="E303">
            <v>10</v>
          </cell>
          <cell r="F303">
            <v>33875</v>
          </cell>
          <cell r="G303">
            <v>33902</v>
          </cell>
          <cell r="H303">
            <v>4</v>
          </cell>
        </row>
        <row r="304">
          <cell r="B304">
            <v>33902</v>
          </cell>
          <cell r="C304">
            <v>33902</v>
          </cell>
          <cell r="D304">
            <v>43</v>
          </cell>
          <cell r="E304">
            <v>10</v>
          </cell>
          <cell r="F304">
            <v>33875</v>
          </cell>
          <cell r="G304">
            <v>33902</v>
          </cell>
          <cell r="H304">
            <v>4</v>
          </cell>
        </row>
        <row r="305">
          <cell r="B305">
            <v>33903</v>
          </cell>
          <cell r="C305">
            <v>33903</v>
          </cell>
          <cell r="D305">
            <v>44</v>
          </cell>
          <cell r="E305">
            <v>11</v>
          </cell>
          <cell r="F305">
            <v>33903</v>
          </cell>
          <cell r="G305">
            <v>33930</v>
          </cell>
          <cell r="H305">
            <v>4</v>
          </cell>
        </row>
        <row r="306">
          <cell r="B306">
            <v>33904</v>
          </cell>
          <cell r="C306">
            <v>33904</v>
          </cell>
          <cell r="D306">
            <v>44</v>
          </cell>
          <cell r="E306">
            <v>11</v>
          </cell>
          <cell r="F306">
            <v>33903</v>
          </cell>
          <cell r="G306">
            <v>33930</v>
          </cell>
          <cell r="H306">
            <v>4</v>
          </cell>
        </row>
        <row r="307">
          <cell r="B307">
            <v>33905</v>
          </cell>
          <cell r="C307">
            <v>33905</v>
          </cell>
          <cell r="D307">
            <v>44</v>
          </cell>
          <cell r="E307">
            <v>11</v>
          </cell>
          <cell r="F307">
            <v>33903</v>
          </cell>
          <cell r="G307">
            <v>33930</v>
          </cell>
          <cell r="H307">
            <v>4</v>
          </cell>
        </row>
        <row r="308">
          <cell r="B308">
            <v>33906</v>
          </cell>
          <cell r="C308">
            <v>33906</v>
          </cell>
          <cell r="D308">
            <v>44</v>
          </cell>
          <cell r="E308">
            <v>11</v>
          </cell>
          <cell r="F308">
            <v>33903</v>
          </cell>
          <cell r="G308">
            <v>33930</v>
          </cell>
          <cell r="H308">
            <v>4</v>
          </cell>
        </row>
        <row r="309">
          <cell r="B309">
            <v>33907</v>
          </cell>
          <cell r="C309">
            <v>33907</v>
          </cell>
          <cell r="D309">
            <v>44</v>
          </cell>
          <cell r="E309">
            <v>11</v>
          </cell>
          <cell r="F309">
            <v>33903</v>
          </cell>
          <cell r="G309">
            <v>33930</v>
          </cell>
          <cell r="H309">
            <v>4</v>
          </cell>
        </row>
        <row r="310">
          <cell r="B310">
            <v>33908</v>
          </cell>
          <cell r="C310">
            <v>33908</v>
          </cell>
          <cell r="D310">
            <v>44</v>
          </cell>
          <cell r="E310">
            <v>11</v>
          </cell>
          <cell r="F310">
            <v>33903</v>
          </cell>
          <cell r="G310">
            <v>33930</v>
          </cell>
          <cell r="H310">
            <v>4</v>
          </cell>
        </row>
        <row r="311">
          <cell r="B311">
            <v>33909</v>
          </cell>
          <cell r="C311">
            <v>33909</v>
          </cell>
          <cell r="D311">
            <v>44</v>
          </cell>
          <cell r="E311">
            <v>11</v>
          </cell>
          <cell r="F311">
            <v>33903</v>
          </cell>
          <cell r="G311">
            <v>33930</v>
          </cell>
          <cell r="H311">
            <v>4</v>
          </cell>
        </row>
        <row r="312">
          <cell r="B312">
            <v>33910</v>
          </cell>
          <cell r="C312">
            <v>33910</v>
          </cell>
          <cell r="D312">
            <v>45</v>
          </cell>
          <cell r="E312">
            <v>11</v>
          </cell>
          <cell r="F312">
            <v>33903</v>
          </cell>
          <cell r="G312">
            <v>33930</v>
          </cell>
          <cell r="H312">
            <v>4</v>
          </cell>
        </row>
        <row r="313">
          <cell r="B313">
            <v>33911</v>
          </cell>
          <cell r="C313">
            <v>33911</v>
          </cell>
          <cell r="D313">
            <v>45</v>
          </cell>
          <cell r="E313">
            <v>11</v>
          </cell>
          <cell r="F313">
            <v>33903</v>
          </cell>
          <cell r="G313">
            <v>33930</v>
          </cell>
          <cell r="H313">
            <v>4</v>
          </cell>
        </row>
        <row r="314">
          <cell r="B314">
            <v>33912</v>
          </cell>
          <cell r="C314">
            <v>33912</v>
          </cell>
          <cell r="D314">
            <v>45</v>
          </cell>
          <cell r="E314">
            <v>11</v>
          </cell>
          <cell r="F314">
            <v>33903</v>
          </cell>
          <cell r="G314">
            <v>33930</v>
          </cell>
          <cell r="H314">
            <v>4</v>
          </cell>
        </row>
        <row r="315">
          <cell r="B315">
            <v>33913</v>
          </cell>
          <cell r="C315">
            <v>33913</v>
          </cell>
          <cell r="D315">
            <v>45</v>
          </cell>
          <cell r="E315">
            <v>11</v>
          </cell>
          <cell r="F315">
            <v>33903</v>
          </cell>
          <cell r="G315">
            <v>33930</v>
          </cell>
          <cell r="H315">
            <v>4</v>
          </cell>
        </row>
        <row r="316">
          <cell r="B316">
            <v>33914</v>
          </cell>
          <cell r="C316">
            <v>33914</v>
          </cell>
          <cell r="D316">
            <v>45</v>
          </cell>
          <cell r="E316">
            <v>11</v>
          </cell>
          <cell r="F316">
            <v>33903</v>
          </cell>
          <cell r="G316">
            <v>33930</v>
          </cell>
          <cell r="H316">
            <v>4</v>
          </cell>
        </row>
        <row r="317">
          <cell r="B317">
            <v>33915</v>
          </cell>
          <cell r="C317">
            <v>33915</v>
          </cell>
          <cell r="D317">
            <v>45</v>
          </cell>
          <cell r="E317">
            <v>11</v>
          </cell>
          <cell r="F317">
            <v>33903</v>
          </cell>
          <cell r="G317">
            <v>33930</v>
          </cell>
          <cell r="H317">
            <v>4</v>
          </cell>
        </row>
        <row r="318">
          <cell r="B318">
            <v>33916</v>
          </cell>
          <cell r="C318">
            <v>33916</v>
          </cell>
          <cell r="D318">
            <v>45</v>
          </cell>
          <cell r="E318">
            <v>11</v>
          </cell>
          <cell r="F318">
            <v>33903</v>
          </cell>
          <cell r="G318">
            <v>33930</v>
          </cell>
          <cell r="H318">
            <v>4</v>
          </cell>
        </row>
        <row r="319">
          <cell r="B319">
            <v>33917</v>
          </cell>
          <cell r="C319">
            <v>33917</v>
          </cell>
          <cell r="D319">
            <v>46</v>
          </cell>
          <cell r="E319">
            <v>11</v>
          </cell>
          <cell r="F319">
            <v>33903</v>
          </cell>
          <cell r="G319">
            <v>33930</v>
          </cell>
          <cell r="H319">
            <v>4</v>
          </cell>
        </row>
        <row r="320">
          <cell r="B320">
            <v>33918</v>
          </cell>
          <cell r="C320">
            <v>33918</v>
          </cell>
          <cell r="D320">
            <v>46</v>
          </cell>
          <cell r="E320">
            <v>11</v>
          </cell>
          <cell r="F320">
            <v>33903</v>
          </cell>
          <cell r="G320">
            <v>33930</v>
          </cell>
          <cell r="H320">
            <v>4</v>
          </cell>
        </row>
        <row r="321">
          <cell r="B321">
            <v>33919</v>
          </cell>
          <cell r="C321">
            <v>33919</v>
          </cell>
          <cell r="D321">
            <v>46</v>
          </cell>
          <cell r="E321">
            <v>11</v>
          </cell>
          <cell r="F321">
            <v>33903</v>
          </cell>
          <cell r="G321">
            <v>33930</v>
          </cell>
          <cell r="H321">
            <v>4</v>
          </cell>
        </row>
        <row r="322">
          <cell r="B322">
            <v>33920</v>
          </cell>
          <cell r="C322">
            <v>33920</v>
          </cell>
          <cell r="D322">
            <v>46</v>
          </cell>
          <cell r="E322">
            <v>11</v>
          </cell>
          <cell r="F322">
            <v>33903</v>
          </cell>
          <cell r="G322">
            <v>33930</v>
          </cell>
          <cell r="H322">
            <v>4</v>
          </cell>
        </row>
        <row r="323">
          <cell r="B323">
            <v>33921</v>
          </cell>
          <cell r="C323">
            <v>33921</v>
          </cell>
          <cell r="D323">
            <v>46</v>
          </cell>
          <cell r="E323">
            <v>11</v>
          </cell>
          <cell r="F323">
            <v>33903</v>
          </cell>
          <cell r="G323">
            <v>33930</v>
          </cell>
          <cell r="H323">
            <v>4</v>
          </cell>
        </row>
        <row r="324">
          <cell r="B324">
            <v>33922</v>
          </cell>
          <cell r="C324">
            <v>33922</v>
          </cell>
          <cell r="D324">
            <v>46</v>
          </cell>
          <cell r="E324">
            <v>11</v>
          </cell>
          <cell r="F324">
            <v>33903</v>
          </cell>
          <cell r="G324">
            <v>33930</v>
          </cell>
          <cell r="H324">
            <v>4</v>
          </cell>
        </row>
        <row r="325">
          <cell r="B325">
            <v>33923</v>
          </cell>
          <cell r="C325">
            <v>33923</v>
          </cell>
          <cell r="D325">
            <v>46</v>
          </cell>
          <cell r="E325">
            <v>11</v>
          </cell>
          <cell r="F325">
            <v>33903</v>
          </cell>
          <cell r="G325">
            <v>33930</v>
          </cell>
          <cell r="H325">
            <v>4</v>
          </cell>
        </row>
        <row r="326">
          <cell r="B326">
            <v>33924</v>
          </cell>
          <cell r="C326">
            <v>33924</v>
          </cell>
          <cell r="D326">
            <v>47</v>
          </cell>
          <cell r="E326">
            <v>11</v>
          </cell>
          <cell r="F326">
            <v>33903</v>
          </cell>
          <cell r="G326">
            <v>33930</v>
          </cell>
          <cell r="H326">
            <v>4</v>
          </cell>
        </row>
        <row r="327">
          <cell r="B327">
            <v>33925</v>
          </cell>
          <cell r="C327">
            <v>33925</v>
          </cell>
          <cell r="D327">
            <v>47</v>
          </cell>
          <cell r="E327">
            <v>11</v>
          </cell>
          <cell r="F327">
            <v>33903</v>
          </cell>
          <cell r="G327">
            <v>33930</v>
          </cell>
          <cell r="H327">
            <v>4</v>
          </cell>
        </row>
        <row r="328">
          <cell r="B328">
            <v>33926</v>
          </cell>
          <cell r="C328">
            <v>33926</v>
          </cell>
          <cell r="D328">
            <v>47</v>
          </cell>
          <cell r="E328">
            <v>11</v>
          </cell>
          <cell r="F328">
            <v>33903</v>
          </cell>
          <cell r="G328">
            <v>33930</v>
          </cell>
          <cell r="H328">
            <v>4</v>
          </cell>
        </row>
        <row r="329">
          <cell r="B329">
            <v>33927</v>
          </cell>
          <cell r="C329">
            <v>33927</v>
          </cell>
          <cell r="D329">
            <v>47</v>
          </cell>
          <cell r="E329">
            <v>11</v>
          </cell>
          <cell r="F329">
            <v>33903</v>
          </cell>
          <cell r="G329">
            <v>33930</v>
          </cell>
          <cell r="H329">
            <v>4</v>
          </cell>
        </row>
        <row r="330">
          <cell r="B330">
            <v>33928</v>
          </cell>
          <cell r="C330">
            <v>33928</v>
          </cell>
          <cell r="D330">
            <v>47</v>
          </cell>
          <cell r="E330">
            <v>11</v>
          </cell>
          <cell r="F330">
            <v>33903</v>
          </cell>
          <cell r="G330">
            <v>33930</v>
          </cell>
          <cell r="H330">
            <v>4</v>
          </cell>
        </row>
        <row r="331">
          <cell r="B331">
            <v>33929</v>
          </cell>
          <cell r="C331">
            <v>33929</v>
          </cell>
          <cell r="D331">
            <v>47</v>
          </cell>
          <cell r="E331">
            <v>11</v>
          </cell>
          <cell r="F331">
            <v>33903</v>
          </cell>
          <cell r="G331">
            <v>33930</v>
          </cell>
          <cell r="H331">
            <v>4</v>
          </cell>
        </row>
        <row r="332">
          <cell r="B332">
            <v>33930</v>
          </cell>
          <cell r="C332">
            <v>33930</v>
          </cell>
          <cell r="D332">
            <v>47</v>
          </cell>
          <cell r="E332">
            <v>11</v>
          </cell>
          <cell r="F332">
            <v>33903</v>
          </cell>
          <cell r="G332">
            <v>33930</v>
          </cell>
          <cell r="H332">
            <v>4</v>
          </cell>
        </row>
        <row r="333">
          <cell r="B333">
            <v>33931</v>
          </cell>
          <cell r="C333">
            <v>33931</v>
          </cell>
          <cell r="D333">
            <v>48</v>
          </cell>
          <cell r="E333">
            <v>12</v>
          </cell>
          <cell r="F333">
            <v>33931</v>
          </cell>
          <cell r="G333">
            <v>33972</v>
          </cell>
          <cell r="H333">
            <v>6</v>
          </cell>
        </row>
        <row r="334">
          <cell r="B334">
            <v>33932</v>
          </cell>
          <cell r="C334">
            <v>33932</v>
          </cell>
          <cell r="D334">
            <v>48</v>
          </cell>
          <cell r="E334">
            <v>12</v>
          </cell>
          <cell r="F334">
            <v>33931</v>
          </cell>
          <cell r="G334">
            <v>33972</v>
          </cell>
          <cell r="H334">
            <v>6</v>
          </cell>
        </row>
        <row r="335">
          <cell r="B335">
            <v>33933</v>
          </cell>
          <cell r="C335">
            <v>33933</v>
          </cell>
          <cell r="D335">
            <v>48</v>
          </cell>
          <cell r="E335">
            <v>12</v>
          </cell>
          <cell r="F335">
            <v>33931</v>
          </cell>
          <cell r="G335">
            <v>33972</v>
          </cell>
          <cell r="H335">
            <v>6</v>
          </cell>
        </row>
        <row r="336">
          <cell r="B336">
            <v>33934</v>
          </cell>
          <cell r="C336">
            <v>33934</v>
          </cell>
          <cell r="D336">
            <v>48</v>
          </cell>
          <cell r="E336">
            <v>12</v>
          </cell>
          <cell r="F336">
            <v>33931</v>
          </cell>
          <cell r="G336">
            <v>33972</v>
          </cell>
          <cell r="H336">
            <v>6</v>
          </cell>
        </row>
        <row r="337">
          <cell r="B337">
            <v>33935</v>
          </cell>
          <cell r="C337">
            <v>33935</v>
          </cell>
          <cell r="D337">
            <v>48</v>
          </cell>
          <cell r="E337">
            <v>12</v>
          </cell>
          <cell r="F337">
            <v>33931</v>
          </cell>
          <cell r="G337">
            <v>33972</v>
          </cell>
          <cell r="H337">
            <v>6</v>
          </cell>
        </row>
        <row r="338">
          <cell r="B338">
            <v>33936</v>
          </cell>
          <cell r="C338">
            <v>33936</v>
          </cell>
          <cell r="D338">
            <v>48</v>
          </cell>
          <cell r="E338">
            <v>12</v>
          </cell>
          <cell r="F338">
            <v>33931</v>
          </cell>
          <cell r="G338">
            <v>33972</v>
          </cell>
          <cell r="H338">
            <v>6</v>
          </cell>
        </row>
        <row r="339">
          <cell r="B339">
            <v>33937</v>
          </cell>
          <cell r="C339">
            <v>33937</v>
          </cell>
          <cell r="D339">
            <v>48</v>
          </cell>
          <cell r="E339">
            <v>12</v>
          </cell>
          <cell r="F339">
            <v>33931</v>
          </cell>
          <cell r="G339">
            <v>33972</v>
          </cell>
          <cell r="H339">
            <v>6</v>
          </cell>
        </row>
        <row r="340">
          <cell r="B340">
            <v>33938</v>
          </cell>
          <cell r="C340">
            <v>33938</v>
          </cell>
          <cell r="D340">
            <v>49</v>
          </cell>
          <cell r="E340">
            <v>12</v>
          </cell>
          <cell r="F340">
            <v>33931</v>
          </cell>
          <cell r="G340">
            <v>33972</v>
          </cell>
          <cell r="H340">
            <v>6</v>
          </cell>
        </row>
        <row r="341">
          <cell r="B341">
            <v>33939</v>
          </cell>
          <cell r="C341">
            <v>33939</v>
          </cell>
          <cell r="D341">
            <v>49</v>
          </cell>
          <cell r="E341">
            <v>12</v>
          </cell>
          <cell r="F341">
            <v>33931</v>
          </cell>
          <cell r="G341">
            <v>33972</v>
          </cell>
          <cell r="H341">
            <v>6</v>
          </cell>
        </row>
        <row r="342">
          <cell r="B342">
            <v>33940</v>
          </cell>
          <cell r="C342">
            <v>33940</v>
          </cell>
          <cell r="D342">
            <v>49</v>
          </cell>
          <cell r="E342">
            <v>12</v>
          </cell>
          <cell r="F342">
            <v>33931</v>
          </cell>
          <cell r="G342">
            <v>33972</v>
          </cell>
          <cell r="H342">
            <v>6</v>
          </cell>
        </row>
        <row r="343">
          <cell r="B343">
            <v>33941</v>
          </cell>
          <cell r="C343">
            <v>33941</v>
          </cell>
          <cell r="D343">
            <v>49</v>
          </cell>
          <cell r="E343">
            <v>12</v>
          </cell>
          <cell r="F343">
            <v>33931</v>
          </cell>
          <cell r="G343">
            <v>33972</v>
          </cell>
          <cell r="H343">
            <v>6</v>
          </cell>
        </row>
        <row r="344">
          <cell r="B344">
            <v>33942</v>
          </cell>
          <cell r="C344">
            <v>33942</v>
          </cell>
          <cell r="D344">
            <v>49</v>
          </cell>
          <cell r="E344">
            <v>12</v>
          </cell>
          <cell r="F344">
            <v>33931</v>
          </cell>
          <cell r="G344">
            <v>33972</v>
          </cell>
          <cell r="H344">
            <v>6</v>
          </cell>
        </row>
        <row r="345">
          <cell r="B345">
            <v>33943</v>
          </cell>
          <cell r="C345">
            <v>33943</v>
          </cell>
          <cell r="D345">
            <v>49</v>
          </cell>
          <cell r="E345">
            <v>12</v>
          </cell>
          <cell r="F345">
            <v>33931</v>
          </cell>
          <cell r="G345">
            <v>33972</v>
          </cell>
          <cell r="H345">
            <v>6</v>
          </cell>
        </row>
        <row r="346">
          <cell r="B346">
            <v>33944</v>
          </cell>
          <cell r="C346">
            <v>33944</v>
          </cell>
          <cell r="D346">
            <v>49</v>
          </cell>
          <cell r="E346">
            <v>12</v>
          </cell>
          <cell r="F346">
            <v>33931</v>
          </cell>
          <cell r="G346">
            <v>33972</v>
          </cell>
          <cell r="H346">
            <v>6</v>
          </cell>
        </row>
        <row r="347">
          <cell r="B347">
            <v>33945</v>
          </cell>
          <cell r="C347">
            <v>33945</v>
          </cell>
          <cell r="D347">
            <v>50</v>
          </cell>
          <cell r="E347">
            <v>12</v>
          </cell>
          <cell r="F347">
            <v>33931</v>
          </cell>
          <cell r="G347">
            <v>33972</v>
          </cell>
          <cell r="H347">
            <v>6</v>
          </cell>
        </row>
        <row r="348">
          <cell r="B348">
            <v>33946</v>
          </cell>
          <cell r="C348">
            <v>33946</v>
          </cell>
          <cell r="D348">
            <v>50</v>
          </cell>
          <cell r="E348">
            <v>12</v>
          </cell>
          <cell r="F348">
            <v>33931</v>
          </cell>
          <cell r="G348">
            <v>33972</v>
          </cell>
          <cell r="H348">
            <v>6</v>
          </cell>
        </row>
        <row r="349">
          <cell r="B349">
            <v>33947</v>
          </cell>
          <cell r="C349">
            <v>33947</v>
          </cell>
          <cell r="D349">
            <v>50</v>
          </cell>
          <cell r="E349">
            <v>12</v>
          </cell>
          <cell r="F349">
            <v>33931</v>
          </cell>
          <cell r="G349">
            <v>33972</v>
          </cell>
          <cell r="H349">
            <v>6</v>
          </cell>
        </row>
        <row r="350">
          <cell r="B350">
            <v>33948</v>
          </cell>
          <cell r="C350">
            <v>33948</v>
          </cell>
          <cell r="D350">
            <v>50</v>
          </cell>
          <cell r="E350">
            <v>12</v>
          </cell>
          <cell r="F350">
            <v>33931</v>
          </cell>
          <cell r="G350">
            <v>33972</v>
          </cell>
          <cell r="H350">
            <v>6</v>
          </cell>
        </row>
        <row r="351">
          <cell r="B351">
            <v>33949</v>
          </cell>
          <cell r="C351">
            <v>33949</v>
          </cell>
          <cell r="D351">
            <v>50</v>
          </cell>
          <cell r="E351">
            <v>12</v>
          </cell>
          <cell r="F351">
            <v>33931</v>
          </cell>
          <cell r="G351">
            <v>33972</v>
          </cell>
          <cell r="H351">
            <v>6</v>
          </cell>
        </row>
        <row r="352">
          <cell r="B352">
            <v>33950</v>
          </cell>
          <cell r="C352">
            <v>33950</v>
          </cell>
          <cell r="D352">
            <v>50</v>
          </cell>
          <cell r="E352">
            <v>12</v>
          </cell>
          <cell r="F352">
            <v>33931</v>
          </cell>
          <cell r="G352">
            <v>33972</v>
          </cell>
          <cell r="H352">
            <v>6</v>
          </cell>
        </row>
        <row r="353">
          <cell r="B353">
            <v>33951</v>
          </cell>
          <cell r="C353">
            <v>33951</v>
          </cell>
          <cell r="D353">
            <v>50</v>
          </cell>
          <cell r="E353">
            <v>12</v>
          </cell>
          <cell r="F353">
            <v>33931</v>
          </cell>
          <cell r="G353">
            <v>33972</v>
          </cell>
          <cell r="H353">
            <v>6</v>
          </cell>
        </row>
        <row r="354">
          <cell r="B354">
            <v>33952</v>
          </cell>
          <cell r="C354">
            <v>33952</v>
          </cell>
          <cell r="D354">
            <v>51</v>
          </cell>
          <cell r="E354">
            <v>12</v>
          </cell>
          <cell r="F354">
            <v>33931</v>
          </cell>
          <cell r="G354">
            <v>33972</v>
          </cell>
          <cell r="H354">
            <v>6</v>
          </cell>
        </row>
        <row r="355">
          <cell r="B355">
            <v>33953</v>
          </cell>
          <cell r="C355">
            <v>33953</v>
          </cell>
          <cell r="D355">
            <v>51</v>
          </cell>
          <cell r="E355">
            <v>12</v>
          </cell>
          <cell r="F355">
            <v>33931</v>
          </cell>
          <cell r="G355">
            <v>33972</v>
          </cell>
          <cell r="H355">
            <v>6</v>
          </cell>
        </row>
        <row r="356">
          <cell r="B356">
            <v>33954</v>
          </cell>
          <cell r="C356">
            <v>33954</v>
          </cell>
          <cell r="D356">
            <v>51</v>
          </cell>
          <cell r="E356">
            <v>12</v>
          </cell>
          <cell r="F356">
            <v>33931</v>
          </cell>
          <cell r="G356">
            <v>33972</v>
          </cell>
          <cell r="H356">
            <v>6</v>
          </cell>
        </row>
        <row r="357">
          <cell r="B357">
            <v>33955</v>
          </cell>
          <cell r="C357">
            <v>33955</v>
          </cell>
          <cell r="D357">
            <v>51</v>
          </cell>
          <cell r="E357">
            <v>12</v>
          </cell>
          <cell r="F357">
            <v>33931</v>
          </cell>
          <cell r="G357">
            <v>33972</v>
          </cell>
          <cell r="H357">
            <v>6</v>
          </cell>
        </row>
        <row r="358">
          <cell r="B358">
            <v>33956</v>
          </cell>
          <cell r="C358">
            <v>33956</v>
          </cell>
          <cell r="D358">
            <v>51</v>
          </cell>
          <cell r="E358">
            <v>12</v>
          </cell>
          <cell r="F358">
            <v>33931</v>
          </cell>
          <cell r="G358">
            <v>33972</v>
          </cell>
          <cell r="H358">
            <v>6</v>
          </cell>
        </row>
        <row r="359">
          <cell r="B359">
            <v>33957</v>
          </cell>
          <cell r="C359">
            <v>33957</v>
          </cell>
          <cell r="D359">
            <v>51</v>
          </cell>
          <cell r="E359">
            <v>12</v>
          </cell>
          <cell r="F359">
            <v>33931</v>
          </cell>
          <cell r="G359">
            <v>33972</v>
          </cell>
          <cell r="H359">
            <v>6</v>
          </cell>
        </row>
        <row r="360">
          <cell r="B360">
            <v>33958</v>
          </cell>
          <cell r="C360">
            <v>33958</v>
          </cell>
          <cell r="D360">
            <v>51</v>
          </cell>
          <cell r="E360">
            <v>12</v>
          </cell>
          <cell r="F360">
            <v>33931</v>
          </cell>
          <cell r="G360">
            <v>33972</v>
          </cell>
          <cell r="H360">
            <v>6</v>
          </cell>
        </row>
        <row r="361">
          <cell r="B361">
            <v>33959</v>
          </cell>
          <cell r="C361">
            <v>33959</v>
          </cell>
          <cell r="D361">
            <v>52</v>
          </cell>
          <cell r="E361">
            <v>12</v>
          </cell>
          <cell r="F361">
            <v>33931</v>
          </cell>
          <cell r="G361">
            <v>33972</v>
          </cell>
          <cell r="H361">
            <v>6</v>
          </cell>
        </row>
        <row r="362">
          <cell r="B362">
            <v>33960</v>
          </cell>
          <cell r="C362">
            <v>33960</v>
          </cell>
          <cell r="D362">
            <v>52</v>
          </cell>
          <cell r="E362">
            <v>12</v>
          </cell>
          <cell r="F362">
            <v>33931</v>
          </cell>
          <cell r="G362">
            <v>33972</v>
          </cell>
          <cell r="H362">
            <v>6</v>
          </cell>
        </row>
        <row r="363">
          <cell r="B363">
            <v>33961</v>
          </cell>
          <cell r="C363">
            <v>33961</v>
          </cell>
          <cell r="D363">
            <v>52</v>
          </cell>
          <cell r="E363">
            <v>12</v>
          </cell>
          <cell r="F363">
            <v>33931</v>
          </cell>
          <cell r="G363">
            <v>33972</v>
          </cell>
          <cell r="H363">
            <v>6</v>
          </cell>
        </row>
        <row r="364">
          <cell r="B364">
            <v>33962</v>
          </cell>
          <cell r="C364">
            <v>33962</v>
          </cell>
          <cell r="D364">
            <v>52</v>
          </cell>
          <cell r="E364">
            <v>12</v>
          </cell>
          <cell r="F364">
            <v>33931</v>
          </cell>
          <cell r="G364">
            <v>33972</v>
          </cell>
          <cell r="H364">
            <v>6</v>
          </cell>
        </row>
        <row r="365">
          <cell r="B365">
            <v>33963</v>
          </cell>
          <cell r="C365">
            <v>33963</v>
          </cell>
          <cell r="D365">
            <v>52</v>
          </cell>
          <cell r="E365">
            <v>12</v>
          </cell>
          <cell r="F365">
            <v>33931</v>
          </cell>
          <cell r="G365">
            <v>33972</v>
          </cell>
          <cell r="H365">
            <v>6</v>
          </cell>
        </row>
        <row r="366">
          <cell r="B366">
            <v>33964</v>
          </cell>
          <cell r="C366">
            <v>33964</v>
          </cell>
          <cell r="D366">
            <v>52</v>
          </cell>
          <cell r="E366">
            <v>12</v>
          </cell>
          <cell r="F366">
            <v>33931</v>
          </cell>
          <cell r="G366">
            <v>33972</v>
          </cell>
          <cell r="H366">
            <v>6</v>
          </cell>
        </row>
        <row r="367">
          <cell r="B367">
            <v>33965</v>
          </cell>
          <cell r="C367">
            <v>33965</v>
          </cell>
          <cell r="D367">
            <v>52</v>
          </cell>
          <cell r="E367">
            <v>12</v>
          </cell>
          <cell r="F367">
            <v>33931</v>
          </cell>
          <cell r="G367">
            <v>33972</v>
          </cell>
          <cell r="H367">
            <v>6</v>
          </cell>
        </row>
        <row r="368">
          <cell r="B368">
            <v>33966</v>
          </cell>
          <cell r="C368">
            <v>33966</v>
          </cell>
          <cell r="D368">
            <v>53</v>
          </cell>
          <cell r="E368">
            <v>12</v>
          </cell>
          <cell r="F368">
            <v>33931</v>
          </cell>
          <cell r="G368">
            <v>33972</v>
          </cell>
          <cell r="H368">
            <v>6</v>
          </cell>
        </row>
        <row r="369">
          <cell r="B369">
            <v>33967</v>
          </cell>
          <cell r="C369">
            <v>33967</v>
          </cell>
          <cell r="D369">
            <v>53</v>
          </cell>
          <cell r="E369">
            <v>12</v>
          </cell>
          <cell r="F369">
            <v>33931</v>
          </cell>
          <cell r="G369">
            <v>33972</v>
          </cell>
          <cell r="H369">
            <v>6</v>
          </cell>
        </row>
        <row r="370">
          <cell r="B370">
            <v>33968</v>
          </cell>
          <cell r="C370">
            <v>33968</v>
          </cell>
          <cell r="D370">
            <v>53</v>
          </cell>
          <cell r="E370">
            <v>12</v>
          </cell>
          <cell r="F370">
            <v>33931</v>
          </cell>
          <cell r="G370">
            <v>33972</v>
          </cell>
          <cell r="H370">
            <v>6</v>
          </cell>
        </row>
        <row r="371">
          <cell r="B371">
            <v>33969</v>
          </cell>
          <cell r="C371">
            <v>33969</v>
          </cell>
          <cell r="D371">
            <v>53</v>
          </cell>
          <cell r="E371">
            <v>12</v>
          </cell>
          <cell r="F371">
            <v>33931</v>
          </cell>
          <cell r="G371">
            <v>33972</v>
          </cell>
          <cell r="H371">
            <v>6</v>
          </cell>
        </row>
        <row r="372">
          <cell r="B372">
            <v>33970</v>
          </cell>
          <cell r="C372">
            <v>33970</v>
          </cell>
          <cell r="D372">
            <v>53</v>
          </cell>
          <cell r="E372">
            <v>12</v>
          </cell>
          <cell r="F372">
            <v>33931</v>
          </cell>
          <cell r="G372">
            <v>33972</v>
          </cell>
          <cell r="H372">
            <v>6</v>
          </cell>
        </row>
        <row r="373">
          <cell r="B373">
            <v>33971</v>
          </cell>
          <cell r="C373">
            <v>33971</v>
          </cell>
          <cell r="D373">
            <v>53</v>
          </cell>
          <cell r="E373">
            <v>12</v>
          </cell>
          <cell r="F373">
            <v>33931</v>
          </cell>
          <cell r="G373">
            <v>33972</v>
          </cell>
          <cell r="H373">
            <v>6</v>
          </cell>
        </row>
        <row r="374">
          <cell r="B374">
            <v>33972</v>
          </cell>
          <cell r="C374">
            <v>33972</v>
          </cell>
          <cell r="D374">
            <v>53</v>
          </cell>
          <cell r="E374">
            <v>12</v>
          </cell>
          <cell r="F374">
            <v>33931</v>
          </cell>
          <cell r="G374">
            <v>33972</v>
          </cell>
          <cell r="H374">
            <v>6</v>
          </cell>
        </row>
        <row r="375">
          <cell r="B375">
            <v>33973</v>
          </cell>
          <cell r="C375">
            <v>33973</v>
          </cell>
          <cell r="D375">
            <v>1</v>
          </cell>
          <cell r="E375">
            <v>1</v>
          </cell>
          <cell r="F375">
            <v>33973</v>
          </cell>
          <cell r="G375">
            <v>34000</v>
          </cell>
          <cell r="H375">
            <v>4</v>
          </cell>
        </row>
        <row r="376">
          <cell r="B376">
            <v>33974</v>
          </cell>
          <cell r="C376">
            <v>33974</v>
          </cell>
          <cell r="D376">
            <v>1</v>
          </cell>
          <cell r="E376">
            <v>1</v>
          </cell>
          <cell r="F376">
            <v>33973</v>
          </cell>
          <cell r="G376">
            <v>34000</v>
          </cell>
          <cell r="H376">
            <v>4</v>
          </cell>
        </row>
        <row r="377">
          <cell r="B377">
            <v>33975</v>
          </cell>
          <cell r="C377">
            <v>33975</v>
          </cell>
          <cell r="D377">
            <v>1</v>
          </cell>
          <cell r="E377">
            <v>1</v>
          </cell>
          <cell r="F377">
            <v>33973</v>
          </cell>
          <cell r="G377">
            <v>34000</v>
          </cell>
          <cell r="H377">
            <v>4</v>
          </cell>
        </row>
        <row r="378">
          <cell r="B378">
            <v>33976</v>
          </cell>
          <cell r="C378">
            <v>33976</v>
          </cell>
          <cell r="D378">
            <v>1</v>
          </cell>
          <cell r="E378">
            <v>1</v>
          </cell>
          <cell r="F378">
            <v>33973</v>
          </cell>
          <cell r="G378">
            <v>34000</v>
          </cell>
          <cell r="H378">
            <v>4</v>
          </cell>
        </row>
        <row r="379">
          <cell r="B379">
            <v>33977</v>
          </cell>
          <cell r="C379">
            <v>33977</v>
          </cell>
          <cell r="D379">
            <v>1</v>
          </cell>
          <cell r="E379">
            <v>1</v>
          </cell>
          <cell r="F379">
            <v>33973</v>
          </cell>
          <cell r="G379">
            <v>34000</v>
          </cell>
          <cell r="H379">
            <v>4</v>
          </cell>
        </row>
        <row r="380">
          <cell r="B380">
            <v>33978</v>
          </cell>
          <cell r="C380">
            <v>33978</v>
          </cell>
          <cell r="D380">
            <v>1</v>
          </cell>
          <cell r="E380">
            <v>1</v>
          </cell>
          <cell r="F380">
            <v>33973</v>
          </cell>
          <cell r="G380">
            <v>34000</v>
          </cell>
          <cell r="H380">
            <v>4</v>
          </cell>
        </row>
        <row r="381">
          <cell r="B381">
            <v>33979</v>
          </cell>
          <cell r="C381">
            <v>33979</v>
          </cell>
          <cell r="D381">
            <v>1</v>
          </cell>
          <cell r="E381">
            <v>1</v>
          </cell>
          <cell r="F381">
            <v>33973</v>
          </cell>
          <cell r="G381">
            <v>34000</v>
          </cell>
          <cell r="H381">
            <v>4</v>
          </cell>
        </row>
        <row r="382">
          <cell r="B382">
            <v>33980</v>
          </cell>
          <cell r="C382">
            <v>33980</v>
          </cell>
          <cell r="D382">
            <v>2</v>
          </cell>
          <cell r="E382">
            <v>1</v>
          </cell>
          <cell r="F382">
            <v>33973</v>
          </cell>
          <cell r="G382">
            <v>34000</v>
          </cell>
          <cell r="H382">
            <v>4</v>
          </cell>
        </row>
        <row r="383">
          <cell r="B383">
            <v>33981</v>
          </cell>
          <cell r="C383">
            <v>33981</v>
          </cell>
          <cell r="D383">
            <v>2</v>
          </cell>
          <cell r="E383">
            <v>1</v>
          </cell>
          <cell r="F383">
            <v>33973</v>
          </cell>
          <cell r="G383">
            <v>34000</v>
          </cell>
          <cell r="H383">
            <v>4</v>
          </cell>
        </row>
        <row r="384">
          <cell r="B384">
            <v>33982</v>
          </cell>
          <cell r="C384">
            <v>33982</v>
          </cell>
          <cell r="D384">
            <v>2</v>
          </cell>
          <cell r="E384">
            <v>1</v>
          </cell>
          <cell r="F384">
            <v>33973</v>
          </cell>
          <cell r="G384">
            <v>34000</v>
          </cell>
          <cell r="H384">
            <v>4</v>
          </cell>
        </row>
        <row r="385">
          <cell r="B385">
            <v>33983</v>
          </cell>
          <cell r="C385">
            <v>33983</v>
          </cell>
          <cell r="D385">
            <v>2</v>
          </cell>
          <cell r="E385">
            <v>1</v>
          </cell>
          <cell r="F385">
            <v>33973</v>
          </cell>
          <cell r="G385">
            <v>34000</v>
          </cell>
          <cell r="H385">
            <v>4</v>
          </cell>
        </row>
        <row r="386">
          <cell r="B386">
            <v>33984</v>
          </cell>
          <cell r="C386">
            <v>33984</v>
          </cell>
          <cell r="D386">
            <v>2</v>
          </cell>
          <cell r="E386">
            <v>1</v>
          </cell>
          <cell r="F386">
            <v>33973</v>
          </cell>
          <cell r="G386">
            <v>34000</v>
          </cell>
          <cell r="H386">
            <v>4</v>
          </cell>
        </row>
        <row r="387">
          <cell r="B387">
            <v>33985</v>
          </cell>
          <cell r="C387">
            <v>33985</v>
          </cell>
          <cell r="D387">
            <v>2</v>
          </cell>
          <cell r="E387">
            <v>1</v>
          </cell>
          <cell r="F387">
            <v>33973</v>
          </cell>
          <cell r="G387">
            <v>34000</v>
          </cell>
          <cell r="H387">
            <v>4</v>
          </cell>
        </row>
        <row r="388">
          <cell r="B388">
            <v>33986</v>
          </cell>
          <cell r="C388">
            <v>33986</v>
          </cell>
          <cell r="D388">
            <v>2</v>
          </cell>
          <cell r="E388">
            <v>1</v>
          </cell>
          <cell r="F388">
            <v>33973</v>
          </cell>
          <cell r="G388">
            <v>34000</v>
          </cell>
          <cell r="H388">
            <v>4</v>
          </cell>
        </row>
        <row r="389">
          <cell r="B389">
            <v>33987</v>
          </cell>
          <cell r="C389">
            <v>33987</v>
          </cell>
          <cell r="D389">
            <v>3</v>
          </cell>
          <cell r="E389">
            <v>1</v>
          </cell>
          <cell r="F389">
            <v>33973</v>
          </cell>
          <cell r="G389">
            <v>34000</v>
          </cell>
          <cell r="H389">
            <v>4</v>
          </cell>
        </row>
        <row r="390">
          <cell r="B390">
            <v>33988</v>
          </cell>
          <cell r="C390">
            <v>33988</v>
          </cell>
          <cell r="D390">
            <v>3</v>
          </cell>
          <cell r="E390">
            <v>1</v>
          </cell>
          <cell r="F390">
            <v>33973</v>
          </cell>
          <cell r="G390">
            <v>34000</v>
          </cell>
          <cell r="H390">
            <v>4</v>
          </cell>
        </row>
        <row r="391">
          <cell r="B391">
            <v>33989</v>
          </cell>
          <cell r="C391">
            <v>33989</v>
          </cell>
          <cell r="D391">
            <v>3</v>
          </cell>
          <cell r="E391">
            <v>1</v>
          </cell>
          <cell r="F391">
            <v>33973</v>
          </cell>
          <cell r="G391">
            <v>34000</v>
          </cell>
          <cell r="H391">
            <v>4</v>
          </cell>
        </row>
        <row r="392">
          <cell r="B392">
            <v>33990</v>
          </cell>
          <cell r="C392">
            <v>33990</v>
          </cell>
          <cell r="D392">
            <v>3</v>
          </cell>
          <cell r="E392">
            <v>1</v>
          </cell>
          <cell r="F392">
            <v>33973</v>
          </cell>
          <cell r="G392">
            <v>34000</v>
          </cell>
          <cell r="H392">
            <v>4</v>
          </cell>
        </row>
        <row r="393">
          <cell r="B393">
            <v>33991</v>
          </cell>
          <cell r="C393">
            <v>33991</v>
          </cell>
          <cell r="D393">
            <v>3</v>
          </cell>
          <cell r="E393">
            <v>1</v>
          </cell>
          <cell r="F393">
            <v>33973</v>
          </cell>
          <cell r="G393">
            <v>34000</v>
          </cell>
          <cell r="H393">
            <v>4</v>
          </cell>
        </row>
        <row r="394">
          <cell r="B394">
            <v>33992</v>
          </cell>
          <cell r="C394">
            <v>33992</v>
          </cell>
          <cell r="D394">
            <v>3</v>
          </cell>
          <cell r="E394">
            <v>1</v>
          </cell>
          <cell r="F394">
            <v>33973</v>
          </cell>
          <cell r="G394">
            <v>34000</v>
          </cell>
          <cell r="H394">
            <v>4</v>
          </cell>
        </row>
        <row r="395">
          <cell r="B395">
            <v>33993</v>
          </cell>
          <cell r="C395">
            <v>33993</v>
          </cell>
          <cell r="D395">
            <v>3</v>
          </cell>
          <cell r="E395">
            <v>1</v>
          </cell>
          <cell r="F395">
            <v>33973</v>
          </cell>
          <cell r="G395">
            <v>34000</v>
          </cell>
          <cell r="H395">
            <v>4</v>
          </cell>
        </row>
        <row r="396">
          <cell r="B396">
            <v>33994</v>
          </cell>
          <cell r="C396">
            <v>33994</v>
          </cell>
          <cell r="D396">
            <v>4</v>
          </cell>
          <cell r="E396">
            <v>1</v>
          </cell>
          <cell r="F396">
            <v>33973</v>
          </cell>
          <cell r="G396">
            <v>34000</v>
          </cell>
          <cell r="H396">
            <v>4</v>
          </cell>
        </row>
        <row r="397">
          <cell r="B397">
            <v>33995</v>
          </cell>
          <cell r="C397">
            <v>33995</v>
          </cell>
          <cell r="D397">
            <v>4</v>
          </cell>
          <cell r="E397">
            <v>1</v>
          </cell>
          <cell r="F397">
            <v>33973</v>
          </cell>
          <cell r="G397">
            <v>34000</v>
          </cell>
          <cell r="H397">
            <v>4</v>
          </cell>
        </row>
        <row r="398">
          <cell r="B398">
            <v>33996</v>
          </cell>
          <cell r="C398">
            <v>33996</v>
          </cell>
          <cell r="D398">
            <v>4</v>
          </cell>
          <cell r="E398">
            <v>1</v>
          </cell>
          <cell r="F398">
            <v>33973</v>
          </cell>
          <cell r="G398">
            <v>34000</v>
          </cell>
          <cell r="H398">
            <v>4</v>
          </cell>
        </row>
        <row r="399">
          <cell r="B399">
            <v>33997</v>
          </cell>
          <cell r="C399">
            <v>33997</v>
          </cell>
          <cell r="D399">
            <v>4</v>
          </cell>
          <cell r="E399">
            <v>1</v>
          </cell>
          <cell r="F399">
            <v>33973</v>
          </cell>
          <cell r="G399">
            <v>34000</v>
          </cell>
          <cell r="H399">
            <v>4</v>
          </cell>
        </row>
        <row r="400">
          <cell r="B400">
            <v>33998</v>
          </cell>
          <cell r="C400">
            <v>33998</v>
          </cell>
          <cell r="D400">
            <v>4</v>
          </cell>
          <cell r="E400">
            <v>1</v>
          </cell>
          <cell r="F400">
            <v>33973</v>
          </cell>
          <cell r="G400">
            <v>34000</v>
          </cell>
          <cell r="H400">
            <v>4</v>
          </cell>
        </row>
        <row r="401">
          <cell r="B401">
            <v>33999</v>
          </cell>
          <cell r="C401">
            <v>33999</v>
          </cell>
          <cell r="D401">
            <v>4</v>
          </cell>
          <cell r="E401">
            <v>1</v>
          </cell>
          <cell r="F401">
            <v>33973</v>
          </cell>
          <cell r="G401">
            <v>34000</v>
          </cell>
          <cell r="H401">
            <v>4</v>
          </cell>
        </row>
        <row r="402">
          <cell r="B402">
            <v>34000</v>
          </cell>
          <cell r="C402">
            <v>34000</v>
          </cell>
          <cell r="D402">
            <v>4</v>
          </cell>
          <cell r="E402">
            <v>1</v>
          </cell>
          <cell r="F402">
            <v>33973</v>
          </cell>
          <cell r="G402">
            <v>34000</v>
          </cell>
          <cell r="H402">
            <v>4</v>
          </cell>
        </row>
        <row r="403">
          <cell r="B403">
            <v>34001</v>
          </cell>
          <cell r="C403">
            <v>34001</v>
          </cell>
          <cell r="D403">
            <v>5</v>
          </cell>
          <cell r="E403">
            <v>2</v>
          </cell>
          <cell r="F403">
            <v>34001</v>
          </cell>
          <cell r="G403">
            <v>34028</v>
          </cell>
          <cell r="H403">
            <v>4</v>
          </cell>
        </row>
        <row r="404">
          <cell r="B404">
            <v>34002</v>
          </cell>
          <cell r="C404">
            <v>34002</v>
          </cell>
          <cell r="D404">
            <v>5</v>
          </cell>
          <cell r="E404">
            <v>2</v>
          </cell>
          <cell r="F404">
            <v>34001</v>
          </cell>
          <cell r="G404">
            <v>34028</v>
          </cell>
          <cell r="H404">
            <v>4</v>
          </cell>
        </row>
        <row r="405">
          <cell r="B405">
            <v>34003</v>
          </cell>
          <cell r="C405">
            <v>34003</v>
          </cell>
          <cell r="D405">
            <v>5</v>
          </cell>
          <cell r="E405">
            <v>2</v>
          </cell>
          <cell r="F405">
            <v>34001</v>
          </cell>
          <cell r="G405">
            <v>34028</v>
          </cell>
          <cell r="H405">
            <v>4</v>
          </cell>
        </row>
        <row r="406">
          <cell r="B406">
            <v>34004</v>
          </cell>
          <cell r="C406">
            <v>34004</v>
          </cell>
          <cell r="D406">
            <v>5</v>
          </cell>
          <cell r="E406">
            <v>2</v>
          </cell>
          <cell r="F406">
            <v>34001</v>
          </cell>
          <cell r="G406">
            <v>34028</v>
          </cell>
          <cell r="H406">
            <v>4</v>
          </cell>
        </row>
        <row r="407">
          <cell r="B407">
            <v>34005</v>
          </cell>
          <cell r="C407">
            <v>34005</v>
          </cell>
          <cell r="D407">
            <v>5</v>
          </cell>
          <cell r="E407">
            <v>2</v>
          </cell>
          <cell r="F407">
            <v>34001</v>
          </cell>
          <cell r="G407">
            <v>34028</v>
          </cell>
          <cell r="H407">
            <v>4</v>
          </cell>
        </row>
        <row r="408">
          <cell r="B408">
            <v>34006</v>
          </cell>
          <cell r="C408">
            <v>34006</v>
          </cell>
          <cell r="D408">
            <v>5</v>
          </cell>
          <cell r="E408">
            <v>2</v>
          </cell>
          <cell r="F408">
            <v>34001</v>
          </cell>
          <cell r="G408">
            <v>34028</v>
          </cell>
          <cell r="H408">
            <v>4</v>
          </cell>
        </row>
        <row r="409">
          <cell r="B409">
            <v>34007</v>
          </cell>
          <cell r="C409">
            <v>34007</v>
          </cell>
          <cell r="D409">
            <v>5</v>
          </cell>
          <cell r="E409">
            <v>2</v>
          </cell>
          <cell r="F409">
            <v>34001</v>
          </cell>
          <cell r="G409">
            <v>34028</v>
          </cell>
          <cell r="H409">
            <v>4</v>
          </cell>
        </row>
        <row r="410">
          <cell r="B410">
            <v>34008</v>
          </cell>
          <cell r="C410">
            <v>34008</v>
          </cell>
          <cell r="D410">
            <v>6</v>
          </cell>
          <cell r="E410">
            <v>2</v>
          </cell>
          <cell r="F410">
            <v>34001</v>
          </cell>
          <cell r="G410">
            <v>34028</v>
          </cell>
          <cell r="H410">
            <v>4</v>
          </cell>
        </row>
        <row r="411">
          <cell r="B411">
            <v>34009</v>
          </cell>
          <cell r="C411">
            <v>34009</v>
          </cell>
          <cell r="D411">
            <v>6</v>
          </cell>
          <cell r="E411">
            <v>2</v>
          </cell>
          <cell r="F411">
            <v>34001</v>
          </cell>
          <cell r="G411">
            <v>34028</v>
          </cell>
          <cell r="H411">
            <v>4</v>
          </cell>
        </row>
        <row r="412">
          <cell r="B412">
            <v>34010</v>
          </cell>
          <cell r="C412">
            <v>34010</v>
          </cell>
          <cell r="D412">
            <v>6</v>
          </cell>
          <cell r="E412">
            <v>2</v>
          </cell>
          <cell r="F412">
            <v>34001</v>
          </cell>
          <cell r="G412">
            <v>34028</v>
          </cell>
          <cell r="H412">
            <v>4</v>
          </cell>
        </row>
        <row r="413">
          <cell r="B413">
            <v>34011</v>
          </cell>
          <cell r="C413">
            <v>34011</v>
          </cell>
          <cell r="D413">
            <v>6</v>
          </cell>
          <cell r="E413">
            <v>2</v>
          </cell>
          <cell r="F413">
            <v>34001</v>
          </cell>
          <cell r="G413">
            <v>34028</v>
          </cell>
          <cell r="H413">
            <v>4</v>
          </cell>
        </row>
        <row r="414">
          <cell r="B414">
            <v>34012</v>
          </cell>
          <cell r="C414">
            <v>34012</v>
          </cell>
          <cell r="D414">
            <v>6</v>
          </cell>
          <cell r="E414">
            <v>2</v>
          </cell>
          <cell r="F414">
            <v>34001</v>
          </cell>
          <cell r="G414">
            <v>34028</v>
          </cell>
          <cell r="H414">
            <v>4</v>
          </cell>
        </row>
        <row r="415">
          <cell r="B415">
            <v>34013</v>
          </cell>
          <cell r="C415">
            <v>34013</v>
          </cell>
          <cell r="D415">
            <v>6</v>
          </cell>
          <cell r="E415">
            <v>2</v>
          </cell>
          <cell r="F415">
            <v>34001</v>
          </cell>
          <cell r="G415">
            <v>34028</v>
          </cell>
          <cell r="H415">
            <v>4</v>
          </cell>
        </row>
        <row r="416">
          <cell r="B416">
            <v>34014</v>
          </cell>
          <cell r="C416">
            <v>34014</v>
          </cell>
          <cell r="D416">
            <v>6</v>
          </cell>
          <cell r="E416">
            <v>2</v>
          </cell>
          <cell r="F416">
            <v>34001</v>
          </cell>
          <cell r="G416">
            <v>34028</v>
          </cell>
          <cell r="H416">
            <v>4</v>
          </cell>
        </row>
        <row r="417">
          <cell r="B417">
            <v>34015</v>
          </cell>
          <cell r="C417">
            <v>34015</v>
          </cell>
          <cell r="D417">
            <v>7</v>
          </cell>
          <cell r="E417">
            <v>2</v>
          </cell>
          <cell r="F417">
            <v>34001</v>
          </cell>
          <cell r="G417">
            <v>34028</v>
          </cell>
          <cell r="H417">
            <v>4</v>
          </cell>
        </row>
        <row r="418">
          <cell r="B418">
            <v>34016</v>
          </cell>
          <cell r="C418">
            <v>34016</v>
          </cell>
          <cell r="D418">
            <v>7</v>
          </cell>
          <cell r="E418">
            <v>2</v>
          </cell>
          <cell r="F418">
            <v>34001</v>
          </cell>
          <cell r="G418">
            <v>34028</v>
          </cell>
          <cell r="H418">
            <v>4</v>
          </cell>
        </row>
        <row r="419">
          <cell r="B419">
            <v>34017</v>
          </cell>
          <cell r="C419">
            <v>34017</v>
          </cell>
          <cell r="D419">
            <v>7</v>
          </cell>
          <cell r="E419">
            <v>2</v>
          </cell>
          <cell r="F419">
            <v>34001</v>
          </cell>
          <cell r="G419">
            <v>34028</v>
          </cell>
          <cell r="H419">
            <v>4</v>
          </cell>
        </row>
        <row r="420">
          <cell r="B420">
            <v>34018</v>
          </cell>
          <cell r="C420">
            <v>34018</v>
          </cell>
          <cell r="D420">
            <v>7</v>
          </cell>
          <cell r="E420">
            <v>2</v>
          </cell>
          <cell r="F420">
            <v>34001</v>
          </cell>
          <cell r="G420">
            <v>34028</v>
          </cell>
          <cell r="H420">
            <v>4</v>
          </cell>
        </row>
        <row r="421">
          <cell r="B421">
            <v>34019</v>
          </cell>
          <cell r="C421">
            <v>34019</v>
          </cell>
          <cell r="D421">
            <v>7</v>
          </cell>
          <cell r="E421">
            <v>2</v>
          </cell>
          <cell r="F421">
            <v>34001</v>
          </cell>
          <cell r="G421">
            <v>34028</v>
          </cell>
          <cell r="H421">
            <v>4</v>
          </cell>
        </row>
        <row r="422">
          <cell r="B422">
            <v>34020</v>
          </cell>
          <cell r="C422">
            <v>34020</v>
          </cell>
          <cell r="D422">
            <v>7</v>
          </cell>
          <cell r="E422">
            <v>2</v>
          </cell>
          <cell r="F422">
            <v>34001</v>
          </cell>
          <cell r="G422">
            <v>34028</v>
          </cell>
          <cell r="H422">
            <v>4</v>
          </cell>
        </row>
        <row r="423">
          <cell r="B423">
            <v>34021</v>
          </cell>
          <cell r="C423">
            <v>34021</v>
          </cell>
          <cell r="D423">
            <v>7</v>
          </cell>
          <cell r="E423">
            <v>2</v>
          </cell>
          <cell r="F423">
            <v>34001</v>
          </cell>
          <cell r="G423">
            <v>34028</v>
          </cell>
          <cell r="H423">
            <v>4</v>
          </cell>
        </row>
        <row r="424">
          <cell r="B424">
            <v>34022</v>
          </cell>
          <cell r="C424">
            <v>34022</v>
          </cell>
          <cell r="D424">
            <v>8</v>
          </cell>
          <cell r="E424">
            <v>2</v>
          </cell>
          <cell r="F424">
            <v>34001</v>
          </cell>
          <cell r="G424">
            <v>34028</v>
          </cell>
          <cell r="H424">
            <v>4</v>
          </cell>
        </row>
        <row r="425">
          <cell r="B425">
            <v>34023</v>
          </cell>
          <cell r="C425">
            <v>34023</v>
          </cell>
          <cell r="D425">
            <v>8</v>
          </cell>
          <cell r="E425">
            <v>2</v>
          </cell>
          <cell r="F425">
            <v>34001</v>
          </cell>
          <cell r="G425">
            <v>34028</v>
          </cell>
          <cell r="H425">
            <v>4</v>
          </cell>
        </row>
        <row r="426">
          <cell r="B426">
            <v>34024</v>
          </cell>
          <cell r="C426">
            <v>34024</v>
          </cell>
          <cell r="D426">
            <v>8</v>
          </cell>
          <cell r="E426">
            <v>2</v>
          </cell>
          <cell r="F426">
            <v>34001</v>
          </cell>
          <cell r="G426">
            <v>34028</v>
          </cell>
          <cell r="H426">
            <v>4</v>
          </cell>
        </row>
        <row r="427">
          <cell r="B427">
            <v>34025</v>
          </cell>
          <cell r="C427">
            <v>34025</v>
          </cell>
          <cell r="D427">
            <v>8</v>
          </cell>
          <cell r="E427">
            <v>2</v>
          </cell>
          <cell r="F427">
            <v>34001</v>
          </cell>
          <cell r="G427">
            <v>34028</v>
          </cell>
          <cell r="H427">
            <v>4</v>
          </cell>
        </row>
        <row r="428">
          <cell r="B428">
            <v>34026</v>
          </cell>
          <cell r="C428">
            <v>34026</v>
          </cell>
          <cell r="D428">
            <v>8</v>
          </cell>
          <cell r="E428">
            <v>2</v>
          </cell>
          <cell r="F428">
            <v>34001</v>
          </cell>
          <cell r="G428">
            <v>34028</v>
          </cell>
          <cell r="H428">
            <v>4</v>
          </cell>
        </row>
        <row r="429">
          <cell r="B429">
            <v>34027</v>
          </cell>
          <cell r="C429">
            <v>34027</v>
          </cell>
          <cell r="D429">
            <v>8</v>
          </cell>
          <cell r="E429">
            <v>2</v>
          </cell>
          <cell r="F429">
            <v>34001</v>
          </cell>
          <cell r="G429">
            <v>34028</v>
          </cell>
          <cell r="H429">
            <v>4</v>
          </cell>
        </row>
        <row r="430">
          <cell r="B430">
            <v>34028</v>
          </cell>
          <cell r="C430">
            <v>34028</v>
          </cell>
          <cell r="D430">
            <v>8</v>
          </cell>
          <cell r="E430">
            <v>2</v>
          </cell>
          <cell r="F430">
            <v>34001</v>
          </cell>
          <cell r="G430">
            <v>34028</v>
          </cell>
          <cell r="H430">
            <v>4</v>
          </cell>
        </row>
        <row r="431">
          <cell r="B431">
            <v>34029</v>
          </cell>
          <cell r="C431">
            <v>34029</v>
          </cell>
          <cell r="D431">
            <v>9</v>
          </cell>
          <cell r="E431">
            <v>3</v>
          </cell>
          <cell r="F431">
            <v>34029</v>
          </cell>
          <cell r="G431">
            <v>34063</v>
          </cell>
          <cell r="H431">
            <v>5</v>
          </cell>
        </row>
        <row r="432">
          <cell r="B432">
            <v>34030</v>
          </cell>
          <cell r="C432">
            <v>34030</v>
          </cell>
          <cell r="D432">
            <v>9</v>
          </cell>
          <cell r="E432">
            <v>3</v>
          </cell>
          <cell r="F432">
            <v>34029</v>
          </cell>
          <cell r="G432">
            <v>34063</v>
          </cell>
          <cell r="H432">
            <v>5</v>
          </cell>
        </row>
        <row r="433">
          <cell r="B433">
            <v>34031</v>
          </cell>
          <cell r="C433">
            <v>34031</v>
          </cell>
          <cell r="D433">
            <v>9</v>
          </cell>
          <cell r="E433">
            <v>3</v>
          </cell>
          <cell r="F433">
            <v>34029</v>
          </cell>
          <cell r="G433">
            <v>34063</v>
          </cell>
          <cell r="H433">
            <v>5</v>
          </cell>
        </row>
        <row r="434">
          <cell r="B434">
            <v>34032</v>
          </cell>
          <cell r="C434">
            <v>34032</v>
          </cell>
          <cell r="D434">
            <v>9</v>
          </cell>
          <cell r="E434">
            <v>3</v>
          </cell>
          <cell r="F434">
            <v>34029</v>
          </cell>
          <cell r="G434">
            <v>34063</v>
          </cell>
          <cell r="H434">
            <v>5</v>
          </cell>
        </row>
        <row r="435">
          <cell r="B435">
            <v>34033</v>
          </cell>
          <cell r="C435">
            <v>34033</v>
          </cell>
          <cell r="D435">
            <v>9</v>
          </cell>
          <cell r="E435">
            <v>3</v>
          </cell>
          <cell r="F435">
            <v>34029</v>
          </cell>
          <cell r="G435">
            <v>34063</v>
          </cell>
          <cell r="H435">
            <v>5</v>
          </cell>
        </row>
        <row r="436">
          <cell r="B436">
            <v>34034</v>
          </cell>
          <cell r="C436">
            <v>34034</v>
          </cell>
          <cell r="D436">
            <v>9</v>
          </cell>
          <cell r="E436">
            <v>3</v>
          </cell>
          <cell r="F436">
            <v>34029</v>
          </cell>
          <cell r="G436">
            <v>34063</v>
          </cell>
          <cell r="H436">
            <v>5</v>
          </cell>
        </row>
        <row r="437">
          <cell r="B437">
            <v>34035</v>
          </cell>
          <cell r="C437">
            <v>34035</v>
          </cell>
          <cell r="D437">
            <v>9</v>
          </cell>
          <cell r="E437">
            <v>3</v>
          </cell>
          <cell r="F437">
            <v>34029</v>
          </cell>
          <cell r="G437">
            <v>34063</v>
          </cell>
          <cell r="H437">
            <v>5</v>
          </cell>
        </row>
        <row r="438">
          <cell r="B438">
            <v>34036</v>
          </cell>
          <cell r="C438">
            <v>34036</v>
          </cell>
          <cell r="D438">
            <v>10</v>
          </cell>
          <cell r="E438">
            <v>3</v>
          </cell>
          <cell r="F438">
            <v>34029</v>
          </cell>
          <cell r="G438">
            <v>34063</v>
          </cell>
          <cell r="H438">
            <v>5</v>
          </cell>
        </row>
        <row r="439">
          <cell r="B439">
            <v>34037</v>
          </cell>
          <cell r="C439">
            <v>34037</v>
          </cell>
          <cell r="D439">
            <v>10</v>
          </cell>
          <cell r="E439">
            <v>3</v>
          </cell>
          <cell r="F439">
            <v>34029</v>
          </cell>
          <cell r="G439">
            <v>34063</v>
          </cell>
          <cell r="H439">
            <v>5</v>
          </cell>
        </row>
        <row r="440">
          <cell r="B440">
            <v>34038</v>
          </cell>
          <cell r="C440">
            <v>34038</v>
          </cell>
          <cell r="D440">
            <v>10</v>
          </cell>
          <cell r="E440">
            <v>3</v>
          </cell>
          <cell r="F440">
            <v>34029</v>
          </cell>
          <cell r="G440">
            <v>34063</v>
          </cell>
          <cell r="H440">
            <v>5</v>
          </cell>
        </row>
        <row r="441">
          <cell r="B441">
            <v>34039</v>
          </cell>
          <cell r="C441">
            <v>34039</v>
          </cell>
          <cell r="D441">
            <v>10</v>
          </cell>
          <cell r="E441">
            <v>3</v>
          </cell>
          <cell r="F441">
            <v>34029</v>
          </cell>
          <cell r="G441">
            <v>34063</v>
          </cell>
          <cell r="H441">
            <v>5</v>
          </cell>
        </row>
        <row r="442">
          <cell r="B442">
            <v>34040</v>
          </cell>
          <cell r="C442">
            <v>34040</v>
          </cell>
          <cell r="D442">
            <v>10</v>
          </cell>
          <cell r="E442">
            <v>3</v>
          </cell>
          <cell r="F442">
            <v>34029</v>
          </cell>
          <cell r="G442">
            <v>34063</v>
          </cell>
          <cell r="H442">
            <v>5</v>
          </cell>
        </row>
        <row r="443">
          <cell r="B443">
            <v>34041</v>
          </cell>
          <cell r="C443">
            <v>34041</v>
          </cell>
          <cell r="D443">
            <v>10</v>
          </cell>
          <cell r="E443">
            <v>3</v>
          </cell>
          <cell r="F443">
            <v>34029</v>
          </cell>
          <cell r="G443">
            <v>34063</v>
          </cell>
          <cell r="H443">
            <v>5</v>
          </cell>
        </row>
        <row r="444">
          <cell r="B444">
            <v>34042</v>
          </cell>
          <cell r="C444">
            <v>34042</v>
          </cell>
          <cell r="D444">
            <v>10</v>
          </cell>
          <cell r="E444">
            <v>3</v>
          </cell>
          <cell r="F444">
            <v>34029</v>
          </cell>
          <cell r="G444">
            <v>34063</v>
          </cell>
          <cell r="H444">
            <v>5</v>
          </cell>
        </row>
        <row r="445">
          <cell r="B445">
            <v>34043</v>
          </cell>
          <cell r="C445">
            <v>34043</v>
          </cell>
          <cell r="D445">
            <v>11</v>
          </cell>
          <cell r="E445">
            <v>3</v>
          </cell>
          <cell r="F445">
            <v>34029</v>
          </cell>
          <cell r="G445">
            <v>34063</v>
          </cell>
          <cell r="H445">
            <v>5</v>
          </cell>
        </row>
        <row r="446">
          <cell r="B446">
            <v>34044</v>
          </cell>
          <cell r="C446">
            <v>34044</v>
          </cell>
          <cell r="D446">
            <v>11</v>
          </cell>
          <cell r="E446">
            <v>3</v>
          </cell>
          <cell r="F446">
            <v>34029</v>
          </cell>
          <cell r="G446">
            <v>34063</v>
          </cell>
          <cell r="H446">
            <v>5</v>
          </cell>
        </row>
        <row r="447">
          <cell r="B447">
            <v>34045</v>
          </cell>
          <cell r="C447">
            <v>34045</v>
          </cell>
          <cell r="D447">
            <v>11</v>
          </cell>
          <cell r="E447">
            <v>3</v>
          </cell>
          <cell r="F447">
            <v>34029</v>
          </cell>
          <cell r="G447">
            <v>34063</v>
          </cell>
          <cell r="H447">
            <v>5</v>
          </cell>
        </row>
        <row r="448">
          <cell r="B448">
            <v>34046</v>
          </cell>
          <cell r="C448">
            <v>34046</v>
          </cell>
          <cell r="D448">
            <v>11</v>
          </cell>
          <cell r="E448">
            <v>3</v>
          </cell>
          <cell r="F448">
            <v>34029</v>
          </cell>
          <cell r="G448">
            <v>34063</v>
          </cell>
          <cell r="H448">
            <v>5</v>
          </cell>
        </row>
        <row r="449">
          <cell r="B449">
            <v>34047</v>
          </cell>
          <cell r="C449">
            <v>34047</v>
          </cell>
          <cell r="D449">
            <v>11</v>
          </cell>
          <cell r="E449">
            <v>3</v>
          </cell>
          <cell r="F449">
            <v>34029</v>
          </cell>
          <cell r="G449">
            <v>34063</v>
          </cell>
          <cell r="H449">
            <v>5</v>
          </cell>
        </row>
        <row r="450">
          <cell r="B450">
            <v>34048</v>
          </cell>
          <cell r="C450">
            <v>34048</v>
          </cell>
          <cell r="D450">
            <v>11</v>
          </cell>
          <cell r="E450">
            <v>3</v>
          </cell>
          <cell r="F450">
            <v>34029</v>
          </cell>
          <cell r="G450">
            <v>34063</v>
          </cell>
          <cell r="H450">
            <v>5</v>
          </cell>
        </row>
        <row r="451">
          <cell r="B451">
            <v>34049</v>
          </cell>
          <cell r="C451">
            <v>34049</v>
          </cell>
          <cell r="D451">
            <v>11</v>
          </cell>
          <cell r="E451">
            <v>3</v>
          </cell>
          <cell r="F451">
            <v>34029</v>
          </cell>
          <cell r="G451">
            <v>34063</v>
          </cell>
          <cell r="H451">
            <v>5</v>
          </cell>
        </row>
        <row r="452">
          <cell r="B452">
            <v>34050</v>
          </cell>
          <cell r="C452">
            <v>34050</v>
          </cell>
          <cell r="D452">
            <v>12</v>
          </cell>
          <cell r="E452">
            <v>3</v>
          </cell>
          <cell r="F452">
            <v>34029</v>
          </cell>
          <cell r="G452">
            <v>34063</v>
          </cell>
          <cell r="H452">
            <v>5</v>
          </cell>
        </row>
        <row r="453">
          <cell r="B453">
            <v>34051</v>
          </cell>
          <cell r="C453">
            <v>34051</v>
          </cell>
          <cell r="D453">
            <v>12</v>
          </cell>
          <cell r="E453">
            <v>3</v>
          </cell>
          <cell r="F453">
            <v>34029</v>
          </cell>
          <cell r="G453">
            <v>34063</v>
          </cell>
          <cell r="H453">
            <v>5</v>
          </cell>
        </row>
        <row r="454">
          <cell r="B454">
            <v>34052</v>
          </cell>
          <cell r="C454">
            <v>34052</v>
          </cell>
          <cell r="D454">
            <v>12</v>
          </cell>
          <cell r="E454">
            <v>3</v>
          </cell>
          <cell r="F454">
            <v>34029</v>
          </cell>
          <cell r="G454">
            <v>34063</v>
          </cell>
          <cell r="H454">
            <v>5</v>
          </cell>
        </row>
        <row r="455">
          <cell r="B455">
            <v>34053</v>
          </cell>
          <cell r="C455">
            <v>34053</v>
          </cell>
          <cell r="D455">
            <v>12</v>
          </cell>
          <cell r="E455">
            <v>3</v>
          </cell>
          <cell r="F455">
            <v>34029</v>
          </cell>
          <cell r="G455">
            <v>34063</v>
          </cell>
          <cell r="H455">
            <v>5</v>
          </cell>
        </row>
        <row r="456">
          <cell r="B456">
            <v>34054</v>
          </cell>
          <cell r="C456">
            <v>34054</v>
          </cell>
          <cell r="D456">
            <v>12</v>
          </cell>
          <cell r="E456">
            <v>3</v>
          </cell>
          <cell r="F456">
            <v>34029</v>
          </cell>
          <cell r="G456">
            <v>34063</v>
          </cell>
          <cell r="H456">
            <v>5</v>
          </cell>
        </row>
        <row r="457">
          <cell r="B457">
            <v>34055</v>
          </cell>
          <cell r="C457">
            <v>34055</v>
          </cell>
          <cell r="D457">
            <v>12</v>
          </cell>
          <cell r="E457">
            <v>3</v>
          </cell>
          <cell r="F457">
            <v>34029</v>
          </cell>
          <cell r="G457">
            <v>34063</v>
          </cell>
          <cell r="H457">
            <v>5</v>
          </cell>
        </row>
        <row r="458">
          <cell r="B458">
            <v>34056</v>
          </cell>
          <cell r="C458">
            <v>34056</v>
          </cell>
          <cell r="D458">
            <v>12</v>
          </cell>
          <cell r="E458">
            <v>3</v>
          </cell>
          <cell r="F458">
            <v>34029</v>
          </cell>
          <cell r="G458">
            <v>34063</v>
          </cell>
          <cell r="H458">
            <v>5</v>
          </cell>
        </row>
        <row r="459">
          <cell r="B459">
            <v>34057</v>
          </cell>
          <cell r="C459">
            <v>34057</v>
          </cell>
          <cell r="D459">
            <v>13</v>
          </cell>
          <cell r="E459">
            <v>3</v>
          </cell>
          <cell r="F459">
            <v>34029</v>
          </cell>
          <cell r="G459">
            <v>34063</v>
          </cell>
          <cell r="H459">
            <v>5</v>
          </cell>
        </row>
        <row r="460">
          <cell r="B460">
            <v>34058</v>
          </cell>
          <cell r="C460">
            <v>34058</v>
          </cell>
          <cell r="D460">
            <v>13</v>
          </cell>
          <cell r="E460">
            <v>3</v>
          </cell>
          <cell r="F460">
            <v>34029</v>
          </cell>
          <cell r="G460">
            <v>34063</v>
          </cell>
          <cell r="H460">
            <v>5</v>
          </cell>
        </row>
        <row r="461">
          <cell r="B461">
            <v>34059</v>
          </cell>
          <cell r="C461">
            <v>34059</v>
          </cell>
          <cell r="D461">
            <v>13</v>
          </cell>
          <cell r="E461">
            <v>3</v>
          </cell>
          <cell r="F461">
            <v>34029</v>
          </cell>
          <cell r="G461">
            <v>34063</v>
          </cell>
          <cell r="H461">
            <v>5</v>
          </cell>
        </row>
        <row r="462">
          <cell r="B462">
            <v>34060</v>
          </cell>
          <cell r="C462">
            <v>34060</v>
          </cell>
          <cell r="D462">
            <v>13</v>
          </cell>
          <cell r="E462">
            <v>3</v>
          </cell>
          <cell r="F462">
            <v>34029</v>
          </cell>
          <cell r="G462">
            <v>34063</v>
          </cell>
          <cell r="H462">
            <v>5</v>
          </cell>
        </row>
        <row r="463">
          <cell r="B463">
            <v>34061</v>
          </cell>
          <cell r="C463">
            <v>34061</v>
          </cell>
          <cell r="D463">
            <v>13</v>
          </cell>
          <cell r="E463">
            <v>3</v>
          </cell>
          <cell r="F463">
            <v>34029</v>
          </cell>
          <cell r="G463">
            <v>34063</v>
          </cell>
          <cell r="H463">
            <v>5</v>
          </cell>
        </row>
        <row r="464">
          <cell r="B464">
            <v>34062</v>
          </cell>
          <cell r="C464">
            <v>34062</v>
          </cell>
          <cell r="D464">
            <v>13</v>
          </cell>
          <cell r="E464">
            <v>3</v>
          </cell>
          <cell r="F464">
            <v>34029</v>
          </cell>
          <cell r="G464">
            <v>34063</v>
          </cell>
          <cell r="H464">
            <v>5</v>
          </cell>
        </row>
        <row r="465">
          <cell r="B465">
            <v>34063</v>
          </cell>
          <cell r="C465">
            <v>34063</v>
          </cell>
          <cell r="D465">
            <v>13</v>
          </cell>
          <cell r="E465">
            <v>3</v>
          </cell>
          <cell r="F465">
            <v>34029</v>
          </cell>
          <cell r="G465">
            <v>34063</v>
          </cell>
          <cell r="H465">
            <v>5</v>
          </cell>
        </row>
        <row r="466">
          <cell r="B466">
            <v>34064</v>
          </cell>
          <cell r="C466">
            <v>34064</v>
          </cell>
          <cell r="D466">
            <v>14</v>
          </cell>
          <cell r="E466">
            <v>4</v>
          </cell>
          <cell r="F466">
            <v>34064</v>
          </cell>
          <cell r="G466">
            <v>34091</v>
          </cell>
          <cell r="H466">
            <v>4</v>
          </cell>
        </row>
        <row r="467">
          <cell r="B467">
            <v>34065</v>
          </cell>
          <cell r="C467">
            <v>34065</v>
          </cell>
          <cell r="D467">
            <v>14</v>
          </cell>
          <cell r="E467">
            <v>4</v>
          </cell>
          <cell r="F467">
            <v>34064</v>
          </cell>
          <cell r="G467">
            <v>34091</v>
          </cell>
          <cell r="H467">
            <v>4</v>
          </cell>
        </row>
        <row r="468">
          <cell r="B468">
            <v>34066</v>
          </cell>
          <cell r="C468">
            <v>34066</v>
          </cell>
          <cell r="D468">
            <v>14</v>
          </cell>
          <cell r="E468">
            <v>4</v>
          </cell>
          <cell r="F468">
            <v>34064</v>
          </cell>
          <cell r="G468">
            <v>34091</v>
          </cell>
          <cell r="H468">
            <v>4</v>
          </cell>
        </row>
        <row r="469">
          <cell r="B469">
            <v>34067</v>
          </cell>
          <cell r="C469">
            <v>34067</v>
          </cell>
          <cell r="D469">
            <v>14</v>
          </cell>
          <cell r="E469">
            <v>4</v>
          </cell>
          <cell r="F469">
            <v>34064</v>
          </cell>
          <cell r="G469">
            <v>34091</v>
          </cell>
          <cell r="H469">
            <v>4</v>
          </cell>
        </row>
        <row r="470">
          <cell r="B470">
            <v>34068</v>
          </cell>
          <cell r="C470">
            <v>34068</v>
          </cell>
          <cell r="D470">
            <v>14</v>
          </cell>
          <cell r="E470">
            <v>4</v>
          </cell>
          <cell r="F470">
            <v>34064</v>
          </cell>
          <cell r="G470">
            <v>34091</v>
          </cell>
          <cell r="H470">
            <v>4</v>
          </cell>
        </row>
        <row r="471">
          <cell r="B471">
            <v>34069</v>
          </cell>
          <cell r="C471">
            <v>34069</v>
          </cell>
          <cell r="D471">
            <v>14</v>
          </cell>
          <cell r="E471">
            <v>4</v>
          </cell>
          <cell r="F471">
            <v>34064</v>
          </cell>
          <cell r="G471">
            <v>34091</v>
          </cell>
          <cell r="H471">
            <v>4</v>
          </cell>
        </row>
        <row r="472">
          <cell r="B472">
            <v>34070</v>
          </cell>
          <cell r="C472">
            <v>34070</v>
          </cell>
          <cell r="D472">
            <v>14</v>
          </cell>
          <cell r="E472">
            <v>4</v>
          </cell>
          <cell r="F472">
            <v>34064</v>
          </cell>
          <cell r="G472">
            <v>34091</v>
          </cell>
          <cell r="H472">
            <v>4</v>
          </cell>
        </row>
        <row r="473">
          <cell r="B473">
            <v>34071</v>
          </cell>
          <cell r="C473">
            <v>34071</v>
          </cell>
          <cell r="D473">
            <v>15</v>
          </cell>
          <cell r="E473">
            <v>4</v>
          </cell>
          <cell r="F473">
            <v>34064</v>
          </cell>
          <cell r="G473">
            <v>34091</v>
          </cell>
          <cell r="H473">
            <v>4</v>
          </cell>
        </row>
        <row r="474">
          <cell r="B474">
            <v>34072</v>
          </cell>
          <cell r="C474">
            <v>34072</v>
          </cell>
          <cell r="D474">
            <v>15</v>
          </cell>
          <cell r="E474">
            <v>4</v>
          </cell>
          <cell r="F474">
            <v>34064</v>
          </cell>
          <cell r="G474">
            <v>34091</v>
          </cell>
          <cell r="H474">
            <v>4</v>
          </cell>
        </row>
        <row r="475">
          <cell r="B475">
            <v>34073</v>
          </cell>
          <cell r="C475">
            <v>34073</v>
          </cell>
          <cell r="D475">
            <v>15</v>
          </cell>
          <cell r="E475">
            <v>4</v>
          </cell>
          <cell r="F475">
            <v>34064</v>
          </cell>
          <cell r="G475">
            <v>34091</v>
          </cell>
          <cell r="H475">
            <v>4</v>
          </cell>
        </row>
        <row r="476">
          <cell r="B476">
            <v>34074</v>
          </cell>
          <cell r="C476">
            <v>34074</v>
          </cell>
          <cell r="D476">
            <v>15</v>
          </cell>
          <cell r="E476">
            <v>4</v>
          </cell>
          <cell r="F476">
            <v>34064</v>
          </cell>
          <cell r="G476">
            <v>34091</v>
          </cell>
          <cell r="H476">
            <v>4</v>
          </cell>
        </row>
        <row r="477">
          <cell r="B477">
            <v>34075</v>
          </cell>
          <cell r="C477">
            <v>34075</v>
          </cell>
          <cell r="D477">
            <v>15</v>
          </cell>
          <cell r="E477">
            <v>4</v>
          </cell>
          <cell r="F477">
            <v>34064</v>
          </cell>
          <cell r="G477">
            <v>34091</v>
          </cell>
          <cell r="H477">
            <v>4</v>
          </cell>
        </row>
        <row r="478">
          <cell r="B478">
            <v>34076</v>
          </cell>
          <cell r="C478">
            <v>34076</v>
          </cell>
          <cell r="D478">
            <v>15</v>
          </cell>
          <cell r="E478">
            <v>4</v>
          </cell>
          <cell r="F478">
            <v>34064</v>
          </cell>
          <cell r="G478">
            <v>34091</v>
          </cell>
          <cell r="H478">
            <v>4</v>
          </cell>
        </row>
        <row r="479">
          <cell r="B479">
            <v>34077</v>
          </cell>
          <cell r="C479">
            <v>34077</v>
          </cell>
          <cell r="D479">
            <v>15</v>
          </cell>
          <cell r="E479">
            <v>4</v>
          </cell>
          <cell r="F479">
            <v>34064</v>
          </cell>
          <cell r="G479">
            <v>34091</v>
          </cell>
          <cell r="H479">
            <v>4</v>
          </cell>
        </row>
        <row r="480">
          <cell r="B480">
            <v>34078</v>
          </cell>
          <cell r="C480">
            <v>34078</v>
          </cell>
          <cell r="D480">
            <v>16</v>
          </cell>
          <cell r="E480">
            <v>4</v>
          </cell>
          <cell r="F480">
            <v>34064</v>
          </cell>
          <cell r="G480">
            <v>34091</v>
          </cell>
          <cell r="H480">
            <v>4</v>
          </cell>
        </row>
        <row r="481">
          <cell r="B481">
            <v>34079</v>
          </cell>
          <cell r="C481">
            <v>34079</v>
          </cell>
          <cell r="D481">
            <v>16</v>
          </cell>
          <cell r="E481">
            <v>4</v>
          </cell>
          <cell r="F481">
            <v>34064</v>
          </cell>
          <cell r="G481">
            <v>34091</v>
          </cell>
          <cell r="H481">
            <v>4</v>
          </cell>
        </row>
        <row r="482">
          <cell r="B482">
            <v>34080</v>
          </cell>
          <cell r="C482">
            <v>34080</v>
          </cell>
          <cell r="D482">
            <v>16</v>
          </cell>
          <cell r="E482">
            <v>4</v>
          </cell>
          <cell r="F482">
            <v>34064</v>
          </cell>
          <cell r="G482">
            <v>34091</v>
          </cell>
          <cell r="H482">
            <v>4</v>
          </cell>
        </row>
        <row r="483">
          <cell r="B483">
            <v>34081</v>
          </cell>
          <cell r="C483">
            <v>34081</v>
          </cell>
          <cell r="D483">
            <v>16</v>
          </cell>
          <cell r="E483">
            <v>4</v>
          </cell>
          <cell r="F483">
            <v>34064</v>
          </cell>
          <cell r="G483">
            <v>34091</v>
          </cell>
          <cell r="H483">
            <v>4</v>
          </cell>
        </row>
        <row r="484">
          <cell r="B484">
            <v>34082</v>
          </cell>
          <cell r="C484">
            <v>34082</v>
          </cell>
          <cell r="D484">
            <v>16</v>
          </cell>
          <cell r="E484">
            <v>4</v>
          </cell>
          <cell r="F484">
            <v>34064</v>
          </cell>
          <cell r="G484">
            <v>34091</v>
          </cell>
          <cell r="H484">
            <v>4</v>
          </cell>
        </row>
        <row r="485">
          <cell r="B485">
            <v>34083</v>
          </cell>
          <cell r="C485">
            <v>34083</v>
          </cell>
          <cell r="D485">
            <v>16</v>
          </cell>
          <cell r="E485">
            <v>4</v>
          </cell>
          <cell r="F485">
            <v>34064</v>
          </cell>
          <cell r="G485">
            <v>34091</v>
          </cell>
          <cell r="H485">
            <v>4</v>
          </cell>
        </row>
        <row r="486">
          <cell r="B486">
            <v>34084</v>
          </cell>
          <cell r="C486">
            <v>34084</v>
          </cell>
          <cell r="D486">
            <v>16</v>
          </cell>
          <cell r="E486">
            <v>4</v>
          </cell>
          <cell r="F486">
            <v>34064</v>
          </cell>
          <cell r="G486">
            <v>34091</v>
          </cell>
          <cell r="H486">
            <v>4</v>
          </cell>
        </row>
        <row r="487">
          <cell r="B487">
            <v>34085</v>
          </cell>
          <cell r="C487">
            <v>34085</v>
          </cell>
          <cell r="D487">
            <v>17</v>
          </cell>
          <cell r="E487">
            <v>4</v>
          </cell>
          <cell r="F487">
            <v>34064</v>
          </cell>
          <cell r="G487">
            <v>34091</v>
          </cell>
          <cell r="H487">
            <v>4</v>
          </cell>
        </row>
        <row r="488">
          <cell r="B488">
            <v>34086</v>
          </cell>
          <cell r="C488">
            <v>34086</v>
          </cell>
          <cell r="D488">
            <v>17</v>
          </cell>
          <cell r="E488">
            <v>4</v>
          </cell>
          <cell r="F488">
            <v>34064</v>
          </cell>
          <cell r="G488">
            <v>34091</v>
          </cell>
          <cell r="H488">
            <v>4</v>
          </cell>
        </row>
        <row r="489">
          <cell r="B489">
            <v>34087</v>
          </cell>
          <cell r="C489">
            <v>34087</v>
          </cell>
          <cell r="D489">
            <v>17</v>
          </cell>
          <cell r="E489">
            <v>4</v>
          </cell>
          <cell r="F489">
            <v>34064</v>
          </cell>
          <cell r="G489">
            <v>34091</v>
          </cell>
          <cell r="H489">
            <v>4</v>
          </cell>
        </row>
        <row r="490">
          <cell r="B490">
            <v>34088</v>
          </cell>
          <cell r="C490">
            <v>34088</v>
          </cell>
          <cell r="D490">
            <v>17</v>
          </cell>
          <cell r="E490">
            <v>4</v>
          </cell>
          <cell r="F490">
            <v>34064</v>
          </cell>
          <cell r="G490">
            <v>34091</v>
          </cell>
          <cell r="H490">
            <v>4</v>
          </cell>
        </row>
        <row r="491">
          <cell r="B491">
            <v>34089</v>
          </cell>
          <cell r="C491">
            <v>34089</v>
          </cell>
          <cell r="D491">
            <v>17</v>
          </cell>
          <cell r="E491">
            <v>4</v>
          </cell>
          <cell r="F491">
            <v>34064</v>
          </cell>
          <cell r="G491">
            <v>34091</v>
          </cell>
          <cell r="H491">
            <v>4</v>
          </cell>
        </row>
        <row r="492">
          <cell r="B492">
            <v>34090</v>
          </cell>
          <cell r="C492">
            <v>34090</v>
          </cell>
          <cell r="D492">
            <v>17</v>
          </cell>
          <cell r="E492">
            <v>4</v>
          </cell>
          <cell r="F492">
            <v>34064</v>
          </cell>
          <cell r="G492">
            <v>34091</v>
          </cell>
          <cell r="H492">
            <v>4</v>
          </cell>
        </row>
        <row r="493">
          <cell r="B493">
            <v>34091</v>
          </cell>
          <cell r="C493">
            <v>34091</v>
          </cell>
          <cell r="D493">
            <v>17</v>
          </cell>
          <cell r="E493">
            <v>4</v>
          </cell>
          <cell r="F493">
            <v>34064</v>
          </cell>
          <cell r="G493">
            <v>34091</v>
          </cell>
          <cell r="H493">
            <v>4</v>
          </cell>
        </row>
        <row r="494">
          <cell r="B494">
            <v>34092</v>
          </cell>
          <cell r="C494">
            <v>34092</v>
          </cell>
          <cell r="D494">
            <v>18</v>
          </cell>
          <cell r="E494">
            <v>5</v>
          </cell>
          <cell r="F494">
            <v>34092</v>
          </cell>
          <cell r="G494">
            <v>34119</v>
          </cell>
          <cell r="H494">
            <v>4</v>
          </cell>
        </row>
        <row r="495">
          <cell r="B495">
            <v>34093</v>
          </cell>
          <cell r="C495">
            <v>34093</v>
          </cell>
          <cell r="D495">
            <v>18</v>
          </cell>
          <cell r="E495">
            <v>5</v>
          </cell>
          <cell r="F495">
            <v>34092</v>
          </cell>
          <cell r="G495">
            <v>34119</v>
          </cell>
          <cell r="H495">
            <v>4</v>
          </cell>
        </row>
        <row r="496">
          <cell r="B496">
            <v>34094</v>
          </cell>
          <cell r="C496">
            <v>34094</v>
          </cell>
          <cell r="D496">
            <v>18</v>
          </cell>
          <cell r="E496">
            <v>5</v>
          </cell>
          <cell r="F496">
            <v>34092</v>
          </cell>
          <cell r="G496">
            <v>34119</v>
          </cell>
          <cell r="H496">
            <v>4</v>
          </cell>
        </row>
        <row r="497">
          <cell r="B497">
            <v>34095</v>
          </cell>
          <cell r="C497">
            <v>34095</v>
          </cell>
          <cell r="D497">
            <v>18</v>
          </cell>
          <cell r="E497">
            <v>5</v>
          </cell>
          <cell r="F497">
            <v>34092</v>
          </cell>
          <cell r="G497">
            <v>34119</v>
          </cell>
          <cell r="H497">
            <v>4</v>
          </cell>
        </row>
        <row r="498">
          <cell r="B498">
            <v>34096</v>
          </cell>
          <cell r="C498">
            <v>34096</v>
          </cell>
          <cell r="D498">
            <v>18</v>
          </cell>
          <cell r="E498">
            <v>5</v>
          </cell>
          <cell r="F498">
            <v>34092</v>
          </cell>
          <cell r="G498">
            <v>34119</v>
          </cell>
          <cell r="H498">
            <v>4</v>
          </cell>
        </row>
        <row r="499">
          <cell r="B499">
            <v>34097</v>
          </cell>
          <cell r="C499">
            <v>34097</v>
          </cell>
          <cell r="D499">
            <v>18</v>
          </cell>
          <cell r="E499">
            <v>5</v>
          </cell>
          <cell r="F499">
            <v>34092</v>
          </cell>
          <cell r="G499">
            <v>34119</v>
          </cell>
          <cell r="H499">
            <v>4</v>
          </cell>
        </row>
        <row r="500">
          <cell r="B500">
            <v>34098</v>
          </cell>
          <cell r="C500">
            <v>34098</v>
          </cell>
          <cell r="D500">
            <v>18</v>
          </cell>
          <cell r="E500">
            <v>5</v>
          </cell>
          <cell r="F500">
            <v>34092</v>
          </cell>
          <cell r="G500">
            <v>34119</v>
          </cell>
          <cell r="H500">
            <v>4</v>
          </cell>
        </row>
        <row r="501">
          <cell r="B501">
            <v>34099</v>
          </cell>
          <cell r="C501">
            <v>34099</v>
          </cell>
          <cell r="D501">
            <v>19</v>
          </cell>
          <cell r="E501">
            <v>5</v>
          </cell>
          <cell r="F501">
            <v>34092</v>
          </cell>
          <cell r="G501">
            <v>34119</v>
          </cell>
          <cell r="H501">
            <v>4</v>
          </cell>
        </row>
        <row r="502">
          <cell r="B502">
            <v>34100</v>
          </cell>
          <cell r="C502">
            <v>34100</v>
          </cell>
          <cell r="D502">
            <v>19</v>
          </cell>
          <cell r="E502">
            <v>5</v>
          </cell>
          <cell r="F502">
            <v>34092</v>
          </cell>
          <cell r="G502">
            <v>34119</v>
          </cell>
          <cell r="H502">
            <v>4</v>
          </cell>
        </row>
        <row r="503">
          <cell r="B503">
            <v>34101</v>
          </cell>
          <cell r="C503">
            <v>34101</v>
          </cell>
          <cell r="D503">
            <v>19</v>
          </cell>
          <cell r="E503">
            <v>5</v>
          </cell>
          <cell r="F503">
            <v>34092</v>
          </cell>
          <cell r="G503">
            <v>34119</v>
          </cell>
          <cell r="H503">
            <v>4</v>
          </cell>
        </row>
        <row r="504">
          <cell r="B504">
            <v>34102</v>
          </cell>
          <cell r="C504">
            <v>34102</v>
          </cell>
          <cell r="D504">
            <v>19</v>
          </cell>
          <cell r="E504">
            <v>5</v>
          </cell>
          <cell r="F504">
            <v>34092</v>
          </cell>
          <cell r="G504">
            <v>34119</v>
          </cell>
          <cell r="H504">
            <v>4</v>
          </cell>
        </row>
        <row r="505">
          <cell r="B505">
            <v>34103</v>
          </cell>
          <cell r="C505">
            <v>34103</v>
          </cell>
          <cell r="D505">
            <v>19</v>
          </cell>
          <cell r="E505">
            <v>5</v>
          </cell>
          <cell r="F505">
            <v>34092</v>
          </cell>
          <cell r="G505">
            <v>34119</v>
          </cell>
          <cell r="H505">
            <v>4</v>
          </cell>
        </row>
        <row r="506">
          <cell r="B506">
            <v>34104</v>
          </cell>
          <cell r="C506">
            <v>34104</v>
          </cell>
          <cell r="D506">
            <v>19</v>
          </cell>
          <cell r="E506">
            <v>5</v>
          </cell>
          <cell r="F506">
            <v>34092</v>
          </cell>
          <cell r="G506">
            <v>34119</v>
          </cell>
          <cell r="H506">
            <v>4</v>
          </cell>
        </row>
        <row r="507">
          <cell r="B507">
            <v>34105</v>
          </cell>
          <cell r="C507">
            <v>34105</v>
          </cell>
          <cell r="D507">
            <v>19</v>
          </cell>
          <cell r="E507">
            <v>5</v>
          </cell>
          <cell r="F507">
            <v>34092</v>
          </cell>
          <cell r="G507">
            <v>34119</v>
          </cell>
          <cell r="H507">
            <v>4</v>
          </cell>
        </row>
        <row r="508">
          <cell r="B508">
            <v>34106</v>
          </cell>
          <cell r="C508">
            <v>34106</v>
          </cell>
          <cell r="D508">
            <v>20</v>
          </cell>
          <cell r="E508">
            <v>5</v>
          </cell>
          <cell r="F508">
            <v>34092</v>
          </cell>
          <cell r="G508">
            <v>34119</v>
          </cell>
          <cell r="H508">
            <v>4</v>
          </cell>
        </row>
        <row r="509">
          <cell r="B509">
            <v>34107</v>
          </cell>
          <cell r="C509">
            <v>34107</v>
          </cell>
          <cell r="D509">
            <v>20</v>
          </cell>
          <cell r="E509">
            <v>5</v>
          </cell>
          <cell r="F509">
            <v>34092</v>
          </cell>
          <cell r="G509">
            <v>34119</v>
          </cell>
          <cell r="H509">
            <v>4</v>
          </cell>
        </row>
        <row r="510">
          <cell r="B510">
            <v>34108</v>
          </cell>
          <cell r="C510">
            <v>34108</v>
          </cell>
          <cell r="D510">
            <v>20</v>
          </cell>
          <cell r="E510">
            <v>5</v>
          </cell>
          <cell r="F510">
            <v>34092</v>
          </cell>
          <cell r="G510">
            <v>34119</v>
          </cell>
          <cell r="H510">
            <v>4</v>
          </cell>
        </row>
        <row r="511">
          <cell r="B511">
            <v>34109</v>
          </cell>
          <cell r="C511">
            <v>34109</v>
          </cell>
          <cell r="D511">
            <v>20</v>
          </cell>
          <cell r="E511">
            <v>5</v>
          </cell>
          <cell r="F511">
            <v>34092</v>
          </cell>
          <cell r="G511">
            <v>34119</v>
          </cell>
          <cell r="H511">
            <v>4</v>
          </cell>
        </row>
        <row r="512">
          <cell r="B512">
            <v>34110</v>
          </cell>
          <cell r="C512">
            <v>34110</v>
          </cell>
          <cell r="D512">
            <v>20</v>
          </cell>
          <cell r="E512">
            <v>5</v>
          </cell>
          <cell r="F512">
            <v>34092</v>
          </cell>
          <cell r="G512">
            <v>34119</v>
          </cell>
          <cell r="H512">
            <v>4</v>
          </cell>
        </row>
        <row r="513">
          <cell r="B513">
            <v>34111</v>
          </cell>
          <cell r="C513">
            <v>34111</v>
          </cell>
          <cell r="D513">
            <v>20</v>
          </cell>
          <cell r="E513">
            <v>5</v>
          </cell>
          <cell r="F513">
            <v>34092</v>
          </cell>
          <cell r="G513">
            <v>34119</v>
          </cell>
          <cell r="H513">
            <v>4</v>
          </cell>
        </row>
        <row r="514">
          <cell r="B514">
            <v>34112</v>
          </cell>
          <cell r="C514">
            <v>34112</v>
          </cell>
          <cell r="D514">
            <v>20</v>
          </cell>
          <cell r="E514">
            <v>5</v>
          </cell>
          <cell r="F514">
            <v>34092</v>
          </cell>
          <cell r="G514">
            <v>34119</v>
          </cell>
          <cell r="H514">
            <v>4</v>
          </cell>
        </row>
        <row r="515">
          <cell r="B515">
            <v>34113</v>
          </cell>
          <cell r="C515">
            <v>34113</v>
          </cell>
          <cell r="D515">
            <v>21</v>
          </cell>
          <cell r="E515">
            <v>5</v>
          </cell>
          <cell r="F515">
            <v>34092</v>
          </cell>
          <cell r="G515">
            <v>34119</v>
          </cell>
          <cell r="H515">
            <v>4</v>
          </cell>
        </row>
        <row r="516">
          <cell r="B516">
            <v>34114</v>
          </cell>
          <cell r="C516">
            <v>34114</v>
          </cell>
          <cell r="D516">
            <v>21</v>
          </cell>
          <cell r="E516">
            <v>5</v>
          </cell>
          <cell r="F516">
            <v>34092</v>
          </cell>
          <cell r="G516">
            <v>34119</v>
          </cell>
          <cell r="H516">
            <v>4</v>
          </cell>
        </row>
        <row r="517">
          <cell r="B517">
            <v>34115</v>
          </cell>
          <cell r="C517">
            <v>34115</v>
          </cell>
          <cell r="D517">
            <v>21</v>
          </cell>
          <cell r="E517">
            <v>5</v>
          </cell>
          <cell r="F517">
            <v>34092</v>
          </cell>
          <cell r="G517">
            <v>34119</v>
          </cell>
          <cell r="H517">
            <v>4</v>
          </cell>
        </row>
        <row r="518">
          <cell r="B518">
            <v>34116</v>
          </cell>
          <cell r="C518">
            <v>34116</v>
          </cell>
          <cell r="D518">
            <v>21</v>
          </cell>
          <cell r="E518">
            <v>5</v>
          </cell>
          <cell r="F518">
            <v>34092</v>
          </cell>
          <cell r="G518">
            <v>34119</v>
          </cell>
          <cell r="H518">
            <v>4</v>
          </cell>
        </row>
        <row r="519">
          <cell r="B519">
            <v>34117</v>
          </cell>
          <cell r="C519">
            <v>34117</v>
          </cell>
          <cell r="D519">
            <v>21</v>
          </cell>
          <cell r="E519">
            <v>5</v>
          </cell>
          <cell r="F519">
            <v>34092</v>
          </cell>
          <cell r="G519">
            <v>34119</v>
          </cell>
          <cell r="H519">
            <v>4</v>
          </cell>
        </row>
        <row r="520">
          <cell r="B520">
            <v>34118</v>
          </cell>
          <cell r="C520">
            <v>34118</v>
          </cell>
          <cell r="D520">
            <v>21</v>
          </cell>
          <cell r="E520">
            <v>5</v>
          </cell>
          <cell r="F520">
            <v>34092</v>
          </cell>
          <cell r="G520">
            <v>34119</v>
          </cell>
          <cell r="H520">
            <v>4</v>
          </cell>
        </row>
        <row r="521">
          <cell r="B521">
            <v>34119</v>
          </cell>
          <cell r="C521">
            <v>34119</v>
          </cell>
          <cell r="D521">
            <v>21</v>
          </cell>
          <cell r="E521">
            <v>5</v>
          </cell>
          <cell r="F521">
            <v>34092</v>
          </cell>
          <cell r="G521">
            <v>34119</v>
          </cell>
          <cell r="H521">
            <v>4</v>
          </cell>
        </row>
        <row r="522">
          <cell r="B522">
            <v>34120</v>
          </cell>
          <cell r="C522">
            <v>34120</v>
          </cell>
          <cell r="D522">
            <v>22</v>
          </cell>
          <cell r="E522">
            <v>6</v>
          </cell>
          <cell r="F522">
            <v>34120</v>
          </cell>
          <cell r="G522">
            <v>34154</v>
          </cell>
          <cell r="H522">
            <v>5</v>
          </cell>
        </row>
        <row r="523">
          <cell r="B523">
            <v>34121</v>
          </cell>
          <cell r="C523">
            <v>34121</v>
          </cell>
          <cell r="D523">
            <v>22</v>
          </cell>
          <cell r="E523">
            <v>6</v>
          </cell>
          <cell r="F523">
            <v>34120</v>
          </cell>
          <cell r="G523">
            <v>34154</v>
          </cell>
          <cell r="H523">
            <v>5</v>
          </cell>
        </row>
        <row r="524">
          <cell r="B524">
            <v>34122</v>
          </cell>
          <cell r="C524">
            <v>34122</v>
          </cell>
          <cell r="D524">
            <v>22</v>
          </cell>
          <cell r="E524">
            <v>6</v>
          </cell>
          <cell r="F524">
            <v>34120</v>
          </cell>
          <cell r="G524">
            <v>34154</v>
          </cell>
          <cell r="H524">
            <v>5</v>
          </cell>
        </row>
        <row r="525">
          <cell r="B525">
            <v>34123</v>
          </cell>
          <cell r="C525">
            <v>34123</v>
          </cell>
          <cell r="D525">
            <v>22</v>
          </cell>
          <cell r="E525">
            <v>6</v>
          </cell>
          <cell r="F525">
            <v>34120</v>
          </cell>
          <cell r="G525">
            <v>34154</v>
          </cell>
          <cell r="H525">
            <v>5</v>
          </cell>
        </row>
        <row r="526">
          <cell r="B526">
            <v>34124</v>
          </cell>
          <cell r="C526">
            <v>34124</v>
          </cell>
          <cell r="D526">
            <v>22</v>
          </cell>
          <cell r="E526">
            <v>6</v>
          </cell>
          <cell r="F526">
            <v>34120</v>
          </cell>
          <cell r="G526">
            <v>34154</v>
          </cell>
          <cell r="H526">
            <v>5</v>
          </cell>
        </row>
        <row r="527">
          <cell r="B527">
            <v>34125</v>
          </cell>
          <cell r="C527">
            <v>34125</v>
          </cell>
          <cell r="D527">
            <v>22</v>
          </cell>
          <cell r="E527">
            <v>6</v>
          </cell>
          <cell r="F527">
            <v>34120</v>
          </cell>
          <cell r="G527">
            <v>34154</v>
          </cell>
          <cell r="H527">
            <v>5</v>
          </cell>
        </row>
        <row r="528">
          <cell r="B528">
            <v>34126</v>
          </cell>
          <cell r="C528">
            <v>34126</v>
          </cell>
          <cell r="D528">
            <v>22</v>
          </cell>
          <cell r="E528">
            <v>6</v>
          </cell>
          <cell r="F528">
            <v>34120</v>
          </cell>
          <cell r="G528">
            <v>34154</v>
          </cell>
          <cell r="H528">
            <v>5</v>
          </cell>
        </row>
        <row r="529">
          <cell r="B529">
            <v>34127</v>
          </cell>
          <cell r="C529">
            <v>34127</v>
          </cell>
          <cell r="D529">
            <v>23</v>
          </cell>
          <cell r="E529">
            <v>6</v>
          </cell>
          <cell r="F529">
            <v>34120</v>
          </cell>
          <cell r="G529">
            <v>34154</v>
          </cell>
          <cell r="H529">
            <v>5</v>
          </cell>
        </row>
        <row r="530">
          <cell r="B530">
            <v>34128</v>
          </cell>
          <cell r="C530">
            <v>34128</v>
          </cell>
          <cell r="D530">
            <v>23</v>
          </cell>
          <cell r="E530">
            <v>6</v>
          </cell>
          <cell r="F530">
            <v>34120</v>
          </cell>
          <cell r="G530">
            <v>34154</v>
          </cell>
          <cell r="H530">
            <v>5</v>
          </cell>
        </row>
        <row r="531">
          <cell r="B531">
            <v>34129</v>
          </cell>
          <cell r="C531">
            <v>34129</v>
          </cell>
          <cell r="D531">
            <v>23</v>
          </cell>
          <cell r="E531">
            <v>6</v>
          </cell>
          <cell r="F531">
            <v>34120</v>
          </cell>
          <cell r="G531">
            <v>34154</v>
          </cell>
          <cell r="H531">
            <v>5</v>
          </cell>
        </row>
        <row r="532">
          <cell r="B532">
            <v>34130</v>
          </cell>
          <cell r="C532">
            <v>34130</v>
          </cell>
          <cell r="D532">
            <v>23</v>
          </cell>
          <cell r="E532">
            <v>6</v>
          </cell>
          <cell r="F532">
            <v>34120</v>
          </cell>
          <cell r="G532">
            <v>34154</v>
          </cell>
          <cell r="H532">
            <v>5</v>
          </cell>
        </row>
        <row r="533">
          <cell r="B533">
            <v>34131</v>
          </cell>
          <cell r="C533">
            <v>34131</v>
          </cell>
          <cell r="D533">
            <v>23</v>
          </cell>
          <cell r="E533">
            <v>6</v>
          </cell>
          <cell r="F533">
            <v>34120</v>
          </cell>
          <cell r="G533">
            <v>34154</v>
          </cell>
          <cell r="H533">
            <v>5</v>
          </cell>
        </row>
        <row r="534">
          <cell r="B534">
            <v>34132</v>
          </cell>
          <cell r="C534">
            <v>34132</v>
          </cell>
          <cell r="D534">
            <v>23</v>
          </cell>
          <cell r="E534">
            <v>6</v>
          </cell>
          <cell r="F534">
            <v>34120</v>
          </cell>
          <cell r="G534">
            <v>34154</v>
          </cell>
          <cell r="H534">
            <v>5</v>
          </cell>
        </row>
        <row r="535">
          <cell r="B535">
            <v>34133</v>
          </cell>
          <cell r="C535">
            <v>34133</v>
          </cell>
          <cell r="D535">
            <v>23</v>
          </cell>
          <cell r="E535">
            <v>6</v>
          </cell>
          <cell r="F535">
            <v>34120</v>
          </cell>
          <cell r="G535">
            <v>34154</v>
          </cell>
          <cell r="H535">
            <v>5</v>
          </cell>
        </row>
        <row r="536">
          <cell r="B536">
            <v>34134</v>
          </cell>
          <cell r="C536">
            <v>34134</v>
          </cell>
          <cell r="D536">
            <v>24</v>
          </cell>
          <cell r="E536">
            <v>6</v>
          </cell>
          <cell r="F536">
            <v>34120</v>
          </cell>
          <cell r="G536">
            <v>34154</v>
          </cell>
          <cell r="H536">
            <v>5</v>
          </cell>
        </row>
        <row r="537">
          <cell r="B537">
            <v>34135</v>
          </cell>
          <cell r="C537">
            <v>34135</v>
          </cell>
          <cell r="D537">
            <v>24</v>
          </cell>
          <cell r="E537">
            <v>6</v>
          </cell>
          <cell r="F537">
            <v>34120</v>
          </cell>
          <cell r="G537">
            <v>34154</v>
          </cell>
          <cell r="H537">
            <v>5</v>
          </cell>
        </row>
        <row r="538">
          <cell r="B538">
            <v>34136</v>
          </cell>
          <cell r="C538">
            <v>34136</v>
          </cell>
          <cell r="D538">
            <v>24</v>
          </cell>
          <cell r="E538">
            <v>6</v>
          </cell>
          <cell r="F538">
            <v>34120</v>
          </cell>
          <cell r="G538">
            <v>34154</v>
          </cell>
          <cell r="H538">
            <v>5</v>
          </cell>
        </row>
        <row r="539">
          <cell r="B539">
            <v>34137</v>
          </cell>
          <cell r="C539">
            <v>34137</v>
          </cell>
          <cell r="D539">
            <v>24</v>
          </cell>
          <cell r="E539">
            <v>6</v>
          </cell>
          <cell r="F539">
            <v>34120</v>
          </cell>
          <cell r="G539">
            <v>34154</v>
          </cell>
          <cell r="H539">
            <v>5</v>
          </cell>
        </row>
        <row r="540">
          <cell r="B540">
            <v>34138</v>
          </cell>
          <cell r="C540">
            <v>34138</v>
          </cell>
          <cell r="D540">
            <v>24</v>
          </cell>
          <cell r="E540">
            <v>6</v>
          </cell>
          <cell r="F540">
            <v>34120</v>
          </cell>
          <cell r="G540">
            <v>34154</v>
          </cell>
          <cell r="H540">
            <v>5</v>
          </cell>
        </row>
        <row r="541">
          <cell r="B541">
            <v>34139</v>
          </cell>
          <cell r="C541">
            <v>34139</v>
          </cell>
          <cell r="D541">
            <v>24</v>
          </cell>
          <cell r="E541">
            <v>6</v>
          </cell>
          <cell r="F541">
            <v>34120</v>
          </cell>
          <cell r="G541">
            <v>34154</v>
          </cell>
          <cell r="H541">
            <v>5</v>
          </cell>
        </row>
        <row r="542">
          <cell r="B542">
            <v>34140</v>
          </cell>
          <cell r="C542">
            <v>34140</v>
          </cell>
          <cell r="D542">
            <v>24</v>
          </cell>
          <cell r="E542">
            <v>6</v>
          </cell>
          <cell r="F542">
            <v>34120</v>
          </cell>
          <cell r="G542">
            <v>34154</v>
          </cell>
          <cell r="H542">
            <v>5</v>
          </cell>
        </row>
        <row r="543">
          <cell r="B543">
            <v>34141</v>
          </cell>
          <cell r="C543">
            <v>34141</v>
          </cell>
          <cell r="D543">
            <v>25</v>
          </cell>
          <cell r="E543">
            <v>6</v>
          </cell>
          <cell r="F543">
            <v>34120</v>
          </cell>
          <cell r="G543">
            <v>34154</v>
          </cell>
          <cell r="H543">
            <v>5</v>
          </cell>
        </row>
        <row r="544">
          <cell r="B544">
            <v>34142</v>
          </cell>
          <cell r="C544">
            <v>34142</v>
          </cell>
          <cell r="D544">
            <v>25</v>
          </cell>
          <cell r="E544">
            <v>6</v>
          </cell>
          <cell r="F544">
            <v>34120</v>
          </cell>
          <cell r="G544">
            <v>34154</v>
          </cell>
          <cell r="H544">
            <v>5</v>
          </cell>
        </row>
        <row r="545">
          <cell r="B545">
            <v>34143</v>
          </cell>
          <cell r="C545">
            <v>34143</v>
          </cell>
          <cell r="D545">
            <v>25</v>
          </cell>
          <cell r="E545">
            <v>6</v>
          </cell>
          <cell r="F545">
            <v>34120</v>
          </cell>
          <cell r="G545">
            <v>34154</v>
          </cell>
          <cell r="H545">
            <v>5</v>
          </cell>
        </row>
        <row r="546">
          <cell r="B546">
            <v>34144</v>
          </cell>
          <cell r="C546">
            <v>34144</v>
          </cell>
          <cell r="D546">
            <v>25</v>
          </cell>
          <cell r="E546">
            <v>6</v>
          </cell>
          <cell r="F546">
            <v>34120</v>
          </cell>
          <cell r="G546">
            <v>34154</v>
          </cell>
          <cell r="H546">
            <v>5</v>
          </cell>
        </row>
        <row r="547">
          <cell r="B547">
            <v>34145</v>
          </cell>
          <cell r="C547">
            <v>34145</v>
          </cell>
          <cell r="D547">
            <v>25</v>
          </cell>
          <cell r="E547">
            <v>6</v>
          </cell>
          <cell r="F547">
            <v>34120</v>
          </cell>
          <cell r="G547">
            <v>34154</v>
          </cell>
          <cell r="H547">
            <v>5</v>
          </cell>
        </row>
        <row r="548">
          <cell r="B548">
            <v>34146</v>
          </cell>
          <cell r="C548">
            <v>34146</v>
          </cell>
          <cell r="D548">
            <v>25</v>
          </cell>
          <cell r="E548">
            <v>6</v>
          </cell>
          <cell r="F548">
            <v>34120</v>
          </cell>
          <cell r="G548">
            <v>34154</v>
          </cell>
          <cell r="H548">
            <v>5</v>
          </cell>
        </row>
        <row r="549">
          <cell r="B549">
            <v>34147</v>
          </cell>
          <cell r="C549">
            <v>34147</v>
          </cell>
          <cell r="D549">
            <v>25</v>
          </cell>
          <cell r="E549">
            <v>6</v>
          </cell>
          <cell r="F549">
            <v>34120</v>
          </cell>
          <cell r="G549">
            <v>34154</v>
          </cell>
          <cell r="H549">
            <v>5</v>
          </cell>
        </row>
        <row r="550">
          <cell r="B550">
            <v>34148</v>
          </cell>
          <cell r="C550">
            <v>34148</v>
          </cell>
          <cell r="D550">
            <v>26</v>
          </cell>
          <cell r="E550">
            <v>6</v>
          </cell>
          <cell r="F550">
            <v>34120</v>
          </cell>
          <cell r="G550">
            <v>34154</v>
          </cell>
          <cell r="H550">
            <v>5</v>
          </cell>
        </row>
        <row r="551">
          <cell r="B551">
            <v>34149</v>
          </cell>
          <cell r="C551">
            <v>34149</v>
          </cell>
          <cell r="D551">
            <v>26</v>
          </cell>
          <cell r="E551">
            <v>6</v>
          </cell>
          <cell r="F551">
            <v>34120</v>
          </cell>
          <cell r="G551">
            <v>34154</v>
          </cell>
          <cell r="H551">
            <v>5</v>
          </cell>
        </row>
        <row r="552">
          <cell r="B552">
            <v>34150</v>
          </cell>
          <cell r="C552">
            <v>34150</v>
          </cell>
          <cell r="D552">
            <v>26</v>
          </cell>
          <cell r="E552">
            <v>6</v>
          </cell>
          <cell r="F552">
            <v>34120</v>
          </cell>
          <cell r="G552">
            <v>34154</v>
          </cell>
          <cell r="H552">
            <v>5</v>
          </cell>
        </row>
        <row r="553">
          <cell r="B553">
            <v>34151</v>
          </cell>
          <cell r="C553">
            <v>34151</v>
          </cell>
          <cell r="D553">
            <v>26</v>
          </cell>
          <cell r="E553">
            <v>6</v>
          </cell>
          <cell r="F553">
            <v>34120</v>
          </cell>
          <cell r="G553">
            <v>34154</v>
          </cell>
          <cell r="H553">
            <v>5</v>
          </cell>
        </row>
        <row r="554">
          <cell r="B554">
            <v>34152</v>
          </cell>
          <cell r="C554">
            <v>34152</v>
          </cell>
          <cell r="D554">
            <v>26</v>
          </cell>
          <cell r="E554">
            <v>6</v>
          </cell>
          <cell r="F554">
            <v>34120</v>
          </cell>
          <cell r="G554">
            <v>34154</v>
          </cell>
          <cell r="H554">
            <v>5</v>
          </cell>
        </row>
        <row r="555">
          <cell r="B555">
            <v>34153</v>
          </cell>
          <cell r="C555">
            <v>34153</v>
          </cell>
          <cell r="D555">
            <v>26</v>
          </cell>
          <cell r="E555">
            <v>6</v>
          </cell>
          <cell r="F555">
            <v>34120</v>
          </cell>
          <cell r="G555">
            <v>34154</v>
          </cell>
          <cell r="H555">
            <v>5</v>
          </cell>
        </row>
        <row r="556">
          <cell r="B556">
            <v>34154</v>
          </cell>
          <cell r="C556">
            <v>34154</v>
          </cell>
          <cell r="D556">
            <v>26</v>
          </cell>
          <cell r="E556">
            <v>6</v>
          </cell>
          <cell r="F556">
            <v>34120</v>
          </cell>
          <cell r="G556">
            <v>34154</v>
          </cell>
          <cell r="H556">
            <v>5</v>
          </cell>
        </row>
        <row r="557">
          <cell r="B557">
            <v>34155</v>
          </cell>
          <cell r="C557">
            <v>34155</v>
          </cell>
          <cell r="D557">
            <v>27</v>
          </cell>
          <cell r="E557">
            <v>7</v>
          </cell>
          <cell r="F557">
            <v>34155</v>
          </cell>
          <cell r="G557">
            <v>34182</v>
          </cell>
          <cell r="H557">
            <v>4</v>
          </cell>
        </row>
        <row r="558">
          <cell r="B558">
            <v>34156</v>
          </cell>
          <cell r="C558">
            <v>34156</v>
          </cell>
          <cell r="D558">
            <v>27</v>
          </cell>
          <cell r="E558">
            <v>7</v>
          </cell>
          <cell r="F558">
            <v>34155</v>
          </cell>
          <cell r="G558">
            <v>34182</v>
          </cell>
          <cell r="H558">
            <v>4</v>
          </cell>
        </row>
        <row r="559">
          <cell r="B559">
            <v>34157</v>
          </cell>
          <cell r="C559">
            <v>34157</v>
          </cell>
          <cell r="D559">
            <v>27</v>
          </cell>
          <cell r="E559">
            <v>7</v>
          </cell>
          <cell r="F559">
            <v>34155</v>
          </cell>
          <cell r="G559">
            <v>34182</v>
          </cell>
          <cell r="H559">
            <v>4</v>
          </cell>
        </row>
        <row r="560">
          <cell r="B560">
            <v>34158</v>
          </cell>
          <cell r="C560">
            <v>34158</v>
          </cell>
          <cell r="D560">
            <v>27</v>
          </cell>
          <cell r="E560">
            <v>7</v>
          </cell>
          <cell r="F560">
            <v>34155</v>
          </cell>
          <cell r="G560">
            <v>34182</v>
          </cell>
          <cell r="H560">
            <v>4</v>
          </cell>
        </row>
        <row r="561">
          <cell r="B561">
            <v>34159</v>
          </cell>
          <cell r="C561">
            <v>34159</v>
          </cell>
          <cell r="D561">
            <v>27</v>
          </cell>
          <cell r="E561">
            <v>7</v>
          </cell>
          <cell r="F561">
            <v>34155</v>
          </cell>
          <cell r="G561">
            <v>34182</v>
          </cell>
          <cell r="H561">
            <v>4</v>
          </cell>
        </row>
        <row r="562">
          <cell r="B562">
            <v>34160</v>
          </cell>
          <cell r="C562">
            <v>34160</v>
          </cell>
          <cell r="D562">
            <v>27</v>
          </cell>
          <cell r="E562">
            <v>7</v>
          </cell>
          <cell r="F562">
            <v>34155</v>
          </cell>
          <cell r="G562">
            <v>34182</v>
          </cell>
          <cell r="H562">
            <v>4</v>
          </cell>
        </row>
        <row r="563">
          <cell r="B563">
            <v>34161</v>
          </cell>
          <cell r="C563">
            <v>34161</v>
          </cell>
          <cell r="D563">
            <v>27</v>
          </cell>
          <cell r="E563">
            <v>7</v>
          </cell>
          <cell r="F563">
            <v>34155</v>
          </cell>
          <cell r="G563">
            <v>34182</v>
          </cell>
          <cell r="H563">
            <v>4</v>
          </cell>
        </row>
        <row r="564">
          <cell r="B564">
            <v>34162</v>
          </cell>
          <cell r="C564">
            <v>34162</v>
          </cell>
          <cell r="D564">
            <v>28</v>
          </cell>
          <cell r="E564">
            <v>7</v>
          </cell>
          <cell r="F564">
            <v>34155</v>
          </cell>
          <cell r="G564">
            <v>34182</v>
          </cell>
          <cell r="H564">
            <v>4</v>
          </cell>
        </row>
        <row r="565">
          <cell r="B565">
            <v>34163</v>
          </cell>
          <cell r="C565">
            <v>34163</v>
          </cell>
          <cell r="D565">
            <v>28</v>
          </cell>
          <cell r="E565">
            <v>7</v>
          </cell>
          <cell r="F565">
            <v>34155</v>
          </cell>
          <cell r="G565">
            <v>34182</v>
          </cell>
          <cell r="H565">
            <v>4</v>
          </cell>
        </row>
        <row r="566">
          <cell r="B566">
            <v>34164</v>
          </cell>
          <cell r="C566">
            <v>34164</v>
          </cell>
          <cell r="D566">
            <v>28</v>
          </cell>
          <cell r="E566">
            <v>7</v>
          </cell>
          <cell r="F566">
            <v>34155</v>
          </cell>
          <cell r="G566">
            <v>34182</v>
          </cell>
          <cell r="H566">
            <v>4</v>
          </cell>
        </row>
        <row r="567">
          <cell r="B567">
            <v>34165</v>
          </cell>
          <cell r="C567">
            <v>34165</v>
          </cell>
          <cell r="D567">
            <v>28</v>
          </cell>
          <cell r="E567">
            <v>7</v>
          </cell>
          <cell r="F567">
            <v>34155</v>
          </cell>
          <cell r="G567">
            <v>34182</v>
          </cell>
          <cell r="H567">
            <v>4</v>
          </cell>
        </row>
        <row r="568">
          <cell r="B568">
            <v>34166</v>
          </cell>
          <cell r="C568">
            <v>34166</v>
          </cell>
          <cell r="D568">
            <v>28</v>
          </cell>
          <cell r="E568">
            <v>7</v>
          </cell>
          <cell r="F568">
            <v>34155</v>
          </cell>
          <cell r="G568">
            <v>34182</v>
          </cell>
          <cell r="H568">
            <v>4</v>
          </cell>
        </row>
        <row r="569">
          <cell r="B569">
            <v>34167</v>
          </cell>
          <cell r="C569">
            <v>34167</v>
          </cell>
          <cell r="D569">
            <v>28</v>
          </cell>
          <cell r="E569">
            <v>7</v>
          </cell>
          <cell r="F569">
            <v>34155</v>
          </cell>
          <cell r="G569">
            <v>34182</v>
          </cell>
          <cell r="H569">
            <v>4</v>
          </cell>
        </row>
        <row r="570">
          <cell r="B570">
            <v>34168</v>
          </cell>
          <cell r="C570">
            <v>34168</v>
          </cell>
          <cell r="D570">
            <v>28</v>
          </cell>
          <cell r="E570">
            <v>7</v>
          </cell>
          <cell r="F570">
            <v>34155</v>
          </cell>
          <cell r="G570">
            <v>34182</v>
          </cell>
          <cell r="H570">
            <v>4</v>
          </cell>
        </row>
        <row r="571">
          <cell r="B571">
            <v>34169</v>
          </cell>
          <cell r="C571">
            <v>34169</v>
          </cell>
          <cell r="D571">
            <v>29</v>
          </cell>
          <cell r="E571">
            <v>7</v>
          </cell>
          <cell r="F571">
            <v>34155</v>
          </cell>
          <cell r="G571">
            <v>34182</v>
          </cell>
          <cell r="H571">
            <v>4</v>
          </cell>
        </row>
        <row r="572">
          <cell r="B572">
            <v>34170</v>
          </cell>
          <cell r="C572">
            <v>34170</v>
          </cell>
          <cell r="D572">
            <v>29</v>
          </cell>
          <cell r="E572">
            <v>7</v>
          </cell>
          <cell r="F572">
            <v>34155</v>
          </cell>
          <cell r="G572">
            <v>34182</v>
          </cell>
          <cell r="H572">
            <v>4</v>
          </cell>
        </row>
        <row r="573">
          <cell r="B573">
            <v>34171</v>
          </cell>
          <cell r="C573">
            <v>34171</v>
          </cell>
          <cell r="D573">
            <v>29</v>
          </cell>
          <cell r="E573">
            <v>7</v>
          </cell>
          <cell r="F573">
            <v>34155</v>
          </cell>
          <cell r="G573">
            <v>34182</v>
          </cell>
          <cell r="H573">
            <v>4</v>
          </cell>
        </row>
        <row r="574">
          <cell r="B574">
            <v>34172</v>
          </cell>
          <cell r="C574">
            <v>34172</v>
          </cell>
          <cell r="D574">
            <v>29</v>
          </cell>
          <cell r="E574">
            <v>7</v>
          </cell>
          <cell r="F574">
            <v>34155</v>
          </cell>
          <cell r="G574">
            <v>34182</v>
          </cell>
          <cell r="H574">
            <v>4</v>
          </cell>
        </row>
        <row r="575">
          <cell r="B575">
            <v>34173</v>
          </cell>
          <cell r="C575">
            <v>34173</v>
          </cell>
          <cell r="D575">
            <v>29</v>
          </cell>
          <cell r="E575">
            <v>7</v>
          </cell>
          <cell r="F575">
            <v>34155</v>
          </cell>
          <cell r="G575">
            <v>34182</v>
          </cell>
          <cell r="H575">
            <v>4</v>
          </cell>
        </row>
        <row r="576">
          <cell r="B576">
            <v>34174</v>
          </cell>
          <cell r="C576">
            <v>34174</v>
          </cell>
          <cell r="D576">
            <v>29</v>
          </cell>
          <cell r="E576">
            <v>7</v>
          </cell>
          <cell r="F576">
            <v>34155</v>
          </cell>
          <cell r="G576">
            <v>34182</v>
          </cell>
          <cell r="H576">
            <v>4</v>
          </cell>
        </row>
        <row r="577">
          <cell r="B577">
            <v>34175</v>
          </cell>
          <cell r="C577">
            <v>34175</v>
          </cell>
          <cell r="D577">
            <v>29</v>
          </cell>
          <cell r="E577">
            <v>7</v>
          </cell>
          <cell r="F577">
            <v>34155</v>
          </cell>
          <cell r="G577">
            <v>34182</v>
          </cell>
          <cell r="H577">
            <v>4</v>
          </cell>
        </row>
        <row r="578">
          <cell r="B578">
            <v>34176</v>
          </cell>
          <cell r="C578">
            <v>34176</v>
          </cell>
          <cell r="D578">
            <v>30</v>
          </cell>
          <cell r="E578">
            <v>7</v>
          </cell>
          <cell r="F578">
            <v>34155</v>
          </cell>
          <cell r="G578">
            <v>34182</v>
          </cell>
          <cell r="H578">
            <v>4</v>
          </cell>
        </row>
        <row r="579">
          <cell r="B579">
            <v>34177</v>
          </cell>
          <cell r="C579">
            <v>34177</v>
          </cell>
          <cell r="D579">
            <v>30</v>
          </cell>
          <cell r="E579">
            <v>7</v>
          </cell>
          <cell r="F579">
            <v>34155</v>
          </cell>
          <cell r="G579">
            <v>34182</v>
          </cell>
          <cell r="H579">
            <v>4</v>
          </cell>
        </row>
        <row r="580">
          <cell r="B580">
            <v>34178</v>
          </cell>
          <cell r="C580">
            <v>34178</v>
          </cell>
          <cell r="D580">
            <v>30</v>
          </cell>
          <cell r="E580">
            <v>7</v>
          </cell>
          <cell r="F580">
            <v>34155</v>
          </cell>
          <cell r="G580">
            <v>34182</v>
          </cell>
          <cell r="H580">
            <v>4</v>
          </cell>
        </row>
        <row r="581">
          <cell r="B581">
            <v>34179</v>
          </cell>
          <cell r="C581">
            <v>34179</v>
          </cell>
          <cell r="D581">
            <v>30</v>
          </cell>
          <cell r="E581">
            <v>7</v>
          </cell>
          <cell r="F581">
            <v>34155</v>
          </cell>
          <cell r="G581">
            <v>34182</v>
          </cell>
          <cell r="H581">
            <v>4</v>
          </cell>
        </row>
        <row r="582">
          <cell r="B582">
            <v>34180</v>
          </cell>
          <cell r="C582">
            <v>34180</v>
          </cell>
          <cell r="D582">
            <v>30</v>
          </cell>
          <cell r="E582">
            <v>7</v>
          </cell>
          <cell r="F582">
            <v>34155</v>
          </cell>
          <cell r="G582">
            <v>34182</v>
          </cell>
          <cell r="H582">
            <v>4</v>
          </cell>
        </row>
        <row r="583">
          <cell r="B583">
            <v>34181</v>
          </cell>
          <cell r="C583">
            <v>34181</v>
          </cell>
          <cell r="D583">
            <v>30</v>
          </cell>
          <cell r="E583">
            <v>7</v>
          </cell>
          <cell r="F583">
            <v>34155</v>
          </cell>
          <cell r="G583">
            <v>34182</v>
          </cell>
          <cell r="H583">
            <v>4</v>
          </cell>
        </row>
        <row r="584">
          <cell r="B584">
            <v>34182</v>
          </cell>
          <cell r="C584">
            <v>34182</v>
          </cell>
          <cell r="D584">
            <v>30</v>
          </cell>
          <cell r="E584">
            <v>7</v>
          </cell>
          <cell r="F584">
            <v>34155</v>
          </cell>
          <cell r="G584">
            <v>34182</v>
          </cell>
          <cell r="H584">
            <v>4</v>
          </cell>
        </row>
        <row r="585">
          <cell r="B585">
            <v>34183</v>
          </cell>
          <cell r="C585">
            <v>34183</v>
          </cell>
          <cell r="D585">
            <v>31</v>
          </cell>
          <cell r="E585">
            <v>8</v>
          </cell>
          <cell r="F585">
            <v>34183</v>
          </cell>
          <cell r="G585">
            <v>34210</v>
          </cell>
          <cell r="H585">
            <v>4</v>
          </cell>
        </row>
        <row r="586">
          <cell r="B586">
            <v>34184</v>
          </cell>
          <cell r="C586">
            <v>34184</v>
          </cell>
          <cell r="D586">
            <v>31</v>
          </cell>
          <cell r="E586">
            <v>8</v>
          </cell>
          <cell r="F586">
            <v>34183</v>
          </cell>
          <cell r="G586">
            <v>34210</v>
          </cell>
          <cell r="H586">
            <v>4</v>
          </cell>
        </row>
        <row r="587">
          <cell r="B587">
            <v>34185</v>
          </cell>
          <cell r="C587">
            <v>34185</v>
          </cell>
          <cell r="D587">
            <v>31</v>
          </cell>
          <cell r="E587">
            <v>8</v>
          </cell>
          <cell r="F587">
            <v>34183</v>
          </cell>
          <cell r="G587">
            <v>34210</v>
          </cell>
          <cell r="H587">
            <v>4</v>
          </cell>
        </row>
        <row r="588">
          <cell r="B588">
            <v>34186</v>
          </cell>
          <cell r="C588">
            <v>34186</v>
          </cell>
          <cell r="D588">
            <v>31</v>
          </cell>
          <cell r="E588">
            <v>8</v>
          </cell>
          <cell r="F588">
            <v>34183</v>
          </cell>
          <cell r="G588">
            <v>34210</v>
          </cell>
          <cell r="H588">
            <v>4</v>
          </cell>
        </row>
        <row r="589">
          <cell r="B589">
            <v>34187</v>
          </cell>
          <cell r="C589">
            <v>34187</v>
          </cell>
          <cell r="D589">
            <v>31</v>
          </cell>
          <cell r="E589">
            <v>8</v>
          </cell>
          <cell r="F589">
            <v>34183</v>
          </cell>
          <cell r="G589">
            <v>34210</v>
          </cell>
          <cell r="H589">
            <v>4</v>
          </cell>
        </row>
        <row r="590">
          <cell r="B590">
            <v>34188</v>
          </cell>
          <cell r="C590">
            <v>34188</v>
          </cell>
          <cell r="D590">
            <v>31</v>
          </cell>
          <cell r="E590">
            <v>8</v>
          </cell>
          <cell r="F590">
            <v>34183</v>
          </cell>
          <cell r="G590">
            <v>34210</v>
          </cell>
          <cell r="H590">
            <v>4</v>
          </cell>
        </row>
        <row r="591">
          <cell r="B591">
            <v>34189</v>
          </cell>
          <cell r="C591">
            <v>34189</v>
          </cell>
          <cell r="D591">
            <v>31</v>
          </cell>
          <cell r="E591">
            <v>8</v>
          </cell>
          <cell r="F591">
            <v>34183</v>
          </cell>
          <cell r="G591">
            <v>34210</v>
          </cell>
          <cell r="H591">
            <v>4</v>
          </cell>
        </row>
        <row r="592">
          <cell r="B592">
            <v>34190</v>
          </cell>
          <cell r="C592">
            <v>34190</v>
          </cell>
          <cell r="D592">
            <v>32</v>
          </cell>
          <cell r="E592">
            <v>8</v>
          </cell>
          <cell r="F592">
            <v>34183</v>
          </cell>
          <cell r="G592">
            <v>34210</v>
          </cell>
          <cell r="H592">
            <v>4</v>
          </cell>
        </row>
        <row r="593">
          <cell r="B593">
            <v>34191</v>
          </cell>
          <cell r="C593">
            <v>34191</v>
          </cell>
          <cell r="D593">
            <v>32</v>
          </cell>
          <cell r="E593">
            <v>8</v>
          </cell>
          <cell r="F593">
            <v>34183</v>
          </cell>
          <cell r="G593">
            <v>34210</v>
          </cell>
          <cell r="H593">
            <v>4</v>
          </cell>
        </row>
        <row r="594">
          <cell r="B594">
            <v>34192</v>
          </cell>
          <cell r="C594">
            <v>34192</v>
          </cell>
          <cell r="D594">
            <v>32</v>
          </cell>
          <cell r="E594">
            <v>8</v>
          </cell>
          <cell r="F594">
            <v>34183</v>
          </cell>
          <cell r="G594">
            <v>34210</v>
          </cell>
          <cell r="H594">
            <v>4</v>
          </cell>
        </row>
        <row r="595">
          <cell r="B595">
            <v>34193</v>
          </cell>
          <cell r="C595">
            <v>34193</v>
          </cell>
          <cell r="D595">
            <v>32</v>
          </cell>
          <cell r="E595">
            <v>8</v>
          </cell>
          <cell r="F595">
            <v>34183</v>
          </cell>
          <cell r="G595">
            <v>34210</v>
          </cell>
          <cell r="H595">
            <v>4</v>
          </cell>
        </row>
        <row r="596">
          <cell r="B596">
            <v>34194</v>
          </cell>
          <cell r="C596">
            <v>34194</v>
          </cell>
          <cell r="D596">
            <v>32</v>
          </cell>
          <cell r="E596">
            <v>8</v>
          </cell>
          <cell r="F596">
            <v>34183</v>
          </cell>
          <cell r="G596">
            <v>34210</v>
          </cell>
          <cell r="H596">
            <v>4</v>
          </cell>
        </row>
        <row r="597">
          <cell r="B597">
            <v>34195</v>
          </cell>
          <cell r="C597">
            <v>34195</v>
          </cell>
          <cell r="D597">
            <v>32</v>
          </cell>
          <cell r="E597">
            <v>8</v>
          </cell>
          <cell r="F597">
            <v>34183</v>
          </cell>
          <cell r="G597">
            <v>34210</v>
          </cell>
          <cell r="H597">
            <v>4</v>
          </cell>
        </row>
        <row r="598">
          <cell r="B598">
            <v>34196</v>
          </cell>
          <cell r="C598">
            <v>34196</v>
          </cell>
          <cell r="D598">
            <v>32</v>
          </cell>
          <cell r="E598">
            <v>8</v>
          </cell>
          <cell r="F598">
            <v>34183</v>
          </cell>
          <cell r="G598">
            <v>34210</v>
          </cell>
          <cell r="H598">
            <v>4</v>
          </cell>
        </row>
        <row r="599">
          <cell r="B599">
            <v>34197</v>
          </cell>
          <cell r="C599">
            <v>34197</v>
          </cell>
          <cell r="D599">
            <v>33</v>
          </cell>
          <cell r="E599">
            <v>8</v>
          </cell>
          <cell r="F599">
            <v>34183</v>
          </cell>
          <cell r="G599">
            <v>34210</v>
          </cell>
          <cell r="H599">
            <v>4</v>
          </cell>
        </row>
        <row r="600">
          <cell r="B600">
            <v>34198</v>
          </cell>
          <cell r="C600">
            <v>34198</v>
          </cell>
          <cell r="D600">
            <v>33</v>
          </cell>
          <cell r="E600">
            <v>8</v>
          </cell>
          <cell r="F600">
            <v>34183</v>
          </cell>
          <cell r="G600">
            <v>34210</v>
          </cell>
          <cell r="H600">
            <v>4</v>
          </cell>
        </row>
        <row r="601">
          <cell r="B601">
            <v>34199</v>
          </cell>
          <cell r="C601">
            <v>34199</v>
          </cell>
          <cell r="D601">
            <v>33</v>
          </cell>
          <cell r="E601">
            <v>8</v>
          </cell>
          <cell r="F601">
            <v>34183</v>
          </cell>
          <cell r="G601">
            <v>34210</v>
          </cell>
          <cell r="H601">
            <v>4</v>
          </cell>
        </row>
        <row r="602">
          <cell r="B602">
            <v>34200</v>
          </cell>
          <cell r="C602">
            <v>34200</v>
          </cell>
          <cell r="D602">
            <v>33</v>
          </cell>
          <cell r="E602">
            <v>8</v>
          </cell>
          <cell r="F602">
            <v>34183</v>
          </cell>
          <cell r="G602">
            <v>34210</v>
          </cell>
          <cell r="H602">
            <v>4</v>
          </cell>
        </row>
        <row r="603">
          <cell r="B603">
            <v>34201</v>
          </cell>
          <cell r="C603">
            <v>34201</v>
          </cell>
          <cell r="D603">
            <v>33</v>
          </cell>
          <cell r="E603">
            <v>8</v>
          </cell>
          <cell r="F603">
            <v>34183</v>
          </cell>
          <cell r="G603">
            <v>34210</v>
          </cell>
          <cell r="H603">
            <v>4</v>
          </cell>
        </row>
        <row r="604">
          <cell r="B604">
            <v>34202</v>
          </cell>
          <cell r="C604">
            <v>34202</v>
          </cell>
          <cell r="D604">
            <v>33</v>
          </cell>
          <cell r="E604">
            <v>8</v>
          </cell>
          <cell r="F604">
            <v>34183</v>
          </cell>
          <cell r="G604">
            <v>34210</v>
          </cell>
          <cell r="H604">
            <v>4</v>
          </cell>
        </row>
        <row r="605">
          <cell r="B605">
            <v>34203</v>
          </cell>
          <cell r="C605">
            <v>34203</v>
          </cell>
          <cell r="D605">
            <v>33</v>
          </cell>
          <cell r="E605">
            <v>8</v>
          </cell>
          <cell r="F605">
            <v>34183</v>
          </cell>
          <cell r="G605">
            <v>34210</v>
          </cell>
          <cell r="H605">
            <v>4</v>
          </cell>
        </row>
        <row r="606">
          <cell r="B606">
            <v>34204</v>
          </cell>
          <cell r="C606">
            <v>34204</v>
          </cell>
          <cell r="D606">
            <v>34</v>
          </cell>
          <cell r="E606">
            <v>8</v>
          </cell>
          <cell r="F606">
            <v>34183</v>
          </cell>
          <cell r="G606">
            <v>34210</v>
          </cell>
          <cell r="H606">
            <v>4</v>
          </cell>
        </row>
        <row r="607">
          <cell r="B607">
            <v>34205</v>
          </cell>
          <cell r="C607">
            <v>34205</v>
          </cell>
          <cell r="D607">
            <v>34</v>
          </cell>
          <cell r="E607">
            <v>8</v>
          </cell>
          <cell r="F607">
            <v>34183</v>
          </cell>
          <cell r="G607">
            <v>34210</v>
          </cell>
          <cell r="H607">
            <v>4</v>
          </cell>
        </row>
        <row r="608">
          <cell r="B608">
            <v>34206</v>
          </cell>
          <cell r="C608">
            <v>34206</v>
          </cell>
          <cell r="D608">
            <v>34</v>
          </cell>
          <cell r="E608">
            <v>8</v>
          </cell>
          <cell r="F608">
            <v>34183</v>
          </cell>
          <cell r="G608">
            <v>34210</v>
          </cell>
          <cell r="H608">
            <v>4</v>
          </cell>
        </row>
        <row r="609">
          <cell r="B609">
            <v>34207</v>
          </cell>
          <cell r="C609">
            <v>34207</v>
          </cell>
          <cell r="D609">
            <v>34</v>
          </cell>
          <cell r="E609">
            <v>8</v>
          </cell>
          <cell r="F609">
            <v>34183</v>
          </cell>
          <cell r="G609">
            <v>34210</v>
          </cell>
          <cell r="H609">
            <v>4</v>
          </cell>
        </row>
        <row r="610">
          <cell r="B610">
            <v>34208</v>
          </cell>
          <cell r="C610">
            <v>34208</v>
          </cell>
          <cell r="D610">
            <v>34</v>
          </cell>
          <cell r="E610">
            <v>8</v>
          </cell>
          <cell r="F610">
            <v>34183</v>
          </cell>
          <cell r="G610">
            <v>34210</v>
          </cell>
          <cell r="H610">
            <v>4</v>
          </cell>
        </row>
        <row r="611">
          <cell r="B611">
            <v>34209</v>
          </cell>
          <cell r="C611">
            <v>34209</v>
          </cell>
          <cell r="D611">
            <v>34</v>
          </cell>
          <cell r="E611">
            <v>8</v>
          </cell>
          <cell r="F611">
            <v>34183</v>
          </cell>
          <cell r="G611">
            <v>34210</v>
          </cell>
          <cell r="H611">
            <v>4</v>
          </cell>
        </row>
        <row r="612">
          <cell r="B612">
            <v>34210</v>
          </cell>
          <cell r="C612">
            <v>34210</v>
          </cell>
          <cell r="D612">
            <v>34</v>
          </cell>
          <cell r="E612">
            <v>8</v>
          </cell>
          <cell r="F612">
            <v>34183</v>
          </cell>
          <cell r="G612">
            <v>34210</v>
          </cell>
          <cell r="H612">
            <v>4</v>
          </cell>
        </row>
        <row r="613">
          <cell r="B613">
            <v>34211</v>
          </cell>
          <cell r="C613">
            <v>34211</v>
          </cell>
          <cell r="D613">
            <v>35</v>
          </cell>
          <cell r="E613">
            <v>9</v>
          </cell>
          <cell r="F613">
            <v>34211</v>
          </cell>
          <cell r="G613">
            <v>34245</v>
          </cell>
          <cell r="H613">
            <v>5</v>
          </cell>
        </row>
        <row r="614">
          <cell r="B614">
            <v>34212</v>
          </cell>
          <cell r="C614">
            <v>34212</v>
          </cell>
          <cell r="D614">
            <v>35</v>
          </cell>
          <cell r="E614">
            <v>9</v>
          </cell>
          <cell r="F614">
            <v>34211</v>
          </cell>
          <cell r="G614">
            <v>34245</v>
          </cell>
          <cell r="H614">
            <v>5</v>
          </cell>
        </row>
        <row r="615">
          <cell r="B615">
            <v>34213</v>
          </cell>
          <cell r="C615">
            <v>34213</v>
          </cell>
          <cell r="D615">
            <v>35</v>
          </cell>
          <cell r="E615">
            <v>9</v>
          </cell>
          <cell r="F615">
            <v>34211</v>
          </cell>
          <cell r="G615">
            <v>34245</v>
          </cell>
          <cell r="H615">
            <v>5</v>
          </cell>
        </row>
        <row r="616">
          <cell r="B616">
            <v>34214</v>
          </cell>
          <cell r="C616">
            <v>34214</v>
          </cell>
          <cell r="D616">
            <v>35</v>
          </cell>
          <cell r="E616">
            <v>9</v>
          </cell>
          <cell r="F616">
            <v>34211</v>
          </cell>
          <cell r="G616">
            <v>34245</v>
          </cell>
          <cell r="H616">
            <v>5</v>
          </cell>
        </row>
        <row r="617">
          <cell r="B617">
            <v>34215</v>
          </cell>
          <cell r="C617">
            <v>34215</v>
          </cell>
          <cell r="D617">
            <v>35</v>
          </cell>
          <cell r="E617">
            <v>9</v>
          </cell>
          <cell r="F617">
            <v>34211</v>
          </cell>
          <cell r="G617">
            <v>34245</v>
          </cell>
          <cell r="H617">
            <v>5</v>
          </cell>
        </row>
        <row r="618">
          <cell r="B618">
            <v>34216</v>
          </cell>
          <cell r="C618">
            <v>34216</v>
          </cell>
          <cell r="D618">
            <v>35</v>
          </cell>
          <cell r="E618">
            <v>9</v>
          </cell>
          <cell r="F618">
            <v>34211</v>
          </cell>
          <cell r="G618">
            <v>34245</v>
          </cell>
          <cell r="H618">
            <v>5</v>
          </cell>
        </row>
        <row r="619">
          <cell r="B619">
            <v>34217</v>
          </cell>
          <cell r="C619">
            <v>34217</v>
          </cell>
          <cell r="D619">
            <v>35</v>
          </cell>
          <cell r="E619">
            <v>9</v>
          </cell>
          <cell r="F619">
            <v>34211</v>
          </cell>
          <cell r="G619">
            <v>34245</v>
          </cell>
          <cell r="H619">
            <v>5</v>
          </cell>
        </row>
        <row r="620">
          <cell r="B620">
            <v>34218</v>
          </cell>
          <cell r="C620">
            <v>34218</v>
          </cell>
          <cell r="D620">
            <v>36</v>
          </cell>
          <cell r="E620">
            <v>9</v>
          </cell>
          <cell r="F620">
            <v>34211</v>
          </cell>
          <cell r="G620">
            <v>34245</v>
          </cell>
          <cell r="H620">
            <v>5</v>
          </cell>
        </row>
        <row r="621">
          <cell r="B621">
            <v>34219</v>
          </cell>
          <cell r="C621">
            <v>34219</v>
          </cell>
          <cell r="D621">
            <v>36</v>
          </cell>
          <cell r="E621">
            <v>9</v>
          </cell>
          <cell r="F621">
            <v>34211</v>
          </cell>
          <cell r="G621">
            <v>34245</v>
          </cell>
          <cell r="H621">
            <v>5</v>
          </cell>
        </row>
        <row r="622">
          <cell r="B622">
            <v>34220</v>
          </cell>
          <cell r="C622">
            <v>34220</v>
          </cell>
          <cell r="D622">
            <v>36</v>
          </cell>
          <cell r="E622">
            <v>9</v>
          </cell>
          <cell r="F622">
            <v>34211</v>
          </cell>
          <cell r="G622">
            <v>34245</v>
          </cell>
          <cell r="H622">
            <v>5</v>
          </cell>
        </row>
        <row r="623">
          <cell r="B623">
            <v>34221</v>
          </cell>
          <cell r="C623">
            <v>34221</v>
          </cell>
          <cell r="D623">
            <v>36</v>
          </cell>
          <cell r="E623">
            <v>9</v>
          </cell>
          <cell r="F623">
            <v>34211</v>
          </cell>
          <cell r="G623">
            <v>34245</v>
          </cell>
          <cell r="H623">
            <v>5</v>
          </cell>
        </row>
        <row r="624">
          <cell r="B624">
            <v>34222</v>
          </cell>
          <cell r="C624">
            <v>34222</v>
          </cell>
          <cell r="D624">
            <v>36</v>
          </cell>
          <cell r="E624">
            <v>9</v>
          </cell>
          <cell r="F624">
            <v>34211</v>
          </cell>
          <cell r="G624">
            <v>34245</v>
          </cell>
          <cell r="H624">
            <v>5</v>
          </cell>
        </row>
        <row r="625">
          <cell r="B625">
            <v>34223</v>
          </cell>
          <cell r="C625">
            <v>34223</v>
          </cell>
          <cell r="D625">
            <v>36</v>
          </cell>
          <cell r="E625">
            <v>9</v>
          </cell>
          <cell r="F625">
            <v>34211</v>
          </cell>
          <cell r="G625">
            <v>34245</v>
          </cell>
          <cell r="H625">
            <v>5</v>
          </cell>
        </row>
        <row r="626">
          <cell r="B626">
            <v>34224</v>
          </cell>
          <cell r="C626">
            <v>34224</v>
          </cell>
          <cell r="D626">
            <v>36</v>
          </cell>
          <cell r="E626">
            <v>9</v>
          </cell>
          <cell r="F626">
            <v>34211</v>
          </cell>
          <cell r="G626">
            <v>34245</v>
          </cell>
          <cell r="H626">
            <v>5</v>
          </cell>
        </row>
        <row r="627">
          <cell r="B627">
            <v>34225</v>
          </cell>
          <cell r="C627">
            <v>34225</v>
          </cell>
          <cell r="D627">
            <v>37</v>
          </cell>
          <cell r="E627">
            <v>9</v>
          </cell>
          <cell r="F627">
            <v>34211</v>
          </cell>
          <cell r="G627">
            <v>34245</v>
          </cell>
          <cell r="H627">
            <v>5</v>
          </cell>
        </row>
        <row r="628">
          <cell r="B628">
            <v>34226</v>
          </cell>
          <cell r="C628">
            <v>34226</v>
          </cell>
          <cell r="D628">
            <v>37</v>
          </cell>
          <cell r="E628">
            <v>9</v>
          </cell>
          <cell r="F628">
            <v>34211</v>
          </cell>
          <cell r="G628">
            <v>34245</v>
          </cell>
          <cell r="H628">
            <v>5</v>
          </cell>
        </row>
        <row r="629">
          <cell r="B629">
            <v>34227</v>
          </cell>
          <cell r="C629">
            <v>34227</v>
          </cell>
          <cell r="D629">
            <v>37</v>
          </cell>
          <cell r="E629">
            <v>9</v>
          </cell>
          <cell r="F629">
            <v>34211</v>
          </cell>
          <cell r="G629">
            <v>34245</v>
          </cell>
          <cell r="H629">
            <v>5</v>
          </cell>
        </row>
        <row r="630">
          <cell r="B630">
            <v>34228</v>
          </cell>
          <cell r="C630">
            <v>34228</v>
          </cell>
          <cell r="D630">
            <v>37</v>
          </cell>
          <cell r="E630">
            <v>9</v>
          </cell>
          <cell r="F630">
            <v>34211</v>
          </cell>
          <cell r="G630">
            <v>34245</v>
          </cell>
          <cell r="H630">
            <v>5</v>
          </cell>
        </row>
        <row r="631">
          <cell r="B631">
            <v>34229</v>
          </cell>
          <cell r="C631">
            <v>34229</v>
          </cell>
          <cell r="D631">
            <v>37</v>
          </cell>
          <cell r="E631">
            <v>9</v>
          </cell>
          <cell r="F631">
            <v>34211</v>
          </cell>
          <cell r="G631">
            <v>34245</v>
          </cell>
          <cell r="H631">
            <v>5</v>
          </cell>
        </row>
        <row r="632">
          <cell r="B632">
            <v>34230</v>
          </cell>
          <cell r="C632">
            <v>34230</v>
          </cell>
          <cell r="D632">
            <v>37</v>
          </cell>
          <cell r="E632">
            <v>9</v>
          </cell>
          <cell r="F632">
            <v>34211</v>
          </cell>
          <cell r="G632">
            <v>34245</v>
          </cell>
          <cell r="H632">
            <v>5</v>
          </cell>
        </row>
        <row r="633">
          <cell r="B633">
            <v>34231</v>
          </cell>
          <cell r="C633">
            <v>34231</v>
          </cell>
          <cell r="D633">
            <v>37</v>
          </cell>
          <cell r="E633">
            <v>9</v>
          </cell>
          <cell r="F633">
            <v>34211</v>
          </cell>
          <cell r="G633">
            <v>34245</v>
          </cell>
          <cell r="H633">
            <v>5</v>
          </cell>
        </row>
        <row r="634">
          <cell r="B634">
            <v>34232</v>
          </cell>
          <cell r="C634">
            <v>34232</v>
          </cell>
          <cell r="D634">
            <v>38</v>
          </cell>
          <cell r="E634">
            <v>9</v>
          </cell>
          <cell r="F634">
            <v>34211</v>
          </cell>
          <cell r="G634">
            <v>34245</v>
          </cell>
          <cell r="H634">
            <v>5</v>
          </cell>
        </row>
        <row r="635">
          <cell r="B635">
            <v>34233</v>
          </cell>
          <cell r="C635">
            <v>34233</v>
          </cell>
          <cell r="D635">
            <v>38</v>
          </cell>
          <cell r="E635">
            <v>9</v>
          </cell>
          <cell r="F635">
            <v>34211</v>
          </cell>
          <cell r="G635">
            <v>34245</v>
          </cell>
          <cell r="H635">
            <v>5</v>
          </cell>
        </row>
        <row r="636">
          <cell r="B636">
            <v>34234</v>
          </cell>
          <cell r="C636">
            <v>34234</v>
          </cell>
          <cell r="D636">
            <v>38</v>
          </cell>
          <cell r="E636">
            <v>9</v>
          </cell>
          <cell r="F636">
            <v>34211</v>
          </cell>
          <cell r="G636">
            <v>34245</v>
          </cell>
          <cell r="H636">
            <v>5</v>
          </cell>
        </row>
        <row r="637">
          <cell r="B637">
            <v>34235</v>
          </cell>
          <cell r="C637">
            <v>34235</v>
          </cell>
          <cell r="D637">
            <v>38</v>
          </cell>
          <cell r="E637">
            <v>9</v>
          </cell>
          <cell r="F637">
            <v>34211</v>
          </cell>
          <cell r="G637">
            <v>34245</v>
          </cell>
          <cell r="H637">
            <v>5</v>
          </cell>
        </row>
        <row r="638">
          <cell r="B638">
            <v>34236</v>
          </cell>
          <cell r="C638">
            <v>34236</v>
          </cell>
          <cell r="D638">
            <v>38</v>
          </cell>
          <cell r="E638">
            <v>9</v>
          </cell>
          <cell r="F638">
            <v>34211</v>
          </cell>
          <cell r="G638">
            <v>34245</v>
          </cell>
          <cell r="H638">
            <v>5</v>
          </cell>
        </row>
        <row r="639">
          <cell r="B639">
            <v>34237</v>
          </cell>
          <cell r="C639">
            <v>34237</v>
          </cell>
          <cell r="D639">
            <v>38</v>
          </cell>
          <cell r="E639">
            <v>9</v>
          </cell>
          <cell r="F639">
            <v>34211</v>
          </cell>
          <cell r="G639">
            <v>34245</v>
          </cell>
          <cell r="H639">
            <v>5</v>
          </cell>
        </row>
        <row r="640">
          <cell r="B640">
            <v>34238</v>
          </cell>
          <cell r="C640">
            <v>34238</v>
          </cell>
          <cell r="D640">
            <v>38</v>
          </cell>
          <cell r="E640">
            <v>9</v>
          </cell>
          <cell r="F640">
            <v>34211</v>
          </cell>
          <cell r="G640">
            <v>34245</v>
          </cell>
          <cell r="H640">
            <v>5</v>
          </cell>
        </row>
        <row r="641">
          <cell r="B641">
            <v>34239</v>
          </cell>
          <cell r="C641">
            <v>34239</v>
          </cell>
          <cell r="D641">
            <v>39</v>
          </cell>
          <cell r="E641">
            <v>9</v>
          </cell>
          <cell r="F641">
            <v>34211</v>
          </cell>
          <cell r="G641">
            <v>34245</v>
          </cell>
          <cell r="H641">
            <v>5</v>
          </cell>
        </row>
        <row r="642">
          <cell r="B642">
            <v>34240</v>
          </cell>
          <cell r="C642">
            <v>34240</v>
          </cell>
          <cell r="D642">
            <v>39</v>
          </cell>
          <cell r="E642">
            <v>9</v>
          </cell>
          <cell r="F642">
            <v>34211</v>
          </cell>
          <cell r="G642">
            <v>34245</v>
          </cell>
          <cell r="H642">
            <v>5</v>
          </cell>
        </row>
        <row r="643">
          <cell r="B643">
            <v>34241</v>
          </cell>
          <cell r="C643">
            <v>34241</v>
          </cell>
          <cell r="D643">
            <v>39</v>
          </cell>
          <cell r="E643">
            <v>9</v>
          </cell>
          <cell r="F643">
            <v>34211</v>
          </cell>
          <cell r="G643">
            <v>34245</v>
          </cell>
          <cell r="H643">
            <v>5</v>
          </cell>
        </row>
        <row r="644">
          <cell r="B644">
            <v>34242</v>
          </cell>
          <cell r="C644">
            <v>34242</v>
          </cell>
          <cell r="D644">
            <v>39</v>
          </cell>
          <cell r="E644">
            <v>9</v>
          </cell>
          <cell r="F644">
            <v>34211</v>
          </cell>
          <cell r="G644">
            <v>34245</v>
          </cell>
          <cell r="H644">
            <v>5</v>
          </cell>
        </row>
        <row r="645">
          <cell r="B645">
            <v>34243</v>
          </cell>
          <cell r="C645">
            <v>34243</v>
          </cell>
          <cell r="D645">
            <v>39</v>
          </cell>
          <cell r="E645">
            <v>9</v>
          </cell>
          <cell r="F645">
            <v>34211</v>
          </cell>
          <cell r="G645">
            <v>34245</v>
          </cell>
          <cell r="H645">
            <v>5</v>
          </cell>
        </row>
        <row r="646">
          <cell r="B646">
            <v>34244</v>
          </cell>
          <cell r="C646">
            <v>34244</v>
          </cell>
          <cell r="D646">
            <v>39</v>
          </cell>
          <cell r="E646">
            <v>9</v>
          </cell>
          <cell r="F646">
            <v>34211</v>
          </cell>
          <cell r="G646">
            <v>34245</v>
          </cell>
          <cell r="H646">
            <v>5</v>
          </cell>
        </row>
        <row r="647">
          <cell r="B647">
            <v>34245</v>
          </cell>
          <cell r="C647">
            <v>34245</v>
          </cell>
          <cell r="D647">
            <v>39</v>
          </cell>
          <cell r="E647">
            <v>9</v>
          </cell>
          <cell r="F647">
            <v>34211</v>
          </cell>
          <cell r="G647">
            <v>34245</v>
          </cell>
          <cell r="H647">
            <v>5</v>
          </cell>
        </row>
        <row r="648">
          <cell r="B648">
            <v>34246</v>
          </cell>
          <cell r="C648">
            <v>34246</v>
          </cell>
          <cell r="D648">
            <v>40</v>
          </cell>
          <cell r="E648">
            <v>10</v>
          </cell>
          <cell r="F648">
            <v>34246</v>
          </cell>
          <cell r="G648">
            <v>34273</v>
          </cell>
          <cell r="H648">
            <v>4</v>
          </cell>
        </row>
        <row r="649">
          <cell r="B649">
            <v>34247</v>
          </cell>
          <cell r="C649">
            <v>34247</v>
          </cell>
          <cell r="D649">
            <v>40</v>
          </cell>
          <cell r="E649">
            <v>10</v>
          </cell>
          <cell r="F649">
            <v>34246</v>
          </cell>
          <cell r="G649">
            <v>34273</v>
          </cell>
          <cell r="H649">
            <v>4</v>
          </cell>
        </row>
        <row r="650">
          <cell r="B650">
            <v>34248</v>
          </cell>
          <cell r="C650">
            <v>34248</v>
          </cell>
          <cell r="D650">
            <v>40</v>
          </cell>
          <cell r="E650">
            <v>10</v>
          </cell>
          <cell r="F650">
            <v>34246</v>
          </cell>
          <cell r="G650">
            <v>34273</v>
          </cell>
          <cell r="H650">
            <v>4</v>
          </cell>
        </row>
        <row r="651">
          <cell r="B651">
            <v>34249</v>
          </cell>
          <cell r="C651">
            <v>34249</v>
          </cell>
          <cell r="D651">
            <v>40</v>
          </cell>
          <cell r="E651">
            <v>10</v>
          </cell>
          <cell r="F651">
            <v>34246</v>
          </cell>
          <cell r="G651">
            <v>34273</v>
          </cell>
          <cell r="H651">
            <v>4</v>
          </cell>
        </row>
        <row r="652">
          <cell r="B652">
            <v>34250</v>
          </cell>
          <cell r="C652">
            <v>34250</v>
          </cell>
          <cell r="D652">
            <v>40</v>
          </cell>
          <cell r="E652">
            <v>10</v>
          </cell>
          <cell r="F652">
            <v>34246</v>
          </cell>
          <cell r="G652">
            <v>34273</v>
          </cell>
          <cell r="H652">
            <v>4</v>
          </cell>
        </row>
        <row r="653">
          <cell r="B653">
            <v>34251</v>
          </cell>
          <cell r="C653">
            <v>34251</v>
          </cell>
          <cell r="D653">
            <v>40</v>
          </cell>
          <cell r="E653">
            <v>10</v>
          </cell>
          <cell r="F653">
            <v>34246</v>
          </cell>
          <cell r="G653">
            <v>34273</v>
          </cell>
          <cell r="H653">
            <v>4</v>
          </cell>
        </row>
        <row r="654">
          <cell r="B654">
            <v>34252</v>
          </cell>
          <cell r="C654">
            <v>34252</v>
          </cell>
          <cell r="D654">
            <v>40</v>
          </cell>
          <cell r="E654">
            <v>10</v>
          </cell>
          <cell r="F654">
            <v>34246</v>
          </cell>
          <cell r="G654">
            <v>34273</v>
          </cell>
          <cell r="H654">
            <v>4</v>
          </cell>
        </row>
        <row r="655">
          <cell r="B655">
            <v>34253</v>
          </cell>
          <cell r="C655">
            <v>34253</v>
          </cell>
          <cell r="D655">
            <v>41</v>
          </cell>
          <cell r="E655">
            <v>10</v>
          </cell>
          <cell r="F655">
            <v>34246</v>
          </cell>
          <cell r="G655">
            <v>34273</v>
          </cell>
          <cell r="H655">
            <v>4</v>
          </cell>
        </row>
        <row r="656">
          <cell r="B656">
            <v>34254</v>
          </cell>
          <cell r="C656">
            <v>34254</v>
          </cell>
          <cell r="D656">
            <v>41</v>
          </cell>
          <cell r="E656">
            <v>10</v>
          </cell>
          <cell r="F656">
            <v>34246</v>
          </cell>
          <cell r="G656">
            <v>34273</v>
          </cell>
          <cell r="H656">
            <v>4</v>
          </cell>
        </row>
        <row r="657">
          <cell r="B657">
            <v>34255</v>
          </cell>
          <cell r="C657">
            <v>34255</v>
          </cell>
          <cell r="D657">
            <v>41</v>
          </cell>
          <cell r="E657">
            <v>10</v>
          </cell>
          <cell r="F657">
            <v>34246</v>
          </cell>
          <cell r="G657">
            <v>34273</v>
          </cell>
          <cell r="H657">
            <v>4</v>
          </cell>
        </row>
        <row r="658">
          <cell r="B658">
            <v>34256</v>
          </cell>
          <cell r="C658">
            <v>34256</v>
          </cell>
          <cell r="D658">
            <v>41</v>
          </cell>
          <cell r="E658">
            <v>10</v>
          </cell>
          <cell r="F658">
            <v>34246</v>
          </cell>
          <cell r="G658">
            <v>34273</v>
          </cell>
          <cell r="H658">
            <v>4</v>
          </cell>
        </row>
        <row r="659">
          <cell r="B659">
            <v>34257</v>
          </cell>
          <cell r="C659">
            <v>34257</v>
          </cell>
          <cell r="D659">
            <v>41</v>
          </cell>
          <cell r="E659">
            <v>10</v>
          </cell>
          <cell r="F659">
            <v>34246</v>
          </cell>
          <cell r="G659">
            <v>34273</v>
          </cell>
          <cell r="H659">
            <v>4</v>
          </cell>
        </row>
        <row r="660">
          <cell r="B660">
            <v>34258</v>
          </cell>
          <cell r="C660">
            <v>34258</v>
          </cell>
          <cell r="D660">
            <v>41</v>
          </cell>
          <cell r="E660">
            <v>10</v>
          </cell>
          <cell r="F660">
            <v>34246</v>
          </cell>
          <cell r="G660">
            <v>34273</v>
          </cell>
          <cell r="H660">
            <v>4</v>
          </cell>
        </row>
        <row r="661">
          <cell r="B661">
            <v>34259</v>
          </cell>
          <cell r="C661">
            <v>34259</v>
          </cell>
          <cell r="D661">
            <v>41</v>
          </cell>
          <cell r="E661">
            <v>10</v>
          </cell>
          <cell r="F661">
            <v>34246</v>
          </cell>
          <cell r="G661">
            <v>34273</v>
          </cell>
          <cell r="H661">
            <v>4</v>
          </cell>
        </row>
        <row r="662">
          <cell r="B662">
            <v>34260</v>
          </cell>
          <cell r="C662">
            <v>34260</v>
          </cell>
          <cell r="D662">
            <v>42</v>
          </cell>
          <cell r="E662">
            <v>10</v>
          </cell>
          <cell r="F662">
            <v>34246</v>
          </cell>
          <cell r="G662">
            <v>34273</v>
          </cell>
          <cell r="H662">
            <v>4</v>
          </cell>
        </row>
        <row r="663">
          <cell r="B663">
            <v>34261</v>
          </cell>
          <cell r="C663">
            <v>34261</v>
          </cell>
          <cell r="D663">
            <v>42</v>
          </cell>
          <cell r="E663">
            <v>10</v>
          </cell>
          <cell r="F663">
            <v>34246</v>
          </cell>
          <cell r="G663">
            <v>34273</v>
          </cell>
          <cell r="H663">
            <v>4</v>
          </cell>
        </row>
        <row r="664">
          <cell r="B664">
            <v>34262</v>
          </cell>
          <cell r="C664">
            <v>34262</v>
          </cell>
          <cell r="D664">
            <v>42</v>
          </cell>
          <cell r="E664">
            <v>10</v>
          </cell>
          <cell r="F664">
            <v>34246</v>
          </cell>
          <cell r="G664">
            <v>34273</v>
          </cell>
          <cell r="H664">
            <v>4</v>
          </cell>
        </row>
        <row r="665">
          <cell r="B665">
            <v>34263</v>
          </cell>
          <cell r="C665">
            <v>34263</v>
          </cell>
          <cell r="D665">
            <v>42</v>
          </cell>
          <cell r="E665">
            <v>10</v>
          </cell>
          <cell r="F665">
            <v>34246</v>
          </cell>
          <cell r="G665">
            <v>34273</v>
          </cell>
          <cell r="H665">
            <v>4</v>
          </cell>
        </row>
        <row r="666">
          <cell r="B666">
            <v>34264</v>
          </cell>
          <cell r="C666">
            <v>34264</v>
          </cell>
          <cell r="D666">
            <v>42</v>
          </cell>
          <cell r="E666">
            <v>10</v>
          </cell>
          <cell r="F666">
            <v>34246</v>
          </cell>
          <cell r="G666">
            <v>34273</v>
          </cell>
          <cell r="H666">
            <v>4</v>
          </cell>
        </row>
        <row r="667">
          <cell r="B667">
            <v>34265</v>
          </cell>
          <cell r="C667">
            <v>34265</v>
          </cell>
          <cell r="D667">
            <v>42</v>
          </cell>
          <cell r="E667">
            <v>10</v>
          </cell>
          <cell r="F667">
            <v>34246</v>
          </cell>
          <cell r="G667">
            <v>34273</v>
          </cell>
          <cell r="H667">
            <v>4</v>
          </cell>
        </row>
        <row r="668">
          <cell r="B668">
            <v>34266</v>
          </cell>
          <cell r="C668">
            <v>34266</v>
          </cell>
          <cell r="D668">
            <v>42</v>
          </cell>
          <cell r="E668">
            <v>10</v>
          </cell>
          <cell r="F668">
            <v>34246</v>
          </cell>
          <cell r="G668">
            <v>34273</v>
          </cell>
          <cell r="H668">
            <v>4</v>
          </cell>
        </row>
        <row r="669">
          <cell r="B669">
            <v>34267</v>
          </cell>
          <cell r="C669">
            <v>34267</v>
          </cell>
          <cell r="D669">
            <v>43</v>
          </cell>
          <cell r="E669">
            <v>10</v>
          </cell>
          <cell r="F669">
            <v>34246</v>
          </cell>
          <cell r="G669">
            <v>34273</v>
          </cell>
          <cell r="H669">
            <v>4</v>
          </cell>
        </row>
        <row r="670">
          <cell r="B670">
            <v>34268</v>
          </cell>
          <cell r="C670">
            <v>34268</v>
          </cell>
          <cell r="D670">
            <v>43</v>
          </cell>
          <cell r="E670">
            <v>10</v>
          </cell>
          <cell r="F670">
            <v>34246</v>
          </cell>
          <cell r="G670">
            <v>34273</v>
          </cell>
          <cell r="H670">
            <v>4</v>
          </cell>
        </row>
        <row r="671">
          <cell r="B671">
            <v>34269</v>
          </cell>
          <cell r="C671">
            <v>34269</v>
          </cell>
          <cell r="D671">
            <v>43</v>
          </cell>
          <cell r="E671">
            <v>10</v>
          </cell>
          <cell r="F671">
            <v>34246</v>
          </cell>
          <cell r="G671">
            <v>34273</v>
          </cell>
          <cell r="H671">
            <v>4</v>
          </cell>
        </row>
        <row r="672">
          <cell r="B672">
            <v>34270</v>
          </cell>
          <cell r="C672">
            <v>34270</v>
          </cell>
          <cell r="D672">
            <v>43</v>
          </cell>
          <cell r="E672">
            <v>10</v>
          </cell>
          <cell r="F672">
            <v>34246</v>
          </cell>
          <cell r="G672">
            <v>34273</v>
          </cell>
          <cell r="H672">
            <v>4</v>
          </cell>
        </row>
        <row r="673">
          <cell r="B673">
            <v>34271</v>
          </cell>
          <cell r="C673">
            <v>34271</v>
          </cell>
          <cell r="D673">
            <v>43</v>
          </cell>
          <cell r="E673">
            <v>10</v>
          </cell>
          <cell r="F673">
            <v>34246</v>
          </cell>
          <cell r="G673">
            <v>34273</v>
          </cell>
          <cell r="H673">
            <v>4</v>
          </cell>
        </row>
        <row r="674">
          <cell r="B674">
            <v>34272</v>
          </cell>
          <cell r="C674">
            <v>34272</v>
          </cell>
          <cell r="D674">
            <v>43</v>
          </cell>
          <cell r="E674">
            <v>10</v>
          </cell>
          <cell r="F674">
            <v>34246</v>
          </cell>
          <cell r="G674">
            <v>34273</v>
          </cell>
          <cell r="H674">
            <v>4</v>
          </cell>
        </row>
        <row r="675">
          <cell r="B675">
            <v>34273</v>
          </cell>
          <cell r="C675">
            <v>34273</v>
          </cell>
          <cell r="D675">
            <v>43</v>
          </cell>
          <cell r="E675">
            <v>10</v>
          </cell>
          <cell r="F675">
            <v>34246</v>
          </cell>
          <cell r="G675">
            <v>34273</v>
          </cell>
          <cell r="H675">
            <v>4</v>
          </cell>
        </row>
        <row r="676">
          <cell r="B676">
            <v>34274</v>
          </cell>
          <cell r="C676">
            <v>34274</v>
          </cell>
          <cell r="D676">
            <v>44</v>
          </cell>
          <cell r="E676">
            <v>11</v>
          </cell>
          <cell r="F676">
            <v>34274</v>
          </cell>
          <cell r="G676">
            <v>34301</v>
          </cell>
          <cell r="H676">
            <v>4</v>
          </cell>
        </row>
        <row r="677">
          <cell r="B677">
            <v>34275</v>
          </cell>
          <cell r="C677">
            <v>34275</v>
          </cell>
          <cell r="D677">
            <v>44</v>
          </cell>
          <cell r="E677">
            <v>11</v>
          </cell>
          <cell r="F677">
            <v>34274</v>
          </cell>
          <cell r="G677">
            <v>34301</v>
          </cell>
          <cell r="H677">
            <v>4</v>
          </cell>
        </row>
        <row r="678">
          <cell r="B678">
            <v>34276</v>
          </cell>
          <cell r="C678">
            <v>34276</v>
          </cell>
          <cell r="D678">
            <v>44</v>
          </cell>
          <cell r="E678">
            <v>11</v>
          </cell>
          <cell r="F678">
            <v>34274</v>
          </cell>
          <cell r="G678">
            <v>34301</v>
          </cell>
          <cell r="H678">
            <v>4</v>
          </cell>
        </row>
        <row r="679">
          <cell r="B679">
            <v>34277</v>
          </cell>
          <cell r="C679">
            <v>34277</v>
          </cell>
          <cell r="D679">
            <v>44</v>
          </cell>
          <cell r="E679">
            <v>11</v>
          </cell>
          <cell r="F679">
            <v>34274</v>
          </cell>
          <cell r="G679">
            <v>34301</v>
          </cell>
          <cell r="H679">
            <v>4</v>
          </cell>
        </row>
        <row r="680">
          <cell r="B680">
            <v>34278</v>
          </cell>
          <cell r="C680">
            <v>34278</v>
          </cell>
          <cell r="D680">
            <v>44</v>
          </cell>
          <cell r="E680">
            <v>11</v>
          </cell>
          <cell r="F680">
            <v>34274</v>
          </cell>
          <cell r="G680">
            <v>34301</v>
          </cell>
          <cell r="H680">
            <v>4</v>
          </cell>
        </row>
        <row r="681">
          <cell r="B681">
            <v>34279</v>
          </cell>
          <cell r="C681">
            <v>34279</v>
          </cell>
          <cell r="D681">
            <v>44</v>
          </cell>
          <cell r="E681">
            <v>11</v>
          </cell>
          <cell r="F681">
            <v>34274</v>
          </cell>
          <cell r="G681">
            <v>34301</v>
          </cell>
          <cell r="H681">
            <v>4</v>
          </cell>
        </row>
        <row r="682">
          <cell r="B682">
            <v>34280</v>
          </cell>
          <cell r="C682">
            <v>34280</v>
          </cell>
          <cell r="D682">
            <v>44</v>
          </cell>
          <cell r="E682">
            <v>11</v>
          </cell>
          <cell r="F682">
            <v>34274</v>
          </cell>
          <cell r="G682">
            <v>34301</v>
          </cell>
          <cell r="H682">
            <v>4</v>
          </cell>
        </row>
        <row r="683">
          <cell r="B683">
            <v>34281</v>
          </cell>
          <cell r="C683">
            <v>34281</v>
          </cell>
          <cell r="D683">
            <v>45</v>
          </cell>
          <cell r="E683">
            <v>11</v>
          </cell>
          <cell r="F683">
            <v>34274</v>
          </cell>
          <cell r="G683">
            <v>34301</v>
          </cell>
          <cell r="H683">
            <v>4</v>
          </cell>
        </row>
        <row r="684">
          <cell r="B684">
            <v>34282</v>
          </cell>
          <cell r="C684">
            <v>34282</v>
          </cell>
          <cell r="D684">
            <v>45</v>
          </cell>
          <cell r="E684">
            <v>11</v>
          </cell>
          <cell r="F684">
            <v>34274</v>
          </cell>
          <cell r="G684">
            <v>34301</v>
          </cell>
          <cell r="H684">
            <v>4</v>
          </cell>
        </row>
        <row r="685">
          <cell r="B685">
            <v>34283</v>
          </cell>
          <cell r="C685">
            <v>34283</v>
          </cell>
          <cell r="D685">
            <v>45</v>
          </cell>
          <cell r="E685">
            <v>11</v>
          </cell>
          <cell r="F685">
            <v>34274</v>
          </cell>
          <cell r="G685">
            <v>34301</v>
          </cell>
          <cell r="H685">
            <v>4</v>
          </cell>
        </row>
        <row r="686">
          <cell r="B686">
            <v>34284</v>
          </cell>
          <cell r="C686">
            <v>34284</v>
          </cell>
          <cell r="D686">
            <v>45</v>
          </cell>
          <cell r="E686">
            <v>11</v>
          </cell>
          <cell r="F686">
            <v>34274</v>
          </cell>
          <cell r="G686">
            <v>34301</v>
          </cell>
          <cell r="H686">
            <v>4</v>
          </cell>
        </row>
        <row r="687">
          <cell r="B687">
            <v>34285</v>
          </cell>
          <cell r="C687">
            <v>34285</v>
          </cell>
          <cell r="D687">
            <v>45</v>
          </cell>
          <cell r="E687">
            <v>11</v>
          </cell>
          <cell r="F687">
            <v>34274</v>
          </cell>
          <cell r="G687">
            <v>34301</v>
          </cell>
          <cell r="H687">
            <v>4</v>
          </cell>
        </row>
        <row r="688">
          <cell r="B688">
            <v>34286</v>
          </cell>
          <cell r="C688">
            <v>34286</v>
          </cell>
          <cell r="D688">
            <v>45</v>
          </cell>
          <cell r="E688">
            <v>11</v>
          </cell>
          <cell r="F688">
            <v>34274</v>
          </cell>
          <cell r="G688">
            <v>34301</v>
          </cell>
          <cell r="H688">
            <v>4</v>
          </cell>
        </row>
        <row r="689">
          <cell r="B689">
            <v>34287</v>
          </cell>
          <cell r="C689">
            <v>34287</v>
          </cell>
          <cell r="D689">
            <v>45</v>
          </cell>
          <cell r="E689">
            <v>11</v>
          </cell>
          <cell r="F689">
            <v>34274</v>
          </cell>
          <cell r="G689">
            <v>34301</v>
          </cell>
          <cell r="H689">
            <v>4</v>
          </cell>
        </row>
        <row r="690">
          <cell r="B690">
            <v>34288</v>
          </cell>
          <cell r="C690">
            <v>34288</v>
          </cell>
          <cell r="D690">
            <v>46</v>
          </cell>
          <cell r="E690">
            <v>11</v>
          </cell>
          <cell r="F690">
            <v>34274</v>
          </cell>
          <cell r="G690">
            <v>34301</v>
          </cell>
          <cell r="H690">
            <v>4</v>
          </cell>
        </row>
        <row r="691">
          <cell r="B691">
            <v>34289</v>
          </cell>
          <cell r="C691">
            <v>34289</v>
          </cell>
          <cell r="D691">
            <v>46</v>
          </cell>
          <cell r="E691">
            <v>11</v>
          </cell>
          <cell r="F691">
            <v>34274</v>
          </cell>
          <cell r="G691">
            <v>34301</v>
          </cell>
          <cell r="H691">
            <v>4</v>
          </cell>
        </row>
        <row r="692">
          <cell r="B692">
            <v>34290</v>
          </cell>
          <cell r="C692">
            <v>34290</v>
          </cell>
          <cell r="D692">
            <v>46</v>
          </cell>
          <cell r="E692">
            <v>11</v>
          </cell>
          <cell r="F692">
            <v>34274</v>
          </cell>
          <cell r="G692">
            <v>34301</v>
          </cell>
          <cell r="H692">
            <v>4</v>
          </cell>
        </row>
        <row r="693">
          <cell r="B693">
            <v>34291</v>
          </cell>
          <cell r="C693">
            <v>34291</v>
          </cell>
          <cell r="D693">
            <v>46</v>
          </cell>
          <cell r="E693">
            <v>11</v>
          </cell>
          <cell r="F693">
            <v>34274</v>
          </cell>
          <cell r="G693">
            <v>34301</v>
          </cell>
          <cell r="H693">
            <v>4</v>
          </cell>
        </row>
        <row r="694">
          <cell r="B694">
            <v>34292</v>
          </cell>
          <cell r="C694">
            <v>34292</v>
          </cell>
          <cell r="D694">
            <v>46</v>
          </cell>
          <cell r="E694">
            <v>11</v>
          </cell>
          <cell r="F694">
            <v>34274</v>
          </cell>
          <cell r="G694">
            <v>34301</v>
          </cell>
          <cell r="H694">
            <v>4</v>
          </cell>
        </row>
        <row r="695">
          <cell r="B695">
            <v>34293</v>
          </cell>
          <cell r="C695">
            <v>34293</v>
          </cell>
          <cell r="D695">
            <v>46</v>
          </cell>
          <cell r="E695">
            <v>11</v>
          </cell>
          <cell r="F695">
            <v>34274</v>
          </cell>
          <cell r="G695">
            <v>34301</v>
          </cell>
          <cell r="H695">
            <v>4</v>
          </cell>
        </row>
        <row r="696">
          <cell r="B696">
            <v>34294</v>
          </cell>
          <cell r="C696">
            <v>34294</v>
          </cell>
          <cell r="D696">
            <v>46</v>
          </cell>
          <cell r="E696">
            <v>11</v>
          </cell>
          <cell r="F696">
            <v>34274</v>
          </cell>
          <cell r="G696">
            <v>34301</v>
          </cell>
          <cell r="H696">
            <v>4</v>
          </cell>
        </row>
        <row r="697">
          <cell r="B697">
            <v>34295</v>
          </cell>
          <cell r="C697">
            <v>34295</v>
          </cell>
          <cell r="D697">
            <v>47</v>
          </cell>
          <cell r="E697">
            <v>11</v>
          </cell>
          <cell r="F697">
            <v>34274</v>
          </cell>
          <cell r="G697">
            <v>34301</v>
          </cell>
          <cell r="H697">
            <v>4</v>
          </cell>
        </row>
        <row r="698">
          <cell r="B698">
            <v>34296</v>
          </cell>
          <cell r="C698">
            <v>34296</v>
          </cell>
          <cell r="D698">
            <v>47</v>
          </cell>
          <cell r="E698">
            <v>11</v>
          </cell>
          <cell r="F698">
            <v>34274</v>
          </cell>
          <cell r="G698">
            <v>34301</v>
          </cell>
          <cell r="H698">
            <v>4</v>
          </cell>
        </row>
        <row r="699">
          <cell r="B699">
            <v>34297</v>
          </cell>
          <cell r="C699">
            <v>34297</v>
          </cell>
          <cell r="D699">
            <v>47</v>
          </cell>
          <cell r="E699">
            <v>11</v>
          </cell>
          <cell r="F699">
            <v>34274</v>
          </cell>
          <cell r="G699">
            <v>34301</v>
          </cell>
          <cell r="H699">
            <v>4</v>
          </cell>
        </row>
        <row r="700">
          <cell r="B700">
            <v>34298</v>
          </cell>
          <cell r="C700">
            <v>34298</v>
          </cell>
          <cell r="D700">
            <v>47</v>
          </cell>
          <cell r="E700">
            <v>11</v>
          </cell>
          <cell r="F700">
            <v>34274</v>
          </cell>
          <cell r="G700">
            <v>34301</v>
          </cell>
          <cell r="H700">
            <v>4</v>
          </cell>
        </row>
        <row r="701">
          <cell r="B701">
            <v>34299</v>
          </cell>
          <cell r="C701">
            <v>34299</v>
          </cell>
          <cell r="D701">
            <v>47</v>
          </cell>
          <cell r="E701">
            <v>11</v>
          </cell>
          <cell r="F701">
            <v>34274</v>
          </cell>
          <cell r="G701">
            <v>34301</v>
          </cell>
          <cell r="H701">
            <v>4</v>
          </cell>
        </row>
        <row r="702">
          <cell r="B702">
            <v>34300</v>
          </cell>
          <cell r="C702">
            <v>34300</v>
          </cell>
          <cell r="D702">
            <v>47</v>
          </cell>
          <cell r="E702">
            <v>11</v>
          </cell>
          <cell r="F702">
            <v>34274</v>
          </cell>
          <cell r="G702">
            <v>34301</v>
          </cell>
          <cell r="H702">
            <v>4</v>
          </cell>
        </row>
        <row r="703">
          <cell r="B703">
            <v>34301</v>
          </cell>
          <cell r="C703">
            <v>34301</v>
          </cell>
          <cell r="D703">
            <v>47</v>
          </cell>
          <cell r="E703">
            <v>11</v>
          </cell>
          <cell r="F703">
            <v>34274</v>
          </cell>
          <cell r="G703">
            <v>34301</v>
          </cell>
          <cell r="H703">
            <v>4</v>
          </cell>
        </row>
        <row r="704">
          <cell r="B704">
            <v>34302</v>
          </cell>
          <cell r="C704">
            <v>34302</v>
          </cell>
          <cell r="D704">
            <v>48</v>
          </cell>
          <cell r="E704">
            <v>12</v>
          </cell>
          <cell r="F704">
            <v>34302</v>
          </cell>
          <cell r="G704">
            <v>34336</v>
          </cell>
          <cell r="H704">
            <v>5</v>
          </cell>
        </row>
        <row r="705">
          <cell r="B705">
            <v>34303</v>
          </cell>
          <cell r="C705">
            <v>34303</v>
          </cell>
          <cell r="D705">
            <v>48</v>
          </cell>
          <cell r="E705">
            <v>12</v>
          </cell>
          <cell r="F705">
            <v>34302</v>
          </cell>
          <cell r="G705">
            <v>34336</v>
          </cell>
          <cell r="H705">
            <v>5</v>
          </cell>
        </row>
        <row r="706">
          <cell r="B706">
            <v>34304</v>
          </cell>
          <cell r="C706">
            <v>34304</v>
          </cell>
          <cell r="D706">
            <v>48</v>
          </cell>
          <cell r="E706">
            <v>12</v>
          </cell>
          <cell r="F706">
            <v>34302</v>
          </cell>
          <cell r="G706">
            <v>34336</v>
          </cell>
          <cell r="H706">
            <v>5</v>
          </cell>
        </row>
        <row r="707">
          <cell r="B707">
            <v>34305</v>
          </cell>
          <cell r="C707">
            <v>34305</v>
          </cell>
          <cell r="D707">
            <v>48</v>
          </cell>
          <cell r="E707">
            <v>12</v>
          </cell>
          <cell r="F707">
            <v>34302</v>
          </cell>
          <cell r="G707">
            <v>34336</v>
          </cell>
          <cell r="H707">
            <v>5</v>
          </cell>
        </row>
        <row r="708">
          <cell r="B708">
            <v>34306</v>
          </cell>
          <cell r="C708">
            <v>34306</v>
          </cell>
          <cell r="D708">
            <v>48</v>
          </cell>
          <cell r="E708">
            <v>12</v>
          </cell>
          <cell r="F708">
            <v>34302</v>
          </cell>
          <cell r="G708">
            <v>34336</v>
          </cell>
          <cell r="H708">
            <v>5</v>
          </cell>
        </row>
        <row r="709">
          <cell r="B709">
            <v>34307</v>
          </cell>
          <cell r="C709">
            <v>34307</v>
          </cell>
          <cell r="D709">
            <v>48</v>
          </cell>
          <cell r="E709">
            <v>12</v>
          </cell>
          <cell r="F709">
            <v>34302</v>
          </cell>
          <cell r="G709">
            <v>34336</v>
          </cell>
          <cell r="H709">
            <v>5</v>
          </cell>
        </row>
        <row r="710">
          <cell r="B710">
            <v>34308</v>
          </cell>
          <cell r="C710">
            <v>34308</v>
          </cell>
          <cell r="D710">
            <v>48</v>
          </cell>
          <cell r="E710">
            <v>12</v>
          </cell>
          <cell r="F710">
            <v>34302</v>
          </cell>
          <cell r="G710">
            <v>34336</v>
          </cell>
          <cell r="H710">
            <v>5</v>
          </cell>
        </row>
        <row r="711">
          <cell r="B711">
            <v>34309</v>
          </cell>
          <cell r="C711">
            <v>34309</v>
          </cell>
          <cell r="D711">
            <v>49</v>
          </cell>
          <cell r="E711">
            <v>12</v>
          </cell>
          <cell r="F711">
            <v>34302</v>
          </cell>
          <cell r="G711">
            <v>34336</v>
          </cell>
          <cell r="H711">
            <v>5</v>
          </cell>
        </row>
        <row r="712">
          <cell r="B712">
            <v>34310</v>
          </cell>
          <cell r="C712">
            <v>34310</v>
          </cell>
          <cell r="D712">
            <v>49</v>
          </cell>
          <cell r="E712">
            <v>12</v>
          </cell>
          <cell r="F712">
            <v>34302</v>
          </cell>
          <cell r="G712">
            <v>34336</v>
          </cell>
          <cell r="H712">
            <v>5</v>
          </cell>
        </row>
        <row r="713">
          <cell r="B713">
            <v>34311</v>
          </cell>
          <cell r="C713">
            <v>34311</v>
          </cell>
          <cell r="D713">
            <v>49</v>
          </cell>
          <cell r="E713">
            <v>12</v>
          </cell>
          <cell r="F713">
            <v>34302</v>
          </cell>
          <cell r="G713">
            <v>34336</v>
          </cell>
          <cell r="H713">
            <v>5</v>
          </cell>
        </row>
        <row r="714">
          <cell r="B714">
            <v>34312</v>
          </cell>
          <cell r="C714">
            <v>34312</v>
          </cell>
          <cell r="D714">
            <v>49</v>
          </cell>
          <cell r="E714">
            <v>12</v>
          </cell>
          <cell r="F714">
            <v>34302</v>
          </cell>
          <cell r="G714">
            <v>34336</v>
          </cell>
          <cell r="H714">
            <v>5</v>
          </cell>
        </row>
        <row r="715">
          <cell r="B715">
            <v>34313</v>
          </cell>
          <cell r="C715">
            <v>34313</v>
          </cell>
          <cell r="D715">
            <v>49</v>
          </cell>
          <cell r="E715">
            <v>12</v>
          </cell>
          <cell r="F715">
            <v>34302</v>
          </cell>
          <cell r="G715">
            <v>34336</v>
          </cell>
          <cell r="H715">
            <v>5</v>
          </cell>
        </row>
        <row r="716">
          <cell r="B716">
            <v>34314</v>
          </cell>
          <cell r="C716">
            <v>34314</v>
          </cell>
          <cell r="D716">
            <v>49</v>
          </cell>
          <cell r="E716">
            <v>12</v>
          </cell>
          <cell r="F716">
            <v>34302</v>
          </cell>
          <cell r="G716">
            <v>34336</v>
          </cell>
          <cell r="H716">
            <v>5</v>
          </cell>
        </row>
        <row r="717">
          <cell r="B717">
            <v>34315</v>
          </cell>
          <cell r="C717">
            <v>34315</v>
          </cell>
          <cell r="D717">
            <v>49</v>
          </cell>
          <cell r="E717">
            <v>12</v>
          </cell>
          <cell r="F717">
            <v>34302</v>
          </cell>
          <cell r="G717">
            <v>34336</v>
          </cell>
          <cell r="H717">
            <v>5</v>
          </cell>
        </row>
        <row r="718">
          <cell r="B718">
            <v>34316</v>
          </cell>
          <cell r="C718">
            <v>34316</v>
          </cell>
          <cell r="D718">
            <v>50</v>
          </cell>
          <cell r="E718">
            <v>12</v>
          </cell>
          <cell r="F718">
            <v>34302</v>
          </cell>
          <cell r="G718">
            <v>34336</v>
          </cell>
          <cell r="H718">
            <v>5</v>
          </cell>
        </row>
        <row r="719">
          <cell r="B719">
            <v>34317</v>
          </cell>
          <cell r="C719">
            <v>34317</v>
          </cell>
          <cell r="D719">
            <v>50</v>
          </cell>
          <cell r="E719">
            <v>12</v>
          </cell>
          <cell r="F719">
            <v>34302</v>
          </cell>
          <cell r="G719">
            <v>34336</v>
          </cell>
          <cell r="H719">
            <v>5</v>
          </cell>
        </row>
        <row r="720">
          <cell r="B720">
            <v>34318</v>
          </cell>
          <cell r="C720">
            <v>34318</v>
          </cell>
          <cell r="D720">
            <v>50</v>
          </cell>
          <cell r="E720">
            <v>12</v>
          </cell>
          <cell r="F720">
            <v>34302</v>
          </cell>
          <cell r="G720">
            <v>34336</v>
          </cell>
          <cell r="H720">
            <v>5</v>
          </cell>
        </row>
        <row r="721">
          <cell r="B721">
            <v>34319</v>
          </cell>
          <cell r="C721">
            <v>34319</v>
          </cell>
          <cell r="D721">
            <v>50</v>
          </cell>
          <cell r="E721">
            <v>12</v>
          </cell>
          <cell r="F721">
            <v>34302</v>
          </cell>
          <cell r="G721">
            <v>34336</v>
          </cell>
          <cell r="H721">
            <v>5</v>
          </cell>
        </row>
        <row r="722">
          <cell r="B722">
            <v>34320</v>
          </cell>
          <cell r="C722">
            <v>34320</v>
          </cell>
          <cell r="D722">
            <v>50</v>
          </cell>
          <cell r="E722">
            <v>12</v>
          </cell>
          <cell r="F722">
            <v>34302</v>
          </cell>
          <cell r="G722">
            <v>34336</v>
          </cell>
          <cell r="H722">
            <v>5</v>
          </cell>
        </row>
        <row r="723">
          <cell r="B723">
            <v>34321</v>
          </cell>
          <cell r="C723">
            <v>34321</v>
          </cell>
          <cell r="D723">
            <v>50</v>
          </cell>
          <cell r="E723">
            <v>12</v>
          </cell>
          <cell r="F723">
            <v>34302</v>
          </cell>
          <cell r="G723">
            <v>34336</v>
          </cell>
          <cell r="H723">
            <v>5</v>
          </cell>
        </row>
        <row r="724">
          <cell r="B724">
            <v>34322</v>
          </cell>
          <cell r="C724">
            <v>34322</v>
          </cell>
          <cell r="D724">
            <v>50</v>
          </cell>
          <cell r="E724">
            <v>12</v>
          </cell>
          <cell r="F724">
            <v>34302</v>
          </cell>
          <cell r="G724">
            <v>34336</v>
          </cell>
          <cell r="H724">
            <v>5</v>
          </cell>
        </row>
        <row r="725">
          <cell r="B725">
            <v>34323</v>
          </cell>
          <cell r="C725">
            <v>34323</v>
          </cell>
          <cell r="D725">
            <v>51</v>
          </cell>
          <cell r="E725">
            <v>12</v>
          </cell>
          <cell r="F725">
            <v>34302</v>
          </cell>
          <cell r="G725">
            <v>34336</v>
          </cell>
          <cell r="H725">
            <v>5</v>
          </cell>
        </row>
        <row r="726">
          <cell r="B726">
            <v>34324</v>
          </cell>
          <cell r="C726">
            <v>34324</v>
          </cell>
          <cell r="D726">
            <v>51</v>
          </cell>
          <cell r="E726">
            <v>12</v>
          </cell>
          <cell r="F726">
            <v>34302</v>
          </cell>
          <cell r="G726">
            <v>34336</v>
          </cell>
          <cell r="H726">
            <v>5</v>
          </cell>
        </row>
        <row r="727">
          <cell r="B727">
            <v>34325</v>
          </cell>
          <cell r="C727">
            <v>34325</v>
          </cell>
          <cell r="D727">
            <v>51</v>
          </cell>
          <cell r="E727">
            <v>12</v>
          </cell>
          <cell r="F727">
            <v>34302</v>
          </cell>
          <cell r="G727">
            <v>34336</v>
          </cell>
          <cell r="H727">
            <v>5</v>
          </cell>
        </row>
        <row r="728">
          <cell r="B728">
            <v>34326</v>
          </cell>
          <cell r="C728">
            <v>34326</v>
          </cell>
          <cell r="D728">
            <v>51</v>
          </cell>
          <cell r="E728">
            <v>12</v>
          </cell>
          <cell r="F728">
            <v>34302</v>
          </cell>
          <cell r="G728">
            <v>34336</v>
          </cell>
          <cell r="H728">
            <v>5</v>
          </cell>
        </row>
        <row r="729">
          <cell r="B729">
            <v>34327</v>
          </cell>
          <cell r="C729">
            <v>34327</v>
          </cell>
          <cell r="D729">
            <v>51</v>
          </cell>
          <cell r="E729">
            <v>12</v>
          </cell>
          <cell r="F729">
            <v>34302</v>
          </cell>
          <cell r="G729">
            <v>34336</v>
          </cell>
          <cell r="H729">
            <v>5</v>
          </cell>
        </row>
        <row r="730">
          <cell r="B730">
            <v>34328</v>
          </cell>
          <cell r="C730">
            <v>34328</v>
          </cell>
          <cell r="D730">
            <v>51</v>
          </cell>
          <cell r="E730">
            <v>12</v>
          </cell>
          <cell r="F730">
            <v>34302</v>
          </cell>
          <cell r="G730">
            <v>34336</v>
          </cell>
          <cell r="H730">
            <v>5</v>
          </cell>
        </row>
        <row r="731">
          <cell r="B731">
            <v>34329</v>
          </cell>
          <cell r="C731">
            <v>34329</v>
          </cell>
          <cell r="D731">
            <v>51</v>
          </cell>
          <cell r="E731">
            <v>12</v>
          </cell>
          <cell r="F731">
            <v>34302</v>
          </cell>
          <cell r="G731">
            <v>34336</v>
          </cell>
          <cell r="H731">
            <v>5</v>
          </cell>
        </row>
        <row r="732">
          <cell r="B732">
            <v>34330</v>
          </cell>
          <cell r="C732">
            <v>34330</v>
          </cell>
          <cell r="D732">
            <v>52</v>
          </cell>
          <cell r="E732">
            <v>12</v>
          </cell>
          <cell r="F732">
            <v>34302</v>
          </cell>
          <cell r="G732">
            <v>34336</v>
          </cell>
          <cell r="H732">
            <v>5</v>
          </cell>
        </row>
        <row r="733">
          <cell r="B733">
            <v>34331</v>
          </cell>
          <cell r="C733">
            <v>34331</v>
          </cell>
          <cell r="D733">
            <v>52</v>
          </cell>
          <cell r="E733">
            <v>12</v>
          </cell>
          <cell r="F733">
            <v>34302</v>
          </cell>
          <cell r="G733">
            <v>34336</v>
          </cell>
          <cell r="H733">
            <v>5</v>
          </cell>
        </row>
        <row r="734">
          <cell r="B734">
            <v>34332</v>
          </cell>
          <cell r="C734">
            <v>34332</v>
          </cell>
          <cell r="D734">
            <v>52</v>
          </cell>
          <cell r="E734">
            <v>12</v>
          </cell>
          <cell r="F734">
            <v>34302</v>
          </cell>
          <cell r="G734">
            <v>34336</v>
          </cell>
          <cell r="H734">
            <v>5</v>
          </cell>
        </row>
        <row r="735">
          <cell r="B735">
            <v>34333</v>
          </cell>
          <cell r="C735">
            <v>34333</v>
          </cell>
          <cell r="D735">
            <v>52</v>
          </cell>
          <cell r="E735">
            <v>12</v>
          </cell>
          <cell r="F735">
            <v>34302</v>
          </cell>
          <cell r="G735">
            <v>34336</v>
          </cell>
          <cell r="H735">
            <v>5</v>
          </cell>
        </row>
        <row r="736">
          <cell r="B736">
            <v>34334</v>
          </cell>
          <cell r="C736">
            <v>34334</v>
          </cell>
          <cell r="D736">
            <v>52</v>
          </cell>
          <cell r="E736">
            <v>12</v>
          </cell>
          <cell r="F736">
            <v>34302</v>
          </cell>
          <cell r="G736">
            <v>34336</v>
          </cell>
          <cell r="H736">
            <v>5</v>
          </cell>
        </row>
        <row r="737">
          <cell r="B737">
            <v>34335</v>
          </cell>
          <cell r="C737">
            <v>34335</v>
          </cell>
          <cell r="D737">
            <v>52</v>
          </cell>
          <cell r="E737">
            <v>12</v>
          </cell>
          <cell r="F737">
            <v>34302</v>
          </cell>
          <cell r="G737">
            <v>34336</v>
          </cell>
          <cell r="H737">
            <v>5</v>
          </cell>
        </row>
        <row r="738">
          <cell r="B738">
            <v>34336</v>
          </cell>
          <cell r="C738">
            <v>34336</v>
          </cell>
          <cell r="D738">
            <v>52</v>
          </cell>
          <cell r="E738">
            <v>12</v>
          </cell>
          <cell r="F738">
            <v>34302</v>
          </cell>
          <cell r="G738">
            <v>34336</v>
          </cell>
          <cell r="H738">
            <v>5</v>
          </cell>
        </row>
        <row r="739">
          <cell r="B739">
            <v>34337</v>
          </cell>
          <cell r="C739">
            <v>34337</v>
          </cell>
          <cell r="D739">
            <v>1</v>
          </cell>
          <cell r="E739">
            <v>1</v>
          </cell>
          <cell r="F739">
            <v>34337</v>
          </cell>
          <cell r="G739">
            <v>34364</v>
          </cell>
          <cell r="H739">
            <v>4</v>
          </cell>
        </row>
        <row r="740">
          <cell r="B740">
            <v>34338</v>
          </cell>
          <cell r="C740">
            <v>34338</v>
          </cell>
          <cell r="D740">
            <v>1</v>
          </cell>
          <cell r="E740">
            <v>1</v>
          </cell>
          <cell r="F740">
            <v>34337</v>
          </cell>
          <cell r="G740">
            <v>34364</v>
          </cell>
          <cell r="H740">
            <v>4</v>
          </cell>
        </row>
        <row r="741">
          <cell r="B741">
            <v>34339</v>
          </cell>
          <cell r="C741">
            <v>34339</v>
          </cell>
          <cell r="D741">
            <v>1</v>
          </cell>
          <cell r="E741">
            <v>1</v>
          </cell>
          <cell r="F741">
            <v>34337</v>
          </cell>
          <cell r="G741">
            <v>34364</v>
          </cell>
          <cell r="H741">
            <v>4</v>
          </cell>
        </row>
        <row r="742">
          <cell r="B742">
            <v>34340</v>
          </cell>
          <cell r="C742">
            <v>34340</v>
          </cell>
          <cell r="D742">
            <v>1</v>
          </cell>
          <cell r="E742">
            <v>1</v>
          </cell>
          <cell r="F742">
            <v>34337</v>
          </cell>
          <cell r="G742">
            <v>34364</v>
          </cell>
          <cell r="H742">
            <v>4</v>
          </cell>
        </row>
        <row r="743">
          <cell r="B743">
            <v>34341</v>
          </cell>
          <cell r="C743">
            <v>34341</v>
          </cell>
          <cell r="D743">
            <v>1</v>
          </cell>
          <cell r="E743">
            <v>1</v>
          </cell>
          <cell r="F743">
            <v>34337</v>
          </cell>
          <cell r="G743">
            <v>34364</v>
          </cell>
          <cell r="H743">
            <v>4</v>
          </cell>
        </row>
        <row r="744">
          <cell r="B744">
            <v>34342</v>
          </cell>
          <cell r="C744">
            <v>34342</v>
          </cell>
          <cell r="D744">
            <v>1</v>
          </cell>
          <cell r="E744">
            <v>1</v>
          </cell>
          <cell r="F744">
            <v>34337</v>
          </cell>
          <cell r="G744">
            <v>34364</v>
          </cell>
          <cell r="H744">
            <v>4</v>
          </cell>
        </row>
        <row r="745">
          <cell r="B745">
            <v>34343</v>
          </cell>
          <cell r="C745">
            <v>34343</v>
          </cell>
          <cell r="D745">
            <v>1</v>
          </cell>
          <cell r="E745">
            <v>1</v>
          </cell>
          <cell r="F745">
            <v>34337</v>
          </cell>
          <cell r="G745">
            <v>34364</v>
          </cell>
          <cell r="H745">
            <v>4</v>
          </cell>
        </row>
        <row r="746">
          <cell r="B746">
            <v>34344</v>
          </cell>
          <cell r="C746">
            <v>34344</v>
          </cell>
          <cell r="D746">
            <v>2</v>
          </cell>
          <cell r="E746">
            <v>1</v>
          </cell>
          <cell r="F746">
            <v>34337</v>
          </cell>
          <cell r="G746">
            <v>34364</v>
          </cell>
          <cell r="H746">
            <v>4</v>
          </cell>
        </row>
        <row r="747">
          <cell r="B747">
            <v>34345</v>
          </cell>
          <cell r="C747">
            <v>34345</v>
          </cell>
          <cell r="D747">
            <v>2</v>
          </cell>
          <cell r="E747">
            <v>1</v>
          </cell>
          <cell r="F747">
            <v>34337</v>
          </cell>
          <cell r="G747">
            <v>34364</v>
          </cell>
          <cell r="H747">
            <v>4</v>
          </cell>
        </row>
        <row r="748">
          <cell r="B748">
            <v>34346</v>
          </cell>
          <cell r="C748">
            <v>34346</v>
          </cell>
          <cell r="D748">
            <v>2</v>
          </cell>
          <cell r="E748">
            <v>1</v>
          </cell>
          <cell r="F748">
            <v>34337</v>
          </cell>
          <cell r="G748">
            <v>34364</v>
          </cell>
          <cell r="H748">
            <v>4</v>
          </cell>
        </row>
        <row r="749">
          <cell r="B749">
            <v>34347</v>
          </cell>
          <cell r="C749">
            <v>34347</v>
          </cell>
          <cell r="D749">
            <v>2</v>
          </cell>
          <cell r="E749">
            <v>1</v>
          </cell>
          <cell r="F749">
            <v>34337</v>
          </cell>
          <cell r="G749">
            <v>34364</v>
          </cell>
          <cell r="H749">
            <v>4</v>
          </cell>
        </row>
        <row r="750">
          <cell r="B750">
            <v>34348</v>
          </cell>
          <cell r="C750">
            <v>34348</v>
          </cell>
          <cell r="D750">
            <v>2</v>
          </cell>
          <cell r="E750">
            <v>1</v>
          </cell>
          <cell r="F750">
            <v>34337</v>
          </cell>
          <cell r="G750">
            <v>34364</v>
          </cell>
          <cell r="H750">
            <v>4</v>
          </cell>
        </row>
        <row r="751">
          <cell r="B751">
            <v>34349</v>
          </cell>
          <cell r="C751">
            <v>34349</v>
          </cell>
          <cell r="D751">
            <v>2</v>
          </cell>
          <cell r="E751">
            <v>1</v>
          </cell>
          <cell r="F751">
            <v>34337</v>
          </cell>
          <cell r="G751">
            <v>34364</v>
          </cell>
          <cell r="H751">
            <v>4</v>
          </cell>
        </row>
        <row r="752">
          <cell r="B752">
            <v>34350</v>
          </cell>
          <cell r="C752">
            <v>34350</v>
          </cell>
          <cell r="D752">
            <v>2</v>
          </cell>
          <cell r="E752">
            <v>1</v>
          </cell>
          <cell r="F752">
            <v>34337</v>
          </cell>
          <cell r="G752">
            <v>34364</v>
          </cell>
          <cell r="H752">
            <v>4</v>
          </cell>
        </row>
        <row r="753">
          <cell r="B753">
            <v>34351</v>
          </cell>
          <cell r="C753">
            <v>34351</v>
          </cell>
          <cell r="D753">
            <v>3</v>
          </cell>
          <cell r="E753">
            <v>1</v>
          </cell>
          <cell r="F753">
            <v>34337</v>
          </cell>
          <cell r="G753">
            <v>34364</v>
          </cell>
          <cell r="H753">
            <v>4</v>
          </cell>
        </row>
        <row r="754">
          <cell r="B754">
            <v>34352</v>
          </cell>
          <cell r="C754">
            <v>34352</v>
          </cell>
          <cell r="D754">
            <v>3</v>
          </cell>
          <cell r="E754">
            <v>1</v>
          </cell>
          <cell r="F754">
            <v>34337</v>
          </cell>
          <cell r="G754">
            <v>34364</v>
          </cell>
          <cell r="H754">
            <v>4</v>
          </cell>
        </row>
        <row r="755">
          <cell r="B755">
            <v>34353</v>
          </cell>
          <cell r="C755">
            <v>34353</v>
          </cell>
          <cell r="D755">
            <v>3</v>
          </cell>
          <cell r="E755">
            <v>1</v>
          </cell>
          <cell r="F755">
            <v>34337</v>
          </cell>
          <cell r="G755">
            <v>34364</v>
          </cell>
          <cell r="H755">
            <v>4</v>
          </cell>
        </row>
        <row r="756">
          <cell r="B756">
            <v>34354</v>
          </cell>
          <cell r="C756">
            <v>34354</v>
          </cell>
          <cell r="D756">
            <v>3</v>
          </cell>
          <cell r="E756">
            <v>1</v>
          </cell>
          <cell r="F756">
            <v>34337</v>
          </cell>
          <cell r="G756">
            <v>34364</v>
          </cell>
          <cell r="H756">
            <v>4</v>
          </cell>
        </row>
        <row r="757">
          <cell r="B757">
            <v>34355</v>
          </cell>
          <cell r="C757">
            <v>34355</v>
          </cell>
          <cell r="D757">
            <v>3</v>
          </cell>
          <cell r="E757">
            <v>1</v>
          </cell>
          <cell r="F757">
            <v>34337</v>
          </cell>
          <cell r="G757">
            <v>34364</v>
          </cell>
          <cell r="H757">
            <v>4</v>
          </cell>
        </row>
        <row r="758">
          <cell r="B758">
            <v>34356</v>
          </cell>
          <cell r="C758">
            <v>34356</v>
          </cell>
          <cell r="D758">
            <v>3</v>
          </cell>
          <cell r="E758">
            <v>1</v>
          </cell>
          <cell r="F758">
            <v>34337</v>
          </cell>
          <cell r="G758">
            <v>34364</v>
          </cell>
          <cell r="H758">
            <v>4</v>
          </cell>
        </row>
        <row r="759">
          <cell r="B759">
            <v>34357</v>
          </cell>
          <cell r="C759">
            <v>34357</v>
          </cell>
          <cell r="D759">
            <v>3</v>
          </cell>
          <cell r="E759">
            <v>1</v>
          </cell>
          <cell r="F759">
            <v>34337</v>
          </cell>
          <cell r="G759">
            <v>34364</v>
          </cell>
          <cell r="H759">
            <v>4</v>
          </cell>
        </row>
        <row r="760">
          <cell r="B760">
            <v>34358</v>
          </cell>
          <cell r="C760">
            <v>34358</v>
          </cell>
          <cell r="D760">
            <v>4</v>
          </cell>
          <cell r="E760">
            <v>1</v>
          </cell>
          <cell r="F760">
            <v>34337</v>
          </cell>
          <cell r="G760">
            <v>34364</v>
          </cell>
          <cell r="H760">
            <v>4</v>
          </cell>
        </row>
        <row r="761">
          <cell r="B761">
            <v>34359</v>
          </cell>
          <cell r="C761">
            <v>34359</v>
          </cell>
          <cell r="D761">
            <v>4</v>
          </cell>
          <cell r="E761">
            <v>1</v>
          </cell>
          <cell r="F761">
            <v>34337</v>
          </cell>
          <cell r="G761">
            <v>34364</v>
          </cell>
          <cell r="H761">
            <v>4</v>
          </cell>
        </row>
        <row r="762">
          <cell r="B762">
            <v>34360</v>
          </cell>
          <cell r="C762">
            <v>34360</v>
          </cell>
          <cell r="D762">
            <v>4</v>
          </cell>
          <cell r="E762">
            <v>1</v>
          </cell>
          <cell r="F762">
            <v>34337</v>
          </cell>
          <cell r="G762">
            <v>34364</v>
          </cell>
          <cell r="H762">
            <v>4</v>
          </cell>
        </row>
        <row r="763">
          <cell r="B763">
            <v>34361</v>
          </cell>
          <cell r="C763">
            <v>34361</v>
          </cell>
          <cell r="D763">
            <v>4</v>
          </cell>
          <cell r="E763">
            <v>1</v>
          </cell>
          <cell r="F763">
            <v>34337</v>
          </cell>
          <cell r="G763">
            <v>34364</v>
          </cell>
          <cell r="H763">
            <v>4</v>
          </cell>
        </row>
        <row r="764">
          <cell r="B764">
            <v>34362</v>
          </cell>
          <cell r="C764">
            <v>34362</v>
          </cell>
          <cell r="D764">
            <v>4</v>
          </cell>
          <cell r="E764">
            <v>1</v>
          </cell>
          <cell r="F764">
            <v>34337</v>
          </cell>
          <cell r="G764">
            <v>34364</v>
          </cell>
          <cell r="H764">
            <v>4</v>
          </cell>
        </row>
        <row r="765">
          <cell r="B765">
            <v>34363</v>
          </cell>
          <cell r="C765">
            <v>34363</v>
          </cell>
          <cell r="D765">
            <v>4</v>
          </cell>
          <cell r="E765">
            <v>1</v>
          </cell>
          <cell r="F765">
            <v>34337</v>
          </cell>
          <cell r="G765">
            <v>34364</v>
          </cell>
          <cell r="H765">
            <v>4</v>
          </cell>
        </row>
        <row r="766">
          <cell r="B766">
            <v>34364</v>
          </cell>
          <cell r="C766">
            <v>34364</v>
          </cell>
          <cell r="D766">
            <v>4</v>
          </cell>
          <cell r="E766">
            <v>1</v>
          </cell>
          <cell r="F766">
            <v>34337</v>
          </cell>
          <cell r="G766">
            <v>34364</v>
          </cell>
          <cell r="H766">
            <v>4</v>
          </cell>
        </row>
        <row r="767">
          <cell r="B767">
            <v>34365</v>
          </cell>
          <cell r="C767">
            <v>34365</v>
          </cell>
          <cell r="D767">
            <v>5</v>
          </cell>
          <cell r="E767">
            <v>2</v>
          </cell>
          <cell r="F767">
            <v>34365</v>
          </cell>
          <cell r="G767">
            <v>34392</v>
          </cell>
          <cell r="H767">
            <v>4</v>
          </cell>
        </row>
        <row r="768">
          <cell r="B768">
            <v>34366</v>
          </cell>
          <cell r="C768">
            <v>34366</v>
          </cell>
          <cell r="D768">
            <v>5</v>
          </cell>
          <cell r="E768">
            <v>2</v>
          </cell>
          <cell r="F768">
            <v>34365</v>
          </cell>
          <cell r="G768">
            <v>34392</v>
          </cell>
          <cell r="H768">
            <v>4</v>
          </cell>
        </row>
        <row r="769">
          <cell r="B769">
            <v>34367</v>
          </cell>
          <cell r="C769">
            <v>34367</v>
          </cell>
          <cell r="D769">
            <v>5</v>
          </cell>
          <cell r="E769">
            <v>2</v>
          </cell>
          <cell r="F769">
            <v>34365</v>
          </cell>
          <cell r="G769">
            <v>34392</v>
          </cell>
          <cell r="H769">
            <v>4</v>
          </cell>
        </row>
        <row r="770">
          <cell r="B770">
            <v>34368</v>
          </cell>
          <cell r="C770">
            <v>34368</v>
          </cell>
          <cell r="D770">
            <v>5</v>
          </cell>
          <cell r="E770">
            <v>2</v>
          </cell>
          <cell r="F770">
            <v>34365</v>
          </cell>
          <cell r="G770">
            <v>34392</v>
          </cell>
          <cell r="H770">
            <v>4</v>
          </cell>
        </row>
        <row r="771">
          <cell r="B771">
            <v>34369</v>
          </cell>
          <cell r="C771">
            <v>34369</v>
          </cell>
          <cell r="D771">
            <v>5</v>
          </cell>
          <cell r="E771">
            <v>2</v>
          </cell>
          <cell r="F771">
            <v>34365</v>
          </cell>
          <cell r="G771">
            <v>34392</v>
          </cell>
          <cell r="H771">
            <v>4</v>
          </cell>
        </row>
        <row r="772">
          <cell r="B772">
            <v>34370</v>
          </cell>
          <cell r="C772">
            <v>34370</v>
          </cell>
          <cell r="D772">
            <v>5</v>
          </cell>
          <cell r="E772">
            <v>2</v>
          </cell>
          <cell r="F772">
            <v>34365</v>
          </cell>
          <cell r="G772">
            <v>34392</v>
          </cell>
          <cell r="H772">
            <v>4</v>
          </cell>
        </row>
        <row r="773">
          <cell r="B773">
            <v>34371</v>
          </cell>
          <cell r="C773">
            <v>34371</v>
          </cell>
          <cell r="D773">
            <v>5</v>
          </cell>
          <cell r="E773">
            <v>2</v>
          </cell>
          <cell r="F773">
            <v>34365</v>
          </cell>
          <cell r="G773">
            <v>34392</v>
          </cell>
          <cell r="H773">
            <v>4</v>
          </cell>
        </row>
        <row r="774">
          <cell r="B774">
            <v>34372</v>
          </cell>
          <cell r="C774">
            <v>34372</v>
          </cell>
          <cell r="D774">
            <v>6</v>
          </cell>
          <cell r="E774">
            <v>2</v>
          </cell>
          <cell r="F774">
            <v>34365</v>
          </cell>
          <cell r="G774">
            <v>34392</v>
          </cell>
          <cell r="H774">
            <v>4</v>
          </cell>
        </row>
        <row r="775">
          <cell r="B775">
            <v>34373</v>
          </cell>
          <cell r="C775">
            <v>34373</v>
          </cell>
          <cell r="D775">
            <v>6</v>
          </cell>
          <cell r="E775">
            <v>2</v>
          </cell>
          <cell r="F775">
            <v>34365</v>
          </cell>
          <cell r="G775">
            <v>34392</v>
          </cell>
          <cell r="H775">
            <v>4</v>
          </cell>
        </row>
        <row r="776">
          <cell r="B776">
            <v>34374</v>
          </cell>
          <cell r="C776">
            <v>34374</v>
          </cell>
          <cell r="D776">
            <v>6</v>
          </cell>
          <cell r="E776">
            <v>2</v>
          </cell>
          <cell r="F776">
            <v>34365</v>
          </cell>
          <cell r="G776">
            <v>34392</v>
          </cell>
          <cell r="H776">
            <v>4</v>
          </cell>
        </row>
        <row r="777">
          <cell r="B777">
            <v>34375</v>
          </cell>
          <cell r="C777">
            <v>34375</v>
          </cell>
          <cell r="D777">
            <v>6</v>
          </cell>
          <cell r="E777">
            <v>2</v>
          </cell>
          <cell r="F777">
            <v>34365</v>
          </cell>
          <cell r="G777">
            <v>34392</v>
          </cell>
          <cell r="H777">
            <v>4</v>
          </cell>
        </row>
        <row r="778">
          <cell r="B778">
            <v>34376</v>
          </cell>
          <cell r="C778">
            <v>34376</v>
          </cell>
          <cell r="D778">
            <v>6</v>
          </cell>
          <cell r="E778">
            <v>2</v>
          </cell>
          <cell r="F778">
            <v>34365</v>
          </cell>
          <cell r="G778">
            <v>34392</v>
          </cell>
          <cell r="H778">
            <v>4</v>
          </cell>
        </row>
        <row r="779">
          <cell r="B779">
            <v>34377</v>
          </cell>
          <cell r="C779">
            <v>34377</v>
          </cell>
          <cell r="D779">
            <v>6</v>
          </cell>
          <cell r="E779">
            <v>2</v>
          </cell>
          <cell r="F779">
            <v>34365</v>
          </cell>
          <cell r="G779">
            <v>34392</v>
          </cell>
          <cell r="H779">
            <v>4</v>
          </cell>
        </row>
        <row r="780">
          <cell r="B780">
            <v>34378</v>
          </cell>
          <cell r="C780">
            <v>34378</v>
          </cell>
          <cell r="D780">
            <v>6</v>
          </cell>
          <cell r="E780">
            <v>2</v>
          </cell>
          <cell r="F780">
            <v>34365</v>
          </cell>
          <cell r="G780">
            <v>34392</v>
          </cell>
          <cell r="H780">
            <v>4</v>
          </cell>
        </row>
        <row r="781">
          <cell r="B781">
            <v>34379</v>
          </cell>
          <cell r="C781">
            <v>34379</v>
          </cell>
          <cell r="D781">
            <v>7</v>
          </cell>
          <cell r="E781">
            <v>2</v>
          </cell>
          <cell r="F781">
            <v>34365</v>
          </cell>
          <cell r="G781">
            <v>34392</v>
          </cell>
          <cell r="H781">
            <v>4</v>
          </cell>
        </row>
        <row r="782">
          <cell r="B782">
            <v>34380</v>
          </cell>
          <cell r="C782">
            <v>34380</v>
          </cell>
          <cell r="D782">
            <v>7</v>
          </cell>
          <cell r="E782">
            <v>2</v>
          </cell>
          <cell r="F782">
            <v>34365</v>
          </cell>
          <cell r="G782">
            <v>34392</v>
          </cell>
          <cell r="H782">
            <v>4</v>
          </cell>
        </row>
        <row r="783">
          <cell r="B783">
            <v>34381</v>
          </cell>
          <cell r="C783">
            <v>34381</v>
          </cell>
          <cell r="D783">
            <v>7</v>
          </cell>
          <cell r="E783">
            <v>2</v>
          </cell>
          <cell r="F783">
            <v>34365</v>
          </cell>
          <cell r="G783">
            <v>34392</v>
          </cell>
          <cell r="H783">
            <v>4</v>
          </cell>
        </row>
        <row r="784">
          <cell r="B784">
            <v>34382</v>
          </cell>
          <cell r="C784">
            <v>34382</v>
          </cell>
          <cell r="D784">
            <v>7</v>
          </cell>
          <cell r="E784">
            <v>2</v>
          </cell>
          <cell r="F784">
            <v>34365</v>
          </cell>
          <cell r="G784">
            <v>34392</v>
          </cell>
          <cell r="H784">
            <v>4</v>
          </cell>
        </row>
        <row r="785">
          <cell r="B785">
            <v>34383</v>
          </cell>
          <cell r="C785">
            <v>34383</v>
          </cell>
          <cell r="D785">
            <v>7</v>
          </cell>
          <cell r="E785">
            <v>2</v>
          </cell>
          <cell r="F785">
            <v>34365</v>
          </cell>
          <cell r="G785">
            <v>34392</v>
          </cell>
          <cell r="H785">
            <v>4</v>
          </cell>
        </row>
        <row r="786">
          <cell r="B786">
            <v>34384</v>
          </cell>
          <cell r="C786">
            <v>34384</v>
          </cell>
          <cell r="D786">
            <v>7</v>
          </cell>
          <cell r="E786">
            <v>2</v>
          </cell>
          <cell r="F786">
            <v>34365</v>
          </cell>
          <cell r="G786">
            <v>34392</v>
          </cell>
          <cell r="H786">
            <v>4</v>
          </cell>
        </row>
        <row r="787">
          <cell r="B787">
            <v>34385</v>
          </cell>
          <cell r="C787">
            <v>34385</v>
          </cell>
          <cell r="D787">
            <v>7</v>
          </cell>
          <cell r="E787">
            <v>2</v>
          </cell>
          <cell r="F787">
            <v>34365</v>
          </cell>
          <cell r="G787">
            <v>34392</v>
          </cell>
          <cell r="H787">
            <v>4</v>
          </cell>
        </row>
        <row r="788">
          <cell r="B788">
            <v>34386</v>
          </cell>
          <cell r="C788">
            <v>34386</v>
          </cell>
          <cell r="D788">
            <v>8</v>
          </cell>
          <cell r="E788">
            <v>2</v>
          </cell>
          <cell r="F788">
            <v>34365</v>
          </cell>
          <cell r="G788">
            <v>34392</v>
          </cell>
          <cell r="H788">
            <v>4</v>
          </cell>
        </row>
        <row r="789">
          <cell r="B789">
            <v>34387</v>
          </cell>
          <cell r="C789">
            <v>34387</v>
          </cell>
          <cell r="D789">
            <v>8</v>
          </cell>
          <cell r="E789">
            <v>2</v>
          </cell>
          <cell r="F789">
            <v>34365</v>
          </cell>
          <cell r="G789">
            <v>34392</v>
          </cell>
          <cell r="H789">
            <v>4</v>
          </cell>
        </row>
        <row r="790">
          <cell r="B790">
            <v>34388</v>
          </cell>
          <cell r="C790">
            <v>34388</v>
          </cell>
          <cell r="D790">
            <v>8</v>
          </cell>
          <cell r="E790">
            <v>2</v>
          </cell>
          <cell r="F790">
            <v>34365</v>
          </cell>
          <cell r="G790">
            <v>34392</v>
          </cell>
          <cell r="H790">
            <v>4</v>
          </cell>
        </row>
        <row r="791">
          <cell r="B791">
            <v>34389</v>
          </cell>
          <cell r="C791">
            <v>34389</v>
          </cell>
          <cell r="D791">
            <v>8</v>
          </cell>
          <cell r="E791">
            <v>2</v>
          </cell>
          <cell r="F791">
            <v>34365</v>
          </cell>
          <cell r="G791">
            <v>34392</v>
          </cell>
          <cell r="H791">
            <v>4</v>
          </cell>
        </row>
        <row r="792">
          <cell r="B792">
            <v>34390</v>
          </cell>
          <cell r="C792">
            <v>34390</v>
          </cell>
          <cell r="D792">
            <v>8</v>
          </cell>
          <cell r="E792">
            <v>2</v>
          </cell>
          <cell r="F792">
            <v>34365</v>
          </cell>
          <cell r="G792">
            <v>34392</v>
          </cell>
          <cell r="H792">
            <v>4</v>
          </cell>
        </row>
        <row r="793">
          <cell r="B793">
            <v>34391</v>
          </cell>
          <cell r="C793">
            <v>34391</v>
          </cell>
          <cell r="D793">
            <v>8</v>
          </cell>
          <cell r="E793">
            <v>2</v>
          </cell>
          <cell r="F793">
            <v>34365</v>
          </cell>
          <cell r="G793">
            <v>34392</v>
          </cell>
          <cell r="H793">
            <v>4</v>
          </cell>
        </row>
        <row r="794">
          <cell r="B794">
            <v>34392</v>
          </cell>
          <cell r="C794">
            <v>34392</v>
          </cell>
          <cell r="D794">
            <v>8</v>
          </cell>
          <cell r="E794">
            <v>2</v>
          </cell>
          <cell r="F794">
            <v>34365</v>
          </cell>
          <cell r="G794">
            <v>34392</v>
          </cell>
          <cell r="H794">
            <v>4</v>
          </cell>
        </row>
        <row r="795">
          <cell r="B795">
            <v>34393</v>
          </cell>
          <cell r="C795">
            <v>34393</v>
          </cell>
          <cell r="D795">
            <v>9</v>
          </cell>
          <cell r="E795">
            <v>3</v>
          </cell>
          <cell r="F795">
            <v>34393</v>
          </cell>
          <cell r="G795">
            <v>34427</v>
          </cell>
          <cell r="H795">
            <v>5</v>
          </cell>
        </row>
        <row r="796">
          <cell r="B796">
            <v>34394</v>
          </cell>
          <cell r="C796">
            <v>34394</v>
          </cell>
          <cell r="D796">
            <v>9</v>
          </cell>
          <cell r="E796">
            <v>3</v>
          </cell>
          <cell r="F796">
            <v>34393</v>
          </cell>
          <cell r="G796">
            <v>34427</v>
          </cell>
          <cell r="H796">
            <v>5</v>
          </cell>
        </row>
        <row r="797">
          <cell r="B797">
            <v>34395</v>
          </cell>
          <cell r="C797">
            <v>34395</v>
          </cell>
          <cell r="D797">
            <v>9</v>
          </cell>
          <cell r="E797">
            <v>3</v>
          </cell>
          <cell r="F797">
            <v>34393</v>
          </cell>
          <cell r="G797">
            <v>34427</v>
          </cell>
          <cell r="H797">
            <v>5</v>
          </cell>
        </row>
        <row r="798">
          <cell r="B798">
            <v>34396</v>
          </cell>
          <cell r="C798">
            <v>34396</v>
          </cell>
          <cell r="D798">
            <v>9</v>
          </cell>
          <cell r="E798">
            <v>3</v>
          </cell>
          <cell r="F798">
            <v>34393</v>
          </cell>
          <cell r="G798">
            <v>34427</v>
          </cell>
          <cell r="H798">
            <v>5</v>
          </cell>
        </row>
        <row r="799">
          <cell r="B799">
            <v>34397</v>
          </cell>
          <cell r="C799">
            <v>34397</v>
          </cell>
          <cell r="D799">
            <v>9</v>
          </cell>
          <cell r="E799">
            <v>3</v>
          </cell>
          <cell r="F799">
            <v>34393</v>
          </cell>
          <cell r="G799">
            <v>34427</v>
          </cell>
          <cell r="H799">
            <v>5</v>
          </cell>
        </row>
        <row r="800">
          <cell r="B800">
            <v>34398</v>
          </cell>
          <cell r="C800">
            <v>34398</v>
          </cell>
          <cell r="D800">
            <v>9</v>
          </cell>
          <cell r="E800">
            <v>3</v>
          </cell>
          <cell r="F800">
            <v>34393</v>
          </cell>
          <cell r="G800">
            <v>34427</v>
          </cell>
          <cell r="H800">
            <v>5</v>
          </cell>
        </row>
        <row r="801">
          <cell r="B801">
            <v>34399</v>
          </cell>
          <cell r="C801">
            <v>34399</v>
          </cell>
          <cell r="D801">
            <v>9</v>
          </cell>
          <cell r="E801">
            <v>3</v>
          </cell>
          <cell r="F801">
            <v>34393</v>
          </cell>
          <cell r="G801">
            <v>34427</v>
          </cell>
          <cell r="H801">
            <v>5</v>
          </cell>
        </row>
        <row r="802">
          <cell r="B802">
            <v>34400</v>
          </cell>
          <cell r="C802">
            <v>34400</v>
          </cell>
          <cell r="D802">
            <v>10</v>
          </cell>
          <cell r="E802">
            <v>3</v>
          </cell>
          <cell r="F802">
            <v>34393</v>
          </cell>
          <cell r="G802">
            <v>34427</v>
          </cell>
          <cell r="H802">
            <v>5</v>
          </cell>
        </row>
        <row r="803">
          <cell r="B803">
            <v>34401</v>
          </cell>
          <cell r="C803">
            <v>34401</v>
          </cell>
          <cell r="D803">
            <v>10</v>
          </cell>
          <cell r="E803">
            <v>3</v>
          </cell>
          <cell r="F803">
            <v>34393</v>
          </cell>
          <cell r="G803">
            <v>34427</v>
          </cell>
          <cell r="H803">
            <v>5</v>
          </cell>
        </row>
        <row r="804">
          <cell r="B804">
            <v>34402</v>
          </cell>
          <cell r="C804">
            <v>34402</v>
          </cell>
          <cell r="D804">
            <v>10</v>
          </cell>
          <cell r="E804">
            <v>3</v>
          </cell>
          <cell r="F804">
            <v>34393</v>
          </cell>
          <cell r="G804">
            <v>34427</v>
          </cell>
          <cell r="H804">
            <v>5</v>
          </cell>
        </row>
        <row r="805">
          <cell r="B805">
            <v>34403</v>
          </cell>
          <cell r="C805">
            <v>34403</v>
          </cell>
          <cell r="D805">
            <v>10</v>
          </cell>
          <cell r="E805">
            <v>3</v>
          </cell>
          <cell r="F805">
            <v>34393</v>
          </cell>
          <cell r="G805">
            <v>34427</v>
          </cell>
          <cell r="H805">
            <v>5</v>
          </cell>
        </row>
        <row r="806">
          <cell r="B806">
            <v>34404</v>
          </cell>
          <cell r="C806">
            <v>34404</v>
          </cell>
          <cell r="D806">
            <v>10</v>
          </cell>
          <cell r="E806">
            <v>3</v>
          </cell>
          <cell r="F806">
            <v>34393</v>
          </cell>
          <cell r="G806">
            <v>34427</v>
          </cell>
          <cell r="H806">
            <v>5</v>
          </cell>
        </row>
        <row r="807">
          <cell r="B807">
            <v>34405</v>
          </cell>
          <cell r="C807">
            <v>34405</v>
          </cell>
          <cell r="D807">
            <v>10</v>
          </cell>
          <cell r="E807">
            <v>3</v>
          </cell>
          <cell r="F807">
            <v>34393</v>
          </cell>
          <cell r="G807">
            <v>34427</v>
          </cell>
          <cell r="H807">
            <v>5</v>
          </cell>
        </row>
        <row r="808">
          <cell r="B808">
            <v>34406</v>
          </cell>
          <cell r="C808">
            <v>34406</v>
          </cell>
          <cell r="D808">
            <v>10</v>
          </cell>
          <cell r="E808">
            <v>3</v>
          </cell>
          <cell r="F808">
            <v>34393</v>
          </cell>
          <cell r="G808">
            <v>34427</v>
          </cell>
          <cell r="H808">
            <v>5</v>
          </cell>
        </row>
        <row r="809">
          <cell r="B809">
            <v>34407</v>
          </cell>
          <cell r="C809">
            <v>34407</v>
          </cell>
          <cell r="D809">
            <v>11</v>
          </cell>
          <cell r="E809">
            <v>3</v>
          </cell>
          <cell r="F809">
            <v>34393</v>
          </cell>
          <cell r="G809">
            <v>34427</v>
          </cell>
          <cell r="H809">
            <v>5</v>
          </cell>
        </row>
        <row r="810">
          <cell r="B810">
            <v>34408</v>
          </cell>
          <cell r="C810">
            <v>34408</v>
          </cell>
          <cell r="D810">
            <v>11</v>
          </cell>
          <cell r="E810">
            <v>3</v>
          </cell>
          <cell r="F810">
            <v>34393</v>
          </cell>
          <cell r="G810">
            <v>34427</v>
          </cell>
          <cell r="H810">
            <v>5</v>
          </cell>
        </row>
        <row r="811">
          <cell r="B811">
            <v>34409</v>
          </cell>
          <cell r="C811">
            <v>34409</v>
          </cell>
          <cell r="D811">
            <v>11</v>
          </cell>
          <cell r="E811">
            <v>3</v>
          </cell>
          <cell r="F811">
            <v>34393</v>
          </cell>
          <cell r="G811">
            <v>34427</v>
          </cell>
          <cell r="H811">
            <v>5</v>
          </cell>
        </row>
        <row r="812">
          <cell r="B812">
            <v>34410</v>
          </cell>
          <cell r="C812">
            <v>34410</v>
          </cell>
          <cell r="D812">
            <v>11</v>
          </cell>
          <cell r="E812">
            <v>3</v>
          </cell>
          <cell r="F812">
            <v>34393</v>
          </cell>
          <cell r="G812">
            <v>34427</v>
          </cell>
          <cell r="H812">
            <v>5</v>
          </cell>
        </row>
        <row r="813">
          <cell r="B813">
            <v>34411</v>
          </cell>
          <cell r="C813">
            <v>34411</v>
          </cell>
          <cell r="D813">
            <v>11</v>
          </cell>
          <cell r="E813">
            <v>3</v>
          </cell>
          <cell r="F813">
            <v>34393</v>
          </cell>
          <cell r="G813">
            <v>34427</v>
          </cell>
          <cell r="H813">
            <v>5</v>
          </cell>
        </row>
        <row r="814">
          <cell r="B814">
            <v>34412</v>
          </cell>
          <cell r="C814">
            <v>34412</v>
          </cell>
          <cell r="D814">
            <v>11</v>
          </cell>
          <cell r="E814">
            <v>3</v>
          </cell>
          <cell r="F814">
            <v>34393</v>
          </cell>
          <cell r="G814">
            <v>34427</v>
          </cell>
          <cell r="H814">
            <v>5</v>
          </cell>
        </row>
        <row r="815">
          <cell r="B815">
            <v>34413</v>
          </cell>
          <cell r="C815">
            <v>34413</v>
          </cell>
          <cell r="D815">
            <v>11</v>
          </cell>
          <cell r="E815">
            <v>3</v>
          </cell>
          <cell r="F815">
            <v>34393</v>
          </cell>
          <cell r="G815">
            <v>34427</v>
          </cell>
          <cell r="H815">
            <v>5</v>
          </cell>
        </row>
        <row r="816">
          <cell r="B816">
            <v>34414</v>
          </cell>
          <cell r="C816">
            <v>34414</v>
          </cell>
          <cell r="D816">
            <v>12</v>
          </cell>
          <cell r="E816">
            <v>3</v>
          </cell>
          <cell r="F816">
            <v>34393</v>
          </cell>
          <cell r="G816">
            <v>34427</v>
          </cell>
          <cell r="H816">
            <v>5</v>
          </cell>
        </row>
        <row r="817">
          <cell r="B817">
            <v>34415</v>
          </cell>
          <cell r="C817">
            <v>34415</v>
          </cell>
          <cell r="D817">
            <v>12</v>
          </cell>
          <cell r="E817">
            <v>3</v>
          </cell>
          <cell r="F817">
            <v>34393</v>
          </cell>
          <cell r="G817">
            <v>34427</v>
          </cell>
          <cell r="H817">
            <v>5</v>
          </cell>
        </row>
        <row r="818">
          <cell r="B818">
            <v>34416</v>
          </cell>
          <cell r="C818">
            <v>34416</v>
          </cell>
          <cell r="D818">
            <v>12</v>
          </cell>
          <cell r="E818">
            <v>3</v>
          </cell>
          <cell r="F818">
            <v>34393</v>
          </cell>
          <cell r="G818">
            <v>34427</v>
          </cell>
          <cell r="H818">
            <v>5</v>
          </cell>
        </row>
        <row r="819">
          <cell r="B819">
            <v>34417</v>
          </cell>
          <cell r="C819">
            <v>34417</v>
          </cell>
          <cell r="D819">
            <v>12</v>
          </cell>
          <cell r="E819">
            <v>3</v>
          </cell>
          <cell r="F819">
            <v>34393</v>
          </cell>
          <cell r="G819">
            <v>34427</v>
          </cell>
          <cell r="H819">
            <v>5</v>
          </cell>
        </row>
        <row r="820">
          <cell r="B820">
            <v>34418</v>
          </cell>
          <cell r="C820">
            <v>34418</v>
          </cell>
          <cell r="D820">
            <v>12</v>
          </cell>
          <cell r="E820">
            <v>3</v>
          </cell>
          <cell r="F820">
            <v>34393</v>
          </cell>
          <cell r="G820">
            <v>34427</v>
          </cell>
          <cell r="H820">
            <v>5</v>
          </cell>
        </row>
        <row r="821">
          <cell r="B821">
            <v>34419</v>
          </cell>
          <cell r="C821">
            <v>34419</v>
          </cell>
          <cell r="D821">
            <v>12</v>
          </cell>
          <cell r="E821">
            <v>3</v>
          </cell>
          <cell r="F821">
            <v>34393</v>
          </cell>
          <cell r="G821">
            <v>34427</v>
          </cell>
          <cell r="H821">
            <v>5</v>
          </cell>
        </row>
        <row r="822">
          <cell r="B822">
            <v>34420</v>
          </cell>
          <cell r="C822">
            <v>34420</v>
          </cell>
          <cell r="D822">
            <v>12</v>
          </cell>
          <cell r="E822">
            <v>3</v>
          </cell>
          <cell r="F822">
            <v>34393</v>
          </cell>
          <cell r="G822">
            <v>34427</v>
          </cell>
          <cell r="H822">
            <v>5</v>
          </cell>
        </row>
        <row r="823">
          <cell r="B823">
            <v>34421</v>
          </cell>
          <cell r="C823">
            <v>34421</v>
          </cell>
          <cell r="D823">
            <v>13</v>
          </cell>
          <cell r="E823">
            <v>3</v>
          </cell>
          <cell r="F823">
            <v>34393</v>
          </cell>
          <cell r="G823">
            <v>34427</v>
          </cell>
          <cell r="H823">
            <v>5</v>
          </cell>
        </row>
        <row r="824">
          <cell r="B824">
            <v>34422</v>
          </cell>
          <cell r="C824">
            <v>34422</v>
          </cell>
          <cell r="D824">
            <v>13</v>
          </cell>
          <cell r="E824">
            <v>3</v>
          </cell>
          <cell r="F824">
            <v>34393</v>
          </cell>
          <cell r="G824">
            <v>34427</v>
          </cell>
          <cell r="H824">
            <v>5</v>
          </cell>
        </row>
        <row r="825">
          <cell r="B825">
            <v>34423</v>
          </cell>
          <cell r="C825">
            <v>34423</v>
          </cell>
          <cell r="D825">
            <v>13</v>
          </cell>
          <cell r="E825">
            <v>3</v>
          </cell>
          <cell r="F825">
            <v>34393</v>
          </cell>
          <cell r="G825">
            <v>34427</v>
          </cell>
          <cell r="H825">
            <v>5</v>
          </cell>
        </row>
        <row r="826">
          <cell r="B826">
            <v>34424</v>
          </cell>
          <cell r="C826">
            <v>34424</v>
          </cell>
          <cell r="D826">
            <v>13</v>
          </cell>
          <cell r="E826">
            <v>3</v>
          </cell>
          <cell r="F826">
            <v>34393</v>
          </cell>
          <cell r="G826">
            <v>34427</v>
          </cell>
          <cell r="H826">
            <v>5</v>
          </cell>
        </row>
        <row r="827">
          <cell r="B827">
            <v>34425</v>
          </cell>
          <cell r="C827">
            <v>34425</v>
          </cell>
          <cell r="D827">
            <v>13</v>
          </cell>
          <cell r="E827">
            <v>3</v>
          </cell>
          <cell r="F827">
            <v>34393</v>
          </cell>
          <cell r="G827">
            <v>34427</v>
          </cell>
          <cell r="H827">
            <v>5</v>
          </cell>
        </row>
        <row r="828">
          <cell r="B828">
            <v>34426</v>
          </cell>
          <cell r="C828">
            <v>34426</v>
          </cell>
          <cell r="D828">
            <v>13</v>
          </cell>
          <cell r="E828">
            <v>3</v>
          </cell>
          <cell r="F828">
            <v>34393</v>
          </cell>
          <cell r="G828">
            <v>34427</v>
          </cell>
          <cell r="H828">
            <v>5</v>
          </cell>
        </row>
        <row r="829">
          <cell r="B829">
            <v>34427</v>
          </cell>
          <cell r="C829">
            <v>34427</v>
          </cell>
          <cell r="D829">
            <v>13</v>
          </cell>
          <cell r="E829">
            <v>3</v>
          </cell>
          <cell r="F829">
            <v>34393</v>
          </cell>
          <cell r="G829">
            <v>34427</v>
          </cell>
          <cell r="H829">
            <v>5</v>
          </cell>
        </row>
        <row r="830">
          <cell r="B830">
            <v>34428</v>
          </cell>
          <cell r="C830">
            <v>34428</v>
          </cell>
          <cell r="D830">
            <v>14</v>
          </cell>
          <cell r="E830">
            <v>4</v>
          </cell>
          <cell r="F830">
            <v>34428</v>
          </cell>
          <cell r="G830">
            <v>34455</v>
          </cell>
          <cell r="H830">
            <v>4</v>
          </cell>
        </row>
        <row r="831">
          <cell r="B831">
            <v>34429</v>
          </cell>
          <cell r="C831">
            <v>34429</v>
          </cell>
          <cell r="D831">
            <v>14</v>
          </cell>
          <cell r="E831">
            <v>4</v>
          </cell>
          <cell r="F831">
            <v>34428</v>
          </cell>
          <cell r="G831">
            <v>34455</v>
          </cell>
          <cell r="H831">
            <v>4</v>
          </cell>
        </row>
        <row r="832">
          <cell r="B832">
            <v>34430</v>
          </cell>
          <cell r="C832">
            <v>34430</v>
          </cell>
          <cell r="D832">
            <v>14</v>
          </cell>
          <cell r="E832">
            <v>4</v>
          </cell>
          <cell r="F832">
            <v>34428</v>
          </cell>
          <cell r="G832">
            <v>34455</v>
          </cell>
          <cell r="H832">
            <v>4</v>
          </cell>
        </row>
        <row r="833">
          <cell r="B833">
            <v>34431</v>
          </cell>
          <cell r="C833">
            <v>34431</v>
          </cell>
          <cell r="D833">
            <v>14</v>
          </cell>
          <cell r="E833">
            <v>4</v>
          </cell>
          <cell r="F833">
            <v>34428</v>
          </cell>
          <cell r="G833">
            <v>34455</v>
          </cell>
          <cell r="H833">
            <v>4</v>
          </cell>
        </row>
        <row r="834">
          <cell r="B834">
            <v>34432</v>
          </cell>
          <cell r="C834">
            <v>34432</v>
          </cell>
          <cell r="D834">
            <v>14</v>
          </cell>
          <cell r="E834">
            <v>4</v>
          </cell>
          <cell r="F834">
            <v>34428</v>
          </cell>
          <cell r="G834">
            <v>34455</v>
          </cell>
          <cell r="H834">
            <v>4</v>
          </cell>
        </row>
        <row r="835">
          <cell r="B835">
            <v>34433</v>
          </cell>
          <cell r="C835">
            <v>34433</v>
          </cell>
          <cell r="D835">
            <v>14</v>
          </cell>
          <cell r="E835">
            <v>4</v>
          </cell>
          <cell r="F835">
            <v>34428</v>
          </cell>
          <cell r="G835">
            <v>34455</v>
          </cell>
          <cell r="H835">
            <v>4</v>
          </cell>
        </row>
        <row r="836">
          <cell r="B836">
            <v>34434</v>
          </cell>
          <cell r="C836">
            <v>34434</v>
          </cell>
          <cell r="D836">
            <v>14</v>
          </cell>
          <cell r="E836">
            <v>4</v>
          </cell>
          <cell r="F836">
            <v>34428</v>
          </cell>
          <cell r="G836">
            <v>34455</v>
          </cell>
          <cell r="H836">
            <v>4</v>
          </cell>
        </row>
        <row r="837">
          <cell r="B837">
            <v>34435</v>
          </cell>
          <cell r="C837">
            <v>34435</v>
          </cell>
          <cell r="D837">
            <v>15</v>
          </cell>
          <cell r="E837">
            <v>4</v>
          </cell>
          <cell r="F837">
            <v>34428</v>
          </cell>
          <cell r="G837">
            <v>34455</v>
          </cell>
          <cell r="H837">
            <v>4</v>
          </cell>
        </row>
        <row r="838">
          <cell r="B838">
            <v>34436</v>
          </cell>
          <cell r="C838">
            <v>34436</v>
          </cell>
          <cell r="D838">
            <v>15</v>
          </cell>
          <cell r="E838">
            <v>4</v>
          </cell>
          <cell r="F838">
            <v>34428</v>
          </cell>
          <cell r="G838">
            <v>34455</v>
          </cell>
          <cell r="H838">
            <v>4</v>
          </cell>
        </row>
        <row r="839">
          <cell r="B839">
            <v>34437</v>
          </cell>
          <cell r="C839">
            <v>34437</v>
          </cell>
          <cell r="D839">
            <v>15</v>
          </cell>
          <cell r="E839">
            <v>4</v>
          </cell>
          <cell r="F839">
            <v>34428</v>
          </cell>
          <cell r="G839">
            <v>34455</v>
          </cell>
          <cell r="H839">
            <v>4</v>
          </cell>
        </row>
        <row r="840">
          <cell r="B840">
            <v>34438</v>
          </cell>
          <cell r="C840">
            <v>34438</v>
          </cell>
          <cell r="D840">
            <v>15</v>
          </cell>
          <cell r="E840">
            <v>4</v>
          </cell>
          <cell r="F840">
            <v>34428</v>
          </cell>
          <cell r="G840">
            <v>34455</v>
          </cell>
          <cell r="H840">
            <v>4</v>
          </cell>
        </row>
        <row r="841">
          <cell r="B841">
            <v>34439</v>
          </cell>
          <cell r="C841">
            <v>34439</v>
          </cell>
          <cell r="D841">
            <v>15</v>
          </cell>
          <cell r="E841">
            <v>4</v>
          </cell>
          <cell r="F841">
            <v>34428</v>
          </cell>
          <cell r="G841">
            <v>34455</v>
          </cell>
          <cell r="H841">
            <v>4</v>
          </cell>
        </row>
        <row r="842">
          <cell r="B842">
            <v>34440</v>
          </cell>
          <cell r="C842">
            <v>34440</v>
          </cell>
          <cell r="D842">
            <v>15</v>
          </cell>
          <cell r="E842">
            <v>4</v>
          </cell>
          <cell r="F842">
            <v>34428</v>
          </cell>
          <cell r="G842">
            <v>34455</v>
          </cell>
          <cell r="H842">
            <v>4</v>
          </cell>
        </row>
        <row r="843">
          <cell r="B843">
            <v>34441</v>
          </cell>
          <cell r="C843">
            <v>34441</v>
          </cell>
          <cell r="D843">
            <v>15</v>
          </cell>
          <cell r="E843">
            <v>4</v>
          </cell>
          <cell r="F843">
            <v>34428</v>
          </cell>
          <cell r="G843">
            <v>34455</v>
          </cell>
          <cell r="H843">
            <v>4</v>
          </cell>
        </row>
        <row r="844">
          <cell r="B844">
            <v>34442</v>
          </cell>
          <cell r="C844">
            <v>34442</v>
          </cell>
          <cell r="D844">
            <v>16</v>
          </cell>
          <cell r="E844">
            <v>4</v>
          </cell>
          <cell r="F844">
            <v>34428</v>
          </cell>
          <cell r="G844">
            <v>34455</v>
          </cell>
          <cell r="H844">
            <v>4</v>
          </cell>
        </row>
        <row r="845">
          <cell r="B845">
            <v>34443</v>
          </cell>
          <cell r="C845">
            <v>34443</v>
          </cell>
          <cell r="D845">
            <v>16</v>
          </cell>
          <cell r="E845">
            <v>4</v>
          </cell>
          <cell r="F845">
            <v>34428</v>
          </cell>
          <cell r="G845">
            <v>34455</v>
          </cell>
          <cell r="H845">
            <v>4</v>
          </cell>
        </row>
        <row r="846">
          <cell r="B846">
            <v>34444</v>
          </cell>
          <cell r="C846">
            <v>34444</v>
          </cell>
          <cell r="D846">
            <v>16</v>
          </cell>
          <cell r="E846">
            <v>4</v>
          </cell>
          <cell r="F846">
            <v>34428</v>
          </cell>
          <cell r="G846">
            <v>34455</v>
          </cell>
          <cell r="H846">
            <v>4</v>
          </cell>
        </row>
        <row r="847">
          <cell r="B847">
            <v>34445</v>
          </cell>
          <cell r="C847">
            <v>34445</v>
          </cell>
          <cell r="D847">
            <v>16</v>
          </cell>
          <cell r="E847">
            <v>4</v>
          </cell>
          <cell r="F847">
            <v>34428</v>
          </cell>
          <cell r="G847">
            <v>34455</v>
          </cell>
          <cell r="H847">
            <v>4</v>
          </cell>
        </row>
        <row r="848">
          <cell r="B848">
            <v>34446</v>
          </cell>
          <cell r="C848">
            <v>34446</v>
          </cell>
          <cell r="D848">
            <v>16</v>
          </cell>
          <cell r="E848">
            <v>4</v>
          </cell>
          <cell r="F848">
            <v>34428</v>
          </cell>
          <cell r="G848">
            <v>34455</v>
          </cell>
          <cell r="H848">
            <v>4</v>
          </cell>
        </row>
        <row r="849">
          <cell r="B849">
            <v>34447</v>
          </cell>
          <cell r="C849">
            <v>34447</v>
          </cell>
          <cell r="D849">
            <v>16</v>
          </cell>
          <cell r="E849">
            <v>4</v>
          </cell>
          <cell r="F849">
            <v>34428</v>
          </cell>
          <cell r="G849">
            <v>34455</v>
          </cell>
          <cell r="H849">
            <v>4</v>
          </cell>
        </row>
        <row r="850">
          <cell r="B850">
            <v>34448</v>
          </cell>
          <cell r="C850">
            <v>34448</v>
          </cell>
          <cell r="D850">
            <v>16</v>
          </cell>
          <cell r="E850">
            <v>4</v>
          </cell>
          <cell r="F850">
            <v>34428</v>
          </cell>
          <cell r="G850">
            <v>34455</v>
          </cell>
          <cell r="H850">
            <v>4</v>
          </cell>
        </row>
        <row r="851">
          <cell r="B851">
            <v>34449</v>
          </cell>
          <cell r="C851">
            <v>34449</v>
          </cell>
          <cell r="D851">
            <v>17</v>
          </cell>
          <cell r="E851">
            <v>4</v>
          </cell>
          <cell r="F851">
            <v>34428</v>
          </cell>
          <cell r="G851">
            <v>34455</v>
          </cell>
          <cell r="H851">
            <v>4</v>
          </cell>
        </row>
        <row r="852">
          <cell r="B852">
            <v>34450</v>
          </cell>
          <cell r="C852">
            <v>34450</v>
          </cell>
          <cell r="D852">
            <v>17</v>
          </cell>
          <cell r="E852">
            <v>4</v>
          </cell>
          <cell r="F852">
            <v>34428</v>
          </cell>
          <cell r="G852">
            <v>34455</v>
          </cell>
          <cell r="H852">
            <v>4</v>
          </cell>
        </row>
        <row r="853">
          <cell r="B853">
            <v>34451</v>
          </cell>
          <cell r="C853">
            <v>34451</v>
          </cell>
          <cell r="D853">
            <v>17</v>
          </cell>
          <cell r="E853">
            <v>4</v>
          </cell>
          <cell r="F853">
            <v>34428</v>
          </cell>
          <cell r="G853">
            <v>34455</v>
          </cell>
          <cell r="H853">
            <v>4</v>
          </cell>
        </row>
        <row r="854">
          <cell r="B854">
            <v>34452</v>
          </cell>
          <cell r="C854">
            <v>34452</v>
          </cell>
          <cell r="D854">
            <v>17</v>
          </cell>
          <cell r="E854">
            <v>4</v>
          </cell>
          <cell r="F854">
            <v>34428</v>
          </cell>
          <cell r="G854">
            <v>34455</v>
          </cell>
          <cell r="H854">
            <v>4</v>
          </cell>
        </row>
        <row r="855">
          <cell r="B855">
            <v>34453</v>
          </cell>
          <cell r="C855">
            <v>34453</v>
          </cell>
          <cell r="D855">
            <v>17</v>
          </cell>
          <cell r="E855">
            <v>4</v>
          </cell>
          <cell r="F855">
            <v>34428</v>
          </cell>
          <cell r="G855">
            <v>34455</v>
          </cell>
          <cell r="H855">
            <v>4</v>
          </cell>
        </row>
        <row r="856">
          <cell r="B856">
            <v>34454</v>
          </cell>
          <cell r="C856">
            <v>34454</v>
          </cell>
          <cell r="D856">
            <v>17</v>
          </cell>
          <cell r="E856">
            <v>4</v>
          </cell>
          <cell r="F856">
            <v>34428</v>
          </cell>
          <cell r="G856">
            <v>34455</v>
          </cell>
          <cell r="H856">
            <v>4</v>
          </cell>
        </row>
        <row r="857">
          <cell r="B857">
            <v>34455</v>
          </cell>
          <cell r="C857">
            <v>34455</v>
          </cell>
          <cell r="D857">
            <v>17</v>
          </cell>
          <cell r="E857">
            <v>4</v>
          </cell>
          <cell r="F857">
            <v>34428</v>
          </cell>
          <cell r="G857">
            <v>34455</v>
          </cell>
          <cell r="H857">
            <v>4</v>
          </cell>
        </row>
        <row r="858">
          <cell r="B858">
            <v>34456</v>
          </cell>
          <cell r="C858">
            <v>34456</v>
          </cell>
          <cell r="D858">
            <v>18</v>
          </cell>
          <cell r="E858">
            <v>5</v>
          </cell>
          <cell r="F858">
            <v>34456</v>
          </cell>
          <cell r="G858">
            <v>34483</v>
          </cell>
          <cell r="H858">
            <v>4</v>
          </cell>
        </row>
        <row r="859">
          <cell r="B859">
            <v>34457</v>
          </cell>
          <cell r="C859">
            <v>34457</v>
          </cell>
          <cell r="D859">
            <v>18</v>
          </cell>
          <cell r="E859">
            <v>5</v>
          </cell>
          <cell r="F859">
            <v>34456</v>
          </cell>
          <cell r="G859">
            <v>34483</v>
          </cell>
          <cell r="H859">
            <v>4</v>
          </cell>
        </row>
        <row r="860">
          <cell r="B860">
            <v>34458</v>
          </cell>
          <cell r="C860">
            <v>34458</v>
          </cell>
          <cell r="D860">
            <v>18</v>
          </cell>
          <cell r="E860">
            <v>5</v>
          </cell>
          <cell r="F860">
            <v>34456</v>
          </cell>
          <cell r="G860">
            <v>34483</v>
          </cell>
          <cell r="H860">
            <v>4</v>
          </cell>
        </row>
        <row r="861">
          <cell r="B861">
            <v>34459</v>
          </cell>
          <cell r="C861">
            <v>34459</v>
          </cell>
          <cell r="D861">
            <v>18</v>
          </cell>
          <cell r="E861">
            <v>5</v>
          </cell>
          <cell r="F861">
            <v>34456</v>
          </cell>
          <cell r="G861">
            <v>34483</v>
          </cell>
          <cell r="H861">
            <v>4</v>
          </cell>
        </row>
        <row r="862">
          <cell r="B862">
            <v>34460</v>
          </cell>
          <cell r="C862">
            <v>34460</v>
          </cell>
          <cell r="D862">
            <v>18</v>
          </cell>
          <cell r="E862">
            <v>5</v>
          </cell>
          <cell r="F862">
            <v>34456</v>
          </cell>
          <cell r="G862">
            <v>34483</v>
          </cell>
          <cell r="H862">
            <v>4</v>
          </cell>
        </row>
        <row r="863">
          <cell r="B863">
            <v>34461</v>
          </cell>
          <cell r="C863">
            <v>34461</v>
          </cell>
          <cell r="D863">
            <v>18</v>
          </cell>
          <cell r="E863">
            <v>5</v>
          </cell>
          <cell r="F863">
            <v>34456</v>
          </cell>
          <cell r="G863">
            <v>34483</v>
          </cell>
          <cell r="H863">
            <v>4</v>
          </cell>
        </row>
        <row r="864">
          <cell r="B864">
            <v>34462</v>
          </cell>
          <cell r="C864">
            <v>34462</v>
          </cell>
          <cell r="D864">
            <v>18</v>
          </cell>
          <cell r="E864">
            <v>5</v>
          </cell>
          <cell r="F864">
            <v>34456</v>
          </cell>
          <cell r="G864">
            <v>34483</v>
          </cell>
          <cell r="H864">
            <v>4</v>
          </cell>
        </row>
        <row r="865">
          <cell r="B865">
            <v>34463</v>
          </cell>
          <cell r="C865">
            <v>34463</v>
          </cell>
          <cell r="D865">
            <v>19</v>
          </cell>
          <cell r="E865">
            <v>5</v>
          </cell>
          <cell r="F865">
            <v>34456</v>
          </cell>
          <cell r="G865">
            <v>34483</v>
          </cell>
          <cell r="H865">
            <v>4</v>
          </cell>
        </row>
        <row r="866">
          <cell r="B866">
            <v>34464</v>
          </cell>
          <cell r="C866">
            <v>34464</v>
          </cell>
          <cell r="D866">
            <v>19</v>
          </cell>
          <cell r="E866">
            <v>5</v>
          </cell>
          <cell r="F866">
            <v>34456</v>
          </cell>
          <cell r="G866">
            <v>34483</v>
          </cell>
          <cell r="H866">
            <v>4</v>
          </cell>
        </row>
        <row r="867">
          <cell r="B867">
            <v>34465</v>
          </cell>
          <cell r="C867">
            <v>34465</v>
          </cell>
          <cell r="D867">
            <v>19</v>
          </cell>
          <cell r="E867">
            <v>5</v>
          </cell>
          <cell r="F867">
            <v>34456</v>
          </cell>
          <cell r="G867">
            <v>34483</v>
          </cell>
          <cell r="H867">
            <v>4</v>
          </cell>
        </row>
        <row r="868">
          <cell r="B868">
            <v>34466</v>
          </cell>
          <cell r="C868">
            <v>34466</v>
          </cell>
          <cell r="D868">
            <v>19</v>
          </cell>
          <cell r="E868">
            <v>5</v>
          </cell>
          <cell r="F868">
            <v>34456</v>
          </cell>
          <cell r="G868">
            <v>34483</v>
          </cell>
          <cell r="H868">
            <v>4</v>
          </cell>
        </row>
        <row r="869">
          <cell r="B869">
            <v>34467</v>
          </cell>
          <cell r="C869">
            <v>34467</v>
          </cell>
          <cell r="D869">
            <v>19</v>
          </cell>
          <cell r="E869">
            <v>5</v>
          </cell>
          <cell r="F869">
            <v>34456</v>
          </cell>
          <cell r="G869">
            <v>34483</v>
          </cell>
          <cell r="H869">
            <v>4</v>
          </cell>
        </row>
        <row r="870">
          <cell r="B870">
            <v>34468</v>
          </cell>
          <cell r="C870">
            <v>34468</v>
          </cell>
          <cell r="D870">
            <v>19</v>
          </cell>
          <cell r="E870">
            <v>5</v>
          </cell>
          <cell r="F870">
            <v>34456</v>
          </cell>
          <cell r="G870">
            <v>34483</v>
          </cell>
          <cell r="H870">
            <v>4</v>
          </cell>
        </row>
        <row r="871">
          <cell r="B871">
            <v>34469</v>
          </cell>
          <cell r="C871">
            <v>34469</v>
          </cell>
          <cell r="D871">
            <v>19</v>
          </cell>
          <cell r="E871">
            <v>5</v>
          </cell>
          <cell r="F871">
            <v>34456</v>
          </cell>
          <cell r="G871">
            <v>34483</v>
          </cell>
          <cell r="H871">
            <v>4</v>
          </cell>
        </row>
        <row r="872">
          <cell r="B872">
            <v>34470</v>
          </cell>
          <cell r="C872">
            <v>34470</v>
          </cell>
          <cell r="D872">
            <v>20</v>
          </cell>
          <cell r="E872">
            <v>5</v>
          </cell>
          <cell r="F872">
            <v>34456</v>
          </cell>
          <cell r="G872">
            <v>34483</v>
          </cell>
          <cell r="H872">
            <v>4</v>
          </cell>
        </row>
        <row r="873">
          <cell r="B873">
            <v>34471</v>
          </cell>
          <cell r="C873">
            <v>34471</v>
          </cell>
          <cell r="D873">
            <v>20</v>
          </cell>
          <cell r="E873">
            <v>5</v>
          </cell>
          <cell r="F873">
            <v>34456</v>
          </cell>
          <cell r="G873">
            <v>34483</v>
          </cell>
          <cell r="H873">
            <v>4</v>
          </cell>
        </row>
        <row r="874">
          <cell r="B874">
            <v>34472</v>
          </cell>
          <cell r="C874">
            <v>34472</v>
          </cell>
          <cell r="D874">
            <v>20</v>
          </cell>
          <cell r="E874">
            <v>5</v>
          </cell>
          <cell r="F874">
            <v>34456</v>
          </cell>
          <cell r="G874">
            <v>34483</v>
          </cell>
          <cell r="H874">
            <v>4</v>
          </cell>
        </row>
        <row r="875">
          <cell r="B875">
            <v>34473</v>
          </cell>
          <cell r="C875">
            <v>34473</v>
          </cell>
          <cell r="D875">
            <v>20</v>
          </cell>
          <cell r="E875">
            <v>5</v>
          </cell>
          <cell r="F875">
            <v>34456</v>
          </cell>
          <cell r="G875">
            <v>34483</v>
          </cell>
          <cell r="H875">
            <v>4</v>
          </cell>
        </row>
        <row r="876">
          <cell r="B876">
            <v>34474</v>
          </cell>
          <cell r="C876">
            <v>34474</v>
          </cell>
          <cell r="D876">
            <v>20</v>
          </cell>
          <cell r="E876">
            <v>5</v>
          </cell>
          <cell r="F876">
            <v>34456</v>
          </cell>
          <cell r="G876">
            <v>34483</v>
          </cell>
          <cell r="H876">
            <v>4</v>
          </cell>
        </row>
        <row r="877">
          <cell r="B877">
            <v>34475</v>
          </cell>
          <cell r="C877">
            <v>34475</v>
          </cell>
          <cell r="D877">
            <v>20</v>
          </cell>
          <cell r="E877">
            <v>5</v>
          </cell>
          <cell r="F877">
            <v>34456</v>
          </cell>
          <cell r="G877">
            <v>34483</v>
          </cell>
          <cell r="H877">
            <v>4</v>
          </cell>
        </row>
        <row r="878">
          <cell r="B878">
            <v>34476</v>
          </cell>
          <cell r="C878">
            <v>34476</v>
          </cell>
          <cell r="D878">
            <v>20</v>
          </cell>
          <cell r="E878">
            <v>5</v>
          </cell>
          <cell r="F878">
            <v>34456</v>
          </cell>
          <cell r="G878">
            <v>34483</v>
          </cell>
          <cell r="H878">
            <v>4</v>
          </cell>
        </row>
        <row r="879">
          <cell r="B879">
            <v>34477</v>
          </cell>
          <cell r="C879">
            <v>34477</v>
          </cell>
          <cell r="D879">
            <v>21</v>
          </cell>
          <cell r="E879">
            <v>5</v>
          </cell>
          <cell r="F879">
            <v>34456</v>
          </cell>
          <cell r="G879">
            <v>34483</v>
          </cell>
          <cell r="H879">
            <v>4</v>
          </cell>
        </row>
        <row r="880">
          <cell r="B880">
            <v>34478</v>
          </cell>
          <cell r="C880">
            <v>34478</v>
          </cell>
          <cell r="D880">
            <v>21</v>
          </cell>
          <cell r="E880">
            <v>5</v>
          </cell>
          <cell r="F880">
            <v>34456</v>
          </cell>
          <cell r="G880">
            <v>34483</v>
          </cell>
          <cell r="H880">
            <v>4</v>
          </cell>
        </row>
        <row r="881">
          <cell r="B881">
            <v>34479</v>
          </cell>
          <cell r="C881">
            <v>34479</v>
          </cell>
          <cell r="D881">
            <v>21</v>
          </cell>
          <cell r="E881">
            <v>5</v>
          </cell>
          <cell r="F881">
            <v>34456</v>
          </cell>
          <cell r="G881">
            <v>34483</v>
          </cell>
          <cell r="H881">
            <v>4</v>
          </cell>
        </row>
        <row r="882">
          <cell r="B882">
            <v>34480</v>
          </cell>
          <cell r="C882">
            <v>34480</v>
          </cell>
          <cell r="D882">
            <v>21</v>
          </cell>
          <cell r="E882">
            <v>5</v>
          </cell>
          <cell r="F882">
            <v>34456</v>
          </cell>
          <cell r="G882">
            <v>34483</v>
          </cell>
          <cell r="H882">
            <v>4</v>
          </cell>
        </row>
        <row r="883">
          <cell r="B883">
            <v>34481</v>
          </cell>
          <cell r="C883">
            <v>34481</v>
          </cell>
          <cell r="D883">
            <v>21</v>
          </cell>
          <cell r="E883">
            <v>5</v>
          </cell>
          <cell r="F883">
            <v>34456</v>
          </cell>
          <cell r="G883">
            <v>34483</v>
          </cell>
          <cell r="H883">
            <v>4</v>
          </cell>
        </row>
        <row r="884">
          <cell r="B884">
            <v>34482</v>
          </cell>
          <cell r="C884">
            <v>34482</v>
          </cell>
          <cell r="D884">
            <v>21</v>
          </cell>
          <cell r="E884">
            <v>5</v>
          </cell>
          <cell r="F884">
            <v>34456</v>
          </cell>
          <cell r="G884">
            <v>34483</v>
          </cell>
          <cell r="H884">
            <v>4</v>
          </cell>
        </row>
        <row r="885">
          <cell r="B885">
            <v>34483</v>
          </cell>
          <cell r="C885">
            <v>34483</v>
          </cell>
          <cell r="D885">
            <v>21</v>
          </cell>
          <cell r="E885">
            <v>5</v>
          </cell>
          <cell r="F885">
            <v>34456</v>
          </cell>
          <cell r="G885">
            <v>34483</v>
          </cell>
          <cell r="H885">
            <v>4</v>
          </cell>
        </row>
        <row r="886">
          <cell r="B886">
            <v>34484</v>
          </cell>
          <cell r="C886">
            <v>34484</v>
          </cell>
          <cell r="D886">
            <v>22</v>
          </cell>
          <cell r="E886">
            <v>6</v>
          </cell>
          <cell r="F886">
            <v>34484</v>
          </cell>
          <cell r="G886">
            <v>34518</v>
          </cell>
          <cell r="H886">
            <v>5</v>
          </cell>
        </row>
        <row r="887">
          <cell r="B887">
            <v>34485</v>
          </cell>
          <cell r="C887">
            <v>34485</v>
          </cell>
          <cell r="D887">
            <v>22</v>
          </cell>
          <cell r="E887">
            <v>6</v>
          </cell>
          <cell r="F887">
            <v>34484</v>
          </cell>
          <cell r="G887">
            <v>34518</v>
          </cell>
          <cell r="H887">
            <v>5</v>
          </cell>
        </row>
        <row r="888">
          <cell r="B888">
            <v>34486</v>
          </cell>
          <cell r="C888">
            <v>34486</v>
          </cell>
          <cell r="D888">
            <v>22</v>
          </cell>
          <cell r="E888">
            <v>6</v>
          </cell>
          <cell r="F888">
            <v>34484</v>
          </cell>
          <cell r="G888">
            <v>34518</v>
          </cell>
          <cell r="H888">
            <v>5</v>
          </cell>
        </row>
        <row r="889">
          <cell r="B889">
            <v>34487</v>
          </cell>
          <cell r="C889">
            <v>34487</v>
          </cell>
          <cell r="D889">
            <v>22</v>
          </cell>
          <cell r="E889">
            <v>6</v>
          </cell>
          <cell r="F889">
            <v>34484</v>
          </cell>
          <cell r="G889">
            <v>34518</v>
          </cell>
          <cell r="H889">
            <v>5</v>
          </cell>
        </row>
        <row r="890">
          <cell r="B890">
            <v>34488</v>
          </cell>
          <cell r="C890">
            <v>34488</v>
          </cell>
          <cell r="D890">
            <v>22</v>
          </cell>
          <cell r="E890">
            <v>6</v>
          </cell>
          <cell r="F890">
            <v>34484</v>
          </cell>
          <cell r="G890">
            <v>34518</v>
          </cell>
          <cell r="H890">
            <v>5</v>
          </cell>
        </row>
        <row r="891">
          <cell r="B891">
            <v>34489</v>
          </cell>
          <cell r="C891">
            <v>34489</v>
          </cell>
          <cell r="D891">
            <v>22</v>
          </cell>
          <cell r="E891">
            <v>6</v>
          </cell>
          <cell r="F891">
            <v>34484</v>
          </cell>
          <cell r="G891">
            <v>34518</v>
          </cell>
          <cell r="H891">
            <v>5</v>
          </cell>
        </row>
        <row r="892">
          <cell r="B892">
            <v>34490</v>
          </cell>
          <cell r="C892">
            <v>34490</v>
          </cell>
          <cell r="D892">
            <v>22</v>
          </cell>
          <cell r="E892">
            <v>6</v>
          </cell>
          <cell r="F892">
            <v>34484</v>
          </cell>
          <cell r="G892">
            <v>34518</v>
          </cell>
          <cell r="H892">
            <v>5</v>
          </cell>
        </row>
        <row r="893">
          <cell r="B893">
            <v>34491</v>
          </cell>
          <cell r="C893">
            <v>34491</v>
          </cell>
          <cell r="D893">
            <v>23</v>
          </cell>
          <cell r="E893">
            <v>6</v>
          </cell>
          <cell r="F893">
            <v>34484</v>
          </cell>
          <cell r="G893">
            <v>34518</v>
          </cell>
          <cell r="H893">
            <v>5</v>
          </cell>
        </row>
        <row r="894">
          <cell r="B894">
            <v>34492</v>
          </cell>
          <cell r="C894">
            <v>34492</v>
          </cell>
          <cell r="D894">
            <v>23</v>
          </cell>
          <cell r="E894">
            <v>6</v>
          </cell>
          <cell r="F894">
            <v>34484</v>
          </cell>
          <cell r="G894">
            <v>34518</v>
          </cell>
          <cell r="H894">
            <v>5</v>
          </cell>
        </row>
        <row r="895">
          <cell r="B895">
            <v>34493</v>
          </cell>
          <cell r="C895">
            <v>34493</v>
          </cell>
          <cell r="D895">
            <v>23</v>
          </cell>
          <cell r="E895">
            <v>6</v>
          </cell>
          <cell r="F895">
            <v>34484</v>
          </cell>
          <cell r="G895">
            <v>34518</v>
          </cell>
          <cell r="H895">
            <v>5</v>
          </cell>
        </row>
        <row r="896">
          <cell r="B896">
            <v>34494</v>
          </cell>
          <cell r="C896">
            <v>34494</v>
          </cell>
          <cell r="D896">
            <v>23</v>
          </cell>
          <cell r="E896">
            <v>6</v>
          </cell>
          <cell r="F896">
            <v>34484</v>
          </cell>
          <cell r="G896">
            <v>34518</v>
          </cell>
          <cell r="H896">
            <v>5</v>
          </cell>
        </row>
        <row r="897">
          <cell r="B897">
            <v>34495</v>
          </cell>
          <cell r="C897">
            <v>34495</v>
          </cell>
          <cell r="D897">
            <v>23</v>
          </cell>
          <cell r="E897">
            <v>6</v>
          </cell>
          <cell r="F897">
            <v>34484</v>
          </cell>
          <cell r="G897">
            <v>34518</v>
          </cell>
          <cell r="H897">
            <v>5</v>
          </cell>
        </row>
        <row r="898">
          <cell r="B898">
            <v>34496</v>
          </cell>
          <cell r="C898">
            <v>34496</v>
          </cell>
          <cell r="D898">
            <v>23</v>
          </cell>
          <cell r="E898">
            <v>6</v>
          </cell>
          <cell r="F898">
            <v>34484</v>
          </cell>
          <cell r="G898">
            <v>34518</v>
          </cell>
          <cell r="H898">
            <v>5</v>
          </cell>
        </row>
        <row r="899">
          <cell r="B899">
            <v>34497</v>
          </cell>
          <cell r="C899">
            <v>34497</v>
          </cell>
          <cell r="D899">
            <v>23</v>
          </cell>
          <cell r="E899">
            <v>6</v>
          </cell>
          <cell r="F899">
            <v>34484</v>
          </cell>
          <cell r="G899">
            <v>34518</v>
          </cell>
          <cell r="H899">
            <v>5</v>
          </cell>
        </row>
        <row r="900">
          <cell r="B900">
            <v>34498</v>
          </cell>
          <cell r="C900">
            <v>34498</v>
          </cell>
          <cell r="D900">
            <v>24</v>
          </cell>
          <cell r="E900">
            <v>6</v>
          </cell>
          <cell r="F900">
            <v>34484</v>
          </cell>
          <cell r="G900">
            <v>34518</v>
          </cell>
          <cell r="H900">
            <v>5</v>
          </cell>
        </row>
        <row r="901">
          <cell r="B901">
            <v>34499</v>
          </cell>
          <cell r="C901">
            <v>34499</v>
          </cell>
          <cell r="D901">
            <v>24</v>
          </cell>
          <cell r="E901">
            <v>6</v>
          </cell>
          <cell r="F901">
            <v>34484</v>
          </cell>
          <cell r="G901">
            <v>34518</v>
          </cell>
          <cell r="H901">
            <v>5</v>
          </cell>
        </row>
        <row r="902">
          <cell r="B902">
            <v>34500</v>
          </cell>
          <cell r="C902">
            <v>34500</v>
          </cell>
          <cell r="D902">
            <v>24</v>
          </cell>
          <cell r="E902">
            <v>6</v>
          </cell>
          <cell r="F902">
            <v>34484</v>
          </cell>
          <cell r="G902">
            <v>34518</v>
          </cell>
          <cell r="H902">
            <v>5</v>
          </cell>
        </row>
        <row r="903">
          <cell r="B903">
            <v>34501</v>
          </cell>
          <cell r="C903">
            <v>34501</v>
          </cell>
          <cell r="D903">
            <v>24</v>
          </cell>
          <cell r="E903">
            <v>6</v>
          </cell>
          <cell r="F903">
            <v>34484</v>
          </cell>
          <cell r="G903">
            <v>34518</v>
          </cell>
          <cell r="H903">
            <v>5</v>
          </cell>
        </row>
        <row r="904">
          <cell r="B904">
            <v>34502</v>
          </cell>
          <cell r="C904">
            <v>34502</v>
          </cell>
          <cell r="D904">
            <v>24</v>
          </cell>
          <cell r="E904">
            <v>6</v>
          </cell>
          <cell r="F904">
            <v>34484</v>
          </cell>
          <cell r="G904">
            <v>34518</v>
          </cell>
          <cell r="H904">
            <v>5</v>
          </cell>
        </row>
        <row r="905">
          <cell r="B905">
            <v>34503</v>
          </cell>
          <cell r="C905">
            <v>34503</v>
          </cell>
          <cell r="D905">
            <v>24</v>
          </cell>
          <cell r="E905">
            <v>6</v>
          </cell>
          <cell r="F905">
            <v>34484</v>
          </cell>
          <cell r="G905">
            <v>34518</v>
          </cell>
          <cell r="H905">
            <v>5</v>
          </cell>
        </row>
        <row r="906">
          <cell r="B906">
            <v>34504</v>
          </cell>
          <cell r="C906">
            <v>34504</v>
          </cell>
          <cell r="D906">
            <v>24</v>
          </cell>
          <cell r="E906">
            <v>6</v>
          </cell>
          <cell r="F906">
            <v>34484</v>
          </cell>
          <cell r="G906">
            <v>34518</v>
          </cell>
          <cell r="H906">
            <v>5</v>
          </cell>
        </row>
        <row r="907">
          <cell r="B907">
            <v>34505</v>
          </cell>
          <cell r="C907">
            <v>34505</v>
          </cell>
          <cell r="D907">
            <v>25</v>
          </cell>
          <cell r="E907">
            <v>6</v>
          </cell>
          <cell r="F907">
            <v>34484</v>
          </cell>
          <cell r="G907">
            <v>34518</v>
          </cell>
          <cell r="H907">
            <v>5</v>
          </cell>
        </row>
        <row r="908">
          <cell r="B908">
            <v>34506</v>
          </cell>
          <cell r="C908">
            <v>34506</v>
          </cell>
          <cell r="D908">
            <v>25</v>
          </cell>
          <cell r="E908">
            <v>6</v>
          </cell>
          <cell r="F908">
            <v>34484</v>
          </cell>
          <cell r="G908">
            <v>34518</v>
          </cell>
          <cell r="H908">
            <v>5</v>
          </cell>
        </row>
        <row r="909">
          <cell r="B909">
            <v>34507</v>
          </cell>
          <cell r="C909">
            <v>34507</v>
          </cell>
          <cell r="D909">
            <v>25</v>
          </cell>
          <cell r="E909">
            <v>6</v>
          </cell>
          <cell r="F909">
            <v>34484</v>
          </cell>
          <cell r="G909">
            <v>34518</v>
          </cell>
          <cell r="H909">
            <v>5</v>
          </cell>
        </row>
        <row r="910">
          <cell r="B910">
            <v>34508</v>
          </cell>
          <cell r="C910">
            <v>34508</v>
          </cell>
          <cell r="D910">
            <v>25</v>
          </cell>
          <cell r="E910">
            <v>6</v>
          </cell>
          <cell r="F910">
            <v>34484</v>
          </cell>
          <cell r="G910">
            <v>34518</v>
          </cell>
          <cell r="H910">
            <v>5</v>
          </cell>
        </row>
        <row r="911">
          <cell r="B911">
            <v>34509</v>
          </cell>
          <cell r="C911">
            <v>34509</v>
          </cell>
          <cell r="D911">
            <v>25</v>
          </cell>
          <cell r="E911">
            <v>6</v>
          </cell>
          <cell r="F911">
            <v>34484</v>
          </cell>
          <cell r="G911">
            <v>34518</v>
          </cell>
          <cell r="H911">
            <v>5</v>
          </cell>
        </row>
        <row r="912">
          <cell r="B912">
            <v>34510</v>
          </cell>
          <cell r="C912">
            <v>34510</v>
          </cell>
          <cell r="D912">
            <v>25</v>
          </cell>
          <cell r="E912">
            <v>6</v>
          </cell>
          <cell r="F912">
            <v>34484</v>
          </cell>
          <cell r="G912">
            <v>34518</v>
          </cell>
          <cell r="H912">
            <v>5</v>
          </cell>
        </row>
        <row r="913">
          <cell r="B913">
            <v>34511</v>
          </cell>
          <cell r="C913">
            <v>34511</v>
          </cell>
          <cell r="D913">
            <v>25</v>
          </cell>
          <cell r="E913">
            <v>6</v>
          </cell>
          <cell r="F913">
            <v>34484</v>
          </cell>
          <cell r="G913">
            <v>34518</v>
          </cell>
          <cell r="H913">
            <v>5</v>
          </cell>
        </row>
        <row r="914">
          <cell r="B914">
            <v>34512</v>
          </cell>
          <cell r="C914">
            <v>34512</v>
          </cell>
          <cell r="D914">
            <v>26</v>
          </cell>
          <cell r="E914">
            <v>6</v>
          </cell>
          <cell r="F914">
            <v>34484</v>
          </cell>
          <cell r="G914">
            <v>34518</v>
          </cell>
          <cell r="H914">
            <v>5</v>
          </cell>
        </row>
        <row r="915">
          <cell r="B915">
            <v>34513</v>
          </cell>
          <cell r="C915">
            <v>34513</v>
          </cell>
          <cell r="D915">
            <v>26</v>
          </cell>
          <cell r="E915">
            <v>6</v>
          </cell>
          <cell r="F915">
            <v>34484</v>
          </cell>
          <cell r="G915">
            <v>34518</v>
          </cell>
          <cell r="H915">
            <v>5</v>
          </cell>
        </row>
        <row r="916">
          <cell r="B916">
            <v>34514</v>
          </cell>
          <cell r="C916">
            <v>34514</v>
          </cell>
          <cell r="D916">
            <v>26</v>
          </cell>
          <cell r="E916">
            <v>6</v>
          </cell>
          <cell r="F916">
            <v>34484</v>
          </cell>
          <cell r="G916">
            <v>34518</v>
          </cell>
          <cell r="H916">
            <v>5</v>
          </cell>
        </row>
        <row r="917">
          <cell r="B917">
            <v>34515</v>
          </cell>
          <cell r="C917">
            <v>34515</v>
          </cell>
          <cell r="D917">
            <v>26</v>
          </cell>
          <cell r="E917">
            <v>6</v>
          </cell>
          <cell r="F917">
            <v>34484</v>
          </cell>
          <cell r="G917">
            <v>34518</v>
          </cell>
          <cell r="H917">
            <v>5</v>
          </cell>
        </row>
        <row r="918">
          <cell r="B918">
            <v>34516</v>
          </cell>
          <cell r="C918">
            <v>34516</v>
          </cell>
          <cell r="D918">
            <v>26</v>
          </cell>
          <cell r="E918">
            <v>6</v>
          </cell>
          <cell r="F918">
            <v>34484</v>
          </cell>
          <cell r="G918">
            <v>34518</v>
          </cell>
          <cell r="H918">
            <v>5</v>
          </cell>
        </row>
        <row r="919">
          <cell r="B919">
            <v>34517</v>
          </cell>
          <cell r="C919">
            <v>34517</v>
          </cell>
          <cell r="D919">
            <v>26</v>
          </cell>
          <cell r="E919">
            <v>6</v>
          </cell>
          <cell r="F919">
            <v>34484</v>
          </cell>
          <cell r="G919">
            <v>34518</v>
          </cell>
          <cell r="H919">
            <v>5</v>
          </cell>
        </row>
        <row r="920">
          <cell r="B920">
            <v>34518</v>
          </cell>
          <cell r="C920">
            <v>34518</v>
          </cell>
          <cell r="D920">
            <v>26</v>
          </cell>
          <cell r="E920">
            <v>6</v>
          </cell>
          <cell r="F920">
            <v>34484</v>
          </cell>
          <cell r="G920">
            <v>34518</v>
          </cell>
          <cell r="H920">
            <v>5</v>
          </cell>
        </row>
        <row r="921">
          <cell r="B921">
            <v>34519</v>
          </cell>
          <cell r="C921">
            <v>34519</v>
          </cell>
          <cell r="D921">
            <v>27</v>
          </cell>
          <cell r="E921">
            <v>7</v>
          </cell>
          <cell r="F921">
            <v>34519</v>
          </cell>
          <cell r="G921">
            <v>34546</v>
          </cell>
          <cell r="H921">
            <v>4</v>
          </cell>
        </row>
        <row r="922">
          <cell r="B922">
            <v>34520</v>
          </cell>
          <cell r="C922">
            <v>34520</v>
          </cell>
          <cell r="D922">
            <v>27</v>
          </cell>
          <cell r="E922">
            <v>7</v>
          </cell>
          <cell r="F922">
            <v>34519</v>
          </cell>
          <cell r="G922">
            <v>34546</v>
          </cell>
          <cell r="H922">
            <v>4</v>
          </cell>
        </row>
        <row r="923">
          <cell r="B923">
            <v>34521</v>
          </cell>
          <cell r="C923">
            <v>34521</v>
          </cell>
          <cell r="D923">
            <v>27</v>
          </cell>
          <cell r="E923">
            <v>7</v>
          </cell>
          <cell r="F923">
            <v>34519</v>
          </cell>
          <cell r="G923">
            <v>34546</v>
          </cell>
          <cell r="H923">
            <v>4</v>
          </cell>
        </row>
        <row r="924">
          <cell r="B924">
            <v>34522</v>
          </cell>
          <cell r="C924">
            <v>34522</v>
          </cell>
          <cell r="D924">
            <v>27</v>
          </cell>
          <cell r="E924">
            <v>7</v>
          </cell>
          <cell r="F924">
            <v>34519</v>
          </cell>
          <cell r="G924">
            <v>34546</v>
          </cell>
          <cell r="H924">
            <v>4</v>
          </cell>
        </row>
        <row r="925">
          <cell r="B925">
            <v>34523</v>
          </cell>
          <cell r="C925">
            <v>34523</v>
          </cell>
          <cell r="D925">
            <v>27</v>
          </cell>
          <cell r="E925">
            <v>7</v>
          </cell>
          <cell r="F925">
            <v>34519</v>
          </cell>
          <cell r="G925">
            <v>34546</v>
          </cell>
          <cell r="H925">
            <v>4</v>
          </cell>
        </row>
        <row r="926">
          <cell r="B926">
            <v>34524</v>
          </cell>
          <cell r="C926">
            <v>34524</v>
          </cell>
          <cell r="D926">
            <v>27</v>
          </cell>
          <cell r="E926">
            <v>7</v>
          </cell>
          <cell r="F926">
            <v>34519</v>
          </cell>
          <cell r="G926">
            <v>34546</v>
          </cell>
          <cell r="H926">
            <v>4</v>
          </cell>
        </row>
        <row r="927">
          <cell r="B927">
            <v>34525</v>
          </cell>
          <cell r="C927">
            <v>34525</v>
          </cell>
          <cell r="D927">
            <v>27</v>
          </cell>
          <cell r="E927">
            <v>7</v>
          </cell>
          <cell r="F927">
            <v>34519</v>
          </cell>
          <cell r="G927">
            <v>34546</v>
          </cell>
          <cell r="H927">
            <v>4</v>
          </cell>
        </row>
        <row r="928">
          <cell r="B928">
            <v>34526</v>
          </cell>
          <cell r="C928">
            <v>34526</v>
          </cell>
          <cell r="D928">
            <v>28</v>
          </cell>
          <cell r="E928">
            <v>7</v>
          </cell>
          <cell r="F928">
            <v>34519</v>
          </cell>
          <cell r="G928">
            <v>34546</v>
          </cell>
          <cell r="H928">
            <v>4</v>
          </cell>
        </row>
        <row r="929">
          <cell r="B929">
            <v>34527</v>
          </cell>
          <cell r="C929">
            <v>34527</v>
          </cell>
          <cell r="D929">
            <v>28</v>
          </cell>
          <cell r="E929">
            <v>7</v>
          </cell>
          <cell r="F929">
            <v>34519</v>
          </cell>
          <cell r="G929">
            <v>34546</v>
          </cell>
          <cell r="H929">
            <v>4</v>
          </cell>
        </row>
        <row r="930">
          <cell r="B930">
            <v>34528</v>
          </cell>
          <cell r="C930">
            <v>34528</v>
          </cell>
          <cell r="D930">
            <v>28</v>
          </cell>
          <cell r="E930">
            <v>7</v>
          </cell>
          <cell r="F930">
            <v>34519</v>
          </cell>
          <cell r="G930">
            <v>34546</v>
          </cell>
          <cell r="H930">
            <v>4</v>
          </cell>
        </row>
        <row r="931">
          <cell r="B931">
            <v>34529</v>
          </cell>
          <cell r="C931">
            <v>34529</v>
          </cell>
          <cell r="D931">
            <v>28</v>
          </cell>
          <cell r="E931">
            <v>7</v>
          </cell>
          <cell r="F931">
            <v>34519</v>
          </cell>
          <cell r="G931">
            <v>34546</v>
          </cell>
          <cell r="H931">
            <v>4</v>
          </cell>
        </row>
        <row r="932">
          <cell r="B932">
            <v>34530</v>
          </cell>
          <cell r="C932">
            <v>34530</v>
          </cell>
          <cell r="D932">
            <v>28</v>
          </cell>
          <cell r="E932">
            <v>7</v>
          </cell>
          <cell r="F932">
            <v>34519</v>
          </cell>
          <cell r="G932">
            <v>34546</v>
          </cell>
          <cell r="H932">
            <v>4</v>
          </cell>
        </row>
        <row r="933">
          <cell r="B933">
            <v>34531</v>
          </cell>
          <cell r="C933">
            <v>34531</v>
          </cell>
          <cell r="D933">
            <v>28</v>
          </cell>
          <cell r="E933">
            <v>7</v>
          </cell>
          <cell r="F933">
            <v>34519</v>
          </cell>
          <cell r="G933">
            <v>34546</v>
          </cell>
          <cell r="H933">
            <v>4</v>
          </cell>
        </row>
        <row r="934">
          <cell r="B934">
            <v>34532</v>
          </cell>
          <cell r="C934">
            <v>34532</v>
          </cell>
          <cell r="D934">
            <v>28</v>
          </cell>
          <cell r="E934">
            <v>7</v>
          </cell>
          <cell r="F934">
            <v>34519</v>
          </cell>
          <cell r="G934">
            <v>34546</v>
          </cell>
          <cell r="H934">
            <v>4</v>
          </cell>
        </row>
        <row r="935">
          <cell r="B935">
            <v>34533</v>
          </cell>
          <cell r="C935">
            <v>34533</v>
          </cell>
          <cell r="D935">
            <v>29</v>
          </cell>
          <cell r="E935">
            <v>7</v>
          </cell>
          <cell r="F935">
            <v>34519</v>
          </cell>
          <cell r="G935">
            <v>34546</v>
          </cell>
          <cell r="H935">
            <v>4</v>
          </cell>
        </row>
        <row r="936">
          <cell r="B936">
            <v>34534</v>
          </cell>
          <cell r="C936">
            <v>34534</v>
          </cell>
          <cell r="D936">
            <v>29</v>
          </cell>
          <cell r="E936">
            <v>7</v>
          </cell>
          <cell r="F936">
            <v>34519</v>
          </cell>
          <cell r="G936">
            <v>34546</v>
          </cell>
          <cell r="H936">
            <v>4</v>
          </cell>
        </row>
        <row r="937">
          <cell r="B937">
            <v>34535</v>
          </cell>
          <cell r="C937">
            <v>34535</v>
          </cell>
          <cell r="D937">
            <v>29</v>
          </cell>
          <cell r="E937">
            <v>7</v>
          </cell>
          <cell r="F937">
            <v>34519</v>
          </cell>
          <cell r="G937">
            <v>34546</v>
          </cell>
          <cell r="H937">
            <v>4</v>
          </cell>
        </row>
        <row r="938">
          <cell r="B938">
            <v>34536</v>
          </cell>
          <cell r="C938">
            <v>34536</v>
          </cell>
          <cell r="D938">
            <v>29</v>
          </cell>
          <cell r="E938">
            <v>7</v>
          </cell>
          <cell r="F938">
            <v>34519</v>
          </cell>
          <cell r="G938">
            <v>34546</v>
          </cell>
          <cell r="H938">
            <v>4</v>
          </cell>
        </row>
        <row r="939">
          <cell r="B939">
            <v>34537</v>
          </cell>
          <cell r="C939">
            <v>34537</v>
          </cell>
          <cell r="D939">
            <v>29</v>
          </cell>
          <cell r="E939">
            <v>7</v>
          </cell>
          <cell r="F939">
            <v>34519</v>
          </cell>
          <cell r="G939">
            <v>34546</v>
          </cell>
          <cell r="H939">
            <v>4</v>
          </cell>
        </row>
        <row r="940">
          <cell r="B940">
            <v>34538</v>
          </cell>
          <cell r="C940">
            <v>34538</v>
          </cell>
          <cell r="D940">
            <v>29</v>
          </cell>
          <cell r="E940">
            <v>7</v>
          </cell>
          <cell r="F940">
            <v>34519</v>
          </cell>
          <cell r="G940">
            <v>34546</v>
          </cell>
          <cell r="H940">
            <v>4</v>
          </cell>
        </row>
        <row r="941">
          <cell r="B941">
            <v>34539</v>
          </cell>
          <cell r="C941">
            <v>34539</v>
          </cell>
          <cell r="D941">
            <v>29</v>
          </cell>
          <cell r="E941">
            <v>7</v>
          </cell>
          <cell r="F941">
            <v>34519</v>
          </cell>
          <cell r="G941">
            <v>34546</v>
          </cell>
          <cell r="H941">
            <v>4</v>
          </cell>
        </row>
        <row r="942">
          <cell r="B942">
            <v>34540</v>
          </cell>
          <cell r="C942">
            <v>34540</v>
          </cell>
          <cell r="D942">
            <v>30</v>
          </cell>
          <cell r="E942">
            <v>7</v>
          </cell>
          <cell r="F942">
            <v>34519</v>
          </cell>
          <cell r="G942">
            <v>34546</v>
          </cell>
          <cell r="H942">
            <v>4</v>
          </cell>
        </row>
        <row r="943">
          <cell r="B943">
            <v>34541</v>
          </cell>
          <cell r="C943">
            <v>34541</v>
          </cell>
          <cell r="D943">
            <v>30</v>
          </cell>
          <cell r="E943">
            <v>7</v>
          </cell>
          <cell r="F943">
            <v>34519</v>
          </cell>
          <cell r="G943">
            <v>34546</v>
          </cell>
          <cell r="H943">
            <v>4</v>
          </cell>
        </row>
        <row r="944">
          <cell r="B944">
            <v>34542</v>
          </cell>
          <cell r="C944">
            <v>34542</v>
          </cell>
          <cell r="D944">
            <v>30</v>
          </cell>
          <cell r="E944">
            <v>7</v>
          </cell>
          <cell r="F944">
            <v>34519</v>
          </cell>
          <cell r="G944">
            <v>34546</v>
          </cell>
          <cell r="H944">
            <v>4</v>
          </cell>
        </row>
        <row r="945">
          <cell r="B945">
            <v>34543</v>
          </cell>
          <cell r="C945">
            <v>34543</v>
          </cell>
          <cell r="D945">
            <v>30</v>
          </cell>
          <cell r="E945">
            <v>7</v>
          </cell>
          <cell r="F945">
            <v>34519</v>
          </cell>
          <cell r="G945">
            <v>34546</v>
          </cell>
          <cell r="H945">
            <v>4</v>
          </cell>
        </row>
        <row r="946">
          <cell r="B946">
            <v>34544</v>
          </cell>
          <cell r="C946">
            <v>34544</v>
          </cell>
          <cell r="D946">
            <v>30</v>
          </cell>
          <cell r="E946">
            <v>7</v>
          </cell>
          <cell r="F946">
            <v>34519</v>
          </cell>
          <cell r="G946">
            <v>34546</v>
          </cell>
          <cell r="H946">
            <v>4</v>
          </cell>
        </row>
        <row r="947">
          <cell r="B947">
            <v>34545</v>
          </cell>
          <cell r="C947">
            <v>34545</v>
          </cell>
          <cell r="D947">
            <v>30</v>
          </cell>
          <cell r="E947">
            <v>7</v>
          </cell>
          <cell r="F947">
            <v>34519</v>
          </cell>
          <cell r="G947">
            <v>34546</v>
          </cell>
          <cell r="H947">
            <v>4</v>
          </cell>
        </row>
        <row r="948">
          <cell r="B948">
            <v>34546</v>
          </cell>
          <cell r="C948">
            <v>34546</v>
          </cell>
          <cell r="D948">
            <v>30</v>
          </cell>
          <cell r="E948">
            <v>7</v>
          </cell>
          <cell r="F948">
            <v>34519</v>
          </cell>
          <cell r="G948">
            <v>34546</v>
          </cell>
          <cell r="H948">
            <v>4</v>
          </cell>
        </row>
        <row r="949">
          <cell r="B949">
            <v>34547</v>
          </cell>
          <cell r="C949">
            <v>34547</v>
          </cell>
          <cell r="D949">
            <v>31</v>
          </cell>
          <cell r="E949">
            <v>8</v>
          </cell>
          <cell r="F949">
            <v>34547</v>
          </cell>
          <cell r="G949">
            <v>34574</v>
          </cell>
          <cell r="H949">
            <v>4</v>
          </cell>
        </row>
        <row r="950">
          <cell r="B950">
            <v>34548</v>
          </cell>
          <cell r="C950">
            <v>34548</v>
          </cell>
          <cell r="D950">
            <v>31</v>
          </cell>
          <cell r="E950">
            <v>8</v>
          </cell>
          <cell r="F950">
            <v>34547</v>
          </cell>
          <cell r="G950">
            <v>34574</v>
          </cell>
          <cell r="H950">
            <v>4</v>
          </cell>
        </row>
        <row r="951">
          <cell r="B951">
            <v>34549</v>
          </cell>
          <cell r="C951">
            <v>34549</v>
          </cell>
          <cell r="D951">
            <v>31</v>
          </cell>
          <cell r="E951">
            <v>8</v>
          </cell>
          <cell r="F951">
            <v>34547</v>
          </cell>
          <cell r="G951">
            <v>34574</v>
          </cell>
          <cell r="H951">
            <v>4</v>
          </cell>
        </row>
        <row r="952">
          <cell r="B952">
            <v>34550</v>
          </cell>
          <cell r="C952">
            <v>34550</v>
          </cell>
          <cell r="D952">
            <v>31</v>
          </cell>
          <cell r="E952">
            <v>8</v>
          </cell>
          <cell r="F952">
            <v>34547</v>
          </cell>
          <cell r="G952">
            <v>34574</v>
          </cell>
          <cell r="H952">
            <v>4</v>
          </cell>
        </row>
        <row r="953">
          <cell r="B953">
            <v>34551</v>
          </cell>
          <cell r="C953">
            <v>34551</v>
          </cell>
          <cell r="D953">
            <v>31</v>
          </cell>
          <cell r="E953">
            <v>8</v>
          </cell>
          <cell r="F953">
            <v>34547</v>
          </cell>
          <cell r="G953">
            <v>34574</v>
          </cell>
          <cell r="H953">
            <v>4</v>
          </cell>
        </row>
        <row r="954">
          <cell r="B954">
            <v>34552</v>
          </cell>
          <cell r="C954">
            <v>34552</v>
          </cell>
          <cell r="D954">
            <v>31</v>
          </cell>
          <cell r="E954">
            <v>8</v>
          </cell>
          <cell r="F954">
            <v>34547</v>
          </cell>
          <cell r="G954">
            <v>34574</v>
          </cell>
          <cell r="H954">
            <v>4</v>
          </cell>
        </row>
        <row r="955">
          <cell r="B955">
            <v>34553</v>
          </cell>
          <cell r="C955">
            <v>34553</v>
          </cell>
          <cell r="D955">
            <v>31</v>
          </cell>
          <cell r="E955">
            <v>8</v>
          </cell>
          <cell r="F955">
            <v>34547</v>
          </cell>
          <cell r="G955">
            <v>34574</v>
          </cell>
          <cell r="H955">
            <v>4</v>
          </cell>
        </row>
        <row r="956">
          <cell r="B956">
            <v>34554</v>
          </cell>
          <cell r="C956">
            <v>34554</v>
          </cell>
          <cell r="D956">
            <v>32</v>
          </cell>
          <cell r="E956">
            <v>8</v>
          </cell>
          <cell r="F956">
            <v>34547</v>
          </cell>
          <cell r="G956">
            <v>34574</v>
          </cell>
          <cell r="H956">
            <v>4</v>
          </cell>
        </row>
        <row r="957">
          <cell r="B957">
            <v>34555</v>
          </cell>
          <cell r="C957">
            <v>34555</v>
          </cell>
          <cell r="D957">
            <v>32</v>
          </cell>
          <cell r="E957">
            <v>8</v>
          </cell>
          <cell r="F957">
            <v>34547</v>
          </cell>
          <cell r="G957">
            <v>34574</v>
          </cell>
          <cell r="H957">
            <v>4</v>
          </cell>
        </row>
        <row r="958">
          <cell r="B958">
            <v>34556</v>
          </cell>
          <cell r="C958">
            <v>34556</v>
          </cell>
          <cell r="D958">
            <v>32</v>
          </cell>
          <cell r="E958">
            <v>8</v>
          </cell>
          <cell r="F958">
            <v>34547</v>
          </cell>
          <cell r="G958">
            <v>34574</v>
          </cell>
          <cell r="H958">
            <v>4</v>
          </cell>
        </row>
        <row r="959">
          <cell r="B959">
            <v>34557</v>
          </cell>
          <cell r="C959">
            <v>34557</v>
          </cell>
          <cell r="D959">
            <v>32</v>
          </cell>
          <cell r="E959">
            <v>8</v>
          </cell>
          <cell r="F959">
            <v>34547</v>
          </cell>
          <cell r="G959">
            <v>34574</v>
          </cell>
          <cell r="H959">
            <v>4</v>
          </cell>
        </row>
        <row r="960">
          <cell r="B960">
            <v>34558</v>
          </cell>
          <cell r="C960">
            <v>34558</v>
          </cell>
          <cell r="D960">
            <v>32</v>
          </cell>
          <cell r="E960">
            <v>8</v>
          </cell>
          <cell r="F960">
            <v>34547</v>
          </cell>
          <cell r="G960">
            <v>34574</v>
          </cell>
          <cell r="H960">
            <v>4</v>
          </cell>
        </row>
        <row r="961">
          <cell r="B961">
            <v>34559</v>
          </cell>
          <cell r="C961">
            <v>34559</v>
          </cell>
          <cell r="D961">
            <v>32</v>
          </cell>
          <cell r="E961">
            <v>8</v>
          </cell>
          <cell r="F961">
            <v>34547</v>
          </cell>
          <cell r="G961">
            <v>34574</v>
          </cell>
          <cell r="H961">
            <v>4</v>
          </cell>
        </row>
        <row r="962">
          <cell r="B962">
            <v>34560</v>
          </cell>
          <cell r="C962">
            <v>34560</v>
          </cell>
          <cell r="D962">
            <v>32</v>
          </cell>
          <cell r="E962">
            <v>8</v>
          </cell>
          <cell r="F962">
            <v>34547</v>
          </cell>
          <cell r="G962">
            <v>34574</v>
          </cell>
          <cell r="H962">
            <v>4</v>
          </cell>
        </row>
        <row r="963">
          <cell r="B963">
            <v>34561</v>
          </cell>
          <cell r="C963">
            <v>34561</v>
          </cell>
          <cell r="D963">
            <v>33</v>
          </cell>
          <cell r="E963">
            <v>8</v>
          </cell>
          <cell r="F963">
            <v>34547</v>
          </cell>
          <cell r="G963">
            <v>34574</v>
          </cell>
          <cell r="H963">
            <v>4</v>
          </cell>
        </row>
        <row r="964">
          <cell r="B964">
            <v>34562</v>
          </cell>
          <cell r="C964">
            <v>34562</v>
          </cell>
          <cell r="D964">
            <v>33</v>
          </cell>
          <cell r="E964">
            <v>8</v>
          </cell>
          <cell r="F964">
            <v>34547</v>
          </cell>
          <cell r="G964">
            <v>34574</v>
          </cell>
          <cell r="H964">
            <v>4</v>
          </cell>
        </row>
        <row r="965">
          <cell r="B965">
            <v>34563</v>
          </cell>
          <cell r="C965">
            <v>34563</v>
          </cell>
          <cell r="D965">
            <v>33</v>
          </cell>
          <cell r="E965">
            <v>8</v>
          </cell>
          <cell r="F965">
            <v>34547</v>
          </cell>
          <cell r="G965">
            <v>34574</v>
          </cell>
          <cell r="H965">
            <v>4</v>
          </cell>
        </row>
        <row r="966">
          <cell r="B966">
            <v>34564</v>
          </cell>
          <cell r="C966">
            <v>34564</v>
          </cell>
          <cell r="D966">
            <v>33</v>
          </cell>
          <cell r="E966">
            <v>8</v>
          </cell>
          <cell r="F966">
            <v>34547</v>
          </cell>
          <cell r="G966">
            <v>34574</v>
          </cell>
          <cell r="H966">
            <v>4</v>
          </cell>
        </row>
        <row r="967">
          <cell r="B967">
            <v>34565</v>
          </cell>
          <cell r="C967">
            <v>34565</v>
          </cell>
          <cell r="D967">
            <v>33</v>
          </cell>
          <cell r="E967">
            <v>8</v>
          </cell>
          <cell r="F967">
            <v>34547</v>
          </cell>
          <cell r="G967">
            <v>34574</v>
          </cell>
          <cell r="H967">
            <v>4</v>
          </cell>
        </row>
        <row r="968">
          <cell r="B968">
            <v>34566</v>
          </cell>
          <cell r="C968">
            <v>34566</v>
          </cell>
          <cell r="D968">
            <v>33</v>
          </cell>
          <cell r="E968">
            <v>8</v>
          </cell>
          <cell r="F968">
            <v>34547</v>
          </cell>
          <cell r="G968">
            <v>34574</v>
          </cell>
          <cell r="H968">
            <v>4</v>
          </cell>
        </row>
        <row r="969">
          <cell r="B969">
            <v>34567</v>
          </cell>
          <cell r="C969">
            <v>34567</v>
          </cell>
          <cell r="D969">
            <v>33</v>
          </cell>
          <cell r="E969">
            <v>8</v>
          </cell>
          <cell r="F969">
            <v>34547</v>
          </cell>
          <cell r="G969">
            <v>34574</v>
          </cell>
          <cell r="H969">
            <v>4</v>
          </cell>
        </row>
        <row r="970">
          <cell r="B970">
            <v>34568</v>
          </cell>
          <cell r="C970">
            <v>34568</v>
          </cell>
          <cell r="D970">
            <v>34</v>
          </cell>
          <cell r="E970">
            <v>8</v>
          </cell>
          <cell r="F970">
            <v>34547</v>
          </cell>
          <cell r="G970">
            <v>34574</v>
          </cell>
          <cell r="H970">
            <v>4</v>
          </cell>
        </row>
        <row r="971">
          <cell r="B971">
            <v>34569</v>
          </cell>
          <cell r="C971">
            <v>34569</v>
          </cell>
          <cell r="D971">
            <v>34</v>
          </cell>
          <cell r="E971">
            <v>8</v>
          </cell>
          <cell r="F971">
            <v>34547</v>
          </cell>
          <cell r="G971">
            <v>34574</v>
          </cell>
          <cell r="H971">
            <v>4</v>
          </cell>
        </row>
        <row r="972">
          <cell r="B972">
            <v>34570</v>
          </cell>
          <cell r="C972">
            <v>34570</v>
          </cell>
          <cell r="D972">
            <v>34</v>
          </cell>
          <cell r="E972">
            <v>8</v>
          </cell>
          <cell r="F972">
            <v>34547</v>
          </cell>
          <cell r="G972">
            <v>34574</v>
          </cell>
          <cell r="H972">
            <v>4</v>
          </cell>
        </row>
        <row r="973">
          <cell r="B973">
            <v>34571</v>
          </cell>
          <cell r="C973">
            <v>34571</v>
          </cell>
          <cell r="D973">
            <v>34</v>
          </cell>
          <cell r="E973">
            <v>8</v>
          </cell>
          <cell r="F973">
            <v>34547</v>
          </cell>
          <cell r="G973">
            <v>34574</v>
          </cell>
          <cell r="H973">
            <v>4</v>
          </cell>
        </row>
        <row r="974">
          <cell r="B974">
            <v>34572</v>
          </cell>
          <cell r="C974">
            <v>34572</v>
          </cell>
          <cell r="D974">
            <v>34</v>
          </cell>
          <cell r="E974">
            <v>8</v>
          </cell>
          <cell r="F974">
            <v>34547</v>
          </cell>
          <cell r="G974">
            <v>34574</v>
          </cell>
          <cell r="H974">
            <v>4</v>
          </cell>
        </row>
        <row r="975">
          <cell r="B975">
            <v>34573</v>
          </cell>
          <cell r="C975">
            <v>34573</v>
          </cell>
          <cell r="D975">
            <v>34</v>
          </cell>
          <cell r="E975">
            <v>8</v>
          </cell>
          <cell r="F975">
            <v>34547</v>
          </cell>
          <cell r="G975">
            <v>34574</v>
          </cell>
          <cell r="H975">
            <v>4</v>
          </cell>
        </row>
        <row r="976">
          <cell r="B976">
            <v>34574</v>
          </cell>
          <cell r="C976">
            <v>34574</v>
          </cell>
          <cell r="D976">
            <v>34</v>
          </cell>
          <cell r="E976">
            <v>8</v>
          </cell>
          <cell r="F976">
            <v>34547</v>
          </cell>
          <cell r="G976">
            <v>34574</v>
          </cell>
          <cell r="H976">
            <v>4</v>
          </cell>
        </row>
        <row r="977">
          <cell r="B977">
            <v>34575</v>
          </cell>
          <cell r="C977">
            <v>34575</v>
          </cell>
          <cell r="D977">
            <v>35</v>
          </cell>
          <cell r="E977">
            <v>9</v>
          </cell>
          <cell r="F977">
            <v>34575</v>
          </cell>
          <cell r="G977">
            <v>34609</v>
          </cell>
          <cell r="H977">
            <v>5</v>
          </cell>
        </row>
        <row r="978">
          <cell r="B978">
            <v>34576</v>
          </cell>
          <cell r="C978">
            <v>34576</v>
          </cell>
          <cell r="D978">
            <v>35</v>
          </cell>
          <cell r="E978">
            <v>9</v>
          </cell>
          <cell r="F978">
            <v>34575</v>
          </cell>
          <cell r="G978">
            <v>34609</v>
          </cell>
          <cell r="H978">
            <v>5</v>
          </cell>
        </row>
        <row r="979">
          <cell r="B979">
            <v>34577</v>
          </cell>
          <cell r="C979">
            <v>34577</v>
          </cell>
          <cell r="D979">
            <v>35</v>
          </cell>
          <cell r="E979">
            <v>9</v>
          </cell>
          <cell r="F979">
            <v>34575</v>
          </cell>
          <cell r="G979">
            <v>34609</v>
          </cell>
          <cell r="H979">
            <v>5</v>
          </cell>
        </row>
        <row r="980">
          <cell r="B980">
            <v>34578</v>
          </cell>
          <cell r="C980">
            <v>34578</v>
          </cell>
          <cell r="D980">
            <v>35</v>
          </cell>
          <cell r="E980">
            <v>9</v>
          </cell>
          <cell r="F980">
            <v>34575</v>
          </cell>
          <cell r="G980">
            <v>34609</v>
          </cell>
          <cell r="H980">
            <v>5</v>
          </cell>
        </row>
        <row r="981">
          <cell r="B981">
            <v>34579</v>
          </cell>
          <cell r="C981">
            <v>34579</v>
          </cell>
          <cell r="D981">
            <v>35</v>
          </cell>
          <cell r="E981">
            <v>9</v>
          </cell>
          <cell r="F981">
            <v>34575</v>
          </cell>
          <cell r="G981">
            <v>34609</v>
          </cell>
          <cell r="H981">
            <v>5</v>
          </cell>
        </row>
        <row r="982">
          <cell r="B982">
            <v>34580</v>
          </cell>
          <cell r="C982">
            <v>34580</v>
          </cell>
          <cell r="D982">
            <v>35</v>
          </cell>
          <cell r="E982">
            <v>9</v>
          </cell>
          <cell r="F982">
            <v>34575</v>
          </cell>
          <cell r="G982">
            <v>34609</v>
          </cell>
          <cell r="H982">
            <v>5</v>
          </cell>
        </row>
        <row r="983">
          <cell r="B983">
            <v>34581</v>
          </cell>
          <cell r="C983">
            <v>34581</v>
          </cell>
          <cell r="D983">
            <v>35</v>
          </cell>
          <cell r="E983">
            <v>9</v>
          </cell>
          <cell r="F983">
            <v>34575</v>
          </cell>
          <cell r="G983">
            <v>34609</v>
          </cell>
          <cell r="H983">
            <v>5</v>
          </cell>
        </row>
        <row r="984">
          <cell r="B984">
            <v>34582</v>
          </cell>
          <cell r="C984">
            <v>34582</v>
          </cell>
          <cell r="D984">
            <v>36</v>
          </cell>
          <cell r="E984">
            <v>9</v>
          </cell>
          <cell r="F984">
            <v>34575</v>
          </cell>
          <cell r="G984">
            <v>34609</v>
          </cell>
          <cell r="H984">
            <v>5</v>
          </cell>
        </row>
        <row r="985">
          <cell r="B985">
            <v>34583</v>
          </cell>
          <cell r="C985">
            <v>34583</v>
          </cell>
          <cell r="D985">
            <v>36</v>
          </cell>
          <cell r="E985">
            <v>9</v>
          </cell>
          <cell r="F985">
            <v>34575</v>
          </cell>
          <cell r="G985">
            <v>34609</v>
          </cell>
          <cell r="H985">
            <v>5</v>
          </cell>
        </row>
        <row r="986">
          <cell r="B986">
            <v>34584</v>
          </cell>
          <cell r="C986">
            <v>34584</v>
          </cell>
          <cell r="D986">
            <v>36</v>
          </cell>
          <cell r="E986">
            <v>9</v>
          </cell>
          <cell r="F986">
            <v>34575</v>
          </cell>
          <cell r="G986">
            <v>34609</v>
          </cell>
          <cell r="H986">
            <v>5</v>
          </cell>
        </row>
        <row r="987">
          <cell r="B987">
            <v>34585</v>
          </cell>
          <cell r="C987">
            <v>34585</v>
          </cell>
          <cell r="D987">
            <v>36</v>
          </cell>
          <cell r="E987">
            <v>9</v>
          </cell>
          <cell r="F987">
            <v>34575</v>
          </cell>
          <cell r="G987">
            <v>34609</v>
          </cell>
          <cell r="H987">
            <v>5</v>
          </cell>
        </row>
        <row r="988">
          <cell r="B988">
            <v>34586</v>
          </cell>
          <cell r="C988">
            <v>34586</v>
          </cell>
          <cell r="D988">
            <v>36</v>
          </cell>
          <cell r="E988">
            <v>9</v>
          </cell>
          <cell r="F988">
            <v>34575</v>
          </cell>
          <cell r="G988">
            <v>34609</v>
          </cell>
          <cell r="H988">
            <v>5</v>
          </cell>
        </row>
        <row r="989">
          <cell r="B989">
            <v>34587</v>
          </cell>
          <cell r="C989">
            <v>34587</v>
          </cell>
          <cell r="D989">
            <v>36</v>
          </cell>
          <cell r="E989">
            <v>9</v>
          </cell>
          <cell r="F989">
            <v>34575</v>
          </cell>
          <cell r="G989">
            <v>34609</v>
          </cell>
          <cell r="H989">
            <v>5</v>
          </cell>
        </row>
        <row r="990">
          <cell r="B990">
            <v>34588</v>
          </cell>
          <cell r="C990">
            <v>34588</v>
          </cell>
          <cell r="D990">
            <v>36</v>
          </cell>
          <cell r="E990">
            <v>9</v>
          </cell>
          <cell r="F990">
            <v>34575</v>
          </cell>
          <cell r="G990">
            <v>34609</v>
          </cell>
          <cell r="H990">
            <v>5</v>
          </cell>
        </row>
        <row r="991">
          <cell r="B991">
            <v>34589</v>
          </cell>
          <cell r="C991">
            <v>34589</v>
          </cell>
          <cell r="D991">
            <v>37</v>
          </cell>
          <cell r="E991">
            <v>9</v>
          </cell>
          <cell r="F991">
            <v>34575</v>
          </cell>
          <cell r="G991">
            <v>34609</v>
          </cell>
          <cell r="H991">
            <v>5</v>
          </cell>
        </row>
        <row r="992">
          <cell r="B992">
            <v>34590</v>
          </cell>
          <cell r="C992">
            <v>34590</v>
          </cell>
          <cell r="D992">
            <v>37</v>
          </cell>
          <cell r="E992">
            <v>9</v>
          </cell>
          <cell r="F992">
            <v>34575</v>
          </cell>
          <cell r="G992">
            <v>34609</v>
          </cell>
          <cell r="H992">
            <v>5</v>
          </cell>
        </row>
        <row r="993">
          <cell r="B993">
            <v>34591</v>
          </cell>
          <cell r="C993">
            <v>34591</v>
          </cell>
          <cell r="D993">
            <v>37</v>
          </cell>
          <cell r="E993">
            <v>9</v>
          </cell>
          <cell r="F993">
            <v>34575</v>
          </cell>
          <cell r="G993">
            <v>34609</v>
          </cell>
          <cell r="H993">
            <v>5</v>
          </cell>
        </row>
        <row r="994">
          <cell r="B994">
            <v>34592</v>
          </cell>
          <cell r="C994">
            <v>34592</v>
          </cell>
          <cell r="D994">
            <v>37</v>
          </cell>
          <cell r="E994">
            <v>9</v>
          </cell>
          <cell r="F994">
            <v>34575</v>
          </cell>
          <cell r="G994">
            <v>34609</v>
          </cell>
          <cell r="H994">
            <v>5</v>
          </cell>
        </row>
        <row r="995">
          <cell r="B995">
            <v>34593</v>
          </cell>
          <cell r="C995">
            <v>34593</v>
          </cell>
          <cell r="D995">
            <v>37</v>
          </cell>
          <cell r="E995">
            <v>9</v>
          </cell>
          <cell r="F995">
            <v>34575</v>
          </cell>
          <cell r="G995">
            <v>34609</v>
          </cell>
          <cell r="H995">
            <v>5</v>
          </cell>
        </row>
        <row r="996">
          <cell r="B996">
            <v>34594</v>
          </cell>
          <cell r="C996">
            <v>34594</v>
          </cell>
          <cell r="D996">
            <v>37</v>
          </cell>
          <cell r="E996">
            <v>9</v>
          </cell>
          <cell r="F996">
            <v>34575</v>
          </cell>
          <cell r="G996">
            <v>34609</v>
          </cell>
          <cell r="H996">
            <v>5</v>
          </cell>
        </row>
        <row r="997">
          <cell r="B997">
            <v>34595</v>
          </cell>
          <cell r="C997">
            <v>34595</v>
          </cell>
          <cell r="D997">
            <v>37</v>
          </cell>
          <cell r="E997">
            <v>9</v>
          </cell>
          <cell r="F997">
            <v>34575</v>
          </cell>
          <cell r="G997">
            <v>34609</v>
          </cell>
          <cell r="H997">
            <v>5</v>
          </cell>
        </row>
        <row r="998">
          <cell r="B998">
            <v>34596</v>
          </cell>
          <cell r="C998">
            <v>34596</v>
          </cell>
          <cell r="D998">
            <v>38</v>
          </cell>
          <cell r="E998">
            <v>9</v>
          </cell>
          <cell r="F998">
            <v>34575</v>
          </cell>
          <cell r="G998">
            <v>34609</v>
          </cell>
          <cell r="H998">
            <v>5</v>
          </cell>
        </row>
        <row r="999">
          <cell r="B999">
            <v>34597</v>
          </cell>
          <cell r="C999">
            <v>34597</v>
          </cell>
          <cell r="D999">
            <v>38</v>
          </cell>
          <cell r="E999">
            <v>9</v>
          </cell>
          <cell r="F999">
            <v>34575</v>
          </cell>
          <cell r="G999">
            <v>34609</v>
          </cell>
          <cell r="H999">
            <v>5</v>
          </cell>
        </row>
        <row r="1000">
          <cell r="B1000">
            <v>34598</v>
          </cell>
          <cell r="C1000">
            <v>34598</v>
          </cell>
          <cell r="D1000">
            <v>38</v>
          </cell>
          <cell r="E1000">
            <v>9</v>
          </cell>
          <cell r="F1000">
            <v>34575</v>
          </cell>
          <cell r="G1000">
            <v>34609</v>
          </cell>
          <cell r="H1000">
            <v>5</v>
          </cell>
        </row>
        <row r="1001">
          <cell r="B1001">
            <v>34599</v>
          </cell>
          <cell r="C1001">
            <v>34599</v>
          </cell>
          <cell r="D1001">
            <v>38</v>
          </cell>
          <cell r="E1001">
            <v>9</v>
          </cell>
          <cell r="F1001">
            <v>34575</v>
          </cell>
          <cell r="G1001">
            <v>34609</v>
          </cell>
          <cell r="H1001">
            <v>5</v>
          </cell>
        </row>
        <row r="1002">
          <cell r="B1002">
            <v>34600</v>
          </cell>
          <cell r="C1002">
            <v>34600</v>
          </cell>
          <cell r="D1002">
            <v>38</v>
          </cell>
          <cell r="E1002">
            <v>9</v>
          </cell>
          <cell r="F1002">
            <v>34575</v>
          </cell>
          <cell r="G1002">
            <v>34609</v>
          </cell>
          <cell r="H1002">
            <v>5</v>
          </cell>
        </row>
        <row r="1003">
          <cell r="B1003">
            <v>34601</v>
          </cell>
          <cell r="C1003">
            <v>34601</v>
          </cell>
          <cell r="D1003">
            <v>38</v>
          </cell>
          <cell r="E1003">
            <v>9</v>
          </cell>
          <cell r="F1003">
            <v>34575</v>
          </cell>
          <cell r="G1003">
            <v>34609</v>
          </cell>
          <cell r="H1003">
            <v>5</v>
          </cell>
        </row>
        <row r="1004">
          <cell r="B1004">
            <v>34602</v>
          </cell>
          <cell r="C1004">
            <v>34602</v>
          </cell>
          <cell r="D1004">
            <v>38</v>
          </cell>
          <cell r="E1004">
            <v>9</v>
          </cell>
          <cell r="F1004">
            <v>34575</v>
          </cell>
          <cell r="G1004">
            <v>34609</v>
          </cell>
          <cell r="H1004">
            <v>5</v>
          </cell>
        </row>
        <row r="1005">
          <cell r="B1005">
            <v>34603</v>
          </cell>
          <cell r="C1005">
            <v>34603</v>
          </cell>
          <cell r="D1005">
            <v>39</v>
          </cell>
          <cell r="E1005">
            <v>9</v>
          </cell>
          <cell r="F1005">
            <v>34575</v>
          </cell>
          <cell r="G1005">
            <v>34609</v>
          </cell>
          <cell r="H1005">
            <v>5</v>
          </cell>
        </row>
        <row r="1006">
          <cell r="B1006">
            <v>34604</v>
          </cell>
          <cell r="C1006">
            <v>34604</v>
          </cell>
          <cell r="D1006">
            <v>39</v>
          </cell>
          <cell r="E1006">
            <v>9</v>
          </cell>
          <cell r="F1006">
            <v>34575</v>
          </cell>
          <cell r="G1006">
            <v>34609</v>
          </cell>
          <cell r="H1006">
            <v>5</v>
          </cell>
        </row>
        <row r="1007">
          <cell r="B1007">
            <v>34605</v>
          </cell>
          <cell r="C1007">
            <v>34605</v>
          </cell>
          <cell r="D1007">
            <v>39</v>
          </cell>
          <cell r="E1007">
            <v>9</v>
          </cell>
          <cell r="F1007">
            <v>34575</v>
          </cell>
          <cell r="G1007">
            <v>34609</v>
          </cell>
          <cell r="H1007">
            <v>5</v>
          </cell>
        </row>
        <row r="1008">
          <cell r="B1008">
            <v>34606</v>
          </cell>
          <cell r="C1008">
            <v>34606</v>
          </cell>
          <cell r="D1008">
            <v>39</v>
          </cell>
          <cell r="E1008">
            <v>9</v>
          </cell>
          <cell r="F1008">
            <v>34575</v>
          </cell>
          <cell r="G1008">
            <v>34609</v>
          </cell>
          <cell r="H1008">
            <v>5</v>
          </cell>
        </row>
        <row r="1009">
          <cell r="B1009">
            <v>34607</v>
          </cell>
          <cell r="C1009">
            <v>34607</v>
          </cell>
          <cell r="D1009">
            <v>39</v>
          </cell>
          <cell r="E1009">
            <v>9</v>
          </cell>
          <cell r="F1009">
            <v>34575</v>
          </cell>
          <cell r="G1009">
            <v>34609</v>
          </cell>
          <cell r="H1009">
            <v>5</v>
          </cell>
        </row>
        <row r="1010">
          <cell r="B1010">
            <v>34608</v>
          </cell>
          <cell r="C1010">
            <v>34608</v>
          </cell>
          <cell r="D1010">
            <v>39</v>
          </cell>
          <cell r="E1010">
            <v>9</v>
          </cell>
          <cell r="F1010">
            <v>34575</v>
          </cell>
          <cell r="G1010">
            <v>34609</v>
          </cell>
          <cell r="H1010">
            <v>5</v>
          </cell>
        </row>
        <row r="1011">
          <cell r="B1011">
            <v>34609</v>
          </cell>
          <cell r="C1011">
            <v>34609</v>
          </cell>
          <cell r="D1011">
            <v>39</v>
          </cell>
          <cell r="E1011">
            <v>9</v>
          </cell>
          <cell r="F1011">
            <v>34575</v>
          </cell>
          <cell r="G1011">
            <v>34609</v>
          </cell>
          <cell r="H1011">
            <v>5</v>
          </cell>
        </row>
        <row r="1012">
          <cell r="B1012">
            <v>34610</v>
          </cell>
          <cell r="C1012">
            <v>34610</v>
          </cell>
          <cell r="D1012">
            <v>40</v>
          </cell>
          <cell r="E1012">
            <v>10</v>
          </cell>
          <cell r="F1012">
            <v>34610</v>
          </cell>
          <cell r="G1012">
            <v>34637</v>
          </cell>
          <cell r="H1012">
            <v>4</v>
          </cell>
        </row>
        <row r="1013">
          <cell r="B1013">
            <v>34611</v>
          </cell>
          <cell r="C1013">
            <v>34611</v>
          </cell>
          <cell r="D1013">
            <v>40</v>
          </cell>
          <cell r="E1013">
            <v>10</v>
          </cell>
          <cell r="F1013">
            <v>34610</v>
          </cell>
          <cell r="G1013">
            <v>34637</v>
          </cell>
          <cell r="H1013">
            <v>4</v>
          </cell>
        </row>
        <row r="1014">
          <cell r="B1014">
            <v>34612</v>
          </cell>
          <cell r="C1014">
            <v>34612</v>
          </cell>
          <cell r="D1014">
            <v>40</v>
          </cell>
          <cell r="E1014">
            <v>10</v>
          </cell>
          <cell r="F1014">
            <v>34610</v>
          </cell>
          <cell r="G1014">
            <v>34637</v>
          </cell>
          <cell r="H1014">
            <v>4</v>
          </cell>
        </row>
        <row r="1015">
          <cell r="B1015">
            <v>34613</v>
          </cell>
          <cell r="C1015">
            <v>34613</v>
          </cell>
          <cell r="D1015">
            <v>40</v>
          </cell>
          <cell r="E1015">
            <v>10</v>
          </cell>
          <cell r="F1015">
            <v>34610</v>
          </cell>
          <cell r="G1015">
            <v>34637</v>
          </cell>
          <cell r="H1015">
            <v>4</v>
          </cell>
        </row>
        <row r="1016">
          <cell r="B1016">
            <v>34614</v>
          </cell>
          <cell r="C1016">
            <v>34614</v>
          </cell>
          <cell r="D1016">
            <v>40</v>
          </cell>
          <cell r="E1016">
            <v>10</v>
          </cell>
          <cell r="F1016">
            <v>34610</v>
          </cell>
          <cell r="G1016">
            <v>34637</v>
          </cell>
          <cell r="H1016">
            <v>4</v>
          </cell>
        </row>
        <row r="1017">
          <cell r="B1017">
            <v>34615</v>
          </cell>
          <cell r="C1017">
            <v>34615</v>
          </cell>
          <cell r="D1017">
            <v>40</v>
          </cell>
          <cell r="E1017">
            <v>10</v>
          </cell>
          <cell r="F1017">
            <v>34610</v>
          </cell>
          <cell r="G1017">
            <v>34637</v>
          </cell>
          <cell r="H1017">
            <v>4</v>
          </cell>
        </row>
        <row r="1018">
          <cell r="B1018">
            <v>34616</v>
          </cell>
          <cell r="C1018">
            <v>34616</v>
          </cell>
          <cell r="D1018">
            <v>40</v>
          </cell>
          <cell r="E1018">
            <v>10</v>
          </cell>
          <cell r="F1018">
            <v>34610</v>
          </cell>
          <cell r="G1018">
            <v>34637</v>
          </cell>
          <cell r="H1018">
            <v>4</v>
          </cell>
        </row>
        <row r="1019">
          <cell r="B1019">
            <v>34617</v>
          </cell>
          <cell r="C1019">
            <v>34617</v>
          </cell>
          <cell r="D1019">
            <v>41</v>
          </cell>
          <cell r="E1019">
            <v>10</v>
          </cell>
          <cell r="F1019">
            <v>34610</v>
          </cell>
          <cell r="G1019">
            <v>34637</v>
          </cell>
          <cell r="H1019">
            <v>4</v>
          </cell>
        </row>
        <row r="1020">
          <cell r="B1020">
            <v>34618</v>
          </cell>
          <cell r="C1020">
            <v>34618</v>
          </cell>
          <cell r="D1020">
            <v>41</v>
          </cell>
          <cell r="E1020">
            <v>10</v>
          </cell>
          <cell r="F1020">
            <v>34610</v>
          </cell>
          <cell r="G1020">
            <v>34637</v>
          </cell>
          <cell r="H1020">
            <v>4</v>
          </cell>
        </row>
        <row r="1021">
          <cell r="B1021">
            <v>34619</v>
          </cell>
          <cell r="C1021">
            <v>34619</v>
          </cell>
          <cell r="D1021">
            <v>41</v>
          </cell>
          <cell r="E1021">
            <v>10</v>
          </cell>
          <cell r="F1021">
            <v>34610</v>
          </cell>
          <cell r="G1021">
            <v>34637</v>
          </cell>
          <cell r="H1021">
            <v>4</v>
          </cell>
        </row>
        <row r="1022">
          <cell r="B1022">
            <v>34620</v>
          </cell>
          <cell r="C1022">
            <v>34620</v>
          </cell>
          <cell r="D1022">
            <v>41</v>
          </cell>
          <cell r="E1022">
            <v>10</v>
          </cell>
          <cell r="F1022">
            <v>34610</v>
          </cell>
          <cell r="G1022">
            <v>34637</v>
          </cell>
          <cell r="H1022">
            <v>4</v>
          </cell>
        </row>
        <row r="1023">
          <cell r="B1023">
            <v>34621</v>
          </cell>
          <cell r="C1023">
            <v>34621</v>
          </cell>
          <cell r="D1023">
            <v>41</v>
          </cell>
          <cell r="E1023">
            <v>10</v>
          </cell>
          <cell r="F1023">
            <v>34610</v>
          </cell>
          <cell r="G1023">
            <v>34637</v>
          </cell>
          <cell r="H1023">
            <v>4</v>
          </cell>
        </row>
        <row r="1024">
          <cell r="B1024">
            <v>34622</v>
          </cell>
          <cell r="C1024">
            <v>34622</v>
          </cell>
          <cell r="D1024">
            <v>41</v>
          </cell>
          <cell r="E1024">
            <v>10</v>
          </cell>
          <cell r="F1024">
            <v>34610</v>
          </cell>
          <cell r="G1024">
            <v>34637</v>
          </cell>
          <cell r="H1024">
            <v>4</v>
          </cell>
        </row>
        <row r="1025">
          <cell r="B1025">
            <v>34623</v>
          </cell>
          <cell r="C1025">
            <v>34623</v>
          </cell>
          <cell r="D1025">
            <v>41</v>
          </cell>
          <cell r="E1025">
            <v>10</v>
          </cell>
          <cell r="F1025">
            <v>34610</v>
          </cell>
          <cell r="G1025">
            <v>34637</v>
          </cell>
          <cell r="H1025">
            <v>4</v>
          </cell>
        </row>
        <row r="1026">
          <cell r="B1026">
            <v>34624</v>
          </cell>
          <cell r="C1026">
            <v>34624</v>
          </cell>
          <cell r="D1026">
            <v>42</v>
          </cell>
          <cell r="E1026">
            <v>10</v>
          </cell>
          <cell r="F1026">
            <v>34610</v>
          </cell>
          <cell r="G1026">
            <v>34637</v>
          </cell>
          <cell r="H1026">
            <v>4</v>
          </cell>
        </row>
        <row r="1027">
          <cell r="B1027">
            <v>34625</v>
          </cell>
          <cell r="C1027">
            <v>34625</v>
          </cell>
          <cell r="D1027">
            <v>42</v>
          </cell>
          <cell r="E1027">
            <v>10</v>
          </cell>
          <cell r="F1027">
            <v>34610</v>
          </cell>
          <cell r="G1027">
            <v>34637</v>
          </cell>
          <cell r="H1027">
            <v>4</v>
          </cell>
        </row>
        <row r="1028">
          <cell r="B1028">
            <v>34626</v>
          </cell>
          <cell r="C1028">
            <v>34626</v>
          </cell>
          <cell r="D1028">
            <v>42</v>
          </cell>
          <cell r="E1028">
            <v>10</v>
          </cell>
          <cell r="F1028">
            <v>34610</v>
          </cell>
          <cell r="G1028">
            <v>34637</v>
          </cell>
          <cell r="H1028">
            <v>4</v>
          </cell>
        </row>
        <row r="1029">
          <cell r="B1029">
            <v>34627</v>
          </cell>
          <cell r="C1029">
            <v>34627</v>
          </cell>
          <cell r="D1029">
            <v>42</v>
          </cell>
          <cell r="E1029">
            <v>10</v>
          </cell>
          <cell r="F1029">
            <v>34610</v>
          </cell>
          <cell r="G1029">
            <v>34637</v>
          </cell>
          <cell r="H1029">
            <v>4</v>
          </cell>
        </row>
        <row r="1030">
          <cell r="B1030">
            <v>34628</v>
          </cell>
          <cell r="C1030">
            <v>34628</v>
          </cell>
          <cell r="D1030">
            <v>42</v>
          </cell>
          <cell r="E1030">
            <v>10</v>
          </cell>
          <cell r="F1030">
            <v>34610</v>
          </cell>
          <cell r="G1030">
            <v>34637</v>
          </cell>
          <cell r="H1030">
            <v>4</v>
          </cell>
        </row>
        <row r="1031">
          <cell r="B1031">
            <v>34629</v>
          </cell>
          <cell r="C1031">
            <v>34629</v>
          </cell>
          <cell r="D1031">
            <v>42</v>
          </cell>
          <cell r="E1031">
            <v>10</v>
          </cell>
          <cell r="F1031">
            <v>34610</v>
          </cell>
          <cell r="G1031">
            <v>34637</v>
          </cell>
          <cell r="H1031">
            <v>4</v>
          </cell>
        </row>
        <row r="1032">
          <cell r="B1032">
            <v>34630</v>
          </cell>
          <cell r="C1032">
            <v>34630</v>
          </cell>
          <cell r="D1032">
            <v>42</v>
          </cell>
          <cell r="E1032">
            <v>10</v>
          </cell>
          <cell r="F1032">
            <v>34610</v>
          </cell>
          <cell r="G1032">
            <v>34637</v>
          </cell>
          <cell r="H1032">
            <v>4</v>
          </cell>
        </row>
        <row r="1033">
          <cell r="B1033">
            <v>34631</v>
          </cell>
          <cell r="C1033">
            <v>34631</v>
          </cell>
          <cell r="D1033">
            <v>43</v>
          </cell>
          <cell r="E1033">
            <v>10</v>
          </cell>
          <cell r="F1033">
            <v>34610</v>
          </cell>
          <cell r="G1033">
            <v>34637</v>
          </cell>
          <cell r="H1033">
            <v>4</v>
          </cell>
        </row>
        <row r="1034">
          <cell r="B1034">
            <v>34632</v>
          </cell>
          <cell r="C1034">
            <v>34632</v>
          </cell>
          <cell r="D1034">
            <v>43</v>
          </cell>
          <cell r="E1034">
            <v>10</v>
          </cell>
          <cell r="F1034">
            <v>34610</v>
          </cell>
          <cell r="G1034">
            <v>34637</v>
          </cell>
          <cell r="H1034">
            <v>4</v>
          </cell>
        </row>
        <row r="1035">
          <cell r="B1035">
            <v>34633</v>
          </cell>
          <cell r="C1035">
            <v>34633</v>
          </cell>
          <cell r="D1035">
            <v>43</v>
          </cell>
          <cell r="E1035">
            <v>10</v>
          </cell>
          <cell r="F1035">
            <v>34610</v>
          </cell>
          <cell r="G1035">
            <v>34637</v>
          </cell>
          <cell r="H1035">
            <v>4</v>
          </cell>
        </row>
        <row r="1036">
          <cell r="B1036">
            <v>34634</v>
          </cell>
          <cell r="C1036">
            <v>34634</v>
          </cell>
          <cell r="D1036">
            <v>43</v>
          </cell>
          <cell r="E1036">
            <v>10</v>
          </cell>
          <cell r="F1036">
            <v>34610</v>
          </cell>
          <cell r="G1036">
            <v>34637</v>
          </cell>
          <cell r="H1036">
            <v>4</v>
          </cell>
        </row>
        <row r="1037">
          <cell r="B1037">
            <v>34635</v>
          </cell>
          <cell r="C1037">
            <v>34635</v>
          </cell>
          <cell r="D1037">
            <v>43</v>
          </cell>
          <cell r="E1037">
            <v>10</v>
          </cell>
          <cell r="F1037">
            <v>34610</v>
          </cell>
          <cell r="G1037">
            <v>34637</v>
          </cell>
          <cell r="H1037">
            <v>4</v>
          </cell>
        </row>
        <row r="1038">
          <cell r="B1038">
            <v>34636</v>
          </cell>
          <cell r="C1038">
            <v>34636</v>
          </cell>
          <cell r="D1038">
            <v>43</v>
          </cell>
          <cell r="E1038">
            <v>10</v>
          </cell>
          <cell r="F1038">
            <v>34610</v>
          </cell>
          <cell r="G1038">
            <v>34637</v>
          </cell>
          <cell r="H1038">
            <v>4</v>
          </cell>
        </row>
        <row r="1039">
          <cell r="B1039">
            <v>34637</v>
          </cell>
          <cell r="C1039">
            <v>34637</v>
          </cell>
          <cell r="D1039">
            <v>43</v>
          </cell>
          <cell r="E1039">
            <v>10</v>
          </cell>
          <cell r="F1039">
            <v>34610</v>
          </cell>
          <cell r="G1039">
            <v>34637</v>
          </cell>
          <cell r="H1039">
            <v>4</v>
          </cell>
        </row>
        <row r="1040">
          <cell r="B1040">
            <v>34638</v>
          </cell>
          <cell r="C1040">
            <v>34638</v>
          </cell>
          <cell r="D1040">
            <v>44</v>
          </cell>
          <cell r="E1040">
            <v>11</v>
          </cell>
          <cell r="F1040">
            <v>34638</v>
          </cell>
          <cell r="G1040">
            <v>34665</v>
          </cell>
          <cell r="H1040">
            <v>4</v>
          </cell>
        </row>
        <row r="1041">
          <cell r="B1041">
            <v>34639</v>
          </cell>
          <cell r="C1041">
            <v>34639</v>
          </cell>
          <cell r="D1041">
            <v>44</v>
          </cell>
          <cell r="E1041">
            <v>11</v>
          </cell>
          <cell r="F1041">
            <v>34638</v>
          </cell>
          <cell r="G1041">
            <v>34665</v>
          </cell>
          <cell r="H1041">
            <v>4</v>
          </cell>
        </row>
        <row r="1042">
          <cell r="B1042">
            <v>34640</v>
          </cell>
          <cell r="C1042">
            <v>34640</v>
          </cell>
          <cell r="D1042">
            <v>44</v>
          </cell>
          <cell r="E1042">
            <v>11</v>
          </cell>
          <cell r="F1042">
            <v>34638</v>
          </cell>
          <cell r="G1042">
            <v>34665</v>
          </cell>
          <cell r="H1042">
            <v>4</v>
          </cell>
        </row>
        <row r="1043">
          <cell r="B1043">
            <v>34641</v>
          </cell>
          <cell r="C1043">
            <v>34641</v>
          </cell>
          <cell r="D1043">
            <v>44</v>
          </cell>
          <cell r="E1043">
            <v>11</v>
          </cell>
          <cell r="F1043">
            <v>34638</v>
          </cell>
          <cell r="G1043">
            <v>34665</v>
          </cell>
          <cell r="H1043">
            <v>4</v>
          </cell>
        </row>
        <row r="1044">
          <cell r="B1044">
            <v>34642</v>
          </cell>
          <cell r="C1044">
            <v>34642</v>
          </cell>
          <cell r="D1044">
            <v>44</v>
          </cell>
          <cell r="E1044">
            <v>11</v>
          </cell>
          <cell r="F1044">
            <v>34638</v>
          </cell>
          <cell r="G1044">
            <v>34665</v>
          </cell>
          <cell r="H1044">
            <v>4</v>
          </cell>
        </row>
        <row r="1045">
          <cell r="B1045">
            <v>34643</v>
          </cell>
          <cell r="C1045">
            <v>34643</v>
          </cell>
          <cell r="D1045">
            <v>44</v>
          </cell>
          <cell r="E1045">
            <v>11</v>
          </cell>
          <cell r="F1045">
            <v>34638</v>
          </cell>
          <cell r="G1045">
            <v>34665</v>
          </cell>
          <cell r="H1045">
            <v>4</v>
          </cell>
        </row>
        <row r="1046">
          <cell r="B1046">
            <v>34644</v>
          </cell>
          <cell r="C1046">
            <v>34644</v>
          </cell>
          <cell r="D1046">
            <v>44</v>
          </cell>
          <cell r="E1046">
            <v>11</v>
          </cell>
          <cell r="F1046">
            <v>34638</v>
          </cell>
          <cell r="G1046">
            <v>34665</v>
          </cell>
          <cell r="H1046">
            <v>4</v>
          </cell>
        </row>
        <row r="1047">
          <cell r="B1047">
            <v>34645</v>
          </cell>
          <cell r="C1047">
            <v>34645</v>
          </cell>
          <cell r="D1047">
            <v>45</v>
          </cell>
          <cell r="E1047">
            <v>11</v>
          </cell>
          <cell r="F1047">
            <v>34638</v>
          </cell>
          <cell r="G1047">
            <v>34665</v>
          </cell>
          <cell r="H1047">
            <v>4</v>
          </cell>
        </row>
        <row r="1048">
          <cell r="B1048">
            <v>34646</v>
          </cell>
          <cell r="C1048">
            <v>34646</v>
          </cell>
          <cell r="D1048">
            <v>45</v>
          </cell>
          <cell r="E1048">
            <v>11</v>
          </cell>
          <cell r="F1048">
            <v>34638</v>
          </cell>
          <cell r="G1048">
            <v>34665</v>
          </cell>
          <cell r="H1048">
            <v>4</v>
          </cell>
        </row>
        <row r="1049">
          <cell r="B1049">
            <v>34647</v>
          </cell>
          <cell r="C1049">
            <v>34647</v>
          </cell>
          <cell r="D1049">
            <v>45</v>
          </cell>
          <cell r="E1049">
            <v>11</v>
          </cell>
          <cell r="F1049">
            <v>34638</v>
          </cell>
          <cell r="G1049">
            <v>34665</v>
          </cell>
          <cell r="H1049">
            <v>4</v>
          </cell>
        </row>
        <row r="1050">
          <cell r="B1050">
            <v>34648</v>
          </cell>
          <cell r="C1050">
            <v>34648</v>
          </cell>
          <cell r="D1050">
            <v>45</v>
          </cell>
          <cell r="E1050">
            <v>11</v>
          </cell>
          <cell r="F1050">
            <v>34638</v>
          </cell>
          <cell r="G1050">
            <v>34665</v>
          </cell>
          <cell r="H1050">
            <v>4</v>
          </cell>
        </row>
        <row r="1051">
          <cell r="B1051">
            <v>34649</v>
          </cell>
          <cell r="C1051">
            <v>34649</v>
          </cell>
          <cell r="D1051">
            <v>45</v>
          </cell>
          <cell r="E1051">
            <v>11</v>
          </cell>
          <cell r="F1051">
            <v>34638</v>
          </cell>
          <cell r="G1051">
            <v>34665</v>
          </cell>
          <cell r="H1051">
            <v>4</v>
          </cell>
        </row>
        <row r="1052">
          <cell r="B1052">
            <v>34650</v>
          </cell>
          <cell r="C1052">
            <v>34650</v>
          </cell>
          <cell r="D1052">
            <v>45</v>
          </cell>
          <cell r="E1052">
            <v>11</v>
          </cell>
          <cell r="F1052">
            <v>34638</v>
          </cell>
          <cell r="G1052">
            <v>34665</v>
          </cell>
          <cell r="H1052">
            <v>4</v>
          </cell>
        </row>
        <row r="1053">
          <cell r="B1053">
            <v>34651</v>
          </cell>
          <cell r="C1053">
            <v>34651</v>
          </cell>
          <cell r="D1053">
            <v>45</v>
          </cell>
          <cell r="E1053">
            <v>11</v>
          </cell>
          <cell r="F1053">
            <v>34638</v>
          </cell>
          <cell r="G1053">
            <v>34665</v>
          </cell>
          <cell r="H1053">
            <v>4</v>
          </cell>
        </row>
        <row r="1054">
          <cell r="B1054">
            <v>34652</v>
          </cell>
          <cell r="C1054">
            <v>34652</v>
          </cell>
          <cell r="D1054">
            <v>46</v>
          </cell>
          <cell r="E1054">
            <v>11</v>
          </cell>
          <cell r="F1054">
            <v>34638</v>
          </cell>
          <cell r="G1054">
            <v>34665</v>
          </cell>
          <cell r="H1054">
            <v>4</v>
          </cell>
        </row>
        <row r="1055">
          <cell r="B1055">
            <v>34653</v>
          </cell>
          <cell r="C1055">
            <v>34653</v>
          </cell>
          <cell r="D1055">
            <v>46</v>
          </cell>
          <cell r="E1055">
            <v>11</v>
          </cell>
          <cell r="F1055">
            <v>34638</v>
          </cell>
          <cell r="G1055">
            <v>34665</v>
          </cell>
          <cell r="H1055">
            <v>4</v>
          </cell>
        </row>
        <row r="1056">
          <cell r="B1056">
            <v>34654</v>
          </cell>
          <cell r="C1056">
            <v>34654</v>
          </cell>
          <cell r="D1056">
            <v>46</v>
          </cell>
          <cell r="E1056">
            <v>11</v>
          </cell>
          <cell r="F1056">
            <v>34638</v>
          </cell>
          <cell r="G1056">
            <v>34665</v>
          </cell>
          <cell r="H1056">
            <v>4</v>
          </cell>
        </row>
        <row r="1057">
          <cell r="B1057">
            <v>34655</v>
          </cell>
          <cell r="C1057">
            <v>34655</v>
          </cell>
          <cell r="D1057">
            <v>46</v>
          </cell>
          <cell r="E1057">
            <v>11</v>
          </cell>
          <cell r="F1057">
            <v>34638</v>
          </cell>
          <cell r="G1057">
            <v>34665</v>
          </cell>
          <cell r="H1057">
            <v>4</v>
          </cell>
        </row>
        <row r="1058">
          <cell r="B1058">
            <v>34656</v>
          </cell>
          <cell r="C1058">
            <v>34656</v>
          </cell>
          <cell r="D1058">
            <v>46</v>
          </cell>
          <cell r="E1058">
            <v>11</v>
          </cell>
          <cell r="F1058">
            <v>34638</v>
          </cell>
          <cell r="G1058">
            <v>34665</v>
          </cell>
          <cell r="H1058">
            <v>4</v>
          </cell>
        </row>
        <row r="1059">
          <cell r="B1059">
            <v>34657</v>
          </cell>
          <cell r="C1059">
            <v>34657</v>
          </cell>
          <cell r="D1059">
            <v>46</v>
          </cell>
          <cell r="E1059">
            <v>11</v>
          </cell>
          <cell r="F1059">
            <v>34638</v>
          </cell>
          <cell r="G1059">
            <v>34665</v>
          </cell>
          <cell r="H1059">
            <v>4</v>
          </cell>
        </row>
        <row r="1060">
          <cell r="B1060">
            <v>34658</v>
          </cell>
          <cell r="C1060">
            <v>34658</v>
          </cell>
          <cell r="D1060">
            <v>46</v>
          </cell>
          <cell r="E1060">
            <v>11</v>
          </cell>
          <cell r="F1060">
            <v>34638</v>
          </cell>
          <cell r="G1060">
            <v>34665</v>
          </cell>
          <cell r="H1060">
            <v>4</v>
          </cell>
        </row>
        <row r="1061">
          <cell r="B1061">
            <v>34659</v>
          </cell>
          <cell r="C1061">
            <v>34659</v>
          </cell>
          <cell r="D1061">
            <v>47</v>
          </cell>
          <cell r="E1061">
            <v>11</v>
          </cell>
          <cell r="F1061">
            <v>34638</v>
          </cell>
          <cell r="G1061">
            <v>34665</v>
          </cell>
          <cell r="H1061">
            <v>4</v>
          </cell>
        </row>
        <row r="1062">
          <cell r="B1062">
            <v>34660</v>
          </cell>
          <cell r="C1062">
            <v>34660</v>
          </cell>
          <cell r="D1062">
            <v>47</v>
          </cell>
          <cell r="E1062">
            <v>11</v>
          </cell>
          <cell r="F1062">
            <v>34638</v>
          </cell>
          <cell r="G1062">
            <v>34665</v>
          </cell>
          <cell r="H1062">
            <v>4</v>
          </cell>
        </row>
        <row r="1063">
          <cell r="B1063">
            <v>34661</v>
          </cell>
          <cell r="C1063">
            <v>34661</v>
          </cell>
          <cell r="D1063">
            <v>47</v>
          </cell>
          <cell r="E1063">
            <v>11</v>
          </cell>
          <cell r="F1063">
            <v>34638</v>
          </cell>
          <cell r="G1063">
            <v>34665</v>
          </cell>
          <cell r="H1063">
            <v>4</v>
          </cell>
        </row>
        <row r="1064">
          <cell r="B1064">
            <v>34662</v>
          </cell>
          <cell r="C1064">
            <v>34662</v>
          </cell>
          <cell r="D1064">
            <v>47</v>
          </cell>
          <cell r="E1064">
            <v>11</v>
          </cell>
          <cell r="F1064">
            <v>34638</v>
          </cell>
          <cell r="G1064">
            <v>34665</v>
          </cell>
          <cell r="H1064">
            <v>4</v>
          </cell>
        </row>
        <row r="1065">
          <cell r="B1065">
            <v>34663</v>
          </cell>
          <cell r="C1065">
            <v>34663</v>
          </cell>
          <cell r="D1065">
            <v>47</v>
          </cell>
          <cell r="E1065">
            <v>11</v>
          </cell>
          <cell r="F1065">
            <v>34638</v>
          </cell>
          <cell r="G1065">
            <v>34665</v>
          </cell>
          <cell r="H1065">
            <v>4</v>
          </cell>
        </row>
        <row r="1066">
          <cell r="B1066">
            <v>34664</v>
          </cell>
          <cell r="C1066">
            <v>34664</v>
          </cell>
          <cell r="D1066">
            <v>47</v>
          </cell>
          <cell r="E1066">
            <v>11</v>
          </cell>
          <cell r="F1066">
            <v>34638</v>
          </cell>
          <cell r="G1066">
            <v>34665</v>
          </cell>
          <cell r="H1066">
            <v>4</v>
          </cell>
        </row>
        <row r="1067">
          <cell r="B1067">
            <v>34665</v>
          </cell>
          <cell r="C1067">
            <v>34665</v>
          </cell>
          <cell r="D1067">
            <v>47</v>
          </cell>
          <cell r="E1067">
            <v>11</v>
          </cell>
          <cell r="F1067">
            <v>34638</v>
          </cell>
          <cell r="G1067">
            <v>34665</v>
          </cell>
          <cell r="H1067">
            <v>4</v>
          </cell>
        </row>
        <row r="1068">
          <cell r="B1068">
            <v>34666</v>
          </cell>
          <cell r="C1068">
            <v>34666</v>
          </cell>
          <cell r="D1068">
            <v>48</v>
          </cell>
          <cell r="E1068">
            <v>12</v>
          </cell>
          <cell r="F1068">
            <v>34666</v>
          </cell>
          <cell r="G1068">
            <v>34700</v>
          </cell>
          <cell r="H1068">
            <v>5</v>
          </cell>
        </row>
        <row r="1069">
          <cell r="B1069">
            <v>34667</v>
          </cell>
          <cell r="C1069">
            <v>34667</v>
          </cell>
          <cell r="D1069">
            <v>48</v>
          </cell>
          <cell r="E1069">
            <v>12</v>
          </cell>
          <cell r="F1069">
            <v>34666</v>
          </cell>
          <cell r="G1069">
            <v>34700</v>
          </cell>
          <cell r="H1069">
            <v>5</v>
          </cell>
        </row>
        <row r="1070">
          <cell r="B1070">
            <v>34668</v>
          </cell>
          <cell r="C1070">
            <v>34668</v>
          </cell>
          <cell r="D1070">
            <v>48</v>
          </cell>
          <cell r="E1070">
            <v>12</v>
          </cell>
          <cell r="F1070">
            <v>34666</v>
          </cell>
          <cell r="G1070">
            <v>34700</v>
          </cell>
          <cell r="H1070">
            <v>5</v>
          </cell>
        </row>
        <row r="1071">
          <cell r="B1071">
            <v>34669</v>
          </cell>
          <cell r="C1071">
            <v>34669</v>
          </cell>
          <cell r="D1071">
            <v>48</v>
          </cell>
          <cell r="E1071">
            <v>12</v>
          </cell>
          <cell r="F1071">
            <v>34666</v>
          </cell>
          <cell r="G1071">
            <v>34700</v>
          </cell>
          <cell r="H1071">
            <v>5</v>
          </cell>
        </row>
        <row r="1072">
          <cell r="B1072">
            <v>34670</v>
          </cell>
          <cell r="C1072">
            <v>34670</v>
          </cell>
          <cell r="D1072">
            <v>48</v>
          </cell>
          <cell r="E1072">
            <v>12</v>
          </cell>
          <cell r="F1072">
            <v>34666</v>
          </cell>
          <cell r="G1072">
            <v>34700</v>
          </cell>
          <cell r="H1072">
            <v>5</v>
          </cell>
        </row>
        <row r="1073">
          <cell r="B1073">
            <v>34671</v>
          </cell>
          <cell r="C1073">
            <v>34671</v>
          </cell>
          <cell r="D1073">
            <v>48</v>
          </cell>
          <cell r="E1073">
            <v>12</v>
          </cell>
          <cell r="F1073">
            <v>34666</v>
          </cell>
          <cell r="G1073">
            <v>34700</v>
          </cell>
          <cell r="H1073">
            <v>5</v>
          </cell>
        </row>
        <row r="1074">
          <cell r="B1074">
            <v>34672</v>
          </cell>
          <cell r="C1074">
            <v>34672</v>
          </cell>
          <cell r="D1074">
            <v>48</v>
          </cell>
          <cell r="E1074">
            <v>12</v>
          </cell>
          <cell r="F1074">
            <v>34666</v>
          </cell>
          <cell r="G1074">
            <v>34700</v>
          </cell>
          <cell r="H1074">
            <v>5</v>
          </cell>
        </row>
        <row r="1075">
          <cell r="B1075">
            <v>34673</v>
          </cell>
          <cell r="C1075">
            <v>34673</v>
          </cell>
          <cell r="D1075">
            <v>49</v>
          </cell>
          <cell r="E1075">
            <v>12</v>
          </cell>
          <cell r="F1075">
            <v>34666</v>
          </cell>
          <cell r="G1075">
            <v>34700</v>
          </cell>
          <cell r="H1075">
            <v>5</v>
          </cell>
        </row>
        <row r="1076">
          <cell r="B1076">
            <v>34674</v>
          </cell>
          <cell r="C1076">
            <v>34674</v>
          </cell>
          <cell r="D1076">
            <v>49</v>
          </cell>
          <cell r="E1076">
            <v>12</v>
          </cell>
          <cell r="F1076">
            <v>34666</v>
          </cell>
          <cell r="G1076">
            <v>34700</v>
          </cell>
          <cell r="H1076">
            <v>5</v>
          </cell>
        </row>
        <row r="1077">
          <cell r="B1077">
            <v>34675</v>
          </cell>
          <cell r="C1077">
            <v>34675</v>
          </cell>
          <cell r="D1077">
            <v>49</v>
          </cell>
          <cell r="E1077">
            <v>12</v>
          </cell>
          <cell r="F1077">
            <v>34666</v>
          </cell>
          <cell r="G1077">
            <v>34700</v>
          </cell>
          <cell r="H1077">
            <v>5</v>
          </cell>
        </row>
        <row r="1078">
          <cell r="B1078">
            <v>34676</v>
          </cell>
          <cell r="C1078">
            <v>34676</v>
          </cell>
          <cell r="D1078">
            <v>49</v>
          </cell>
          <cell r="E1078">
            <v>12</v>
          </cell>
          <cell r="F1078">
            <v>34666</v>
          </cell>
          <cell r="G1078">
            <v>34700</v>
          </cell>
          <cell r="H1078">
            <v>5</v>
          </cell>
        </row>
        <row r="1079">
          <cell r="B1079">
            <v>34677</v>
          </cell>
          <cell r="C1079">
            <v>34677</v>
          </cell>
          <cell r="D1079">
            <v>49</v>
          </cell>
          <cell r="E1079">
            <v>12</v>
          </cell>
          <cell r="F1079">
            <v>34666</v>
          </cell>
          <cell r="G1079">
            <v>34700</v>
          </cell>
          <cell r="H1079">
            <v>5</v>
          </cell>
        </row>
        <row r="1080">
          <cell r="B1080">
            <v>34678</v>
          </cell>
          <cell r="C1080">
            <v>34678</v>
          </cell>
          <cell r="D1080">
            <v>49</v>
          </cell>
          <cell r="E1080">
            <v>12</v>
          </cell>
          <cell r="F1080">
            <v>34666</v>
          </cell>
          <cell r="G1080">
            <v>34700</v>
          </cell>
          <cell r="H1080">
            <v>5</v>
          </cell>
        </row>
        <row r="1081">
          <cell r="B1081">
            <v>34679</v>
          </cell>
          <cell r="C1081">
            <v>34679</v>
          </cell>
          <cell r="D1081">
            <v>49</v>
          </cell>
          <cell r="E1081">
            <v>12</v>
          </cell>
          <cell r="F1081">
            <v>34666</v>
          </cell>
          <cell r="G1081">
            <v>34700</v>
          </cell>
          <cell r="H1081">
            <v>5</v>
          </cell>
        </row>
        <row r="1082">
          <cell r="B1082">
            <v>34680</v>
          </cell>
          <cell r="C1082">
            <v>34680</v>
          </cell>
          <cell r="D1082">
            <v>50</v>
          </cell>
          <cell r="E1082">
            <v>12</v>
          </cell>
          <cell r="F1082">
            <v>34666</v>
          </cell>
          <cell r="G1082">
            <v>34700</v>
          </cell>
          <cell r="H1082">
            <v>5</v>
          </cell>
        </row>
        <row r="1083">
          <cell r="B1083">
            <v>34681</v>
          </cell>
          <cell r="C1083">
            <v>34681</v>
          </cell>
          <cell r="D1083">
            <v>50</v>
          </cell>
          <cell r="E1083">
            <v>12</v>
          </cell>
          <cell r="F1083">
            <v>34666</v>
          </cell>
          <cell r="G1083">
            <v>34700</v>
          </cell>
          <cell r="H1083">
            <v>5</v>
          </cell>
        </row>
        <row r="1084">
          <cell r="B1084">
            <v>34682</v>
          </cell>
          <cell r="C1084">
            <v>34682</v>
          </cell>
          <cell r="D1084">
            <v>50</v>
          </cell>
          <cell r="E1084">
            <v>12</v>
          </cell>
          <cell r="F1084">
            <v>34666</v>
          </cell>
          <cell r="G1084">
            <v>34700</v>
          </cell>
          <cell r="H1084">
            <v>5</v>
          </cell>
        </row>
        <row r="1085">
          <cell r="B1085">
            <v>34683</v>
          </cell>
          <cell r="C1085">
            <v>34683</v>
          </cell>
          <cell r="D1085">
            <v>50</v>
          </cell>
          <cell r="E1085">
            <v>12</v>
          </cell>
          <cell r="F1085">
            <v>34666</v>
          </cell>
          <cell r="G1085">
            <v>34700</v>
          </cell>
          <cell r="H1085">
            <v>5</v>
          </cell>
        </row>
        <row r="1086">
          <cell r="B1086">
            <v>34684</v>
          </cell>
          <cell r="C1086">
            <v>34684</v>
          </cell>
          <cell r="D1086">
            <v>50</v>
          </cell>
          <cell r="E1086">
            <v>12</v>
          </cell>
          <cell r="F1086">
            <v>34666</v>
          </cell>
          <cell r="G1086">
            <v>34700</v>
          </cell>
          <cell r="H1086">
            <v>5</v>
          </cell>
        </row>
        <row r="1087">
          <cell r="B1087">
            <v>34685</v>
          </cell>
          <cell r="C1087">
            <v>34685</v>
          </cell>
          <cell r="D1087">
            <v>50</v>
          </cell>
          <cell r="E1087">
            <v>12</v>
          </cell>
          <cell r="F1087">
            <v>34666</v>
          </cell>
          <cell r="G1087">
            <v>34700</v>
          </cell>
          <cell r="H1087">
            <v>5</v>
          </cell>
        </row>
        <row r="1088">
          <cell r="B1088">
            <v>34686</v>
          </cell>
          <cell r="C1088">
            <v>34686</v>
          </cell>
          <cell r="D1088">
            <v>50</v>
          </cell>
          <cell r="E1088">
            <v>12</v>
          </cell>
          <cell r="F1088">
            <v>34666</v>
          </cell>
          <cell r="G1088">
            <v>34700</v>
          </cell>
          <cell r="H1088">
            <v>5</v>
          </cell>
        </row>
        <row r="1089">
          <cell r="B1089">
            <v>34687</v>
          </cell>
          <cell r="C1089">
            <v>34687</v>
          </cell>
          <cell r="D1089">
            <v>51</v>
          </cell>
          <cell r="E1089">
            <v>12</v>
          </cell>
          <cell r="F1089">
            <v>34666</v>
          </cell>
          <cell r="G1089">
            <v>34700</v>
          </cell>
          <cell r="H1089">
            <v>5</v>
          </cell>
        </row>
        <row r="1090">
          <cell r="B1090">
            <v>34688</v>
          </cell>
          <cell r="C1090">
            <v>34688</v>
          </cell>
          <cell r="D1090">
            <v>51</v>
          </cell>
          <cell r="E1090">
            <v>12</v>
          </cell>
          <cell r="F1090">
            <v>34666</v>
          </cell>
          <cell r="G1090">
            <v>34700</v>
          </cell>
          <cell r="H1090">
            <v>5</v>
          </cell>
        </row>
        <row r="1091">
          <cell r="B1091">
            <v>34689</v>
          </cell>
          <cell r="C1091">
            <v>34689</v>
          </cell>
          <cell r="D1091">
            <v>51</v>
          </cell>
          <cell r="E1091">
            <v>12</v>
          </cell>
          <cell r="F1091">
            <v>34666</v>
          </cell>
          <cell r="G1091">
            <v>34700</v>
          </cell>
          <cell r="H1091">
            <v>5</v>
          </cell>
        </row>
        <row r="1092">
          <cell r="B1092">
            <v>34690</v>
          </cell>
          <cell r="C1092">
            <v>34690</v>
          </cell>
          <cell r="D1092">
            <v>51</v>
          </cell>
          <cell r="E1092">
            <v>12</v>
          </cell>
          <cell r="F1092">
            <v>34666</v>
          </cell>
          <cell r="G1092">
            <v>34700</v>
          </cell>
          <cell r="H1092">
            <v>5</v>
          </cell>
        </row>
        <row r="1093">
          <cell r="B1093">
            <v>34691</v>
          </cell>
          <cell r="C1093">
            <v>34691</v>
          </cell>
          <cell r="D1093">
            <v>51</v>
          </cell>
          <cell r="E1093">
            <v>12</v>
          </cell>
          <cell r="F1093">
            <v>34666</v>
          </cell>
          <cell r="G1093">
            <v>34700</v>
          </cell>
          <cell r="H1093">
            <v>5</v>
          </cell>
        </row>
        <row r="1094">
          <cell r="B1094">
            <v>34692</v>
          </cell>
          <cell r="C1094">
            <v>34692</v>
          </cell>
          <cell r="D1094">
            <v>51</v>
          </cell>
          <cell r="E1094">
            <v>12</v>
          </cell>
          <cell r="F1094">
            <v>34666</v>
          </cell>
          <cell r="G1094">
            <v>34700</v>
          </cell>
          <cell r="H1094">
            <v>5</v>
          </cell>
        </row>
        <row r="1095">
          <cell r="B1095">
            <v>34693</v>
          </cell>
          <cell r="C1095">
            <v>34693</v>
          </cell>
          <cell r="D1095">
            <v>51</v>
          </cell>
          <cell r="E1095">
            <v>12</v>
          </cell>
          <cell r="F1095">
            <v>34666</v>
          </cell>
          <cell r="G1095">
            <v>34700</v>
          </cell>
          <cell r="H1095">
            <v>5</v>
          </cell>
        </row>
        <row r="1096">
          <cell r="B1096">
            <v>34694</v>
          </cell>
          <cell r="C1096">
            <v>34694</v>
          </cell>
          <cell r="D1096">
            <v>52</v>
          </cell>
          <cell r="E1096">
            <v>12</v>
          </cell>
          <cell r="F1096">
            <v>34666</v>
          </cell>
          <cell r="G1096">
            <v>34700</v>
          </cell>
          <cell r="H1096">
            <v>5</v>
          </cell>
        </row>
        <row r="1097">
          <cell r="B1097">
            <v>34695</v>
          </cell>
          <cell r="C1097">
            <v>34695</v>
          </cell>
          <cell r="D1097">
            <v>52</v>
          </cell>
          <cell r="E1097">
            <v>12</v>
          </cell>
          <cell r="F1097">
            <v>34666</v>
          </cell>
          <cell r="G1097">
            <v>34700</v>
          </cell>
          <cell r="H1097">
            <v>5</v>
          </cell>
        </row>
        <row r="1098">
          <cell r="B1098">
            <v>34696</v>
          </cell>
          <cell r="C1098">
            <v>34696</v>
          </cell>
          <cell r="D1098">
            <v>52</v>
          </cell>
          <cell r="E1098">
            <v>12</v>
          </cell>
          <cell r="F1098">
            <v>34666</v>
          </cell>
          <cell r="G1098">
            <v>34700</v>
          </cell>
          <cell r="H1098">
            <v>5</v>
          </cell>
        </row>
        <row r="1099">
          <cell r="B1099">
            <v>34697</v>
          </cell>
          <cell r="C1099">
            <v>34697</v>
          </cell>
          <cell r="D1099">
            <v>52</v>
          </cell>
          <cell r="E1099">
            <v>12</v>
          </cell>
          <cell r="F1099">
            <v>34666</v>
          </cell>
          <cell r="G1099">
            <v>34700</v>
          </cell>
          <cell r="H1099">
            <v>5</v>
          </cell>
        </row>
        <row r="1100">
          <cell r="B1100">
            <v>34698</v>
          </cell>
          <cell r="C1100">
            <v>34698</v>
          </cell>
          <cell r="D1100">
            <v>52</v>
          </cell>
          <cell r="E1100">
            <v>12</v>
          </cell>
          <cell r="F1100">
            <v>34666</v>
          </cell>
          <cell r="G1100">
            <v>34700</v>
          </cell>
          <cell r="H1100">
            <v>5</v>
          </cell>
        </row>
        <row r="1101">
          <cell r="B1101">
            <v>34699</v>
          </cell>
          <cell r="C1101">
            <v>34699</v>
          </cell>
          <cell r="D1101">
            <v>52</v>
          </cell>
          <cell r="E1101">
            <v>12</v>
          </cell>
          <cell r="F1101">
            <v>34666</v>
          </cell>
          <cell r="G1101">
            <v>34700</v>
          </cell>
          <cell r="H1101">
            <v>5</v>
          </cell>
        </row>
        <row r="1102">
          <cell r="B1102">
            <v>34700</v>
          </cell>
          <cell r="C1102">
            <v>34700</v>
          </cell>
          <cell r="D1102">
            <v>52</v>
          </cell>
          <cell r="E1102">
            <v>12</v>
          </cell>
          <cell r="F1102">
            <v>34666</v>
          </cell>
          <cell r="G1102">
            <v>34700</v>
          </cell>
          <cell r="H1102">
            <v>5</v>
          </cell>
        </row>
        <row r="1103">
          <cell r="B1103">
            <v>34701</v>
          </cell>
          <cell r="C1103">
            <v>34701</v>
          </cell>
          <cell r="D1103">
            <v>1</v>
          </cell>
          <cell r="E1103">
            <v>1</v>
          </cell>
          <cell r="F1103">
            <v>34701</v>
          </cell>
          <cell r="G1103">
            <v>34728</v>
          </cell>
          <cell r="H1103">
            <v>4</v>
          </cell>
        </row>
        <row r="1104">
          <cell r="B1104">
            <v>34702</v>
          </cell>
          <cell r="C1104">
            <v>34702</v>
          </cell>
          <cell r="D1104">
            <v>1</v>
          </cell>
          <cell r="E1104">
            <v>1</v>
          </cell>
          <cell r="F1104">
            <v>34701</v>
          </cell>
          <cell r="G1104">
            <v>34728</v>
          </cell>
          <cell r="H1104">
            <v>4</v>
          </cell>
        </row>
        <row r="1105">
          <cell r="B1105">
            <v>34703</v>
          </cell>
          <cell r="C1105">
            <v>34703</v>
          </cell>
          <cell r="D1105">
            <v>1</v>
          </cell>
          <cell r="E1105">
            <v>1</v>
          </cell>
          <cell r="F1105">
            <v>34701</v>
          </cell>
          <cell r="G1105">
            <v>34728</v>
          </cell>
          <cell r="H1105">
            <v>4</v>
          </cell>
        </row>
        <row r="1106">
          <cell r="B1106">
            <v>34704</v>
          </cell>
          <cell r="C1106">
            <v>34704</v>
          </cell>
          <cell r="D1106">
            <v>1</v>
          </cell>
          <cell r="E1106">
            <v>1</v>
          </cell>
          <cell r="F1106">
            <v>34701</v>
          </cell>
          <cell r="G1106">
            <v>34728</v>
          </cell>
          <cell r="H1106">
            <v>4</v>
          </cell>
        </row>
        <row r="1107">
          <cell r="B1107">
            <v>34705</v>
          </cell>
          <cell r="C1107">
            <v>34705</v>
          </cell>
          <cell r="D1107">
            <v>1</v>
          </cell>
          <cell r="E1107">
            <v>1</v>
          </cell>
          <cell r="F1107">
            <v>34701</v>
          </cell>
          <cell r="G1107">
            <v>34728</v>
          </cell>
          <cell r="H1107">
            <v>4</v>
          </cell>
        </row>
        <row r="1108">
          <cell r="B1108">
            <v>34706</v>
          </cell>
          <cell r="C1108">
            <v>34706</v>
          </cell>
          <cell r="D1108">
            <v>1</v>
          </cell>
          <cell r="E1108">
            <v>1</v>
          </cell>
          <cell r="F1108">
            <v>34701</v>
          </cell>
          <cell r="G1108">
            <v>34728</v>
          </cell>
          <cell r="H1108">
            <v>4</v>
          </cell>
        </row>
        <row r="1109">
          <cell r="B1109">
            <v>34707</v>
          </cell>
          <cell r="C1109">
            <v>34707</v>
          </cell>
          <cell r="D1109">
            <v>1</v>
          </cell>
          <cell r="E1109">
            <v>1</v>
          </cell>
          <cell r="F1109">
            <v>34701</v>
          </cell>
          <cell r="G1109">
            <v>34728</v>
          </cell>
          <cell r="H1109">
            <v>4</v>
          </cell>
        </row>
        <row r="1110">
          <cell r="B1110">
            <v>34708</v>
          </cell>
          <cell r="C1110">
            <v>34708</v>
          </cell>
          <cell r="D1110">
            <v>2</v>
          </cell>
          <cell r="E1110">
            <v>1</v>
          </cell>
          <cell r="F1110">
            <v>34701</v>
          </cell>
          <cell r="G1110">
            <v>34728</v>
          </cell>
          <cell r="H1110">
            <v>4</v>
          </cell>
        </row>
        <row r="1111">
          <cell r="B1111">
            <v>34709</v>
          </cell>
          <cell r="C1111">
            <v>34709</v>
          </cell>
          <cell r="D1111">
            <v>2</v>
          </cell>
          <cell r="E1111">
            <v>1</v>
          </cell>
          <cell r="F1111">
            <v>34701</v>
          </cell>
          <cell r="G1111">
            <v>34728</v>
          </cell>
          <cell r="H1111">
            <v>4</v>
          </cell>
        </row>
        <row r="1112">
          <cell r="B1112">
            <v>34710</v>
          </cell>
          <cell r="C1112">
            <v>34710</v>
          </cell>
          <cell r="D1112">
            <v>2</v>
          </cell>
          <cell r="E1112">
            <v>1</v>
          </cell>
          <cell r="F1112">
            <v>34701</v>
          </cell>
          <cell r="G1112">
            <v>34728</v>
          </cell>
          <cell r="H1112">
            <v>4</v>
          </cell>
        </row>
        <row r="1113">
          <cell r="B1113">
            <v>34711</v>
          </cell>
          <cell r="C1113">
            <v>34711</v>
          </cell>
          <cell r="D1113">
            <v>2</v>
          </cell>
          <cell r="E1113">
            <v>1</v>
          </cell>
          <cell r="F1113">
            <v>34701</v>
          </cell>
          <cell r="G1113">
            <v>34728</v>
          </cell>
          <cell r="H1113">
            <v>4</v>
          </cell>
        </row>
        <row r="1114">
          <cell r="B1114">
            <v>34712</v>
          </cell>
          <cell r="C1114">
            <v>34712</v>
          </cell>
          <cell r="D1114">
            <v>2</v>
          </cell>
          <cell r="E1114">
            <v>1</v>
          </cell>
          <cell r="F1114">
            <v>34701</v>
          </cell>
          <cell r="G1114">
            <v>34728</v>
          </cell>
          <cell r="H1114">
            <v>4</v>
          </cell>
        </row>
        <row r="1115">
          <cell r="B1115">
            <v>34713</v>
          </cell>
          <cell r="C1115">
            <v>34713</v>
          </cell>
          <cell r="D1115">
            <v>2</v>
          </cell>
          <cell r="E1115">
            <v>1</v>
          </cell>
          <cell r="F1115">
            <v>34701</v>
          </cell>
          <cell r="G1115">
            <v>34728</v>
          </cell>
          <cell r="H1115">
            <v>4</v>
          </cell>
        </row>
        <row r="1116">
          <cell r="B1116">
            <v>34714</v>
          </cell>
          <cell r="C1116">
            <v>34714</v>
          </cell>
          <cell r="D1116">
            <v>2</v>
          </cell>
          <cell r="E1116">
            <v>1</v>
          </cell>
          <cell r="F1116">
            <v>34701</v>
          </cell>
          <cell r="G1116">
            <v>34728</v>
          </cell>
          <cell r="H1116">
            <v>4</v>
          </cell>
        </row>
        <row r="1117">
          <cell r="B1117">
            <v>34715</v>
          </cell>
          <cell r="C1117">
            <v>34715</v>
          </cell>
          <cell r="D1117">
            <v>3</v>
          </cell>
          <cell r="E1117">
            <v>1</v>
          </cell>
          <cell r="F1117">
            <v>34701</v>
          </cell>
          <cell r="G1117">
            <v>34728</v>
          </cell>
          <cell r="H1117">
            <v>4</v>
          </cell>
        </row>
        <row r="1118">
          <cell r="B1118">
            <v>34716</v>
          </cell>
          <cell r="C1118">
            <v>34716</v>
          </cell>
          <cell r="D1118">
            <v>3</v>
          </cell>
          <cell r="E1118">
            <v>1</v>
          </cell>
          <cell r="F1118">
            <v>34701</v>
          </cell>
          <cell r="G1118">
            <v>34728</v>
          </cell>
          <cell r="H1118">
            <v>4</v>
          </cell>
        </row>
        <row r="1119">
          <cell r="B1119">
            <v>34717</v>
          </cell>
          <cell r="C1119">
            <v>34717</v>
          </cell>
          <cell r="D1119">
            <v>3</v>
          </cell>
          <cell r="E1119">
            <v>1</v>
          </cell>
          <cell r="F1119">
            <v>34701</v>
          </cell>
          <cell r="G1119">
            <v>34728</v>
          </cell>
          <cell r="H1119">
            <v>4</v>
          </cell>
        </row>
        <row r="1120">
          <cell r="B1120">
            <v>34718</v>
          </cell>
          <cell r="C1120">
            <v>34718</v>
          </cell>
          <cell r="D1120">
            <v>3</v>
          </cell>
          <cell r="E1120">
            <v>1</v>
          </cell>
          <cell r="F1120">
            <v>34701</v>
          </cell>
          <cell r="G1120">
            <v>34728</v>
          </cell>
          <cell r="H1120">
            <v>4</v>
          </cell>
        </row>
        <row r="1121">
          <cell r="B1121">
            <v>34719</v>
          </cell>
          <cell r="C1121">
            <v>34719</v>
          </cell>
          <cell r="D1121">
            <v>3</v>
          </cell>
          <cell r="E1121">
            <v>1</v>
          </cell>
          <cell r="F1121">
            <v>34701</v>
          </cell>
          <cell r="G1121">
            <v>34728</v>
          </cell>
          <cell r="H1121">
            <v>4</v>
          </cell>
        </row>
        <row r="1122">
          <cell r="B1122">
            <v>34720</v>
          </cell>
          <cell r="C1122">
            <v>34720</v>
          </cell>
          <cell r="D1122">
            <v>3</v>
          </cell>
          <cell r="E1122">
            <v>1</v>
          </cell>
          <cell r="F1122">
            <v>34701</v>
          </cell>
          <cell r="G1122">
            <v>34728</v>
          </cell>
          <cell r="H1122">
            <v>4</v>
          </cell>
        </row>
        <row r="1123">
          <cell r="B1123">
            <v>34721</v>
          </cell>
          <cell r="C1123">
            <v>34721</v>
          </cell>
          <cell r="D1123">
            <v>3</v>
          </cell>
          <cell r="E1123">
            <v>1</v>
          </cell>
          <cell r="F1123">
            <v>34701</v>
          </cell>
          <cell r="G1123">
            <v>34728</v>
          </cell>
          <cell r="H1123">
            <v>4</v>
          </cell>
        </row>
        <row r="1124">
          <cell r="B1124">
            <v>34722</v>
          </cell>
          <cell r="C1124">
            <v>34722</v>
          </cell>
          <cell r="D1124">
            <v>4</v>
          </cell>
          <cell r="E1124">
            <v>1</v>
          </cell>
          <cell r="F1124">
            <v>34701</v>
          </cell>
          <cell r="G1124">
            <v>34728</v>
          </cell>
          <cell r="H1124">
            <v>4</v>
          </cell>
        </row>
        <row r="1125">
          <cell r="B1125">
            <v>34723</v>
          </cell>
          <cell r="C1125">
            <v>34723</v>
          </cell>
          <cell r="D1125">
            <v>4</v>
          </cell>
          <cell r="E1125">
            <v>1</v>
          </cell>
          <cell r="F1125">
            <v>34701</v>
          </cell>
          <cell r="G1125">
            <v>34728</v>
          </cell>
          <cell r="H1125">
            <v>4</v>
          </cell>
        </row>
        <row r="1126">
          <cell r="B1126">
            <v>34724</v>
          </cell>
          <cell r="C1126">
            <v>34724</v>
          </cell>
          <cell r="D1126">
            <v>4</v>
          </cell>
          <cell r="E1126">
            <v>1</v>
          </cell>
          <cell r="F1126">
            <v>34701</v>
          </cell>
          <cell r="G1126">
            <v>34728</v>
          </cell>
          <cell r="H1126">
            <v>4</v>
          </cell>
        </row>
        <row r="1127">
          <cell r="B1127">
            <v>34725</v>
          </cell>
          <cell r="C1127">
            <v>34725</v>
          </cell>
          <cell r="D1127">
            <v>4</v>
          </cell>
          <cell r="E1127">
            <v>1</v>
          </cell>
          <cell r="F1127">
            <v>34701</v>
          </cell>
          <cell r="G1127">
            <v>34728</v>
          </cell>
          <cell r="H1127">
            <v>4</v>
          </cell>
        </row>
        <row r="1128">
          <cell r="B1128">
            <v>34726</v>
          </cell>
          <cell r="C1128">
            <v>34726</v>
          </cell>
          <cell r="D1128">
            <v>4</v>
          </cell>
          <cell r="E1128">
            <v>1</v>
          </cell>
          <cell r="F1128">
            <v>34701</v>
          </cell>
          <cell r="G1128">
            <v>34728</v>
          </cell>
          <cell r="H1128">
            <v>4</v>
          </cell>
        </row>
        <row r="1129">
          <cell r="B1129">
            <v>34727</v>
          </cell>
          <cell r="C1129">
            <v>34727</v>
          </cell>
          <cell r="D1129">
            <v>4</v>
          </cell>
          <cell r="E1129">
            <v>1</v>
          </cell>
          <cell r="F1129">
            <v>34701</v>
          </cell>
          <cell r="G1129">
            <v>34728</v>
          </cell>
          <cell r="H1129">
            <v>4</v>
          </cell>
        </row>
        <row r="1130">
          <cell r="B1130">
            <v>34728</v>
          </cell>
          <cell r="C1130">
            <v>34728</v>
          </cell>
          <cell r="D1130">
            <v>4</v>
          </cell>
          <cell r="E1130">
            <v>1</v>
          </cell>
          <cell r="F1130">
            <v>34701</v>
          </cell>
          <cell r="G1130">
            <v>34728</v>
          </cell>
          <cell r="H1130">
            <v>4</v>
          </cell>
        </row>
        <row r="1131">
          <cell r="B1131">
            <v>34729</v>
          </cell>
          <cell r="C1131">
            <v>34729</v>
          </cell>
          <cell r="D1131">
            <v>5</v>
          </cell>
          <cell r="E1131">
            <v>2</v>
          </cell>
          <cell r="F1131">
            <v>34729</v>
          </cell>
          <cell r="G1131">
            <v>34756</v>
          </cell>
          <cell r="H1131">
            <v>4</v>
          </cell>
        </row>
        <row r="1132">
          <cell r="B1132">
            <v>34730</v>
          </cell>
          <cell r="C1132">
            <v>34730</v>
          </cell>
          <cell r="D1132">
            <v>5</v>
          </cell>
          <cell r="E1132">
            <v>2</v>
          </cell>
          <cell r="F1132">
            <v>34729</v>
          </cell>
          <cell r="G1132">
            <v>34756</v>
          </cell>
          <cell r="H1132">
            <v>4</v>
          </cell>
        </row>
        <row r="1133">
          <cell r="B1133">
            <v>34731</v>
          </cell>
          <cell r="C1133">
            <v>34731</v>
          </cell>
          <cell r="D1133">
            <v>5</v>
          </cell>
          <cell r="E1133">
            <v>2</v>
          </cell>
          <cell r="F1133">
            <v>34729</v>
          </cell>
          <cell r="G1133">
            <v>34756</v>
          </cell>
          <cell r="H1133">
            <v>4</v>
          </cell>
        </row>
        <row r="1134">
          <cell r="B1134">
            <v>34732</v>
          </cell>
          <cell r="C1134">
            <v>34732</v>
          </cell>
          <cell r="D1134">
            <v>5</v>
          </cell>
          <cell r="E1134">
            <v>2</v>
          </cell>
          <cell r="F1134">
            <v>34729</v>
          </cell>
          <cell r="G1134">
            <v>34756</v>
          </cell>
          <cell r="H1134">
            <v>4</v>
          </cell>
        </row>
        <row r="1135">
          <cell r="B1135">
            <v>34733</v>
          </cell>
          <cell r="C1135">
            <v>34733</v>
          </cell>
          <cell r="D1135">
            <v>5</v>
          </cell>
          <cell r="E1135">
            <v>2</v>
          </cell>
          <cell r="F1135">
            <v>34729</v>
          </cell>
          <cell r="G1135">
            <v>34756</v>
          </cell>
          <cell r="H1135">
            <v>4</v>
          </cell>
        </row>
        <row r="1136">
          <cell r="B1136">
            <v>34734</v>
          </cell>
          <cell r="C1136">
            <v>34734</v>
          </cell>
          <cell r="D1136">
            <v>5</v>
          </cell>
          <cell r="E1136">
            <v>2</v>
          </cell>
          <cell r="F1136">
            <v>34729</v>
          </cell>
          <cell r="G1136">
            <v>34756</v>
          </cell>
          <cell r="H1136">
            <v>4</v>
          </cell>
        </row>
        <row r="1137">
          <cell r="B1137">
            <v>34735</v>
          </cell>
          <cell r="C1137">
            <v>34735</v>
          </cell>
          <cell r="D1137">
            <v>5</v>
          </cell>
          <cell r="E1137">
            <v>2</v>
          </cell>
          <cell r="F1137">
            <v>34729</v>
          </cell>
          <cell r="G1137">
            <v>34756</v>
          </cell>
          <cell r="H1137">
            <v>4</v>
          </cell>
        </row>
        <row r="1138">
          <cell r="B1138">
            <v>34736</v>
          </cell>
          <cell r="C1138">
            <v>34736</v>
          </cell>
          <cell r="D1138">
            <v>6</v>
          </cell>
          <cell r="E1138">
            <v>2</v>
          </cell>
          <cell r="F1138">
            <v>34729</v>
          </cell>
          <cell r="G1138">
            <v>34756</v>
          </cell>
          <cell r="H1138">
            <v>4</v>
          </cell>
        </row>
        <row r="1139">
          <cell r="B1139">
            <v>34737</v>
          </cell>
          <cell r="C1139">
            <v>34737</v>
          </cell>
          <cell r="D1139">
            <v>6</v>
          </cell>
          <cell r="E1139">
            <v>2</v>
          </cell>
          <cell r="F1139">
            <v>34729</v>
          </cell>
          <cell r="G1139">
            <v>34756</v>
          </cell>
          <cell r="H1139">
            <v>4</v>
          </cell>
        </row>
        <row r="1140">
          <cell r="B1140">
            <v>34738</v>
          </cell>
          <cell r="C1140">
            <v>34738</v>
          </cell>
          <cell r="D1140">
            <v>6</v>
          </cell>
          <cell r="E1140">
            <v>2</v>
          </cell>
          <cell r="F1140">
            <v>34729</v>
          </cell>
          <cell r="G1140">
            <v>34756</v>
          </cell>
          <cell r="H1140">
            <v>4</v>
          </cell>
        </row>
        <row r="1141">
          <cell r="B1141">
            <v>34739</v>
          </cell>
          <cell r="C1141">
            <v>34739</v>
          </cell>
          <cell r="D1141">
            <v>6</v>
          </cell>
          <cell r="E1141">
            <v>2</v>
          </cell>
          <cell r="F1141">
            <v>34729</v>
          </cell>
          <cell r="G1141">
            <v>34756</v>
          </cell>
          <cell r="H1141">
            <v>4</v>
          </cell>
        </row>
        <row r="1142">
          <cell r="B1142">
            <v>34740</v>
          </cell>
          <cell r="C1142">
            <v>34740</v>
          </cell>
          <cell r="D1142">
            <v>6</v>
          </cell>
          <cell r="E1142">
            <v>2</v>
          </cell>
          <cell r="F1142">
            <v>34729</v>
          </cell>
          <cell r="G1142">
            <v>34756</v>
          </cell>
          <cell r="H1142">
            <v>4</v>
          </cell>
        </row>
        <row r="1143">
          <cell r="B1143">
            <v>34741</v>
          </cell>
          <cell r="C1143">
            <v>34741</v>
          </cell>
          <cell r="D1143">
            <v>6</v>
          </cell>
          <cell r="E1143">
            <v>2</v>
          </cell>
          <cell r="F1143">
            <v>34729</v>
          </cell>
          <cell r="G1143">
            <v>34756</v>
          </cell>
          <cell r="H1143">
            <v>4</v>
          </cell>
        </row>
        <row r="1144">
          <cell r="B1144">
            <v>34742</v>
          </cell>
          <cell r="C1144">
            <v>34742</v>
          </cell>
          <cell r="D1144">
            <v>6</v>
          </cell>
          <cell r="E1144">
            <v>2</v>
          </cell>
          <cell r="F1144">
            <v>34729</v>
          </cell>
          <cell r="G1144">
            <v>34756</v>
          </cell>
          <cell r="H1144">
            <v>4</v>
          </cell>
        </row>
        <row r="1145">
          <cell r="B1145">
            <v>34743</v>
          </cell>
          <cell r="C1145">
            <v>34743</v>
          </cell>
          <cell r="D1145">
            <v>7</v>
          </cell>
          <cell r="E1145">
            <v>2</v>
          </cell>
          <cell r="F1145">
            <v>34729</v>
          </cell>
          <cell r="G1145">
            <v>34756</v>
          </cell>
          <cell r="H1145">
            <v>4</v>
          </cell>
        </row>
        <row r="1146">
          <cell r="B1146">
            <v>34744</v>
          </cell>
          <cell r="C1146">
            <v>34744</v>
          </cell>
          <cell r="D1146">
            <v>7</v>
          </cell>
          <cell r="E1146">
            <v>2</v>
          </cell>
          <cell r="F1146">
            <v>34729</v>
          </cell>
          <cell r="G1146">
            <v>34756</v>
          </cell>
          <cell r="H1146">
            <v>4</v>
          </cell>
        </row>
        <row r="1147">
          <cell r="B1147">
            <v>34745</v>
          </cell>
          <cell r="C1147">
            <v>34745</v>
          </cell>
          <cell r="D1147">
            <v>7</v>
          </cell>
          <cell r="E1147">
            <v>2</v>
          </cell>
          <cell r="F1147">
            <v>34729</v>
          </cell>
          <cell r="G1147">
            <v>34756</v>
          </cell>
          <cell r="H1147">
            <v>4</v>
          </cell>
        </row>
        <row r="1148">
          <cell r="B1148">
            <v>34746</v>
          </cell>
          <cell r="C1148">
            <v>34746</v>
          </cell>
          <cell r="D1148">
            <v>7</v>
          </cell>
          <cell r="E1148">
            <v>2</v>
          </cell>
          <cell r="F1148">
            <v>34729</v>
          </cell>
          <cell r="G1148">
            <v>34756</v>
          </cell>
          <cell r="H1148">
            <v>4</v>
          </cell>
        </row>
        <row r="1149">
          <cell r="B1149">
            <v>34747</v>
          </cell>
          <cell r="C1149">
            <v>34747</v>
          </cell>
          <cell r="D1149">
            <v>7</v>
          </cell>
          <cell r="E1149">
            <v>2</v>
          </cell>
          <cell r="F1149">
            <v>34729</v>
          </cell>
          <cell r="G1149">
            <v>34756</v>
          </cell>
          <cell r="H1149">
            <v>4</v>
          </cell>
        </row>
        <row r="1150">
          <cell r="B1150">
            <v>34748</v>
          </cell>
          <cell r="C1150">
            <v>34748</v>
          </cell>
          <cell r="D1150">
            <v>7</v>
          </cell>
          <cell r="E1150">
            <v>2</v>
          </cell>
          <cell r="F1150">
            <v>34729</v>
          </cell>
          <cell r="G1150">
            <v>34756</v>
          </cell>
          <cell r="H1150">
            <v>4</v>
          </cell>
        </row>
        <row r="1151">
          <cell r="B1151">
            <v>34749</v>
          </cell>
          <cell r="C1151">
            <v>34749</v>
          </cell>
          <cell r="D1151">
            <v>7</v>
          </cell>
          <cell r="E1151">
            <v>2</v>
          </cell>
          <cell r="F1151">
            <v>34729</v>
          </cell>
          <cell r="G1151">
            <v>34756</v>
          </cell>
          <cell r="H1151">
            <v>4</v>
          </cell>
        </row>
        <row r="1152">
          <cell r="B1152">
            <v>34750</v>
          </cell>
          <cell r="C1152">
            <v>34750</v>
          </cell>
          <cell r="D1152">
            <v>8</v>
          </cell>
          <cell r="E1152">
            <v>2</v>
          </cell>
          <cell r="F1152">
            <v>34729</v>
          </cell>
          <cell r="G1152">
            <v>34756</v>
          </cell>
          <cell r="H1152">
            <v>4</v>
          </cell>
        </row>
        <row r="1153">
          <cell r="B1153">
            <v>34751</v>
          </cell>
          <cell r="C1153">
            <v>34751</v>
          </cell>
          <cell r="D1153">
            <v>8</v>
          </cell>
          <cell r="E1153">
            <v>2</v>
          </cell>
          <cell r="F1153">
            <v>34729</v>
          </cell>
          <cell r="G1153">
            <v>34756</v>
          </cell>
          <cell r="H1153">
            <v>4</v>
          </cell>
        </row>
        <row r="1154">
          <cell r="B1154">
            <v>34752</v>
          </cell>
          <cell r="C1154">
            <v>34752</v>
          </cell>
          <cell r="D1154">
            <v>8</v>
          </cell>
          <cell r="E1154">
            <v>2</v>
          </cell>
          <cell r="F1154">
            <v>34729</v>
          </cell>
          <cell r="G1154">
            <v>34756</v>
          </cell>
          <cell r="H1154">
            <v>4</v>
          </cell>
        </row>
        <row r="1155">
          <cell r="B1155">
            <v>34753</v>
          </cell>
          <cell r="C1155">
            <v>34753</v>
          </cell>
          <cell r="D1155">
            <v>8</v>
          </cell>
          <cell r="E1155">
            <v>2</v>
          </cell>
          <cell r="F1155">
            <v>34729</v>
          </cell>
          <cell r="G1155">
            <v>34756</v>
          </cell>
          <cell r="H1155">
            <v>4</v>
          </cell>
        </row>
        <row r="1156">
          <cell r="B1156">
            <v>34754</v>
          </cell>
          <cell r="C1156">
            <v>34754</v>
          </cell>
          <cell r="D1156">
            <v>8</v>
          </cell>
          <cell r="E1156">
            <v>2</v>
          </cell>
          <cell r="F1156">
            <v>34729</v>
          </cell>
          <cell r="G1156">
            <v>34756</v>
          </cell>
          <cell r="H1156">
            <v>4</v>
          </cell>
        </row>
        <row r="1157">
          <cell r="B1157">
            <v>34755</v>
          </cell>
          <cell r="C1157">
            <v>34755</v>
          </cell>
          <cell r="D1157">
            <v>8</v>
          </cell>
          <cell r="E1157">
            <v>2</v>
          </cell>
          <cell r="F1157">
            <v>34729</v>
          </cell>
          <cell r="G1157">
            <v>34756</v>
          </cell>
          <cell r="H1157">
            <v>4</v>
          </cell>
        </row>
        <row r="1158">
          <cell r="B1158">
            <v>34756</v>
          </cell>
          <cell r="C1158">
            <v>34756</v>
          </cell>
          <cell r="D1158">
            <v>8</v>
          </cell>
          <cell r="E1158">
            <v>2</v>
          </cell>
          <cell r="F1158">
            <v>34729</v>
          </cell>
          <cell r="G1158">
            <v>34756</v>
          </cell>
          <cell r="H1158">
            <v>4</v>
          </cell>
        </row>
        <row r="1159">
          <cell r="B1159">
            <v>34757</v>
          </cell>
          <cell r="C1159">
            <v>34757</v>
          </cell>
          <cell r="D1159">
            <v>9</v>
          </cell>
          <cell r="E1159">
            <v>3</v>
          </cell>
          <cell r="F1159">
            <v>34757</v>
          </cell>
          <cell r="G1159">
            <v>34791</v>
          </cell>
          <cell r="H1159">
            <v>5</v>
          </cell>
        </row>
        <row r="1160">
          <cell r="B1160">
            <v>34758</v>
          </cell>
          <cell r="C1160">
            <v>34758</v>
          </cell>
          <cell r="D1160">
            <v>9</v>
          </cell>
          <cell r="E1160">
            <v>3</v>
          </cell>
          <cell r="F1160">
            <v>34757</v>
          </cell>
          <cell r="G1160">
            <v>34791</v>
          </cell>
          <cell r="H1160">
            <v>5</v>
          </cell>
        </row>
        <row r="1161">
          <cell r="B1161">
            <v>34759</v>
          </cell>
          <cell r="C1161">
            <v>34759</v>
          </cell>
          <cell r="D1161">
            <v>9</v>
          </cell>
          <cell r="E1161">
            <v>3</v>
          </cell>
          <cell r="F1161">
            <v>34757</v>
          </cell>
          <cell r="G1161">
            <v>34791</v>
          </cell>
          <cell r="H1161">
            <v>5</v>
          </cell>
        </row>
        <row r="1162">
          <cell r="B1162">
            <v>34760</v>
          </cell>
          <cell r="C1162">
            <v>34760</v>
          </cell>
          <cell r="D1162">
            <v>9</v>
          </cell>
          <cell r="E1162">
            <v>3</v>
          </cell>
          <cell r="F1162">
            <v>34757</v>
          </cell>
          <cell r="G1162">
            <v>34791</v>
          </cell>
          <cell r="H1162">
            <v>5</v>
          </cell>
        </row>
        <row r="1163">
          <cell r="B1163">
            <v>34761</v>
          </cell>
          <cell r="C1163">
            <v>34761</v>
          </cell>
          <cell r="D1163">
            <v>9</v>
          </cell>
          <cell r="E1163">
            <v>3</v>
          </cell>
          <cell r="F1163">
            <v>34757</v>
          </cell>
          <cell r="G1163">
            <v>34791</v>
          </cell>
          <cell r="H1163">
            <v>5</v>
          </cell>
        </row>
        <row r="1164">
          <cell r="B1164">
            <v>34762</v>
          </cell>
          <cell r="C1164">
            <v>34762</v>
          </cell>
          <cell r="D1164">
            <v>9</v>
          </cell>
          <cell r="E1164">
            <v>3</v>
          </cell>
          <cell r="F1164">
            <v>34757</v>
          </cell>
          <cell r="G1164">
            <v>34791</v>
          </cell>
          <cell r="H1164">
            <v>5</v>
          </cell>
        </row>
        <row r="1165">
          <cell r="B1165">
            <v>34763</v>
          </cell>
          <cell r="C1165">
            <v>34763</v>
          </cell>
          <cell r="D1165">
            <v>9</v>
          </cell>
          <cell r="E1165">
            <v>3</v>
          </cell>
          <cell r="F1165">
            <v>34757</v>
          </cell>
          <cell r="G1165">
            <v>34791</v>
          </cell>
          <cell r="H1165">
            <v>5</v>
          </cell>
        </row>
        <row r="1166">
          <cell r="B1166">
            <v>34764</v>
          </cell>
          <cell r="C1166">
            <v>34764</v>
          </cell>
          <cell r="D1166">
            <v>10</v>
          </cell>
          <cell r="E1166">
            <v>3</v>
          </cell>
          <cell r="F1166">
            <v>34757</v>
          </cell>
          <cell r="G1166">
            <v>34791</v>
          </cell>
          <cell r="H1166">
            <v>5</v>
          </cell>
        </row>
        <row r="1167">
          <cell r="B1167">
            <v>34765</v>
          </cell>
          <cell r="C1167">
            <v>34765</v>
          </cell>
          <cell r="D1167">
            <v>10</v>
          </cell>
          <cell r="E1167">
            <v>3</v>
          </cell>
          <cell r="F1167">
            <v>34757</v>
          </cell>
          <cell r="G1167">
            <v>34791</v>
          </cell>
          <cell r="H1167">
            <v>5</v>
          </cell>
        </row>
        <row r="1168">
          <cell r="B1168">
            <v>34766</v>
          </cell>
          <cell r="C1168">
            <v>34766</v>
          </cell>
          <cell r="D1168">
            <v>10</v>
          </cell>
          <cell r="E1168">
            <v>3</v>
          </cell>
          <cell r="F1168">
            <v>34757</v>
          </cell>
          <cell r="G1168">
            <v>34791</v>
          </cell>
          <cell r="H1168">
            <v>5</v>
          </cell>
        </row>
        <row r="1169">
          <cell r="B1169">
            <v>34767</v>
          </cell>
          <cell r="C1169">
            <v>34767</v>
          </cell>
          <cell r="D1169">
            <v>10</v>
          </cell>
          <cell r="E1169">
            <v>3</v>
          </cell>
          <cell r="F1169">
            <v>34757</v>
          </cell>
          <cell r="G1169">
            <v>34791</v>
          </cell>
          <cell r="H1169">
            <v>5</v>
          </cell>
        </row>
        <row r="1170">
          <cell r="B1170">
            <v>34768</v>
          </cell>
          <cell r="C1170">
            <v>34768</v>
          </cell>
          <cell r="D1170">
            <v>10</v>
          </cell>
          <cell r="E1170">
            <v>3</v>
          </cell>
          <cell r="F1170">
            <v>34757</v>
          </cell>
          <cell r="G1170">
            <v>34791</v>
          </cell>
          <cell r="H1170">
            <v>5</v>
          </cell>
        </row>
        <row r="1171">
          <cell r="B1171">
            <v>34769</v>
          </cell>
          <cell r="C1171">
            <v>34769</v>
          </cell>
          <cell r="D1171">
            <v>10</v>
          </cell>
          <cell r="E1171">
            <v>3</v>
          </cell>
          <cell r="F1171">
            <v>34757</v>
          </cell>
          <cell r="G1171">
            <v>34791</v>
          </cell>
          <cell r="H1171">
            <v>5</v>
          </cell>
        </row>
        <row r="1172">
          <cell r="B1172">
            <v>34770</v>
          </cell>
          <cell r="C1172">
            <v>34770</v>
          </cell>
          <cell r="D1172">
            <v>10</v>
          </cell>
          <cell r="E1172">
            <v>3</v>
          </cell>
          <cell r="F1172">
            <v>34757</v>
          </cell>
          <cell r="G1172">
            <v>34791</v>
          </cell>
          <cell r="H1172">
            <v>5</v>
          </cell>
        </row>
        <row r="1173">
          <cell r="B1173">
            <v>34771</v>
          </cell>
          <cell r="C1173">
            <v>34771</v>
          </cell>
          <cell r="D1173">
            <v>11</v>
          </cell>
          <cell r="E1173">
            <v>3</v>
          </cell>
          <cell r="F1173">
            <v>34757</v>
          </cell>
          <cell r="G1173">
            <v>34791</v>
          </cell>
          <cell r="H1173">
            <v>5</v>
          </cell>
        </row>
        <row r="1174">
          <cell r="B1174">
            <v>34772</v>
          </cell>
          <cell r="C1174">
            <v>34772</v>
          </cell>
          <cell r="D1174">
            <v>11</v>
          </cell>
          <cell r="E1174">
            <v>3</v>
          </cell>
          <cell r="F1174">
            <v>34757</v>
          </cell>
          <cell r="G1174">
            <v>34791</v>
          </cell>
          <cell r="H1174">
            <v>5</v>
          </cell>
        </row>
        <row r="1175">
          <cell r="B1175">
            <v>34773</v>
          </cell>
          <cell r="C1175">
            <v>34773</v>
          </cell>
          <cell r="D1175">
            <v>11</v>
          </cell>
          <cell r="E1175">
            <v>3</v>
          </cell>
          <cell r="F1175">
            <v>34757</v>
          </cell>
          <cell r="G1175">
            <v>34791</v>
          </cell>
          <cell r="H1175">
            <v>5</v>
          </cell>
        </row>
        <row r="1176">
          <cell r="B1176">
            <v>34774</v>
          </cell>
          <cell r="C1176">
            <v>34774</v>
          </cell>
          <cell r="D1176">
            <v>11</v>
          </cell>
          <cell r="E1176">
            <v>3</v>
          </cell>
          <cell r="F1176">
            <v>34757</v>
          </cell>
          <cell r="G1176">
            <v>34791</v>
          </cell>
          <cell r="H1176">
            <v>5</v>
          </cell>
        </row>
        <row r="1177">
          <cell r="B1177">
            <v>34775</v>
          </cell>
          <cell r="C1177">
            <v>34775</v>
          </cell>
          <cell r="D1177">
            <v>11</v>
          </cell>
          <cell r="E1177">
            <v>3</v>
          </cell>
          <cell r="F1177">
            <v>34757</v>
          </cell>
          <cell r="G1177">
            <v>34791</v>
          </cell>
          <cell r="H1177">
            <v>5</v>
          </cell>
        </row>
        <row r="1178">
          <cell r="B1178">
            <v>34776</v>
          </cell>
          <cell r="C1178">
            <v>34776</v>
          </cell>
          <cell r="D1178">
            <v>11</v>
          </cell>
          <cell r="E1178">
            <v>3</v>
          </cell>
          <cell r="F1178">
            <v>34757</v>
          </cell>
          <cell r="G1178">
            <v>34791</v>
          </cell>
          <cell r="H1178">
            <v>5</v>
          </cell>
        </row>
        <row r="1179">
          <cell r="B1179">
            <v>34777</v>
          </cell>
          <cell r="C1179">
            <v>34777</v>
          </cell>
          <cell r="D1179">
            <v>11</v>
          </cell>
          <cell r="E1179">
            <v>3</v>
          </cell>
          <cell r="F1179">
            <v>34757</v>
          </cell>
          <cell r="G1179">
            <v>34791</v>
          </cell>
          <cell r="H1179">
            <v>5</v>
          </cell>
        </row>
        <row r="1180">
          <cell r="B1180">
            <v>34778</v>
          </cell>
          <cell r="C1180">
            <v>34778</v>
          </cell>
          <cell r="D1180">
            <v>12</v>
          </cell>
          <cell r="E1180">
            <v>3</v>
          </cell>
          <cell r="F1180">
            <v>34757</v>
          </cell>
          <cell r="G1180">
            <v>34791</v>
          </cell>
          <cell r="H1180">
            <v>5</v>
          </cell>
        </row>
        <row r="1181">
          <cell r="B1181">
            <v>34779</v>
          </cell>
          <cell r="C1181">
            <v>34779</v>
          </cell>
          <cell r="D1181">
            <v>12</v>
          </cell>
          <cell r="E1181">
            <v>3</v>
          </cell>
          <cell r="F1181">
            <v>34757</v>
          </cell>
          <cell r="G1181">
            <v>34791</v>
          </cell>
          <cell r="H1181">
            <v>5</v>
          </cell>
        </row>
        <row r="1182">
          <cell r="B1182">
            <v>34780</v>
          </cell>
          <cell r="C1182">
            <v>34780</v>
          </cell>
          <cell r="D1182">
            <v>12</v>
          </cell>
          <cell r="E1182">
            <v>3</v>
          </cell>
          <cell r="F1182">
            <v>34757</v>
          </cell>
          <cell r="G1182">
            <v>34791</v>
          </cell>
          <cell r="H1182">
            <v>5</v>
          </cell>
        </row>
        <row r="1183">
          <cell r="B1183">
            <v>34781</v>
          </cell>
          <cell r="C1183">
            <v>34781</v>
          </cell>
          <cell r="D1183">
            <v>12</v>
          </cell>
          <cell r="E1183">
            <v>3</v>
          </cell>
          <cell r="F1183">
            <v>34757</v>
          </cell>
          <cell r="G1183">
            <v>34791</v>
          </cell>
          <cell r="H1183">
            <v>5</v>
          </cell>
        </row>
        <row r="1184">
          <cell r="B1184">
            <v>34782</v>
          </cell>
          <cell r="C1184">
            <v>34782</v>
          </cell>
          <cell r="D1184">
            <v>12</v>
          </cell>
          <cell r="E1184">
            <v>3</v>
          </cell>
          <cell r="F1184">
            <v>34757</v>
          </cell>
          <cell r="G1184">
            <v>34791</v>
          </cell>
          <cell r="H1184">
            <v>5</v>
          </cell>
        </row>
        <row r="1185">
          <cell r="B1185">
            <v>34783</v>
          </cell>
          <cell r="C1185">
            <v>34783</v>
          </cell>
          <cell r="D1185">
            <v>12</v>
          </cell>
          <cell r="E1185">
            <v>3</v>
          </cell>
          <cell r="F1185">
            <v>34757</v>
          </cell>
          <cell r="G1185">
            <v>34791</v>
          </cell>
          <cell r="H1185">
            <v>5</v>
          </cell>
        </row>
        <row r="1186">
          <cell r="B1186">
            <v>34784</v>
          </cell>
          <cell r="C1186">
            <v>34784</v>
          </cell>
          <cell r="D1186">
            <v>12</v>
          </cell>
          <cell r="E1186">
            <v>3</v>
          </cell>
          <cell r="F1186">
            <v>34757</v>
          </cell>
          <cell r="G1186">
            <v>34791</v>
          </cell>
          <cell r="H1186">
            <v>5</v>
          </cell>
        </row>
        <row r="1187">
          <cell r="B1187">
            <v>34785</v>
          </cell>
          <cell r="C1187">
            <v>34785</v>
          </cell>
          <cell r="D1187">
            <v>13</v>
          </cell>
          <cell r="E1187">
            <v>3</v>
          </cell>
          <cell r="F1187">
            <v>34757</v>
          </cell>
          <cell r="G1187">
            <v>34791</v>
          </cell>
          <cell r="H1187">
            <v>5</v>
          </cell>
        </row>
        <row r="1188">
          <cell r="B1188">
            <v>34786</v>
          </cell>
          <cell r="C1188">
            <v>34786</v>
          </cell>
          <cell r="D1188">
            <v>13</v>
          </cell>
          <cell r="E1188">
            <v>3</v>
          </cell>
          <cell r="F1188">
            <v>34757</v>
          </cell>
          <cell r="G1188">
            <v>34791</v>
          </cell>
          <cell r="H1188">
            <v>5</v>
          </cell>
        </row>
        <row r="1189">
          <cell r="B1189">
            <v>34787</v>
          </cell>
          <cell r="C1189">
            <v>34787</v>
          </cell>
          <cell r="D1189">
            <v>13</v>
          </cell>
          <cell r="E1189">
            <v>3</v>
          </cell>
          <cell r="F1189">
            <v>34757</v>
          </cell>
          <cell r="G1189">
            <v>34791</v>
          </cell>
          <cell r="H1189">
            <v>5</v>
          </cell>
        </row>
        <row r="1190">
          <cell r="B1190">
            <v>34788</v>
          </cell>
          <cell r="C1190">
            <v>34788</v>
          </cell>
          <cell r="D1190">
            <v>13</v>
          </cell>
          <cell r="E1190">
            <v>3</v>
          </cell>
          <cell r="F1190">
            <v>34757</v>
          </cell>
          <cell r="G1190">
            <v>34791</v>
          </cell>
          <cell r="H1190">
            <v>5</v>
          </cell>
        </row>
        <row r="1191">
          <cell r="B1191">
            <v>34789</v>
          </cell>
          <cell r="C1191">
            <v>34789</v>
          </cell>
          <cell r="D1191">
            <v>13</v>
          </cell>
          <cell r="E1191">
            <v>3</v>
          </cell>
          <cell r="F1191">
            <v>34757</v>
          </cell>
          <cell r="G1191">
            <v>34791</v>
          </cell>
          <cell r="H1191">
            <v>5</v>
          </cell>
        </row>
        <row r="1192">
          <cell r="B1192">
            <v>34790</v>
          </cell>
          <cell r="C1192">
            <v>34790</v>
          </cell>
          <cell r="D1192">
            <v>13</v>
          </cell>
          <cell r="E1192">
            <v>3</v>
          </cell>
          <cell r="F1192">
            <v>34757</v>
          </cell>
          <cell r="G1192">
            <v>34791</v>
          </cell>
          <cell r="H1192">
            <v>5</v>
          </cell>
        </row>
        <row r="1193">
          <cell r="B1193">
            <v>34791</v>
          </cell>
          <cell r="C1193">
            <v>34791</v>
          </cell>
          <cell r="D1193">
            <v>13</v>
          </cell>
          <cell r="E1193">
            <v>3</v>
          </cell>
          <cell r="F1193">
            <v>34757</v>
          </cell>
          <cell r="G1193">
            <v>34791</v>
          </cell>
          <cell r="H1193">
            <v>5</v>
          </cell>
        </row>
        <row r="1194">
          <cell r="B1194">
            <v>34792</v>
          </cell>
          <cell r="C1194">
            <v>34792</v>
          </cell>
          <cell r="D1194">
            <v>14</v>
          </cell>
          <cell r="E1194">
            <v>4</v>
          </cell>
          <cell r="F1194">
            <v>34792</v>
          </cell>
          <cell r="G1194">
            <v>34819</v>
          </cell>
          <cell r="H1194">
            <v>4</v>
          </cell>
        </row>
        <row r="1195">
          <cell r="B1195">
            <v>34793</v>
          </cell>
          <cell r="C1195">
            <v>34793</v>
          </cell>
          <cell r="D1195">
            <v>14</v>
          </cell>
          <cell r="E1195">
            <v>4</v>
          </cell>
          <cell r="F1195">
            <v>34792</v>
          </cell>
          <cell r="G1195">
            <v>34819</v>
          </cell>
          <cell r="H1195">
            <v>4</v>
          </cell>
        </row>
        <row r="1196">
          <cell r="B1196">
            <v>34794</v>
          </cell>
          <cell r="C1196">
            <v>34794</v>
          </cell>
          <cell r="D1196">
            <v>14</v>
          </cell>
          <cell r="E1196">
            <v>4</v>
          </cell>
          <cell r="F1196">
            <v>34792</v>
          </cell>
          <cell r="G1196">
            <v>34819</v>
          </cell>
          <cell r="H1196">
            <v>4</v>
          </cell>
        </row>
        <row r="1197">
          <cell r="B1197">
            <v>34795</v>
          </cell>
          <cell r="C1197">
            <v>34795</v>
          </cell>
          <cell r="D1197">
            <v>14</v>
          </cell>
          <cell r="E1197">
            <v>4</v>
          </cell>
          <cell r="F1197">
            <v>34792</v>
          </cell>
          <cell r="G1197">
            <v>34819</v>
          </cell>
          <cell r="H1197">
            <v>4</v>
          </cell>
        </row>
        <row r="1198">
          <cell r="B1198">
            <v>34796</v>
          </cell>
          <cell r="C1198">
            <v>34796</v>
          </cell>
          <cell r="D1198">
            <v>14</v>
          </cell>
          <cell r="E1198">
            <v>4</v>
          </cell>
          <cell r="F1198">
            <v>34792</v>
          </cell>
          <cell r="G1198">
            <v>34819</v>
          </cell>
          <cell r="H1198">
            <v>4</v>
          </cell>
        </row>
        <row r="1199">
          <cell r="B1199">
            <v>34797</v>
          </cell>
          <cell r="C1199">
            <v>34797</v>
          </cell>
          <cell r="D1199">
            <v>14</v>
          </cell>
          <cell r="E1199">
            <v>4</v>
          </cell>
          <cell r="F1199">
            <v>34792</v>
          </cell>
          <cell r="G1199">
            <v>34819</v>
          </cell>
          <cell r="H1199">
            <v>4</v>
          </cell>
        </row>
        <row r="1200">
          <cell r="B1200">
            <v>34798</v>
          </cell>
          <cell r="C1200">
            <v>34798</v>
          </cell>
          <cell r="D1200">
            <v>14</v>
          </cell>
          <cell r="E1200">
            <v>4</v>
          </cell>
          <cell r="F1200">
            <v>34792</v>
          </cell>
          <cell r="G1200">
            <v>34819</v>
          </cell>
          <cell r="H1200">
            <v>4</v>
          </cell>
        </row>
        <row r="1201">
          <cell r="B1201">
            <v>34799</v>
          </cell>
          <cell r="C1201">
            <v>34799</v>
          </cell>
          <cell r="D1201">
            <v>15</v>
          </cell>
          <cell r="E1201">
            <v>4</v>
          </cell>
          <cell r="F1201">
            <v>34792</v>
          </cell>
          <cell r="G1201">
            <v>34819</v>
          </cell>
          <cell r="H1201">
            <v>4</v>
          </cell>
        </row>
        <row r="1202">
          <cell r="B1202">
            <v>34800</v>
          </cell>
          <cell r="C1202">
            <v>34800</v>
          </cell>
          <cell r="D1202">
            <v>15</v>
          </cell>
          <cell r="E1202">
            <v>4</v>
          </cell>
          <cell r="F1202">
            <v>34792</v>
          </cell>
          <cell r="G1202">
            <v>34819</v>
          </cell>
          <cell r="H1202">
            <v>4</v>
          </cell>
        </row>
        <row r="1203">
          <cell r="B1203">
            <v>34801</v>
          </cell>
          <cell r="C1203">
            <v>34801</v>
          </cell>
          <cell r="D1203">
            <v>15</v>
          </cell>
          <cell r="E1203">
            <v>4</v>
          </cell>
          <cell r="F1203">
            <v>34792</v>
          </cell>
          <cell r="G1203">
            <v>34819</v>
          </cell>
          <cell r="H1203">
            <v>4</v>
          </cell>
        </row>
        <row r="1204">
          <cell r="B1204">
            <v>34802</v>
          </cell>
          <cell r="C1204">
            <v>34802</v>
          </cell>
          <cell r="D1204">
            <v>15</v>
          </cell>
          <cell r="E1204">
            <v>4</v>
          </cell>
          <cell r="F1204">
            <v>34792</v>
          </cell>
          <cell r="G1204">
            <v>34819</v>
          </cell>
          <cell r="H1204">
            <v>4</v>
          </cell>
        </row>
        <row r="1205">
          <cell r="B1205">
            <v>34803</v>
          </cell>
          <cell r="C1205">
            <v>34803</v>
          </cell>
          <cell r="D1205">
            <v>15</v>
          </cell>
          <cell r="E1205">
            <v>4</v>
          </cell>
          <cell r="F1205">
            <v>34792</v>
          </cell>
          <cell r="G1205">
            <v>34819</v>
          </cell>
          <cell r="H1205">
            <v>4</v>
          </cell>
        </row>
        <row r="1206">
          <cell r="B1206">
            <v>34804</v>
          </cell>
          <cell r="C1206">
            <v>34804</v>
          </cell>
          <cell r="D1206">
            <v>15</v>
          </cell>
          <cell r="E1206">
            <v>4</v>
          </cell>
          <cell r="F1206">
            <v>34792</v>
          </cell>
          <cell r="G1206">
            <v>34819</v>
          </cell>
          <cell r="H1206">
            <v>4</v>
          </cell>
        </row>
        <row r="1207">
          <cell r="B1207">
            <v>34805</v>
          </cell>
          <cell r="C1207">
            <v>34805</v>
          </cell>
          <cell r="D1207">
            <v>15</v>
          </cell>
          <cell r="E1207">
            <v>4</v>
          </cell>
          <cell r="F1207">
            <v>34792</v>
          </cell>
          <cell r="G1207">
            <v>34819</v>
          </cell>
          <cell r="H1207">
            <v>4</v>
          </cell>
        </row>
        <row r="1208">
          <cell r="B1208">
            <v>34806</v>
          </cell>
          <cell r="C1208">
            <v>34806</v>
          </cell>
          <cell r="D1208">
            <v>16</v>
          </cell>
          <cell r="E1208">
            <v>4</v>
          </cell>
          <cell r="F1208">
            <v>34792</v>
          </cell>
          <cell r="G1208">
            <v>34819</v>
          </cell>
          <cell r="H1208">
            <v>4</v>
          </cell>
        </row>
        <row r="1209">
          <cell r="B1209">
            <v>34807</v>
          </cell>
          <cell r="C1209">
            <v>34807</v>
          </cell>
          <cell r="D1209">
            <v>16</v>
          </cell>
          <cell r="E1209">
            <v>4</v>
          </cell>
          <cell r="F1209">
            <v>34792</v>
          </cell>
          <cell r="G1209">
            <v>34819</v>
          </cell>
          <cell r="H1209">
            <v>4</v>
          </cell>
        </row>
        <row r="1210">
          <cell r="B1210">
            <v>34808</v>
          </cell>
          <cell r="C1210">
            <v>34808</v>
          </cell>
          <cell r="D1210">
            <v>16</v>
          </cell>
          <cell r="E1210">
            <v>4</v>
          </cell>
          <cell r="F1210">
            <v>34792</v>
          </cell>
          <cell r="G1210">
            <v>34819</v>
          </cell>
          <cell r="H1210">
            <v>4</v>
          </cell>
        </row>
        <row r="1211">
          <cell r="B1211">
            <v>34809</v>
          </cell>
          <cell r="C1211">
            <v>34809</v>
          </cell>
          <cell r="D1211">
            <v>16</v>
          </cell>
          <cell r="E1211">
            <v>4</v>
          </cell>
          <cell r="F1211">
            <v>34792</v>
          </cell>
          <cell r="G1211">
            <v>34819</v>
          </cell>
          <cell r="H1211">
            <v>4</v>
          </cell>
        </row>
        <row r="1212">
          <cell r="B1212">
            <v>34810</v>
          </cell>
          <cell r="C1212">
            <v>34810</v>
          </cell>
          <cell r="D1212">
            <v>16</v>
          </cell>
          <cell r="E1212">
            <v>4</v>
          </cell>
          <cell r="F1212">
            <v>34792</v>
          </cell>
          <cell r="G1212">
            <v>34819</v>
          </cell>
          <cell r="H1212">
            <v>4</v>
          </cell>
        </row>
        <row r="1213">
          <cell r="B1213">
            <v>34811</v>
          </cell>
          <cell r="C1213">
            <v>34811</v>
          </cell>
          <cell r="D1213">
            <v>16</v>
          </cell>
          <cell r="E1213">
            <v>4</v>
          </cell>
          <cell r="F1213">
            <v>34792</v>
          </cell>
          <cell r="G1213">
            <v>34819</v>
          </cell>
          <cell r="H1213">
            <v>4</v>
          </cell>
        </row>
        <row r="1214">
          <cell r="B1214">
            <v>34812</v>
          </cell>
          <cell r="C1214">
            <v>34812</v>
          </cell>
          <cell r="D1214">
            <v>16</v>
          </cell>
          <cell r="E1214">
            <v>4</v>
          </cell>
          <cell r="F1214">
            <v>34792</v>
          </cell>
          <cell r="G1214">
            <v>34819</v>
          </cell>
          <cell r="H1214">
            <v>4</v>
          </cell>
        </row>
        <row r="1215">
          <cell r="B1215">
            <v>34813</v>
          </cell>
          <cell r="C1215">
            <v>34813</v>
          </cell>
          <cell r="D1215">
            <v>17</v>
          </cell>
          <cell r="E1215">
            <v>4</v>
          </cell>
          <cell r="F1215">
            <v>34792</v>
          </cell>
          <cell r="G1215">
            <v>34819</v>
          </cell>
          <cell r="H1215">
            <v>4</v>
          </cell>
        </row>
        <row r="1216">
          <cell r="B1216">
            <v>34814</v>
          </cell>
          <cell r="C1216">
            <v>34814</v>
          </cell>
          <cell r="D1216">
            <v>17</v>
          </cell>
          <cell r="E1216">
            <v>4</v>
          </cell>
          <cell r="F1216">
            <v>34792</v>
          </cell>
          <cell r="G1216">
            <v>34819</v>
          </cell>
          <cell r="H1216">
            <v>4</v>
          </cell>
        </row>
        <row r="1217">
          <cell r="B1217">
            <v>34815</v>
          </cell>
          <cell r="C1217">
            <v>34815</v>
          </cell>
          <cell r="D1217">
            <v>17</v>
          </cell>
          <cell r="E1217">
            <v>4</v>
          </cell>
          <cell r="F1217">
            <v>34792</v>
          </cell>
          <cell r="G1217">
            <v>34819</v>
          </cell>
          <cell r="H1217">
            <v>4</v>
          </cell>
        </row>
        <row r="1218">
          <cell r="B1218">
            <v>34816</v>
          </cell>
          <cell r="C1218">
            <v>34816</v>
          </cell>
          <cell r="D1218">
            <v>17</v>
          </cell>
          <cell r="E1218">
            <v>4</v>
          </cell>
          <cell r="F1218">
            <v>34792</v>
          </cell>
          <cell r="G1218">
            <v>34819</v>
          </cell>
          <cell r="H1218">
            <v>4</v>
          </cell>
        </row>
        <row r="1219">
          <cell r="B1219">
            <v>34817</v>
          </cell>
          <cell r="C1219">
            <v>34817</v>
          </cell>
          <cell r="D1219">
            <v>17</v>
          </cell>
          <cell r="E1219">
            <v>4</v>
          </cell>
          <cell r="F1219">
            <v>34792</v>
          </cell>
          <cell r="G1219">
            <v>34819</v>
          </cell>
          <cell r="H1219">
            <v>4</v>
          </cell>
        </row>
        <row r="1220">
          <cell r="B1220">
            <v>34818</v>
          </cell>
          <cell r="C1220">
            <v>34818</v>
          </cell>
          <cell r="D1220">
            <v>17</v>
          </cell>
          <cell r="E1220">
            <v>4</v>
          </cell>
          <cell r="F1220">
            <v>34792</v>
          </cell>
          <cell r="G1220">
            <v>34819</v>
          </cell>
          <cell r="H1220">
            <v>4</v>
          </cell>
        </row>
        <row r="1221">
          <cell r="B1221">
            <v>34819</v>
          </cell>
          <cell r="C1221">
            <v>34819</v>
          </cell>
          <cell r="D1221">
            <v>17</v>
          </cell>
          <cell r="E1221">
            <v>4</v>
          </cell>
          <cell r="F1221">
            <v>34792</v>
          </cell>
          <cell r="G1221">
            <v>34819</v>
          </cell>
          <cell r="H1221">
            <v>4</v>
          </cell>
        </row>
        <row r="1222">
          <cell r="B1222">
            <v>34820</v>
          </cell>
          <cell r="C1222">
            <v>34820</v>
          </cell>
          <cell r="D1222">
            <v>18</v>
          </cell>
          <cell r="E1222">
            <v>5</v>
          </cell>
          <cell r="F1222">
            <v>34820</v>
          </cell>
          <cell r="G1222">
            <v>34847</v>
          </cell>
          <cell r="H1222">
            <v>4</v>
          </cell>
        </row>
        <row r="1223">
          <cell r="B1223">
            <v>34821</v>
          </cell>
          <cell r="C1223">
            <v>34821</v>
          </cell>
          <cell r="D1223">
            <v>18</v>
          </cell>
          <cell r="E1223">
            <v>5</v>
          </cell>
          <cell r="F1223">
            <v>34820</v>
          </cell>
          <cell r="G1223">
            <v>34847</v>
          </cell>
          <cell r="H1223">
            <v>4</v>
          </cell>
        </row>
        <row r="1224">
          <cell r="B1224">
            <v>34822</v>
          </cell>
          <cell r="C1224">
            <v>34822</v>
          </cell>
          <cell r="D1224">
            <v>18</v>
          </cell>
          <cell r="E1224">
            <v>5</v>
          </cell>
          <cell r="F1224">
            <v>34820</v>
          </cell>
          <cell r="G1224">
            <v>34847</v>
          </cell>
          <cell r="H1224">
            <v>4</v>
          </cell>
        </row>
        <row r="1225">
          <cell r="B1225">
            <v>34823</v>
          </cell>
          <cell r="C1225">
            <v>34823</v>
          </cell>
          <cell r="D1225">
            <v>18</v>
          </cell>
          <cell r="E1225">
            <v>5</v>
          </cell>
          <cell r="F1225">
            <v>34820</v>
          </cell>
          <cell r="G1225">
            <v>34847</v>
          </cell>
          <cell r="H1225">
            <v>4</v>
          </cell>
        </row>
        <row r="1226">
          <cell r="B1226">
            <v>34824</v>
          </cell>
          <cell r="C1226">
            <v>34824</v>
          </cell>
          <cell r="D1226">
            <v>18</v>
          </cell>
          <cell r="E1226">
            <v>5</v>
          </cell>
          <cell r="F1226">
            <v>34820</v>
          </cell>
          <cell r="G1226">
            <v>34847</v>
          </cell>
          <cell r="H1226">
            <v>4</v>
          </cell>
        </row>
        <row r="1227">
          <cell r="B1227">
            <v>34825</v>
          </cell>
          <cell r="C1227">
            <v>34825</v>
          </cell>
          <cell r="D1227">
            <v>18</v>
          </cell>
          <cell r="E1227">
            <v>5</v>
          </cell>
          <cell r="F1227">
            <v>34820</v>
          </cell>
          <cell r="G1227">
            <v>34847</v>
          </cell>
          <cell r="H1227">
            <v>4</v>
          </cell>
        </row>
        <row r="1228">
          <cell r="B1228">
            <v>34826</v>
          </cell>
          <cell r="C1228">
            <v>34826</v>
          </cell>
          <cell r="D1228">
            <v>18</v>
          </cell>
          <cell r="E1228">
            <v>5</v>
          </cell>
          <cell r="F1228">
            <v>34820</v>
          </cell>
          <cell r="G1228">
            <v>34847</v>
          </cell>
          <cell r="H1228">
            <v>4</v>
          </cell>
        </row>
        <row r="1229">
          <cell r="B1229">
            <v>34827</v>
          </cell>
          <cell r="C1229">
            <v>34827</v>
          </cell>
          <cell r="D1229">
            <v>19</v>
          </cell>
          <cell r="E1229">
            <v>5</v>
          </cell>
          <cell r="F1229">
            <v>34820</v>
          </cell>
          <cell r="G1229">
            <v>34847</v>
          </cell>
          <cell r="H1229">
            <v>4</v>
          </cell>
        </row>
        <row r="1230">
          <cell r="B1230">
            <v>34828</v>
          </cell>
          <cell r="C1230">
            <v>34828</v>
          </cell>
          <cell r="D1230">
            <v>19</v>
          </cell>
          <cell r="E1230">
            <v>5</v>
          </cell>
          <cell r="F1230">
            <v>34820</v>
          </cell>
          <cell r="G1230">
            <v>34847</v>
          </cell>
          <cell r="H1230">
            <v>4</v>
          </cell>
        </row>
        <row r="1231">
          <cell r="B1231">
            <v>34829</v>
          </cell>
          <cell r="C1231">
            <v>34829</v>
          </cell>
          <cell r="D1231">
            <v>19</v>
          </cell>
          <cell r="E1231">
            <v>5</v>
          </cell>
          <cell r="F1231">
            <v>34820</v>
          </cell>
          <cell r="G1231">
            <v>34847</v>
          </cell>
          <cell r="H1231">
            <v>4</v>
          </cell>
        </row>
        <row r="1232">
          <cell r="B1232">
            <v>34830</v>
          </cell>
          <cell r="C1232">
            <v>34830</v>
          </cell>
          <cell r="D1232">
            <v>19</v>
          </cell>
          <cell r="E1232">
            <v>5</v>
          </cell>
          <cell r="F1232">
            <v>34820</v>
          </cell>
          <cell r="G1232">
            <v>34847</v>
          </cell>
          <cell r="H1232">
            <v>4</v>
          </cell>
        </row>
        <row r="1233">
          <cell r="B1233">
            <v>34831</v>
          </cell>
          <cell r="C1233">
            <v>34831</v>
          </cell>
          <cell r="D1233">
            <v>19</v>
          </cell>
          <cell r="E1233">
            <v>5</v>
          </cell>
          <cell r="F1233">
            <v>34820</v>
          </cell>
          <cell r="G1233">
            <v>34847</v>
          </cell>
          <cell r="H1233">
            <v>4</v>
          </cell>
        </row>
        <row r="1234">
          <cell r="B1234">
            <v>34832</v>
          </cell>
          <cell r="C1234">
            <v>34832</v>
          </cell>
          <cell r="D1234">
            <v>19</v>
          </cell>
          <cell r="E1234">
            <v>5</v>
          </cell>
          <cell r="F1234">
            <v>34820</v>
          </cell>
          <cell r="G1234">
            <v>34847</v>
          </cell>
          <cell r="H1234">
            <v>4</v>
          </cell>
        </row>
        <row r="1235">
          <cell r="B1235">
            <v>34833</v>
          </cell>
          <cell r="C1235">
            <v>34833</v>
          </cell>
          <cell r="D1235">
            <v>19</v>
          </cell>
          <cell r="E1235">
            <v>5</v>
          </cell>
          <cell r="F1235">
            <v>34820</v>
          </cell>
          <cell r="G1235">
            <v>34847</v>
          </cell>
          <cell r="H1235">
            <v>4</v>
          </cell>
        </row>
        <row r="1236">
          <cell r="B1236">
            <v>34834</v>
          </cell>
          <cell r="C1236">
            <v>34834</v>
          </cell>
          <cell r="D1236">
            <v>20</v>
          </cell>
          <cell r="E1236">
            <v>5</v>
          </cell>
          <cell r="F1236">
            <v>34820</v>
          </cell>
          <cell r="G1236">
            <v>34847</v>
          </cell>
          <cell r="H1236">
            <v>4</v>
          </cell>
        </row>
        <row r="1237">
          <cell r="B1237">
            <v>34835</v>
          </cell>
          <cell r="C1237">
            <v>34835</v>
          </cell>
          <cell r="D1237">
            <v>20</v>
          </cell>
          <cell r="E1237">
            <v>5</v>
          </cell>
          <cell r="F1237">
            <v>34820</v>
          </cell>
          <cell r="G1237">
            <v>34847</v>
          </cell>
          <cell r="H1237">
            <v>4</v>
          </cell>
        </row>
        <row r="1238">
          <cell r="B1238">
            <v>34836</v>
          </cell>
          <cell r="C1238">
            <v>34836</v>
          </cell>
          <cell r="D1238">
            <v>20</v>
          </cell>
          <cell r="E1238">
            <v>5</v>
          </cell>
          <cell r="F1238">
            <v>34820</v>
          </cell>
          <cell r="G1238">
            <v>34847</v>
          </cell>
          <cell r="H1238">
            <v>4</v>
          </cell>
        </row>
        <row r="1239">
          <cell r="B1239">
            <v>34837</v>
          </cell>
          <cell r="C1239">
            <v>34837</v>
          </cell>
          <cell r="D1239">
            <v>20</v>
          </cell>
          <cell r="E1239">
            <v>5</v>
          </cell>
          <cell r="F1239">
            <v>34820</v>
          </cell>
          <cell r="G1239">
            <v>34847</v>
          </cell>
          <cell r="H1239">
            <v>4</v>
          </cell>
        </row>
        <row r="1240">
          <cell r="B1240">
            <v>34838</v>
          </cell>
          <cell r="C1240">
            <v>34838</v>
          </cell>
          <cell r="D1240">
            <v>20</v>
          </cell>
          <cell r="E1240">
            <v>5</v>
          </cell>
          <cell r="F1240">
            <v>34820</v>
          </cell>
          <cell r="G1240">
            <v>34847</v>
          </cell>
          <cell r="H1240">
            <v>4</v>
          </cell>
        </row>
        <row r="1241">
          <cell r="B1241">
            <v>34839</v>
          </cell>
          <cell r="C1241">
            <v>34839</v>
          </cell>
          <cell r="D1241">
            <v>20</v>
          </cell>
          <cell r="E1241">
            <v>5</v>
          </cell>
          <cell r="F1241">
            <v>34820</v>
          </cell>
          <cell r="G1241">
            <v>34847</v>
          </cell>
          <cell r="H1241">
            <v>4</v>
          </cell>
        </row>
        <row r="1242">
          <cell r="B1242">
            <v>34840</v>
          </cell>
          <cell r="C1242">
            <v>34840</v>
          </cell>
          <cell r="D1242">
            <v>20</v>
          </cell>
          <cell r="E1242">
            <v>5</v>
          </cell>
          <cell r="F1242">
            <v>34820</v>
          </cell>
          <cell r="G1242">
            <v>34847</v>
          </cell>
          <cell r="H1242">
            <v>4</v>
          </cell>
        </row>
        <row r="1243">
          <cell r="B1243">
            <v>34841</v>
          </cell>
          <cell r="C1243">
            <v>34841</v>
          </cell>
          <cell r="D1243">
            <v>21</v>
          </cell>
          <cell r="E1243">
            <v>5</v>
          </cell>
          <cell r="F1243">
            <v>34820</v>
          </cell>
          <cell r="G1243">
            <v>34847</v>
          </cell>
          <cell r="H1243">
            <v>4</v>
          </cell>
        </row>
        <row r="1244">
          <cell r="B1244">
            <v>34842</v>
          </cell>
          <cell r="C1244">
            <v>34842</v>
          </cell>
          <cell r="D1244">
            <v>21</v>
          </cell>
          <cell r="E1244">
            <v>5</v>
          </cell>
          <cell r="F1244">
            <v>34820</v>
          </cell>
          <cell r="G1244">
            <v>34847</v>
          </cell>
          <cell r="H1244">
            <v>4</v>
          </cell>
        </row>
        <row r="1245">
          <cell r="B1245">
            <v>34843</v>
          </cell>
          <cell r="C1245">
            <v>34843</v>
          </cell>
          <cell r="D1245">
            <v>21</v>
          </cell>
          <cell r="E1245">
            <v>5</v>
          </cell>
          <cell r="F1245">
            <v>34820</v>
          </cell>
          <cell r="G1245">
            <v>34847</v>
          </cell>
          <cell r="H1245">
            <v>4</v>
          </cell>
        </row>
        <row r="1246">
          <cell r="B1246">
            <v>34844</v>
          </cell>
          <cell r="C1246">
            <v>34844</v>
          </cell>
          <cell r="D1246">
            <v>21</v>
          </cell>
          <cell r="E1246">
            <v>5</v>
          </cell>
          <cell r="F1246">
            <v>34820</v>
          </cell>
          <cell r="G1246">
            <v>34847</v>
          </cell>
          <cell r="H1246">
            <v>4</v>
          </cell>
        </row>
        <row r="1247">
          <cell r="B1247">
            <v>34845</v>
          </cell>
          <cell r="C1247">
            <v>34845</v>
          </cell>
          <cell r="D1247">
            <v>21</v>
          </cell>
          <cell r="E1247">
            <v>5</v>
          </cell>
          <cell r="F1247">
            <v>34820</v>
          </cell>
          <cell r="G1247">
            <v>34847</v>
          </cell>
          <cell r="H1247">
            <v>4</v>
          </cell>
        </row>
        <row r="1248">
          <cell r="B1248">
            <v>34846</v>
          </cell>
          <cell r="C1248">
            <v>34846</v>
          </cell>
          <cell r="D1248">
            <v>21</v>
          </cell>
          <cell r="E1248">
            <v>5</v>
          </cell>
          <cell r="F1248">
            <v>34820</v>
          </cell>
          <cell r="G1248">
            <v>34847</v>
          </cell>
          <cell r="H1248">
            <v>4</v>
          </cell>
        </row>
        <row r="1249">
          <cell r="B1249">
            <v>34847</v>
          </cell>
          <cell r="C1249">
            <v>34847</v>
          </cell>
          <cell r="D1249">
            <v>21</v>
          </cell>
          <cell r="E1249">
            <v>5</v>
          </cell>
          <cell r="F1249">
            <v>34820</v>
          </cell>
          <cell r="G1249">
            <v>34847</v>
          </cell>
          <cell r="H1249">
            <v>4</v>
          </cell>
        </row>
        <row r="1250">
          <cell r="B1250">
            <v>34848</v>
          </cell>
          <cell r="C1250">
            <v>34848</v>
          </cell>
          <cell r="D1250">
            <v>22</v>
          </cell>
          <cell r="E1250">
            <v>6</v>
          </cell>
          <cell r="F1250">
            <v>34848</v>
          </cell>
          <cell r="G1250">
            <v>34882</v>
          </cell>
          <cell r="H1250">
            <v>5</v>
          </cell>
        </row>
        <row r="1251">
          <cell r="B1251">
            <v>34849</v>
          </cell>
          <cell r="C1251">
            <v>34849</v>
          </cell>
          <cell r="D1251">
            <v>22</v>
          </cell>
          <cell r="E1251">
            <v>6</v>
          </cell>
          <cell r="F1251">
            <v>34848</v>
          </cell>
          <cell r="G1251">
            <v>34882</v>
          </cell>
          <cell r="H1251">
            <v>5</v>
          </cell>
        </row>
        <row r="1252">
          <cell r="B1252">
            <v>34850</v>
          </cell>
          <cell r="C1252">
            <v>34850</v>
          </cell>
          <cell r="D1252">
            <v>22</v>
          </cell>
          <cell r="E1252">
            <v>6</v>
          </cell>
          <cell r="F1252">
            <v>34848</v>
          </cell>
          <cell r="G1252">
            <v>34882</v>
          </cell>
          <cell r="H1252">
            <v>5</v>
          </cell>
        </row>
        <row r="1253">
          <cell r="B1253">
            <v>34851</v>
          </cell>
          <cell r="C1253">
            <v>34851</v>
          </cell>
          <cell r="D1253">
            <v>22</v>
          </cell>
          <cell r="E1253">
            <v>6</v>
          </cell>
          <cell r="F1253">
            <v>34848</v>
          </cell>
          <cell r="G1253">
            <v>34882</v>
          </cell>
          <cell r="H1253">
            <v>5</v>
          </cell>
        </row>
        <row r="1254">
          <cell r="B1254">
            <v>34852</v>
          </cell>
          <cell r="C1254">
            <v>34852</v>
          </cell>
          <cell r="D1254">
            <v>22</v>
          </cell>
          <cell r="E1254">
            <v>6</v>
          </cell>
          <cell r="F1254">
            <v>34848</v>
          </cell>
          <cell r="G1254">
            <v>34882</v>
          </cell>
          <cell r="H1254">
            <v>5</v>
          </cell>
        </row>
        <row r="1255">
          <cell r="B1255">
            <v>34853</v>
          </cell>
          <cell r="C1255">
            <v>34853</v>
          </cell>
          <cell r="D1255">
            <v>22</v>
          </cell>
          <cell r="E1255">
            <v>6</v>
          </cell>
          <cell r="F1255">
            <v>34848</v>
          </cell>
          <cell r="G1255">
            <v>34882</v>
          </cell>
          <cell r="H1255">
            <v>5</v>
          </cell>
        </row>
        <row r="1256">
          <cell r="B1256">
            <v>34854</v>
          </cell>
          <cell r="C1256">
            <v>34854</v>
          </cell>
          <cell r="D1256">
            <v>22</v>
          </cell>
          <cell r="E1256">
            <v>6</v>
          </cell>
          <cell r="F1256">
            <v>34848</v>
          </cell>
          <cell r="G1256">
            <v>34882</v>
          </cell>
          <cell r="H1256">
            <v>5</v>
          </cell>
        </row>
        <row r="1257">
          <cell r="B1257">
            <v>34855</v>
          </cell>
          <cell r="C1257">
            <v>34855</v>
          </cell>
          <cell r="D1257">
            <v>23</v>
          </cell>
          <cell r="E1257">
            <v>6</v>
          </cell>
          <cell r="F1257">
            <v>34848</v>
          </cell>
          <cell r="G1257">
            <v>34882</v>
          </cell>
          <cell r="H1257">
            <v>5</v>
          </cell>
        </row>
        <row r="1258">
          <cell r="B1258">
            <v>34856</v>
          </cell>
          <cell r="C1258">
            <v>34856</v>
          </cell>
          <cell r="D1258">
            <v>23</v>
          </cell>
          <cell r="E1258">
            <v>6</v>
          </cell>
          <cell r="F1258">
            <v>34848</v>
          </cell>
          <cell r="G1258">
            <v>34882</v>
          </cell>
          <cell r="H1258">
            <v>5</v>
          </cell>
        </row>
        <row r="1259">
          <cell r="B1259">
            <v>34857</v>
          </cell>
          <cell r="C1259">
            <v>34857</v>
          </cell>
          <cell r="D1259">
            <v>23</v>
          </cell>
          <cell r="E1259">
            <v>6</v>
          </cell>
          <cell r="F1259">
            <v>34848</v>
          </cell>
          <cell r="G1259">
            <v>34882</v>
          </cell>
          <cell r="H1259">
            <v>5</v>
          </cell>
        </row>
        <row r="1260">
          <cell r="B1260">
            <v>34858</v>
          </cell>
          <cell r="C1260">
            <v>34858</v>
          </cell>
          <cell r="D1260">
            <v>23</v>
          </cell>
          <cell r="E1260">
            <v>6</v>
          </cell>
          <cell r="F1260">
            <v>34848</v>
          </cell>
          <cell r="G1260">
            <v>34882</v>
          </cell>
          <cell r="H1260">
            <v>5</v>
          </cell>
        </row>
        <row r="1261">
          <cell r="B1261">
            <v>34859</v>
          </cell>
          <cell r="C1261">
            <v>34859</v>
          </cell>
          <cell r="D1261">
            <v>23</v>
          </cell>
          <cell r="E1261">
            <v>6</v>
          </cell>
          <cell r="F1261">
            <v>34848</v>
          </cell>
          <cell r="G1261">
            <v>34882</v>
          </cell>
          <cell r="H1261">
            <v>5</v>
          </cell>
        </row>
        <row r="1262">
          <cell r="B1262">
            <v>34860</v>
          </cell>
          <cell r="C1262">
            <v>34860</v>
          </cell>
          <cell r="D1262">
            <v>23</v>
          </cell>
          <cell r="E1262">
            <v>6</v>
          </cell>
          <cell r="F1262">
            <v>34848</v>
          </cell>
          <cell r="G1262">
            <v>34882</v>
          </cell>
          <cell r="H1262">
            <v>5</v>
          </cell>
        </row>
        <row r="1263">
          <cell r="B1263">
            <v>34861</v>
          </cell>
          <cell r="C1263">
            <v>34861</v>
          </cell>
          <cell r="D1263">
            <v>23</v>
          </cell>
          <cell r="E1263">
            <v>6</v>
          </cell>
          <cell r="F1263">
            <v>34848</v>
          </cell>
          <cell r="G1263">
            <v>34882</v>
          </cell>
          <cell r="H1263">
            <v>5</v>
          </cell>
        </row>
        <row r="1264">
          <cell r="B1264">
            <v>34862</v>
          </cell>
          <cell r="C1264">
            <v>34862</v>
          </cell>
          <cell r="D1264">
            <v>24</v>
          </cell>
          <cell r="E1264">
            <v>6</v>
          </cell>
          <cell r="F1264">
            <v>34848</v>
          </cell>
          <cell r="G1264">
            <v>34882</v>
          </cell>
          <cell r="H1264">
            <v>5</v>
          </cell>
        </row>
        <row r="1265">
          <cell r="B1265">
            <v>34863</v>
          </cell>
          <cell r="C1265">
            <v>34863</v>
          </cell>
          <cell r="D1265">
            <v>24</v>
          </cell>
          <cell r="E1265">
            <v>6</v>
          </cell>
          <cell r="F1265">
            <v>34848</v>
          </cell>
          <cell r="G1265">
            <v>34882</v>
          </cell>
          <cell r="H1265">
            <v>5</v>
          </cell>
        </row>
        <row r="1266">
          <cell r="B1266">
            <v>34864</v>
          </cell>
          <cell r="C1266">
            <v>34864</v>
          </cell>
          <cell r="D1266">
            <v>24</v>
          </cell>
          <cell r="E1266">
            <v>6</v>
          </cell>
          <cell r="F1266">
            <v>34848</v>
          </cell>
          <cell r="G1266">
            <v>34882</v>
          </cell>
          <cell r="H1266">
            <v>5</v>
          </cell>
        </row>
        <row r="1267">
          <cell r="B1267">
            <v>34865</v>
          </cell>
          <cell r="C1267">
            <v>34865</v>
          </cell>
          <cell r="D1267">
            <v>24</v>
          </cell>
          <cell r="E1267">
            <v>6</v>
          </cell>
          <cell r="F1267">
            <v>34848</v>
          </cell>
          <cell r="G1267">
            <v>34882</v>
          </cell>
          <cell r="H1267">
            <v>5</v>
          </cell>
        </row>
        <row r="1268">
          <cell r="B1268">
            <v>34866</v>
          </cell>
          <cell r="C1268">
            <v>34866</v>
          </cell>
          <cell r="D1268">
            <v>24</v>
          </cell>
          <cell r="E1268">
            <v>6</v>
          </cell>
          <cell r="F1268">
            <v>34848</v>
          </cell>
          <cell r="G1268">
            <v>34882</v>
          </cell>
          <cell r="H1268">
            <v>5</v>
          </cell>
        </row>
        <row r="1269">
          <cell r="B1269">
            <v>34867</v>
          </cell>
          <cell r="C1269">
            <v>34867</v>
          </cell>
          <cell r="D1269">
            <v>24</v>
          </cell>
          <cell r="E1269">
            <v>6</v>
          </cell>
          <cell r="F1269">
            <v>34848</v>
          </cell>
          <cell r="G1269">
            <v>34882</v>
          </cell>
          <cell r="H1269">
            <v>5</v>
          </cell>
        </row>
        <row r="1270">
          <cell r="B1270">
            <v>34868</v>
          </cell>
          <cell r="C1270">
            <v>34868</v>
          </cell>
          <cell r="D1270">
            <v>24</v>
          </cell>
          <cell r="E1270">
            <v>6</v>
          </cell>
          <cell r="F1270">
            <v>34848</v>
          </cell>
          <cell r="G1270">
            <v>34882</v>
          </cell>
          <cell r="H1270">
            <v>5</v>
          </cell>
        </row>
        <row r="1271">
          <cell r="B1271">
            <v>34869</v>
          </cell>
          <cell r="C1271">
            <v>34869</v>
          </cell>
          <cell r="D1271">
            <v>25</v>
          </cell>
          <cell r="E1271">
            <v>6</v>
          </cell>
          <cell r="F1271">
            <v>34848</v>
          </cell>
          <cell r="G1271">
            <v>34882</v>
          </cell>
          <cell r="H1271">
            <v>5</v>
          </cell>
        </row>
        <row r="1272">
          <cell r="B1272">
            <v>34870</v>
          </cell>
          <cell r="C1272">
            <v>34870</v>
          </cell>
          <cell r="D1272">
            <v>25</v>
          </cell>
          <cell r="E1272">
            <v>6</v>
          </cell>
          <cell r="F1272">
            <v>34848</v>
          </cell>
          <cell r="G1272">
            <v>34882</v>
          </cell>
          <cell r="H1272">
            <v>5</v>
          </cell>
        </row>
        <row r="1273">
          <cell r="B1273">
            <v>34871</v>
          </cell>
          <cell r="C1273">
            <v>34871</v>
          </cell>
          <cell r="D1273">
            <v>25</v>
          </cell>
          <cell r="E1273">
            <v>6</v>
          </cell>
          <cell r="F1273">
            <v>34848</v>
          </cell>
          <cell r="G1273">
            <v>34882</v>
          </cell>
          <cell r="H1273">
            <v>5</v>
          </cell>
        </row>
        <row r="1274">
          <cell r="B1274">
            <v>34872</v>
          </cell>
          <cell r="C1274">
            <v>34872</v>
          </cell>
          <cell r="D1274">
            <v>25</v>
          </cell>
          <cell r="E1274">
            <v>6</v>
          </cell>
          <cell r="F1274">
            <v>34848</v>
          </cell>
          <cell r="G1274">
            <v>34882</v>
          </cell>
          <cell r="H1274">
            <v>5</v>
          </cell>
        </row>
        <row r="1275">
          <cell r="B1275">
            <v>34873</v>
          </cell>
          <cell r="C1275">
            <v>34873</v>
          </cell>
          <cell r="D1275">
            <v>25</v>
          </cell>
          <cell r="E1275">
            <v>6</v>
          </cell>
          <cell r="F1275">
            <v>34848</v>
          </cell>
          <cell r="G1275">
            <v>34882</v>
          </cell>
          <cell r="H1275">
            <v>5</v>
          </cell>
        </row>
        <row r="1276">
          <cell r="B1276">
            <v>34874</v>
          </cell>
          <cell r="C1276">
            <v>34874</v>
          </cell>
          <cell r="D1276">
            <v>25</v>
          </cell>
          <cell r="E1276">
            <v>6</v>
          </cell>
          <cell r="F1276">
            <v>34848</v>
          </cell>
          <cell r="G1276">
            <v>34882</v>
          </cell>
          <cell r="H1276">
            <v>5</v>
          </cell>
        </row>
        <row r="1277">
          <cell r="B1277">
            <v>34875</v>
          </cell>
          <cell r="C1277">
            <v>34875</v>
          </cell>
          <cell r="D1277">
            <v>25</v>
          </cell>
          <cell r="E1277">
            <v>6</v>
          </cell>
          <cell r="F1277">
            <v>34848</v>
          </cell>
          <cell r="G1277">
            <v>34882</v>
          </cell>
          <cell r="H1277">
            <v>5</v>
          </cell>
        </row>
        <row r="1278">
          <cell r="B1278">
            <v>34876</v>
          </cell>
          <cell r="C1278">
            <v>34876</v>
          </cell>
          <cell r="D1278">
            <v>26</v>
          </cell>
          <cell r="E1278">
            <v>6</v>
          </cell>
          <cell r="F1278">
            <v>34848</v>
          </cell>
          <cell r="G1278">
            <v>34882</v>
          </cell>
          <cell r="H1278">
            <v>5</v>
          </cell>
        </row>
        <row r="1279">
          <cell r="B1279">
            <v>34877</v>
          </cell>
          <cell r="C1279">
            <v>34877</v>
          </cell>
          <cell r="D1279">
            <v>26</v>
          </cell>
          <cell r="E1279">
            <v>6</v>
          </cell>
          <cell r="F1279">
            <v>34848</v>
          </cell>
          <cell r="G1279">
            <v>34882</v>
          </cell>
          <cell r="H1279">
            <v>5</v>
          </cell>
        </row>
        <row r="1280">
          <cell r="B1280">
            <v>34878</v>
          </cell>
          <cell r="C1280">
            <v>34878</v>
          </cell>
          <cell r="D1280">
            <v>26</v>
          </cell>
          <cell r="E1280">
            <v>6</v>
          </cell>
          <cell r="F1280">
            <v>34848</v>
          </cell>
          <cell r="G1280">
            <v>34882</v>
          </cell>
          <cell r="H1280">
            <v>5</v>
          </cell>
        </row>
        <row r="1281">
          <cell r="B1281">
            <v>34879</v>
          </cell>
          <cell r="C1281">
            <v>34879</v>
          </cell>
          <cell r="D1281">
            <v>26</v>
          </cell>
          <cell r="E1281">
            <v>6</v>
          </cell>
          <cell r="F1281">
            <v>34848</v>
          </cell>
          <cell r="G1281">
            <v>34882</v>
          </cell>
          <cell r="H1281">
            <v>5</v>
          </cell>
        </row>
        <row r="1282">
          <cell r="B1282">
            <v>34880</v>
          </cell>
          <cell r="C1282">
            <v>34880</v>
          </cell>
          <cell r="D1282">
            <v>26</v>
          </cell>
          <cell r="E1282">
            <v>6</v>
          </cell>
          <cell r="F1282">
            <v>34848</v>
          </cell>
          <cell r="G1282">
            <v>34882</v>
          </cell>
          <cell r="H1282">
            <v>5</v>
          </cell>
        </row>
        <row r="1283">
          <cell r="B1283">
            <v>34881</v>
          </cell>
          <cell r="C1283">
            <v>34881</v>
          </cell>
          <cell r="D1283">
            <v>26</v>
          </cell>
          <cell r="E1283">
            <v>6</v>
          </cell>
          <cell r="F1283">
            <v>34848</v>
          </cell>
          <cell r="G1283">
            <v>34882</v>
          </cell>
          <cell r="H1283">
            <v>5</v>
          </cell>
        </row>
        <row r="1284">
          <cell r="B1284">
            <v>34882</v>
          </cell>
          <cell r="C1284">
            <v>34882</v>
          </cell>
          <cell r="D1284">
            <v>26</v>
          </cell>
          <cell r="E1284">
            <v>6</v>
          </cell>
          <cell r="F1284">
            <v>34848</v>
          </cell>
          <cell r="G1284">
            <v>34882</v>
          </cell>
          <cell r="H1284">
            <v>5</v>
          </cell>
        </row>
        <row r="1285">
          <cell r="B1285">
            <v>34883</v>
          </cell>
          <cell r="C1285">
            <v>34883</v>
          </cell>
          <cell r="D1285">
            <v>27</v>
          </cell>
          <cell r="E1285">
            <v>7</v>
          </cell>
          <cell r="F1285">
            <v>34883</v>
          </cell>
          <cell r="G1285">
            <v>34910</v>
          </cell>
          <cell r="H1285">
            <v>4</v>
          </cell>
        </row>
        <row r="1286">
          <cell r="B1286">
            <v>34884</v>
          </cell>
          <cell r="C1286">
            <v>34884</v>
          </cell>
          <cell r="D1286">
            <v>27</v>
          </cell>
          <cell r="E1286">
            <v>7</v>
          </cell>
          <cell r="F1286">
            <v>34883</v>
          </cell>
          <cell r="G1286">
            <v>34910</v>
          </cell>
          <cell r="H1286">
            <v>4</v>
          </cell>
        </row>
        <row r="1287">
          <cell r="B1287">
            <v>34885</v>
          </cell>
          <cell r="C1287">
            <v>34885</v>
          </cell>
          <cell r="D1287">
            <v>27</v>
          </cell>
          <cell r="E1287">
            <v>7</v>
          </cell>
          <cell r="F1287">
            <v>34883</v>
          </cell>
          <cell r="G1287">
            <v>34910</v>
          </cell>
          <cell r="H1287">
            <v>4</v>
          </cell>
        </row>
        <row r="1288">
          <cell r="B1288">
            <v>34886</v>
          </cell>
          <cell r="C1288">
            <v>34886</v>
          </cell>
          <cell r="D1288">
            <v>27</v>
          </cell>
          <cell r="E1288">
            <v>7</v>
          </cell>
          <cell r="F1288">
            <v>34883</v>
          </cell>
          <cell r="G1288">
            <v>34910</v>
          </cell>
          <cell r="H1288">
            <v>4</v>
          </cell>
        </row>
        <row r="1289">
          <cell r="B1289">
            <v>34887</v>
          </cell>
          <cell r="C1289">
            <v>34887</v>
          </cell>
          <cell r="D1289">
            <v>27</v>
          </cell>
          <cell r="E1289">
            <v>7</v>
          </cell>
          <cell r="F1289">
            <v>34883</v>
          </cell>
          <cell r="G1289">
            <v>34910</v>
          </cell>
          <cell r="H1289">
            <v>4</v>
          </cell>
        </row>
        <row r="1290">
          <cell r="B1290">
            <v>34888</v>
          </cell>
          <cell r="C1290">
            <v>34888</v>
          </cell>
          <cell r="D1290">
            <v>27</v>
          </cell>
          <cell r="E1290">
            <v>7</v>
          </cell>
          <cell r="F1290">
            <v>34883</v>
          </cell>
          <cell r="G1290">
            <v>34910</v>
          </cell>
          <cell r="H1290">
            <v>4</v>
          </cell>
        </row>
        <row r="1291">
          <cell r="B1291">
            <v>34889</v>
          </cell>
          <cell r="C1291">
            <v>34889</v>
          </cell>
          <cell r="D1291">
            <v>27</v>
          </cell>
          <cell r="E1291">
            <v>7</v>
          </cell>
          <cell r="F1291">
            <v>34883</v>
          </cell>
          <cell r="G1291">
            <v>34910</v>
          </cell>
          <cell r="H1291">
            <v>4</v>
          </cell>
        </row>
        <row r="1292">
          <cell r="B1292">
            <v>34890</v>
          </cell>
          <cell r="C1292">
            <v>34890</v>
          </cell>
          <cell r="D1292">
            <v>28</v>
          </cell>
          <cell r="E1292">
            <v>7</v>
          </cell>
          <cell r="F1292">
            <v>34883</v>
          </cell>
          <cell r="G1292">
            <v>34910</v>
          </cell>
          <cell r="H1292">
            <v>4</v>
          </cell>
        </row>
        <row r="1293">
          <cell r="B1293">
            <v>34891</v>
          </cell>
          <cell r="C1293">
            <v>34891</v>
          </cell>
          <cell r="D1293">
            <v>28</v>
          </cell>
          <cell r="E1293">
            <v>7</v>
          </cell>
          <cell r="F1293">
            <v>34883</v>
          </cell>
          <cell r="G1293">
            <v>34910</v>
          </cell>
          <cell r="H1293">
            <v>4</v>
          </cell>
        </row>
        <row r="1294">
          <cell r="B1294">
            <v>34892</v>
          </cell>
          <cell r="C1294">
            <v>34892</v>
          </cell>
          <cell r="D1294">
            <v>28</v>
          </cell>
          <cell r="E1294">
            <v>7</v>
          </cell>
          <cell r="F1294">
            <v>34883</v>
          </cell>
          <cell r="G1294">
            <v>34910</v>
          </cell>
          <cell r="H1294">
            <v>4</v>
          </cell>
        </row>
        <row r="1295">
          <cell r="B1295">
            <v>34893</v>
          </cell>
          <cell r="C1295">
            <v>34893</v>
          </cell>
          <cell r="D1295">
            <v>28</v>
          </cell>
          <cell r="E1295">
            <v>7</v>
          </cell>
          <cell r="F1295">
            <v>34883</v>
          </cell>
          <cell r="G1295">
            <v>34910</v>
          </cell>
          <cell r="H1295">
            <v>4</v>
          </cell>
        </row>
        <row r="1296">
          <cell r="B1296">
            <v>34894</v>
          </cell>
          <cell r="C1296">
            <v>34894</v>
          </cell>
          <cell r="D1296">
            <v>28</v>
          </cell>
          <cell r="E1296">
            <v>7</v>
          </cell>
          <cell r="F1296">
            <v>34883</v>
          </cell>
          <cell r="G1296">
            <v>34910</v>
          </cell>
          <cell r="H1296">
            <v>4</v>
          </cell>
        </row>
        <row r="1297">
          <cell r="B1297">
            <v>34895</v>
          </cell>
          <cell r="C1297">
            <v>34895</v>
          </cell>
          <cell r="D1297">
            <v>28</v>
          </cell>
          <cell r="E1297">
            <v>7</v>
          </cell>
          <cell r="F1297">
            <v>34883</v>
          </cell>
          <cell r="G1297">
            <v>34910</v>
          </cell>
          <cell r="H1297">
            <v>4</v>
          </cell>
        </row>
        <row r="1298">
          <cell r="B1298">
            <v>34896</v>
          </cell>
          <cell r="C1298">
            <v>34896</v>
          </cell>
          <cell r="D1298">
            <v>28</v>
          </cell>
          <cell r="E1298">
            <v>7</v>
          </cell>
          <cell r="F1298">
            <v>34883</v>
          </cell>
          <cell r="G1298">
            <v>34910</v>
          </cell>
          <cell r="H1298">
            <v>4</v>
          </cell>
        </row>
        <row r="1299">
          <cell r="B1299">
            <v>34897</v>
          </cell>
          <cell r="C1299">
            <v>34897</v>
          </cell>
          <cell r="D1299">
            <v>29</v>
          </cell>
          <cell r="E1299">
            <v>7</v>
          </cell>
          <cell r="F1299">
            <v>34883</v>
          </cell>
          <cell r="G1299">
            <v>34910</v>
          </cell>
          <cell r="H1299">
            <v>4</v>
          </cell>
        </row>
        <row r="1300">
          <cell r="B1300">
            <v>34898</v>
          </cell>
          <cell r="C1300">
            <v>34898</v>
          </cell>
          <cell r="D1300">
            <v>29</v>
          </cell>
          <cell r="E1300">
            <v>7</v>
          </cell>
          <cell r="F1300">
            <v>34883</v>
          </cell>
          <cell r="G1300">
            <v>34910</v>
          </cell>
          <cell r="H1300">
            <v>4</v>
          </cell>
        </row>
        <row r="1301">
          <cell r="B1301">
            <v>34899</v>
          </cell>
          <cell r="C1301">
            <v>34899</v>
          </cell>
          <cell r="D1301">
            <v>29</v>
          </cell>
          <cell r="E1301">
            <v>7</v>
          </cell>
          <cell r="F1301">
            <v>34883</v>
          </cell>
          <cell r="G1301">
            <v>34910</v>
          </cell>
          <cell r="H1301">
            <v>4</v>
          </cell>
        </row>
        <row r="1302">
          <cell r="B1302">
            <v>34900</v>
          </cell>
          <cell r="C1302">
            <v>34900</v>
          </cell>
          <cell r="D1302">
            <v>29</v>
          </cell>
          <cell r="E1302">
            <v>7</v>
          </cell>
          <cell r="F1302">
            <v>34883</v>
          </cell>
          <cell r="G1302">
            <v>34910</v>
          </cell>
          <cell r="H1302">
            <v>4</v>
          </cell>
        </row>
        <row r="1303">
          <cell r="B1303">
            <v>34901</v>
          </cell>
          <cell r="C1303">
            <v>34901</v>
          </cell>
          <cell r="D1303">
            <v>29</v>
          </cell>
          <cell r="E1303">
            <v>7</v>
          </cell>
          <cell r="F1303">
            <v>34883</v>
          </cell>
          <cell r="G1303">
            <v>34910</v>
          </cell>
          <cell r="H1303">
            <v>4</v>
          </cell>
        </row>
        <row r="1304">
          <cell r="B1304">
            <v>34902</v>
          </cell>
          <cell r="C1304">
            <v>34902</v>
          </cell>
          <cell r="D1304">
            <v>29</v>
          </cell>
          <cell r="E1304">
            <v>7</v>
          </cell>
          <cell r="F1304">
            <v>34883</v>
          </cell>
          <cell r="G1304">
            <v>34910</v>
          </cell>
          <cell r="H1304">
            <v>4</v>
          </cell>
        </row>
        <row r="1305">
          <cell r="B1305">
            <v>34903</v>
          </cell>
          <cell r="C1305">
            <v>34903</v>
          </cell>
          <cell r="D1305">
            <v>29</v>
          </cell>
          <cell r="E1305">
            <v>7</v>
          </cell>
          <cell r="F1305">
            <v>34883</v>
          </cell>
          <cell r="G1305">
            <v>34910</v>
          </cell>
          <cell r="H1305">
            <v>4</v>
          </cell>
        </row>
        <row r="1306">
          <cell r="B1306">
            <v>34904</v>
          </cell>
          <cell r="C1306">
            <v>34904</v>
          </cell>
          <cell r="D1306">
            <v>30</v>
          </cell>
          <cell r="E1306">
            <v>7</v>
          </cell>
          <cell r="F1306">
            <v>34883</v>
          </cell>
          <cell r="G1306">
            <v>34910</v>
          </cell>
          <cell r="H1306">
            <v>4</v>
          </cell>
        </row>
        <row r="1307">
          <cell r="B1307">
            <v>34905</v>
          </cell>
          <cell r="C1307">
            <v>34905</v>
          </cell>
          <cell r="D1307">
            <v>30</v>
          </cell>
          <cell r="E1307">
            <v>7</v>
          </cell>
          <cell r="F1307">
            <v>34883</v>
          </cell>
          <cell r="G1307">
            <v>34910</v>
          </cell>
          <cell r="H1307">
            <v>4</v>
          </cell>
        </row>
        <row r="1308">
          <cell r="B1308">
            <v>34906</v>
          </cell>
          <cell r="C1308">
            <v>34906</v>
          </cell>
          <cell r="D1308">
            <v>30</v>
          </cell>
          <cell r="E1308">
            <v>7</v>
          </cell>
          <cell r="F1308">
            <v>34883</v>
          </cell>
          <cell r="G1308">
            <v>34910</v>
          </cell>
          <cell r="H1308">
            <v>4</v>
          </cell>
        </row>
        <row r="1309">
          <cell r="B1309">
            <v>34907</v>
          </cell>
          <cell r="C1309">
            <v>34907</v>
          </cell>
          <cell r="D1309">
            <v>30</v>
          </cell>
          <cell r="E1309">
            <v>7</v>
          </cell>
          <cell r="F1309">
            <v>34883</v>
          </cell>
          <cell r="G1309">
            <v>34910</v>
          </cell>
          <cell r="H1309">
            <v>4</v>
          </cell>
        </row>
        <row r="1310">
          <cell r="B1310">
            <v>34908</v>
          </cell>
          <cell r="C1310">
            <v>34908</v>
          </cell>
          <cell r="D1310">
            <v>30</v>
          </cell>
          <cell r="E1310">
            <v>7</v>
          </cell>
          <cell r="F1310">
            <v>34883</v>
          </cell>
          <cell r="G1310">
            <v>34910</v>
          </cell>
          <cell r="H1310">
            <v>4</v>
          </cell>
        </row>
        <row r="1311">
          <cell r="B1311">
            <v>34909</v>
          </cell>
          <cell r="C1311">
            <v>34909</v>
          </cell>
          <cell r="D1311">
            <v>30</v>
          </cell>
          <cell r="E1311">
            <v>7</v>
          </cell>
          <cell r="F1311">
            <v>34883</v>
          </cell>
          <cell r="G1311">
            <v>34910</v>
          </cell>
          <cell r="H1311">
            <v>4</v>
          </cell>
        </row>
        <row r="1312">
          <cell r="B1312">
            <v>34910</v>
          </cell>
          <cell r="C1312">
            <v>34910</v>
          </cell>
          <cell r="D1312">
            <v>30</v>
          </cell>
          <cell r="E1312">
            <v>7</v>
          </cell>
          <cell r="F1312">
            <v>34883</v>
          </cell>
          <cell r="G1312">
            <v>34910</v>
          </cell>
          <cell r="H1312">
            <v>4</v>
          </cell>
        </row>
        <row r="1313">
          <cell r="B1313">
            <v>34911</v>
          </cell>
          <cell r="C1313">
            <v>34911</v>
          </cell>
          <cell r="D1313">
            <v>31</v>
          </cell>
          <cell r="E1313">
            <v>8</v>
          </cell>
          <cell r="F1313">
            <v>34911</v>
          </cell>
          <cell r="G1313">
            <v>34938</v>
          </cell>
          <cell r="H1313">
            <v>4</v>
          </cell>
        </row>
        <row r="1314">
          <cell r="B1314">
            <v>34912</v>
          </cell>
          <cell r="C1314">
            <v>34912</v>
          </cell>
          <cell r="D1314">
            <v>31</v>
          </cell>
          <cell r="E1314">
            <v>8</v>
          </cell>
          <cell r="F1314">
            <v>34911</v>
          </cell>
          <cell r="G1314">
            <v>34938</v>
          </cell>
          <cell r="H1314">
            <v>4</v>
          </cell>
        </row>
        <row r="1315">
          <cell r="B1315">
            <v>34913</v>
          </cell>
          <cell r="C1315">
            <v>34913</v>
          </cell>
          <cell r="D1315">
            <v>31</v>
          </cell>
          <cell r="E1315">
            <v>8</v>
          </cell>
          <cell r="F1315">
            <v>34911</v>
          </cell>
          <cell r="G1315">
            <v>34938</v>
          </cell>
          <cell r="H1315">
            <v>4</v>
          </cell>
        </row>
        <row r="1316">
          <cell r="B1316">
            <v>34914</v>
          </cell>
          <cell r="C1316">
            <v>34914</v>
          </cell>
          <cell r="D1316">
            <v>31</v>
          </cell>
          <cell r="E1316">
            <v>8</v>
          </cell>
          <cell r="F1316">
            <v>34911</v>
          </cell>
          <cell r="G1316">
            <v>34938</v>
          </cell>
          <cell r="H1316">
            <v>4</v>
          </cell>
        </row>
        <row r="1317">
          <cell r="B1317">
            <v>34915</v>
          </cell>
          <cell r="C1317">
            <v>34915</v>
          </cell>
          <cell r="D1317">
            <v>31</v>
          </cell>
          <cell r="E1317">
            <v>8</v>
          </cell>
          <cell r="F1317">
            <v>34911</v>
          </cell>
          <cell r="G1317">
            <v>34938</v>
          </cell>
          <cell r="H1317">
            <v>4</v>
          </cell>
        </row>
        <row r="1318">
          <cell r="B1318">
            <v>34916</v>
          </cell>
          <cell r="C1318">
            <v>34916</v>
          </cell>
          <cell r="D1318">
            <v>31</v>
          </cell>
          <cell r="E1318">
            <v>8</v>
          </cell>
          <cell r="F1318">
            <v>34911</v>
          </cell>
          <cell r="G1318">
            <v>34938</v>
          </cell>
          <cell r="H1318">
            <v>4</v>
          </cell>
        </row>
        <row r="1319">
          <cell r="B1319">
            <v>34917</v>
          </cell>
          <cell r="C1319">
            <v>34917</v>
          </cell>
          <cell r="D1319">
            <v>31</v>
          </cell>
          <cell r="E1319">
            <v>8</v>
          </cell>
          <cell r="F1319">
            <v>34911</v>
          </cell>
          <cell r="G1319">
            <v>34938</v>
          </cell>
          <cell r="H1319">
            <v>4</v>
          </cell>
        </row>
        <row r="1320">
          <cell r="B1320">
            <v>34918</v>
          </cell>
          <cell r="C1320">
            <v>34918</v>
          </cell>
          <cell r="D1320">
            <v>32</v>
          </cell>
          <cell r="E1320">
            <v>8</v>
          </cell>
          <cell r="F1320">
            <v>34911</v>
          </cell>
          <cell r="G1320">
            <v>34938</v>
          </cell>
          <cell r="H1320">
            <v>4</v>
          </cell>
        </row>
        <row r="1321">
          <cell r="B1321">
            <v>34919</v>
          </cell>
          <cell r="C1321">
            <v>34919</v>
          </cell>
          <cell r="D1321">
            <v>32</v>
          </cell>
          <cell r="E1321">
            <v>8</v>
          </cell>
          <cell r="F1321">
            <v>34911</v>
          </cell>
          <cell r="G1321">
            <v>34938</v>
          </cell>
          <cell r="H1321">
            <v>4</v>
          </cell>
        </row>
        <row r="1322">
          <cell r="B1322">
            <v>34920</v>
          </cell>
          <cell r="C1322">
            <v>34920</v>
          </cell>
          <cell r="D1322">
            <v>32</v>
          </cell>
          <cell r="E1322">
            <v>8</v>
          </cell>
          <cell r="F1322">
            <v>34911</v>
          </cell>
          <cell r="G1322">
            <v>34938</v>
          </cell>
          <cell r="H1322">
            <v>4</v>
          </cell>
        </row>
        <row r="1323">
          <cell r="B1323">
            <v>34921</v>
          </cell>
          <cell r="C1323">
            <v>34921</v>
          </cell>
          <cell r="D1323">
            <v>32</v>
          </cell>
          <cell r="E1323">
            <v>8</v>
          </cell>
          <cell r="F1323">
            <v>34911</v>
          </cell>
          <cell r="G1323">
            <v>34938</v>
          </cell>
          <cell r="H1323">
            <v>4</v>
          </cell>
        </row>
        <row r="1324">
          <cell r="B1324">
            <v>34922</v>
          </cell>
          <cell r="C1324">
            <v>34922</v>
          </cell>
          <cell r="D1324">
            <v>32</v>
          </cell>
          <cell r="E1324">
            <v>8</v>
          </cell>
          <cell r="F1324">
            <v>34911</v>
          </cell>
          <cell r="G1324">
            <v>34938</v>
          </cell>
          <cell r="H1324">
            <v>4</v>
          </cell>
        </row>
        <row r="1325">
          <cell r="B1325">
            <v>34923</v>
          </cell>
          <cell r="C1325">
            <v>34923</v>
          </cell>
          <cell r="D1325">
            <v>32</v>
          </cell>
          <cell r="E1325">
            <v>8</v>
          </cell>
          <cell r="F1325">
            <v>34911</v>
          </cell>
          <cell r="G1325">
            <v>34938</v>
          </cell>
          <cell r="H1325">
            <v>4</v>
          </cell>
        </row>
        <row r="1326">
          <cell r="B1326">
            <v>34924</v>
          </cell>
          <cell r="C1326">
            <v>34924</v>
          </cell>
          <cell r="D1326">
            <v>32</v>
          </cell>
          <cell r="E1326">
            <v>8</v>
          </cell>
          <cell r="F1326">
            <v>34911</v>
          </cell>
          <cell r="G1326">
            <v>34938</v>
          </cell>
          <cell r="H1326">
            <v>4</v>
          </cell>
        </row>
        <row r="1327">
          <cell r="B1327">
            <v>34925</v>
          </cell>
          <cell r="C1327">
            <v>34925</v>
          </cell>
          <cell r="D1327">
            <v>33</v>
          </cell>
          <cell r="E1327">
            <v>8</v>
          </cell>
          <cell r="F1327">
            <v>34911</v>
          </cell>
          <cell r="G1327">
            <v>34938</v>
          </cell>
          <cell r="H1327">
            <v>4</v>
          </cell>
        </row>
        <row r="1328">
          <cell r="B1328">
            <v>34926</v>
          </cell>
          <cell r="C1328">
            <v>34926</v>
          </cell>
          <cell r="D1328">
            <v>33</v>
          </cell>
          <cell r="E1328">
            <v>8</v>
          </cell>
          <cell r="F1328">
            <v>34911</v>
          </cell>
          <cell r="G1328">
            <v>34938</v>
          </cell>
          <cell r="H1328">
            <v>4</v>
          </cell>
        </row>
        <row r="1329">
          <cell r="B1329">
            <v>34927</v>
          </cell>
          <cell r="C1329">
            <v>34927</v>
          </cell>
          <cell r="D1329">
            <v>33</v>
          </cell>
          <cell r="E1329">
            <v>8</v>
          </cell>
          <cell r="F1329">
            <v>34911</v>
          </cell>
          <cell r="G1329">
            <v>34938</v>
          </cell>
          <cell r="H1329">
            <v>4</v>
          </cell>
        </row>
        <row r="1330">
          <cell r="B1330">
            <v>34928</v>
          </cell>
          <cell r="C1330">
            <v>34928</v>
          </cell>
          <cell r="D1330">
            <v>33</v>
          </cell>
          <cell r="E1330">
            <v>8</v>
          </cell>
          <cell r="F1330">
            <v>34911</v>
          </cell>
          <cell r="G1330">
            <v>34938</v>
          </cell>
          <cell r="H1330">
            <v>4</v>
          </cell>
        </row>
        <row r="1331">
          <cell r="B1331">
            <v>34929</v>
          </cell>
          <cell r="C1331">
            <v>34929</v>
          </cell>
          <cell r="D1331">
            <v>33</v>
          </cell>
          <cell r="E1331">
            <v>8</v>
          </cell>
          <cell r="F1331">
            <v>34911</v>
          </cell>
          <cell r="G1331">
            <v>34938</v>
          </cell>
          <cell r="H1331">
            <v>4</v>
          </cell>
        </row>
        <row r="1332">
          <cell r="B1332">
            <v>34930</v>
          </cell>
          <cell r="C1332">
            <v>34930</v>
          </cell>
          <cell r="D1332">
            <v>33</v>
          </cell>
          <cell r="E1332">
            <v>8</v>
          </cell>
          <cell r="F1332">
            <v>34911</v>
          </cell>
          <cell r="G1332">
            <v>34938</v>
          </cell>
          <cell r="H1332">
            <v>4</v>
          </cell>
        </row>
        <row r="1333">
          <cell r="B1333">
            <v>34931</v>
          </cell>
          <cell r="C1333">
            <v>34931</v>
          </cell>
          <cell r="D1333">
            <v>33</v>
          </cell>
          <cell r="E1333">
            <v>8</v>
          </cell>
          <cell r="F1333">
            <v>34911</v>
          </cell>
          <cell r="G1333">
            <v>34938</v>
          </cell>
          <cell r="H1333">
            <v>4</v>
          </cell>
        </row>
        <row r="1334">
          <cell r="B1334">
            <v>34932</v>
          </cell>
          <cell r="C1334">
            <v>34932</v>
          </cell>
          <cell r="D1334">
            <v>34</v>
          </cell>
          <cell r="E1334">
            <v>8</v>
          </cell>
          <cell r="F1334">
            <v>34911</v>
          </cell>
          <cell r="G1334">
            <v>34938</v>
          </cell>
          <cell r="H1334">
            <v>4</v>
          </cell>
        </row>
        <row r="1335">
          <cell r="B1335">
            <v>34933</v>
          </cell>
          <cell r="C1335">
            <v>34933</v>
          </cell>
          <cell r="D1335">
            <v>34</v>
          </cell>
          <cell r="E1335">
            <v>8</v>
          </cell>
          <cell r="F1335">
            <v>34911</v>
          </cell>
          <cell r="G1335">
            <v>34938</v>
          </cell>
          <cell r="H1335">
            <v>4</v>
          </cell>
        </row>
        <row r="1336">
          <cell r="B1336">
            <v>34934</v>
          </cell>
          <cell r="C1336">
            <v>34934</v>
          </cell>
          <cell r="D1336">
            <v>34</v>
          </cell>
          <cell r="E1336">
            <v>8</v>
          </cell>
          <cell r="F1336">
            <v>34911</v>
          </cell>
          <cell r="G1336">
            <v>34938</v>
          </cell>
          <cell r="H1336">
            <v>4</v>
          </cell>
        </row>
        <row r="1337">
          <cell r="B1337">
            <v>34935</v>
          </cell>
          <cell r="C1337">
            <v>34935</v>
          </cell>
          <cell r="D1337">
            <v>34</v>
          </cell>
          <cell r="E1337">
            <v>8</v>
          </cell>
          <cell r="F1337">
            <v>34911</v>
          </cell>
          <cell r="G1337">
            <v>34938</v>
          </cell>
          <cell r="H1337">
            <v>4</v>
          </cell>
        </row>
        <row r="1338">
          <cell r="B1338">
            <v>34936</v>
          </cell>
          <cell r="C1338">
            <v>34936</v>
          </cell>
          <cell r="D1338">
            <v>34</v>
          </cell>
          <cell r="E1338">
            <v>8</v>
          </cell>
          <cell r="F1338">
            <v>34911</v>
          </cell>
          <cell r="G1338">
            <v>34938</v>
          </cell>
          <cell r="H1338">
            <v>4</v>
          </cell>
        </row>
        <row r="1339">
          <cell r="B1339">
            <v>34937</v>
          </cell>
          <cell r="C1339">
            <v>34937</v>
          </cell>
          <cell r="D1339">
            <v>34</v>
          </cell>
          <cell r="E1339">
            <v>8</v>
          </cell>
          <cell r="F1339">
            <v>34911</v>
          </cell>
          <cell r="G1339">
            <v>34938</v>
          </cell>
          <cell r="H1339">
            <v>4</v>
          </cell>
        </row>
        <row r="1340">
          <cell r="B1340">
            <v>34938</v>
          </cell>
          <cell r="C1340">
            <v>34938</v>
          </cell>
          <cell r="D1340">
            <v>34</v>
          </cell>
          <cell r="E1340">
            <v>8</v>
          </cell>
          <cell r="F1340">
            <v>34911</v>
          </cell>
          <cell r="G1340">
            <v>34938</v>
          </cell>
          <cell r="H1340">
            <v>4</v>
          </cell>
        </row>
        <row r="1341">
          <cell r="B1341">
            <v>34939</v>
          </cell>
          <cell r="C1341">
            <v>34939</v>
          </cell>
          <cell r="D1341">
            <v>35</v>
          </cell>
          <cell r="E1341">
            <v>9</v>
          </cell>
          <cell r="F1341">
            <v>34939</v>
          </cell>
          <cell r="G1341">
            <v>34973</v>
          </cell>
          <cell r="H1341">
            <v>5</v>
          </cell>
        </row>
        <row r="1342">
          <cell r="B1342">
            <v>34940</v>
          </cell>
          <cell r="C1342">
            <v>34940</v>
          </cell>
          <cell r="D1342">
            <v>35</v>
          </cell>
          <cell r="E1342">
            <v>9</v>
          </cell>
          <cell r="F1342">
            <v>34939</v>
          </cell>
          <cell r="G1342">
            <v>34973</v>
          </cell>
          <cell r="H1342">
            <v>5</v>
          </cell>
        </row>
        <row r="1343">
          <cell r="B1343">
            <v>34941</v>
          </cell>
          <cell r="C1343">
            <v>34941</v>
          </cell>
          <cell r="D1343">
            <v>35</v>
          </cell>
          <cell r="E1343">
            <v>9</v>
          </cell>
          <cell r="F1343">
            <v>34939</v>
          </cell>
          <cell r="G1343">
            <v>34973</v>
          </cell>
          <cell r="H1343">
            <v>5</v>
          </cell>
        </row>
        <row r="1344">
          <cell r="B1344">
            <v>34942</v>
          </cell>
          <cell r="C1344">
            <v>34942</v>
          </cell>
          <cell r="D1344">
            <v>35</v>
          </cell>
          <cell r="E1344">
            <v>9</v>
          </cell>
          <cell r="F1344">
            <v>34939</v>
          </cell>
          <cell r="G1344">
            <v>34973</v>
          </cell>
          <cell r="H1344">
            <v>5</v>
          </cell>
        </row>
        <row r="1345">
          <cell r="B1345">
            <v>34943</v>
          </cell>
          <cell r="C1345">
            <v>34943</v>
          </cell>
          <cell r="D1345">
            <v>35</v>
          </cell>
          <cell r="E1345">
            <v>9</v>
          </cell>
          <cell r="F1345">
            <v>34939</v>
          </cell>
          <cell r="G1345">
            <v>34973</v>
          </cell>
          <cell r="H1345">
            <v>5</v>
          </cell>
        </row>
        <row r="1346">
          <cell r="B1346">
            <v>34944</v>
          </cell>
          <cell r="C1346">
            <v>34944</v>
          </cell>
          <cell r="D1346">
            <v>35</v>
          </cell>
          <cell r="E1346">
            <v>9</v>
          </cell>
          <cell r="F1346">
            <v>34939</v>
          </cell>
          <cell r="G1346">
            <v>34973</v>
          </cell>
          <cell r="H1346">
            <v>5</v>
          </cell>
        </row>
        <row r="1347">
          <cell r="B1347">
            <v>34945</v>
          </cell>
          <cell r="C1347">
            <v>34945</v>
          </cell>
          <cell r="D1347">
            <v>35</v>
          </cell>
          <cell r="E1347">
            <v>9</v>
          </cell>
          <cell r="F1347">
            <v>34939</v>
          </cell>
          <cell r="G1347">
            <v>34973</v>
          </cell>
          <cell r="H1347">
            <v>5</v>
          </cell>
        </row>
        <row r="1348">
          <cell r="B1348">
            <v>34946</v>
          </cell>
          <cell r="C1348">
            <v>34946</v>
          </cell>
          <cell r="D1348">
            <v>36</v>
          </cell>
          <cell r="E1348">
            <v>9</v>
          </cell>
          <cell r="F1348">
            <v>34939</v>
          </cell>
          <cell r="G1348">
            <v>34973</v>
          </cell>
          <cell r="H1348">
            <v>5</v>
          </cell>
        </row>
        <row r="1349">
          <cell r="B1349">
            <v>34947</v>
          </cell>
          <cell r="C1349">
            <v>34947</v>
          </cell>
          <cell r="D1349">
            <v>36</v>
          </cell>
          <cell r="E1349">
            <v>9</v>
          </cell>
          <cell r="F1349">
            <v>34939</v>
          </cell>
          <cell r="G1349">
            <v>34973</v>
          </cell>
          <cell r="H1349">
            <v>5</v>
          </cell>
        </row>
        <row r="1350">
          <cell r="B1350">
            <v>34948</v>
          </cell>
          <cell r="C1350">
            <v>34948</v>
          </cell>
          <cell r="D1350">
            <v>36</v>
          </cell>
          <cell r="E1350">
            <v>9</v>
          </cell>
          <cell r="F1350">
            <v>34939</v>
          </cell>
          <cell r="G1350">
            <v>34973</v>
          </cell>
          <cell r="H1350">
            <v>5</v>
          </cell>
        </row>
        <row r="1351">
          <cell r="B1351">
            <v>34949</v>
          </cell>
          <cell r="C1351">
            <v>34949</v>
          </cell>
          <cell r="D1351">
            <v>36</v>
          </cell>
          <cell r="E1351">
            <v>9</v>
          </cell>
          <cell r="F1351">
            <v>34939</v>
          </cell>
          <cell r="G1351">
            <v>34973</v>
          </cell>
          <cell r="H1351">
            <v>5</v>
          </cell>
        </row>
        <row r="1352">
          <cell r="B1352">
            <v>34950</v>
          </cell>
          <cell r="C1352">
            <v>34950</v>
          </cell>
          <cell r="D1352">
            <v>36</v>
          </cell>
          <cell r="E1352">
            <v>9</v>
          </cell>
          <cell r="F1352">
            <v>34939</v>
          </cell>
          <cell r="G1352">
            <v>34973</v>
          </cell>
          <cell r="H1352">
            <v>5</v>
          </cell>
        </row>
        <row r="1353">
          <cell r="B1353">
            <v>34951</v>
          </cell>
          <cell r="C1353">
            <v>34951</v>
          </cell>
          <cell r="D1353">
            <v>36</v>
          </cell>
          <cell r="E1353">
            <v>9</v>
          </cell>
          <cell r="F1353">
            <v>34939</v>
          </cell>
          <cell r="G1353">
            <v>34973</v>
          </cell>
          <cell r="H1353">
            <v>5</v>
          </cell>
        </row>
        <row r="1354">
          <cell r="B1354">
            <v>34952</v>
          </cell>
          <cell r="C1354">
            <v>34952</v>
          </cell>
          <cell r="D1354">
            <v>36</v>
          </cell>
          <cell r="E1354">
            <v>9</v>
          </cell>
          <cell r="F1354">
            <v>34939</v>
          </cell>
          <cell r="G1354">
            <v>34973</v>
          </cell>
          <cell r="H1354">
            <v>5</v>
          </cell>
        </row>
        <row r="1355">
          <cell r="B1355">
            <v>34953</v>
          </cell>
          <cell r="C1355">
            <v>34953</v>
          </cell>
          <cell r="D1355">
            <v>37</v>
          </cell>
          <cell r="E1355">
            <v>9</v>
          </cell>
          <cell r="F1355">
            <v>34939</v>
          </cell>
          <cell r="G1355">
            <v>34973</v>
          </cell>
          <cell r="H1355">
            <v>5</v>
          </cell>
        </row>
        <row r="1356">
          <cell r="B1356">
            <v>34954</v>
          </cell>
          <cell r="C1356">
            <v>34954</v>
          </cell>
          <cell r="D1356">
            <v>37</v>
          </cell>
          <cell r="E1356">
            <v>9</v>
          </cell>
          <cell r="F1356">
            <v>34939</v>
          </cell>
          <cell r="G1356">
            <v>34973</v>
          </cell>
          <cell r="H1356">
            <v>5</v>
          </cell>
        </row>
        <row r="1357">
          <cell r="B1357">
            <v>34955</v>
          </cell>
          <cell r="C1357">
            <v>34955</v>
          </cell>
          <cell r="D1357">
            <v>37</v>
          </cell>
          <cell r="E1357">
            <v>9</v>
          </cell>
          <cell r="F1357">
            <v>34939</v>
          </cell>
          <cell r="G1357">
            <v>34973</v>
          </cell>
          <cell r="H1357">
            <v>5</v>
          </cell>
        </row>
        <row r="1358">
          <cell r="B1358">
            <v>34956</v>
          </cell>
          <cell r="C1358">
            <v>34956</v>
          </cell>
          <cell r="D1358">
            <v>37</v>
          </cell>
          <cell r="E1358">
            <v>9</v>
          </cell>
          <cell r="F1358">
            <v>34939</v>
          </cell>
          <cell r="G1358">
            <v>34973</v>
          </cell>
          <cell r="H1358">
            <v>5</v>
          </cell>
        </row>
        <row r="1359">
          <cell r="B1359">
            <v>34957</v>
          </cell>
          <cell r="C1359">
            <v>34957</v>
          </cell>
          <cell r="D1359">
            <v>37</v>
          </cell>
          <cell r="E1359">
            <v>9</v>
          </cell>
          <cell r="F1359">
            <v>34939</v>
          </cell>
          <cell r="G1359">
            <v>34973</v>
          </cell>
          <cell r="H1359">
            <v>5</v>
          </cell>
        </row>
        <row r="1360">
          <cell r="B1360">
            <v>34958</v>
          </cell>
          <cell r="C1360">
            <v>34958</v>
          </cell>
          <cell r="D1360">
            <v>37</v>
          </cell>
          <cell r="E1360">
            <v>9</v>
          </cell>
          <cell r="F1360">
            <v>34939</v>
          </cell>
          <cell r="G1360">
            <v>34973</v>
          </cell>
          <cell r="H1360">
            <v>5</v>
          </cell>
        </row>
        <row r="1361">
          <cell r="B1361">
            <v>34959</v>
          </cell>
          <cell r="C1361">
            <v>34959</v>
          </cell>
          <cell r="D1361">
            <v>37</v>
          </cell>
          <cell r="E1361">
            <v>9</v>
          </cell>
          <cell r="F1361">
            <v>34939</v>
          </cell>
          <cell r="G1361">
            <v>34973</v>
          </cell>
          <cell r="H1361">
            <v>5</v>
          </cell>
        </row>
        <row r="1362">
          <cell r="B1362">
            <v>34960</v>
          </cell>
          <cell r="C1362">
            <v>34960</v>
          </cell>
          <cell r="D1362">
            <v>38</v>
          </cell>
          <cell r="E1362">
            <v>9</v>
          </cell>
          <cell r="F1362">
            <v>34939</v>
          </cell>
          <cell r="G1362">
            <v>34973</v>
          </cell>
          <cell r="H1362">
            <v>5</v>
          </cell>
        </row>
        <row r="1363">
          <cell r="B1363">
            <v>34961</v>
          </cell>
          <cell r="C1363">
            <v>34961</v>
          </cell>
          <cell r="D1363">
            <v>38</v>
          </cell>
          <cell r="E1363">
            <v>9</v>
          </cell>
          <cell r="F1363">
            <v>34939</v>
          </cell>
          <cell r="G1363">
            <v>34973</v>
          </cell>
          <cell r="H1363">
            <v>5</v>
          </cell>
        </row>
        <row r="1364">
          <cell r="B1364">
            <v>34962</v>
          </cell>
          <cell r="C1364">
            <v>34962</v>
          </cell>
          <cell r="D1364">
            <v>38</v>
          </cell>
          <cell r="E1364">
            <v>9</v>
          </cell>
          <cell r="F1364">
            <v>34939</v>
          </cell>
          <cell r="G1364">
            <v>34973</v>
          </cell>
          <cell r="H1364">
            <v>5</v>
          </cell>
        </row>
        <row r="1365">
          <cell r="B1365">
            <v>34963</v>
          </cell>
          <cell r="C1365">
            <v>34963</v>
          </cell>
          <cell r="D1365">
            <v>38</v>
          </cell>
          <cell r="E1365">
            <v>9</v>
          </cell>
          <cell r="F1365">
            <v>34939</v>
          </cell>
          <cell r="G1365">
            <v>34973</v>
          </cell>
          <cell r="H1365">
            <v>5</v>
          </cell>
        </row>
        <row r="1366">
          <cell r="B1366">
            <v>34964</v>
          </cell>
          <cell r="C1366">
            <v>34964</v>
          </cell>
          <cell r="D1366">
            <v>38</v>
          </cell>
          <cell r="E1366">
            <v>9</v>
          </cell>
          <cell r="F1366">
            <v>34939</v>
          </cell>
          <cell r="G1366">
            <v>34973</v>
          </cell>
          <cell r="H1366">
            <v>5</v>
          </cell>
        </row>
        <row r="1367">
          <cell r="B1367">
            <v>34965</v>
          </cell>
          <cell r="C1367">
            <v>34965</v>
          </cell>
          <cell r="D1367">
            <v>38</v>
          </cell>
          <cell r="E1367">
            <v>9</v>
          </cell>
          <cell r="F1367">
            <v>34939</v>
          </cell>
          <cell r="G1367">
            <v>34973</v>
          </cell>
          <cell r="H1367">
            <v>5</v>
          </cell>
        </row>
        <row r="1368">
          <cell r="B1368">
            <v>34966</v>
          </cell>
          <cell r="C1368">
            <v>34966</v>
          </cell>
          <cell r="D1368">
            <v>38</v>
          </cell>
          <cell r="E1368">
            <v>9</v>
          </cell>
          <cell r="F1368">
            <v>34939</v>
          </cell>
          <cell r="G1368">
            <v>34973</v>
          </cell>
          <cell r="H1368">
            <v>5</v>
          </cell>
        </row>
        <row r="1369">
          <cell r="B1369">
            <v>34967</v>
          </cell>
          <cell r="C1369">
            <v>34967</v>
          </cell>
          <cell r="D1369">
            <v>39</v>
          </cell>
          <cell r="E1369">
            <v>9</v>
          </cell>
          <cell r="F1369">
            <v>34939</v>
          </cell>
          <cell r="G1369">
            <v>34973</v>
          </cell>
          <cell r="H1369">
            <v>5</v>
          </cell>
        </row>
        <row r="1370">
          <cell r="B1370">
            <v>34968</v>
          </cell>
          <cell r="C1370">
            <v>34968</v>
          </cell>
          <cell r="D1370">
            <v>39</v>
          </cell>
          <cell r="E1370">
            <v>9</v>
          </cell>
          <cell r="F1370">
            <v>34939</v>
          </cell>
          <cell r="G1370">
            <v>34973</v>
          </cell>
          <cell r="H1370">
            <v>5</v>
          </cell>
        </row>
        <row r="1371">
          <cell r="B1371">
            <v>34969</v>
          </cell>
          <cell r="C1371">
            <v>34969</v>
          </cell>
          <cell r="D1371">
            <v>39</v>
          </cell>
          <cell r="E1371">
            <v>9</v>
          </cell>
          <cell r="F1371">
            <v>34939</v>
          </cell>
          <cell r="G1371">
            <v>34973</v>
          </cell>
          <cell r="H1371">
            <v>5</v>
          </cell>
        </row>
        <row r="1372">
          <cell r="B1372">
            <v>34970</v>
          </cell>
          <cell r="C1372">
            <v>34970</v>
          </cell>
          <cell r="D1372">
            <v>39</v>
          </cell>
          <cell r="E1372">
            <v>9</v>
          </cell>
          <cell r="F1372">
            <v>34939</v>
          </cell>
          <cell r="G1372">
            <v>34973</v>
          </cell>
          <cell r="H1372">
            <v>5</v>
          </cell>
        </row>
        <row r="1373">
          <cell r="B1373">
            <v>34971</v>
          </cell>
          <cell r="C1373">
            <v>34971</v>
          </cell>
          <cell r="D1373">
            <v>39</v>
          </cell>
          <cell r="E1373">
            <v>9</v>
          </cell>
          <cell r="F1373">
            <v>34939</v>
          </cell>
          <cell r="G1373">
            <v>34973</v>
          </cell>
          <cell r="H1373">
            <v>5</v>
          </cell>
        </row>
        <row r="1374">
          <cell r="B1374">
            <v>34972</v>
          </cell>
          <cell r="C1374">
            <v>34972</v>
          </cell>
          <cell r="D1374">
            <v>39</v>
          </cell>
          <cell r="E1374">
            <v>9</v>
          </cell>
          <cell r="F1374">
            <v>34939</v>
          </cell>
          <cell r="G1374">
            <v>34973</v>
          </cell>
          <cell r="H1374">
            <v>5</v>
          </cell>
        </row>
        <row r="1375">
          <cell r="B1375">
            <v>34973</v>
          </cell>
          <cell r="C1375">
            <v>34973</v>
          </cell>
          <cell r="D1375">
            <v>39</v>
          </cell>
          <cell r="E1375">
            <v>9</v>
          </cell>
          <cell r="F1375">
            <v>34939</v>
          </cell>
          <cell r="G1375">
            <v>34973</v>
          </cell>
          <cell r="H1375">
            <v>5</v>
          </cell>
        </row>
        <row r="1376">
          <cell r="B1376">
            <v>34974</v>
          </cell>
          <cell r="C1376">
            <v>34974</v>
          </cell>
          <cell r="D1376">
            <v>40</v>
          </cell>
          <cell r="E1376">
            <v>10</v>
          </cell>
          <cell r="F1376">
            <v>34974</v>
          </cell>
          <cell r="G1376">
            <v>35001</v>
          </cell>
          <cell r="H1376">
            <v>4</v>
          </cell>
        </row>
        <row r="1377">
          <cell r="B1377">
            <v>34975</v>
          </cell>
          <cell r="C1377">
            <v>34975</v>
          </cell>
          <cell r="D1377">
            <v>40</v>
          </cell>
          <cell r="E1377">
            <v>10</v>
          </cell>
          <cell r="F1377">
            <v>34974</v>
          </cell>
          <cell r="G1377">
            <v>35001</v>
          </cell>
          <cell r="H1377">
            <v>4</v>
          </cell>
        </row>
        <row r="1378">
          <cell r="B1378">
            <v>34976</v>
          </cell>
          <cell r="C1378">
            <v>34976</v>
          </cell>
          <cell r="D1378">
            <v>40</v>
          </cell>
          <cell r="E1378">
            <v>10</v>
          </cell>
          <cell r="F1378">
            <v>34974</v>
          </cell>
          <cell r="G1378">
            <v>35001</v>
          </cell>
          <cell r="H1378">
            <v>4</v>
          </cell>
        </row>
        <row r="1379">
          <cell r="B1379">
            <v>34977</v>
          </cell>
          <cell r="C1379">
            <v>34977</v>
          </cell>
          <cell r="D1379">
            <v>40</v>
          </cell>
          <cell r="E1379">
            <v>10</v>
          </cell>
          <cell r="F1379">
            <v>34974</v>
          </cell>
          <cell r="G1379">
            <v>35001</v>
          </cell>
          <cell r="H1379">
            <v>4</v>
          </cell>
        </row>
        <row r="1380">
          <cell r="B1380">
            <v>34978</v>
          </cell>
          <cell r="C1380">
            <v>34978</v>
          </cell>
          <cell r="D1380">
            <v>40</v>
          </cell>
          <cell r="E1380">
            <v>10</v>
          </cell>
          <cell r="F1380">
            <v>34974</v>
          </cell>
          <cell r="G1380">
            <v>35001</v>
          </cell>
          <cell r="H1380">
            <v>4</v>
          </cell>
        </row>
        <row r="1381">
          <cell r="B1381">
            <v>34979</v>
          </cell>
          <cell r="C1381">
            <v>34979</v>
          </cell>
          <cell r="D1381">
            <v>40</v>
          </cell>
          <cell r="E1381">
            <v>10</v>
          </cell>
          <cell r="F1381">
            <v>34974</v>
          </cell>
          <cell r="G1381">
            <v>35001</v>
          </cell>
          <cell r="H1381">
            <v>4</v>
          </cell>
        </row>
        <row r="1382">
          <cell r="B1382">
            <v>34980</v>
          </cell>
          <cell r="C1382">
            <v>34980</v>
          </cell>
          <cell r="D1382">
            <v>40</v>
          </cell>
          <cell r="E1382">
            <v>10</v>
          </cell>
          <cell r="F1382">
            <v>34974</v>
          </cell>
          <cell r="G1382">
            <v>35001</v>
          </cell>
          <cell r="H1382">
            <v>4</v>
          </cell>
        </row>
        <row r="1383">
          <cell r="B1383">
            <v>34981</v>
          </cell>
          <cell r="C1383">
            <v>34981</v>
          </cell>
          <cell r="D1383">
            <v>41</v>
          </cell>
          <cell r="E1383">
            <v>10</v>
          </cell>
          <cell r="F1383">
            <v>34974</v>
          </cell>
          <cell r="G1383">
            <v>35001</v>
          </cell>
          <cell r="H1383">
            <v>4</v>
          </cell>
        </row>
        <row r="1384">
          <cell r="B1384">
            <v>34982</v>
          </cell>
          <cell r="C1384">
            <v>34982</v>
          </cell>
          <cell r="D1384">
            <v>41</v>
          </cell>
          <cell r="E1384">
            <v>10</v>
          </cell>
          <cell r="F1384">
            <v>34974</v>
          </cell>
          <cell r="G1384">
            <v>35001</v>
          </cell>
          <cell r="H1384">
            <v>4</v>
          </cell>
        </row>
        <row r="1385">
          <cell r="B1385">
            <v>34983</v>
          </cell>
          <cell r="C1385">
            <v>34983</v>
          </cell>
          <cell r="D1385">
            <v>41</v>
          </cell>
          <cell r="E1385">
            <v>10</v>
          </cell>
          <cell r="F1385">
            <v>34974</v>
          </cell>
          <cell r="G1385">
            <v>35001</v>
          </cell>
          <cell r="H1385">
            <v>4</v>
          </cell>
        </row>
        <row r="1386">
          <cell r="B1386">
            <v>34984</v>
          </cell>
          <cell r="C1386">
            <v>34984</v>
          </cell>
          <cell r="D1386">
            <v>41</v>
          </cell>
          <cell r="E1386">
            <v>10</v>
          </cell>
          <cell r="F1386">
            <v>34974</v>
          </cell>
          <cell r="G1386">
            <v>35001</v>
          </cell>
          <cell r="H1386">
            <v>4</v>
          </cell>
        </row>
        <row r="1387">
          <cell r="B1387">
            <v>34985</v>
          </cell>
          <cell r="C1387">
            <v>34985</v>
          </cell>
          <cell r="D1387">
            <v>41</v>
          </cell>
          <cell r="E1387">
            <v>10</v>
          </cell>
          <cell r="F1387">
            <v>34974</v>
          </cell>
          <cell r="G1387">
            <v>35001</v>
          </cell>
          <cell r="H1387">
            <v>4</v>
          </cell>
        </row>
        <row r="1388">
          <cell r="B1388">
            <v>34986</v>
          </cell>
          <cell r="C1388">
            <v>34986</v>
          </cell>
          <cell r="D1388">
            <v>41</v>
          </cell>
          <cell r="E1388">
            <v>10</v>
          </cell>
          <cell r="F1388">
            <v>34974</v>
          </cell>
          <cell r="G1388">
            <v>35001</v>
          </cell>
          <cell r="H1388">
            <v>4</v>
          </cell>
        </row>
        <row r="1389">
          <cell r="B1389">
            <v>34987</v>
          </cell>
          <cell r="C1389">
            <v>34987</v>
          </cell>
          <cell r="D1389">
            <v>41</v>
          </cell>
          <cell r="E1389">
            <v>10</v>
          </cell>
          <cell r="F1389">
            <v>34974</v>
          </cell>
          <cell r="G1389">
            <v>35001</v>
          </cell>
          <cell r="H1389">
            <v>4</v>
          </cell>
        </row>
        <row r="1390">
          <cell r="B1390">
            <v>34988</v>
          </cell>
          <cell r="C1390">
            <v>34988</v>
          </cell>
          <cell r="D1390">
            <v>42</v>
          </cell>
          <cell r="E1390">
            <v>10</v>
          </cell>
          <cell r="F1390">
            <v>34974</v>
          </cell>
          <cell r="G1390">
            <v>35001</v>
          </cell>
          <cell r="H1390">
            <v>4</v>
          </cell>
        </row>
        <row r="1391">
          <cell r="B1391">
            <v>34989</v>
          </cell>
          <cell r="C1391">
            <v>34989</v>
          </cell>
          <cell r="D1391">
            <v>42</v>
          </cell>
          <cell r="E1391">
            <v>10</v>
          </cell>
          <cell r="F1391">
            <v>34974</v>
          </cell>
          <cell r="G1391">
            <v>35001</v>
          </cell>
          <cell r="H1391">
            <v>4</v>
          </cell>
        </row>
        <row r="1392">
          <cell r="B1392">
            <v>34990</v>
          </cell>
          <cell r="C1392">
            <v>34990</v>
          </cell>
          <cell r="D1392">
            <v>42</v>
          </cell>
          <cell r="E1392">
            <v>10</v>
          </cell>
          <cell r="F1392">
            <v>34974</v>
          </cell>
          <cell r="G1392">
            <v>35001</v>
          </cell>
          <cell r="H1392">
            <v>4</v>
          </cell>
        </row>
        <row r="1393">
          <cell r="B1393">
            <v>34991</v>
          </cell>
          <cell r="C1393">
            <v>34991</v>
          </cell>
          <cell r="D1393">
            <v>42</v>
          </cell>
          <cell r="E1393">
            <v>10</v>
          </cell>
          <cell r="F1393">
            <v>34974</v>
          </cell>
          <cell r="G1393">
            <v>35001</v>
          </cell>
          <cell r="H1393">
            <v>4</v>
          </cell>
        </row>
        <row r="1394">
          <cell r="B1394">
            <v>34992</v>
          </cell>
          <cell r="C1394">
            <v>34992</v>
          </cell>
          <cell r="D1394">
            <v>42</v>
          </cell>
          <cell r="E1394">
            <v>10</v>
          </cell>
          <cell r="F1394">
            <v>34974</v>
          </cell>
          <cell r="G1394">
            <v>35001</v>
          </cell>
          <cell r="H1394">
            <v>4</v>
          </cell>
        </row>
        <row r="1395">
          <cell r="B1395">
            <v>34993</v>
          </cell>
          <cell r="C1395">
            <v>34993</v>
          </cell>
          <cell r="D1395">
            <v>42</v>
          </cell>
          <cell r="E1395">
            <v>10</v>
          </cell>
          <cell r="F1395">
            <v>34974</v>
          </cell>
          <cell r="G1395">
            <v>35001</v>
          </cell>
          <cell r="H1395">
            <v>4</v>
          </cell>
        </row>
        <row r="1396">
          <cell r="B1396">
            <v>34994</v>
          </cell>
          <cell r="C1396">
            <v>34994</v>
          </cell>
          <cell r="D1396">
            <v>42</v>
          </cell>
          <cell r="E1396">
            <v>10</v>
          </cell>
          <cell r="F1396">
            <v>34974</v>
          </cell>
          <cell r="G1396">
            <v>35001</v>
          </cell>
          <cell r="H1396">
            <v>4</v>
          </cell>
        </row>
        <row r="1397">
          <cell r="B1397">
            <v>34995</v>
          </cell>
          <cell r="C1397">
            <v>34995</v>
          </cell>
          <cell r="D1397">
            <v>43</v>
          </cell>
          <cell r="E1397">
            <v>10</v>
          </cell>
          <cell r="F1397">
            <v>34974</v>
          </cell>
          <cell r="G1397">
            <v>35001</v>
          </cell>
          <cell r="H1397">
            <v>4</v>
          </cell>
        </row>
        <row r="1398">
          <cell r="B1398">
            <v>34996</v>
          </cell>
          <cell r="C1398">
            <v>34996</v>
          </cell>
          <cell r="D1398">
            <v>43</v>
          </cell>
          <cell r="E1398">
            <v>10</v>
          </cell>
          <cell r="F1398">
            <v>34974</v>
          </cell>
          <cell r="G1398">
            <v>35001</v>
          </cell>
          <cell r="H1398">
            <v>4</v>
          </cell>
        </row>
        <row r="1399">
          <cell r="B1399">
            <v>34997</v>
          </cell>
          <cell r="C1399">
            <v>34997</v>
          </cell>
          <cell r="D1399">
            <v>43</v>
          </cell>
          <cell r="E1399">
            <v>10</v>
          </cell>
          <cell r="F1399">
            <v>34974</v>
          </cell>
          <cell r="G1399">
            <v>35001</v>
          </cell>
          <cell r="H1399">
            <v>4</v>
          </cell>
        </row>
        <row r="1400">
          <cell r="B1400">
            <v>34998</v>
          </cell>
          <cell r="C1400">
            <v>34998</v>
          </cell>
          <cell r="D1400">
            <v>43</v>
          </cell>
          <cell r="E1400">
            <v>10</v>
          </cell>
          <cell r="F1400">
            <v>34974</v>
          </cell>
          <cell r="G1400">
            <v>35001</v>
          </cell>
          <cell r="H1400">
            <v>4</v>
          </cell>
        </row>
        <row r="1401">
          <cell r="B1401">
            <v>34999</v>
          </cell>
          <cell r="C1401">
            <v>34999</v>
          </cell>
          <cell r="D1401">
            <v>43</v>
          </cell>
          <cell r="E1401">
            <v>10</v>
          </cell>
          <cell r="F1401">
            <v>34974</v>
          </cell>
          <cell r="G1401">
            <v>35001</v>
          </cell>
          <cell r="H1401">
            <v>4</v>
          </cell>
        </row>
        <row r="1402">
          <cell r="B1402">
            <v>35000</v>
          </cell>
          <cell r="C1402">
            <v>35000</v>
          </cell>
          <cell r="D1402">
            <v>43</v>
          </cell>
          <cell r="E1402">
            <v>10</v>
          </cell>
          <cell r="F1402">
            <v>34974</v>
          </cell>
          <cell r="G1402">
            <v>35001</v>
          </cell>
          <cell r="H1402">
            <v>4</v>
          </cell>
        </row>
        <row r="1403">
          <cell r="B1403">
            <v>35001</v>
          </cell>
          <cell r="C1403">
            <v>35001</v>
          </cell>
          <cell r="D1403">
            <v>43</v>
          </cell>
          <cell r="E1403">
            <v>10</v>
          </cell>
          <cell r="F1403">
            <v>34974</v>
          </cell>
          <cell r="G1403">
            <v>35001</v>
          </cell>
          <cell r="H1403">
            <v>4</v>
          </cell>
        </row>
        <row r="1404">
          <cell r="B1404">
            <v>35002</v>
          </cell>
          <cell r="C1404">
            <v>35002</v>
          </cell>
          <cell r="D1404">
            <v>44</v>
          </cell>
          <cell r="E1404">
            <v>11</v>
          </cell>
          <cell r="F1404">
            <v>35002</v>
          </cell>
          <cell r="G1404">
            <v>35029</v>
          </cell>
          <cell r="H1404">
            <v>4</v>
          </cell>
        </row>
        <row r="1405">
          <cell r="B1405">
            <v>35003</v>
          </cell>
          <cell r="C1405">
            <v>35003</v>
          </cell>
          <cell r="D1405">
            <v>44</v>
          </cell>
          <cell r="E1405">
            <v>11</v>
          </cell>
          <cell r="F1405">
            <v>35002</v>
          </cell>
          <cell r="G1405">
            <v>35029</v>
          </cell>
          <cell r="H1405">
            <v>4</v>
          </cell>
        </row>
        <row r="1406">
          <cell r="B1406">
            <v>35004</v>
          </cell>
          <cell r="C1406">
            <v>35004</v>
          </cell>
          <cell r="D1406">
            <v>44</v>
          </cell>
          <cell r="E1406">
            <v>11</v>
          </cell>
          <cell r="F1406">
            <v>35002</v>
          </cell>
          <cell r="G1406">
            <v>35029</v>
          </cell>
          <cell r="H1406">
            <v>4</v>
          </cell>
        </row>
        <row r="1407">
          <cell r="B1407">
            <v>35005</v>
          </cell>
          <cell r="C1407">
            <v>35005</v>
          </cell>
          <cell r="D1407">
            <v>44</v>
          </cell>
          <cell r="E1407">
            <v>11</v>
          </cell>
          <cell r="F1407">
            <v>35002</v>
          </cell>
          <cell r="G1407">
            <v>35029</v>
          </cell>
          <cell r="H1407">
            <v>4</v>
          </cell>
        </row>
        <row r="1408">
          <cell r="B1408">
            <v>35006</v>
          </cell>
          <cell r="C1408">
            <v>35006</v>
          </cell>
          <cell r="D1408">
            <v>44</v>
          </cell>
          <cell r="E1408">
            <v>11</v>
          </cell>
          <cell r="F1408">
            <v>35002</v>
          </cell>
          <cell r="G1408">
            <v>35029</v>
          </cell>
          <cell r="H1408">
            <v>4</v>
          </cell>
        </row>
        <row r="1409">
          <cell r="B1409">
            <v>35007</v>
          </cell>
          <cell r="C1409">
            <v>35007</v>
          </cell>
          <cell r="D1409">
            <v>44</v>
          </cell>
          <cell r="E1409">
            <v>11</v>
          </cell>
          <cell r="F1409">
            <v>35002</v>
          </cell>
          <cell r="G1409">
            <v>35029</v>
          </cell>
          <cell r="H1409">
            <v>4</v>
          </cell>
        </row>
        <row r="1410">
          <cell r="B1410">
            <v>35008</v>
          </cell>
          <cell r="C1410">
            <v>35008</v>
          </cell>
          <cell r="D1410">
            <v>44</v>
          </cell>
          <cell r="E1410">
            <v>11</v>
          </cell>
          <cell r="F1410">
            <v>35002</v>
          </cell>
          <cell r="G1410">
            <v>35029</v>
          </cell>
          <cell r="H1410">
            <v>4</v>
          </cell>
        </row>
        <row r="1411">
          <cell r="B1411">
            <v>35009</v>
          </cell>
          <cell r="C1411">
            <v>35009</v>
          </cell>
          <cell r="D1411">
            <v>45</v>
          </cell>
          <cell r="E1411">
            <v>11</v>
          </cell>
          <cell r="F1411">
            <v>35002</v>
          </cell>
          <cell r="G1411">
            <v>35029</v>
          </cell>
          <cell r="H1411">
            <v>4</v>
          </cell>
        </row>
        <row r="1412">
          <cell r="B1412">
            <v>35010</v>
          </cell>
          <cell r="C1412">
            <v>35010</v>
          </cell>
          <cell r="D1412">
            <v>45</v>
          </cell>
          <cell r="E1412">
            <v>11</v>
          </cell>
          <cell r="F1412">
            <v>35002</v>
          </cell>
          <cell r="G1412">
            <v>35029</v>
          </cell>
          <cell r="H1412">
            <v>4</v>
          </cell>
        </row>
        <row r="1413">
          <cell r="B1413">
            <v>35011</v>
          </cell>
          <cell r="C1413">
            <v>35011</v>
          </cell>
          <cell r="D1413">
            <v>45</v>
          </cell>
          <cell r="E1413">
            <v>11</v>
          </cell>
          <cell r="F1413">
            <v>35002</v>
          </cell>
          <cell r="G1413">
            <v>35029</v>
          </cell>
          <cell r="H1413">
            <v>4</v>
          </cell>
        </row>
        <row r="1414">
          <cell r="B1414">
            <v>35012</v>
          </cell>
          <cell r="C1414">
            <v>35012</v>
          </cell>
          <cell r="D1414">
            <v>45</v>
          </cell>
          <cell r="E1414">
            <v>11</v>
          </cell>
          <cell r="F1414">
            <v>35002</v>
          </cell>
          <cell r="G1414">
            <v>35029</v>
          </cell>
          <cell r="H1414">
            <v>4</v>
          </cell>
        </row>
        <row r="1415">
          <cell r="B1415">
            <v>35013</v>
          </cell>
          <cell r="C1415">
            <v>35013</v>
          </cell>
          <cell r="D1415">
            <v>45</v>
          </cell>
          <cell r="E1415">
            <v>11</v>
          </cell>
          <cell r="F1415">
            <v>35002</v>
          </cell>
          <cell r="G1415">
            <v>35029</v>
          </cell>
          <cell r="H1415">
            <v>4</v>
          </cell>
        </row>
        <row r="1416">
          <cell r="B1416">
            <v>35014</v>
          </cell>
          <cell r="C1416">
            <v>35014</v>
          </cell>
          <cell r="D1416">
            <v>45</v>
          </cell>
          <cell r="E1416">
            <v>11</v>
          </cell>
          <cell r="F1416">
            <v>35002</v>
          </cell>
          <cell r="G1416">
            <v>35029</v>
          </cell>
          <cell r="H1416">
            <v>4</v>
          </cell>
        </row>
        <row r="1417">
          <cell r="B1417">
            <v>35015</v>
          </cell>
          <cell r="C1417">
            <v>35015</v>
          </cell>
          <cell r="D1417">
            <v>45</v>
          </cell>
          <cell r="E1417">
            <v>11</v>
          </cell>
          <cell r="F1417">
            <v>35002</v>
          </cell>
          <cell r="G1417">
            <v>35029</v>
          </cell>
          <cell r="H1417">
            <v>4</v>
          </cell>
        </row>
        <row r="1418">
          <cell r="B1418">
            <v>35016</v>
          </cell>
          <cell r="C1418">
            <v>35016</v>
          </cell>
          <cell r="D1418">
            <v>46</v>
          </cell>
          <cell r="E1418">
            <v>11</v>
          </cell>
          <cell r="F1418">
            <v>35002</v>
          </cell>
          <cell r="G1418">
            <v>35029</v>
          </cell>
          <cell r="H1418">
            <v>4</v>
          </cell>
        </row>
        <row r="1419">
          <cell r="B1419">
            <v>35017</v>
          </cell>
          <cell r="C1419">
            <v>35017</v>
          </cell>
          <cell r="D1419">
            <v>46</v>
          </cell>
          <cell r="E1419">
            <v>11</v>
          </cell>
          <cell r="F1419">
            <v>35002</v>
          </cell>
          <cell r="G1419">
            <v>35029</v>
          </cell>
          <cell r="H1419">
            <v>4</v>
          </cell>
        </row>
        <row r="1420">
          <cell r="B1420">
            <v>35018</v>
          </cell>
          <cell r="C1420">
            <v>35018</v>
          </cell>
          <cell r="D1420">
            <v>46</v>
          </cell>
          <cell r="E1420">
            <v>11</v>
          </cell>
          <cell r="F1420">
            <v>35002</v>
          </cell>
          <cell r="G1420">
            <v>35029</v>
          </cell>
          <cell r="H1420">
            <v>4</v>
          </cell>
        </row>
        <row r="1421">
          <cell r="B1421">
            <v>35019</v>
          </cell>
          <cell r="C1421">
            <v>35019</v>
          </cell>
          <cell r="D1421">
            <v>46</v>
          </cell>
          <cell r="E1421">
            <v>11</v>
          </cell>
          <cell r="F1421">
            <v>35002</v>
          </cell>
          <cell r="G1421">
            <v>35029</v>
          </cell>
          <cell r="H1421">
            <v>4</v>
          </cell>
        </row>
        <row r="1422">
          <cell r="B1422">
            <v>35020</v>
          </cell>
          <cell r="C1422">
            <v>35020</v>
          </cell>
          <cell r="D1422">
            <v>46</v>
          </cell>
          <cell r="E1422">
            <v>11</v>
          </cell>
          <cell r="F1422">
            <v>35002</v>
          </cell>
          <cell r="G1422">
            <v>35029</v>
          </cell>
          <cell r="H1422">
            <v>4</v>
          </cell>
        </row>
        <row r="1423">
          <cell r="B1423">
            <v>35021</v>
          </cell>
          <cell r="C1423">
            <v>35021</v>
          </cell>
          <cell r="D1423">
            <v>46</v>
          </cell>
          <cell r="E1423">
            <v>11</v>
          </cell>
          <cell r="F1423">
            <v>35002</v>
          </cell>
          <cell r="G1423">
            <v>35029</v>
          </cell>
          <cell r="H1423">
            <v>4</v>
          </cell>
        </row>
        <row r="1424">
          <cell r="B1424">
            <v>35022</v>
          </cell>
          <cell r="C1424">
            <v>35022</v>
          </cell>
          <cell r="D1424">
            <v>46</v>
          </cell>
          <cell r="E1424">
            <v>11</v>
          </cell>
          <cell r="F1424">
            <v>35002</v>
          </cell>
          <cell r="G1424">
            <v>35029</v>
          </cell>
          <cell r="H1424">
            <v>4</v>
          </cell>
        </row>
        <row r="1425">
          <cell r="B1425">
            <v>35023</v>
          </cell>
          <cell r="C1425">
            <v>35023</v>
          </cell>
          <cell r="D1425">
            <v>47</v>
          </cell>
          <cell r="E1425">
            <v>11</v>
          </cell>
          <cell r="F1425">
            <v>35002</v>
          </cell>
          <cell r="G1425">
            <v>35029</v>
          </cell>
          <cell r="H1425">
            <v>4</v>
          </cell>
        </row>
        <row r="1426">
          <cell r="B1426">
            <v>35024</v>
          </cell>
          <cell r="C1426">
            <v>35024</v>
          </cell>
          <cell r="D1426">
            <v>47</v>
          </cell>
          <cell r="E1426">
            <v>11</v>
          </cell>
          <cell r="F1426">
            <v>35002</v>
          </cell>
          <cell r="G1426">
            <v>35029</v>
          </cell>
          <cell r="H1426">
            <v>4</v>
          </cell>
        </row>
        <row r="1427">
          <cell r="B1427">
            <v>35025</v>
          </cell>
          <cell r="C1427">
            <v>35025</v>
          </cell>
          <cell r="D1427">
            <v>47</v>
          </cell>
          <cell r="E1427">
            <v>11</v>
          </cell>
          <cell r="F1427">
            <v>35002</v>
          </cell>
          <cell r="G1427">
            <v>35029</v>
          </cell>
          <cell r="H1427">
            <v>4</v>
          </cell>
        </row>
        <row r="1428">
          <cell r="B1428">
            <v>35026</v>
          </cell>
          <cell r="C1428">
            <v>35026</v>
          </cell>
          <cell r="D1428">
            <v>47</v>
          </cell>
          <cell r="E1428">
            <v>11</v>
          </cell>
          <cell r="F1428">
            <v>35002</v>
          </cell>
          <cell r="G1428">
            <v>35029</v>
          </cell>
          <cell r="H1428">
            <v>4</v>
          </cell>
        </row>
        <row r="1429">
          <cell r="B1429">
            <v>35027</v>
          </cell>
          <cell r="C1429">
            <v>35027</v>
          </cell>
          <cell r="D1429">
            <v>47</v>
          </cell>
          <cell r="E1429">
            <v>11</v>
          </cell>
          <cell r="F1429">
            <v>35002</v>
          </cell>
          <cell r="G1429">
            <v>35029</v>
          </cell>
          <cell r="H1429">
            <v>4</v>
          </cell>
        </row>
        <row r="1430">
          <cell r="B1430">
            <v>35028</v>
          </cell>
          <cell r="C1430">
            <v>35028</v>
          </cell>
          <cell r="D1430">
            <v>47</v>
          </cell>
          <cell r="E1430">
            <v>11</v>
          </cell>
          <cell r="F1430">
            <v>35002</v>
          </cell>
          <cell r="G1430">
            <v>35029</v>
          </cell>
          <cell r="H1430">
            <v>4</v>
          </cell>
        </row>
        <row r="1431">
          <cell r="B1431">
            <v>35029</v>
          </cell>
          <cell r="C1431">
            <v>35029</v>
          </cell>
          <cell r="D1431">
            <v>47</v>
          </cell>
          <cell r="E1431">
            <v>11</v>
          </cell>
          <cell r="F1431">
            <v>35002</v>
          </cell>
          <cell r="G1431">
            <v>35029</v>
          </cell>
          <cell r="H1431">
            <v>4</v>
          </cell>
        </row>
        <row r="1432">
          <cell r="B1432">
            <v>35030</v>
          </cell>
          <cell r="C1432">
            <v>35030</v>
          </cell>
          <cell r="D1432">
            <v>48</v>
          </cell>
          <cell r="E1432">
            <v>12</v>
          </cell>
          <cell r="F1432">
            <v>35030</v>
          </cell>
          <cell r="G1432">
            <v>35064</v>
          </cell>
          <cell r="H1432">
            <v>5</v>
          </cell>
        </row>
        <row r="1433">
          <cell r="B1433">
            <v>35031</v>
          </cell>
          <cell r="C1433">
            <v>35031</v>
          </cell>
          <cell r="D1433">
            <v>48</v>
          </cell>
          <cell r="E1433">
            <v>12</v>
          </cell>
          <cell r="F1433">
            <v>35030</v>
          </cell>
          <cell r="G1433">
            <v>35064</v>
          </cell>
          <cell r="H1433">
            <v>5</v>
          </cell>
        </row>
        <row r="1434">
          <cell r="B1434">
            <v>35032</v>
          </cell>
          <cell r="C1434">
            <v>35032</v>
          </cell>
          <cell r="D1434">
            <v>48</v>
          </cell>
          <cell r="E1434">
            <v>12</v>
          </cell>
          <cell r="F1434">
            <v>35030</v>
          </cell>
          <cell r="G1434">
            <v>35064</v>
          </cell>
          <cell r="H1434">
            <v>5</v>
          </cell>
        </row>
        <row r="1435">
          <cell r="B1435">
            <v>35033</v>
          </cell>
          <cell r="C1435">
            <v>35033</v>
          </cell>
          <cell r="D1435">
            <v>48</v>
          </cell>
          <cell r="E1435">
            <v>12</v>
          </cell>
          <cell r="F1435">
            <v>35030</v>
          </cell>
          <cell r="G1435">
            <v>35064</v>
          </cell>
          <cell r="H1435">
            <v>5</v>
          </cell>
        </row>
        <row r="1436">
          <cell r="B1436">
            <v>35034</v>
          </cell>
          <cell r="C1436">
            <v>35034</v>
          </cell>
          <cell r="D1436">
            <v>48</v>
          </cell>
          <cell r="E1436">
            <v>12</v>
          </cell>
          <cell r="F1436">
            <v>35030</v>
          </cell>
          <cell r="G1436">
            <v>35064</v>
          </cell>
          <cell r="H1436">
            <v>5</v>
          </cell>
        </row>
        <row r="1437">
          <cell r="B1437">
            <v>35035</v>
          </cell>
          <cell r="C1437">
            <v>35035</v>
          </cell>
          <cell r="D1437">
            <v>48</v>
          </cell>
          <cell r="E1437">
            <v>12</v>
          </cell>
          <cell r="F1437">
            <v>35030</v>
          </cell>
          <cell r="G1437">
            <v>35064</v>
          </cell>
          <cell r="H1437">
            <v>5</v>
          </cell>
        </row>
        <row r="1438">
          <cell r="B1438">
            <v>35036</v>
          </cell>
          <cell r="C1438">
            <v>35036</v>
          </cell>
          <cell r="D1438">
            <v>48</v>
          </cell>
          <cell r="E1438">
            <v>12</v>
          </cell>
          <cell r="F1438">
            <v>35030</v>
          </cell>
          <cell r="G1438">
            <v>35064</v>
          </cell>
          <cell r="H1438">
            <v>5</v>
          </cell>
        </row>
        <row r="1439">
          <cell r="B1439">
            <v>35037</v>
          </cell>
          <cell r="C1439">
            <v>35037</v>
          </cell>
          <cell r="D1439">
            <v>49</v>
          </cell>
          <cell r="E1439">
            <v>12</v>
          </cell>
          <cell r="F1439">
            <v>35030</v>
          </cell>
          <cell r="G1439">
            <v>35064</v>
          </cell>
          <cell r="H1439">
            <v>5</v>
          </cell>
        </row>
        <row r="1440">
          <cell r="B1440">
            <v>35038</v>
          </cell>
          <cell r="C1440">
            <v>35038</v>
          </cell>
          <cell r="D1440">
            <v>49</v>
          </cell>
          <cell r="E1440">
            <v>12</v>
          </cell>
          <cell r="F1440">
            <v>35030</v>
          </cell>
          <cell r="G1440">
            <v>35064</v>
          </cell>
          <cell r="H1440">
            <v>5</v>
          </cell>
        </row>
        <row r="1441">
          <cell r="B1441">
            <v>35039</v>
          </cell>
          <cell r="C1441">
            <v>35039</v>
          </cell>
          <cell r="D1441">
            <v>49</v>
          </cell>
          <cell r="E1441">
            <v>12</v>
          </cell>
          <cell r="F1441">
            <v>35030</v>
          </cell>
          <cell r="G1441">
            <v>35064</v>
          </cell>
          <cell r="H1441">
            <v>5</v>
          </cell>
        </row>
        <row r="1442">
          <cell r="B1442">
            <v>35040</v>
          </cell>
          <cell r="C1442">
            <v>35040</v>
          </cell>
          <cell r="D1442">
            <v>49</v>
          </cell>
          <cell r="E1442">
            <v>12</v>
          </cell>
          <cell r="F1442">
            <v>35030</v>
          </cell>
          <cell r="G1442">
            <v>35064</v>
          </cell>
          <cell r="H1442">
            <v>5</v>
          </cell>
        </row>
        <row r="1443">
          <cell r="B1443">
            <v>35041</v>
          </cell>
          <cell r="C1443">
            <v>35041</v>
          </cell>
          <cell r="D1443">
            <v>49</v>
          </cell>
          <cell r="E1443">
            <v>12</v>
          </cell>
          <cell r="F1443">
            <v>35030</v>
          </cell>
          <cell r="G1443">
            <v>35064</v>
          </cell>
          <cell r="H1443">
            <v>5</v>
          </cell>
        </row>
        <row r="1444">
          <cell r="B1444">
            <v>35042</v>
          </cell>
          <cell r="C1444">
            <v>35042</v>
          </cell>
          <cell r="D1444">
            <v>49</v>
          </cell>
          <cell r="E1444">
            <v>12</v>
          </cell>
          <cell r="F1444">
            <v>35030</v>
          </cell>
          <cell r="G1444">
            <v>35064</v>
          </cell>
          <cell r="H1444">
            <v>5</v>
          </cell>
        </row>
        <row r="1445">
          <cell r="B1445">
            <v>35043</v>
          </cell>
          <cell r="C1445">
            <v>35043</v>
          </cell>
          <cell r="D1445">
            <v>49</v>
          </cell>
          <cell r="E1445">
            <v>12</v>
          </cell>
          <cell r="F1445">
            <v>35030</v>
          </cell>
          <cell r="G1445">
            <v>35064</v>
          </cell>
          <cell r="H1445">
            <v>5</v>
          </cell>
        </row>
        <row r="1446">
          <cell r="B1446">
            <v>35044</v>
          </cell>
          <cell r="C1446">
            <v>35044</v>
          </cell>
          <cell r="D1446">
            <v>50</v>
          </cell>
          <cell r="E1446">
            <v>12</v>
          </cell>
          <cell r="F1446">
            <v>35030</v>
          </cell>
          <cell r="G1446">
            <v>35064</v>
          </cell>
          <cell r="H1446">
            <v>5</v>
          </cell>
        </row>
        <row r="1447">
          <cell r="B1447">
            <v>35045</v>
          </cell>
          <cell r="C1447">
            <v>35045</v>
          </cell>
          <cell r="D1447">
            <v>50</v>
          </cell>
          <cell r="E1447">
            <v>12</v>
          </cell>
          <cell r="F1447">
            <v>35030</v>
          </cell>
          <cell r="G1447">
            <v>35064</v>
          </cell>
          <cell r="H1447">
            <v>5</v>
          </cell>
        </row>
        <row r="1448">
          <cell r="B1448">
            <v>35046</v>
          </cell>
          <cell r="C1448">
            <v>35046</v>
          </cell>
          <cell r="D1448">
            <v>50</v>
          </cell>
          <cell r="E1448">
            <v>12</v>
          </cell>
          <cell r="F1448">
            <v>35030</v>
          </cell>
          <cell r="G1448">
            <v>35064</v>
          </cell>
          <cell r="H1448">
            <v>5</v>
          </cell>
        </row>
        <row r="1449">
          <cell r="B1449">
            <v>35047</v>
          </cell>
          <cell r="C1449">
            <v>35047</v>
          </cell>
          <cell r="D1449">
            <v>50</v>
          </cell>
          <cell r="E1449">
            <v>12</v>
          </cell>
          <cell r="F1449">
            <v>35030</v>
          </cell>
          <cell r="G1449">
            <v>35064</v>
          </cell>
          <cell r="H1449">
            <v>5</v>
          </cell>
        </row>
        <row r="1450">
          <cell r="B1450">
            <v>35048</v>
          </cell>
          <cell r="C1450">
            <v>35048</v>
          </cell>
          <cell r="D1450">
            <v>50</v>
          </cell>
          <cell r="E1450">
            <v>12</v>
          </cell>
          <cell r="F1450">
            <v>35030</v>
          </cell>
          <cell r="G1450">
            <v>35064</v>
          </cell>
          <cell r="H1450">
            <v>5</v>
          </cell>
        </row>
        <row r="1451">
          <cell r="B1451">
            <v>35049</v>
          </cell>
          <cell r="C1451">
            <v>35049</v>
          </cell>
          <cell r="D1451">
            <v>50</v>
          </cell>
          <cell r="E1451">
            <v>12</v>
          </cell>
          <cell r="F1451">
            <v>35030</v>
          </cell>
          <cell r="G1451">
            <v>35064</v>
          </cell>
          <cell r="H1451">
            <v>5</v>
          </cell>
        </row>
        <row r="1452">
          <cell r="B1452">
            <v>35050</v>
          </cell>
          <cell r="C1452">
            <v>35050</v>
          </cell>
          <cell r="D1452">
            <v>50</v>
          </cell>
          <cell r="E1452">
            <v>12</v>
          </cell>
          <cell r="F1452">
            <v>35030</v>
          </cell>
          <cell r="G1452">
            <v>35064</v>
          </cell>
          <cell r="H1452">
            <v>5</v>
          </cell>
        </row>
        <row r="1453">
          <cell r="B1453">
            <v>35051</v>
          </cell>
          <cell r="C1453">
            <v>35051</v>
          </cell>
          <cell r="D1453">
            <v>51</v>
          </cell>
          <cell r="E1453">
            <v>12</v>
          </cell>
          <cell r="F1453">
            <v>35030</v>
          </cell>
          <cell r="G1453">
            <v>35064</v>
          </cell>
          <cell r="H1453">
            <v>5</v>
          </cell>
        </row>
        <row r="1454">
          <cell r="B1454">
            <v>35052</v>
          </cell>
          <cell r="C1454">
            <v>35052</v>
          </cell>
          <cell r="D1454">
            <v>51</v>
          </cell>
          <cell r="E1454">
            <v>12</v>
          </cell>
          <cell r="F1454">
            <v>35030</v>
          </cell>
          <cell r="G1454">
            <v>35064</v>
          </cell>
          <cell r="H1454">
            <v>5</v>
          </cell>
        </row>
        <row r="1455">
          <cell r="B1455">
            <v>35053</v>
          </cell>
          <cell r="C1455">
            <v>35053</v>
          </cell>
          <cell r="D1455">
            <v>51</v>
          </cell>
          <cell r="E1455">
            <v>12</v>
          </cell>
          <cell r="F1455">
            <v>35030</v>
          </cell>
          <cell r="G1455">
            <v>35064</v>
          </cell>
          <cell r="H1455">
            <v>5</v>
          </cell>
        </row>
        <row r="1456">
          <cell r="B1456">
            <v>35054</v>
          </cell>
          <cell r="C1456">
            <v>35054</v>
          </cell>
          <cell r="D1456">
            <v>51</v>
          </cell>
          <cell r="E1456">
            <v>12</v>
          </cell>
          <cell r="F1456">
            <v>35030</v>
          </cell>
          <cell r="G1456">
            <v>35064</v>
          </cell>
          <cell r="H1456">
            <v>5</v>
          </cell>
        </row>
        <row r="1457">
          <cell r="B1457">
            <v>35055</v>
          </cell>
          <cell r="C1457">
            <v>35055</v>
          </cell>
          <cell r="D1457">
            <v>51</v>
          </cell>
          <cell r="E1457">
            <v>12</v>
          </cell>
          <cell r="F1457">
            <v>35030</v>
          </cell>
          <cell r="G1457">
            <v>35064</v>
          </cell>
          <cell r="H1457">
            <v>5</v>
          </cell>
        </row>
        <row r="1458">
          <cell r="B1458">
            <v>35056</v>
          </cell>
          <cell r="C1458">
            <v>35056</v>
          </cell>
          <cell r="D1458">
            <v>51</v>
          </cell>
          <cell r="E1458">
            <v>12</v>
          </cell>
          <cell r="F1458">
            <v>35030</v>
          </cell>
          <cell r="G1458">
            <v>35064</v>
          </cell>
          <cell r="H1458">
            <v>5</v>
          </cell>
        </row>
        <row r="1459">
          <cell r="B1459">
            <v>35057</v>
          </cell>
          <cell r="C1459">
            <v>35057</v>
          </cell>
          <cell r="D1459">
            <v>51</v>
          </cell>
          <cell r="E1459">
            <v>12</v>
          </cell>
          <cell r="F1459">
            <v>35030</v>
          </cell>
          <cell r="G1459">
            <v>35064</v>
          </cell>
          <cell r="H1459">
            <v>5</v>
          </cell>
        </row>
        <row r="1460">
          <cell r="B1460">
            <v>35058</v>
          </cell>
          <cell r="C1460">
            <v>35058</v>
          </cell>
          <cell r="D1460">
            <v>52</v>
          </cell>
          <cell r="E1460">
            <v>12</v>
          </cell>
          <cell r="F1460">
            <v>35030</v>
          </cell>
          <cell r="G1460">
            <v>35064</v>
          </cell>
          <cell r="H1460">
            <v>5</v>
          </cell>
        </row>
        <row r="1461">
          <cell r="B1461">
            <v>35059</v>
          </cell>
          <cell r="C1461">
            <v>35059</v>
          </cell>
          <cell r="D1461">
            <v>52</v>
          </cell>
          <cell r="E1461">
            <v>12</v>
          </cell>
          <cell r="F1461">
            <v>35030</v>
          </cell>
          <cell r="G1461">
            <v>35064</v>
          </cell>
          <cell r="H1461">
            <v>5</v>
          </cell>
        </row>
        <row r="1462">
          <cell r="B1462">
            <v>35060</v>
          </cell>
          <cell r="C1462">
            <v>35060</v>
          </cell>
          <cell r="D1462">
            <v>52</v>
          </cell>
          <cell r="E1462">
            <v>12</v>
          </cell>
          <cell r="F1462">
            <v>35030</v>
          </cell>
          <cell r="G1462">
            <v>35064</v>
          </cell>
          <cell r="H1462">
            <v>5</v>
          </cell>
        </row>
        <row r="1463">
          <cell r="B1463">
            <v>35061</v>
          </cell>
          <cell r="C1463">
            <v>35061</v>
          </cell>
          <cell r="D1463">
            <v>52</v>
          </cell>
          <cell r="E1463">
            <v>12</v>
          </cell>
          <cell r="F1463">
            <v>35030</v>
          </cell>
          <cell r="G1463">
            <v>35064</v>
          </cell>
          <cell r="H1463">
            <v>5</v>
          </cell>
        </row>
        <row r="1464">
          <cell r="B1464">
            <v>35062</v>
          </cell>
          <cell r="C1464">
            <v>35062</v>
          </cell>
          <cell r="D1464">
            <v>52</v>
          </cell>
          <cell r="E1464">
            <v>12</v>
          </cell>
          <cell r="F1464">
            <v>35030</v>
          </cell>
          <cell r="G1464">
            <v>35064</v>
          </cell>
          <cell r="H1464">
            <v>5</v>
          </cell>
        </row>
        <row r="1465">
          <cell r="B1465">
            <v>35063</v>
          </cell>
          <cell r="C1465">
            <v>35063</v>
          </cell>
          <cell r="D1465">
            <v>52</v>
          </cell>
          <cell r="E1465">
            <v>12</v>
          </cell>
          <cell r="F1465">
            <v>35030</v>
          </cell>
          <cell r="G1465">
            <v>35064</v>
          </cell>
          <cell r="H1465">
            <v>5</v>
          </cell>
        </row>
        <row r="1466">
          <cell r="B1466">
            <v>35064</v>
          </cell>
          <cell r="C1466">
            <v>35064</v>
          </cell>
          <cell r="D1466">
            <v>52</v>
          </cell>
          <cell r="E1466">
            <v>12</v>
          </cell>
          <cell r="F1466">
            <v>35030</v>
          </cell>
          <cell r="G1466">
            <v>35064</v>
          </cell>
          <cell r="H1466">
            <v>5</v>
          </cell>
        </row>
        <row r="1467">
          <cell r="B1467">
            <v>35065</v>
          </cell>
          <cell r="C1467">
            <v>35065</v>
          </cell>
          <cell r="D1467">
            <v>1</v>
          </cell>
          <cell r="E1467">
            <v>1</v>
          </cell>
          <cell r="F1467">
            <v>35065</v>
          </cell>
          <cell r="G1467">
            <v>35092</v>
          </cell>
          <cell r="H1467">
            <v>4</v>
          </cell>
        </row>
        <row r="1468">
          <cell r="B1468">
            <v>35066</v>
          </cell>
          <cell r="C1468">
            <v>35066</v>
          </cell>
          <cell r="D1468">
            <v>1</v>
          </cell>
          <cell r="E1468">
            <v>1</v>
          </cell>
          <cell r="F1468">
            <v>35065</v>
          </cell>
          <cell r="G1468">
            <v>35092</v>
          </cell>
          <cell r="H1468">
            <v>4</v>
          </cell>
        </row>
        <row r="1469">
          <cell r="B1469">
            <v>35067</v>
          </cell>
          <cell r="C1469">
            <v>35067</v>
          </cell>
          <cell r="D1469">
            <v>1</v>
          </cell>
          <cell r="E1469">
            <v>1</v>
          </cell>
          <cell r="F1469">
            <v>35065</v>
          </cell>
          <cell r="G1469">
            <v>35092</v>
          </cell>
          <cell r="H1469">
            <v>4</v>
          </cell>
        </row>
        <row r="1470">
          <cell r="B1470">
            <v>35068</v>
          </cell>
          <cell r="C1470">
            <v>35068</v>
          </cell>
          <cell r="D1470">
            <v>1</v>
          </cell>
          <cell r="E1470">
            <v>1</v>
          </cell>
          <cell r="F1470">
            <v>35065</v>
          </cell>
          <cell r="G1470">
            <v>35092</v>
          </cell>
          <cell r="H1470">
            <v>4</v>
          </cell>
        </row>
        <row r="1471">
          <cell r="B1471">
            <v>35069</v>
          </cell>
          <cell r="C1471">
            <v>35069</v>
          </cell>
          <cell r="D1471">
            <v>1</v>
          </cell>
          <cell r="E1471">
            <v>1</v>
          </cell>
          <cell r="F1471">
            <v>35065</v>
          </cell>
          <cell r="G1471">
            <v>35092</v>
          </cell>
          <cell r="H1471">
            <v>4</v>
          </cell>
        </row>
        <row r="1472">
          <cell r="B1472">
            <v>35070</v>
          </cell>
          <cell r="C1472">
            <v>35070</v>
          </cell>
          <cell r="D1472">
            <v>1</v>
          </cell>
          <cell r="E1472">
            <v>1</v>
          </cell>
          <cell r="F1472">
            <v>35065</v>
          </cell>
          <cell r="G1472">
            <v>35092</v>
          </cell>
          <cell r="H1472">
            <v>4</v>
          </cell>
        </row>
        <row r="1473">
          <cell r="B1473">
            <v>35071</v>
          </cell>
          <cell r="C1473">
            <v>35071</v>
          </cell>
          <cell r="D1473">
            <v>1</v>
          </cell>
          <cell r="E1473">
            <v>1</v>
          </cell>
          <cell r="F1473">
            <v>35065</v>
          </cell>
          <cell r="G1473">
            <v>35092</v>
          </cell>
          <cell r="H1473">
            <v>4</v>
          </cell>
        </row>
        <row r="1474">
          <cell r="B1474">
            <v>35072</v>
          </cell>
          <cell r="C1474">
            <v>35072</v>
          </cell>
          <cell r="D1474">
            <v>2</v>
          </cell>
          <cell r="E1474">
            <v>1</v>
          </cell>
          <cell r="F1474">
            <v>35065</v>
          </cell>
          <cell r="G1474">
            <v>35092</v>
          </cell>
          <cell r="H1474">
            <v>4</v>
          </cell>
        </row>
        <row r="1475">
          <cell r="B1475">
            <v>35073</v>
          </cell>
          <cell r="C1475">
            <v>35073</v>
          </cell>
          <cell r="D1475">
            <v>2</v>
          </cell>
          <cell r="E1475">
            <v>1</v>
          </cell>
          <cell r="F1475">
            <v>35065</v>
          </cell>
          <cell r="G1475">
            <v>35092</v>
          </cell>
          <cell r="H1475">
            <v>4</v>
          </cell>
        </row>
        <row r="1476">
          <cell r="B1476">
            <v>35074</v>
          </cell>
          <cell r="C1476">
            <v>35074</v>
          </cell>
          <cell r="D1476">
            <v>2</v>
          </cell>
          <cell r="E1476">
            <v>1</v>
          </cell>
          <cell r="F1476">
            <v>35065</v>
          </cell>
          <cell r="G1476">
            <v>35092</v>
          </cell>
          <cell r="H1476">
            <v>4</v>
          </cell>
        </row>
        <row r="1477">
          <cell r="B1477">
            <v>35075</v>
          </cell>
          <cell r="C1477">
            <v>35075</v>
          </cell>
          <cell r="D1477">
            <v>2</v>
          </cell>
          <cell r="E1477">
            <v>1</v>
          </cell>
          <cell r="F1477">
            <v>35065</v>
          </cell>
          <cell r="G1477">
            <v>35092</v>
          </cell>
          <cell r="H1477">
            <v>4</v>
          </cell>
        </row>
        <row r="1478">
          <cell r="B1478">
            <v>35076</v>
          </cell>
          <cell r="C1478">
            <v>35076</v>
          </cell>
          <cell r="D1478">
            <v>2</v>
          </cell>
          <cell r="E1478">
            <v>1</v>
          </cell>
          <cell r="F1478">
            <v>35065</v>
          </cell>
          <cell r="G1478">
            <v>35092</v>
          </cell>
          <cell r="H1478">
            <v>4</v>
          </cell>
        </row>
        <row r="1479">
          <cell r="B1479">
            <v>35077</v>
          </cell>
          <cell r="C1479">
            <v>35077</v>
          </cell>
          <cell r="D1479">
            <v>2</v>
          </cell>
          <cell r="E1479">
            <v>1</v>
          </cell>
          <cell r="F1479">
            <v>35065</v>
          </cell>
          <cell r="G1479">
            <v>35092</v>
          </cell>
          <cell r="H1479">
            <v>4</v>
          </cell>
        </row>
        <row r="1480">
          <cell r="B1480">
            <v>35078</v>
          </cell>
          <cell r="C1480">
            <v>35078</v>
          </cell>
          <cell r="D1480">
            <v>2</v>
          </cell>
          <cell r="E1480">
            <v>1</v>
          </cell>
          <cell r="F1480">
            <v>35065</v>
          </cell>
          <cell r="G1480">
            <v>35092</v>
          </cell>
          <cell r="H1480">
            <v>4</v>
          </cell>
        </row>
        <row r="1481">
          <cell r="B1481">
            <v>35079</v>
          </cell>
          <cell r="C1481">
            <v>35079</v>
          </cell>
          <cell r="D1481">
            <v>3</v>
          </cell>
          <cell r="E1481">
            <v>1</v>
          </cell>
          <cell r="F1481">
            <v>35065</v>
          </cell>
          <cell r="G1481">
            <v>35092</v>
          </cell>
          <cell r="H1481">
            <v>4</v>
          </cell>
        </row>
        <row r="1482">
          <cell r="B1482">
            <v>35080</v>
          </cell>
          <cell r="C1482">
            <v>35080</v>
          </cell>
          <cell r="D1482">
            <v>3</v>
          </cell>
          <cell r="E1482">
            <v>1</v>
          </cell>
          <cell r="F1482">
            <v>35065</v>
          </cell>
          <cell r="G1482">
            <v>35092</v>
          </cell>
          <cell r="H1482">
            <v>4</v>
          </cell>
        </row>
        <row r="1483">
          <cell r="B1483">
            <v>35081</v>
          </cell>
          <cell r="C1483">
            <v>35081</v>
          </cell>
          <cell r="D1483">
            <v>3</v>
          </cell>
          <cell r="E1483">
            <v>1</v>
          </cell>
          <cell r="F1483">
            <v>35065</v>
          </cell>
          <cell r="G1483">
            <v>35092</v>
          </cell>
          <cell r="H1483">
            <v>4</v>
          </cell>
        </row>
        <row r="1484">
          <cell r="B1484">
            <v>35082</v>
          </cell>
          <cell r="C1484">
            <v>35082</v>
          </cell>
          <cell r="D1484">
            <v>3</v>
          </cell>
          <cell r="E1484">
            <v>1</v>
          </cell>
          <cell r="F1484">
            <v>35065</v>
          </cell>
          <cell r="G1484">
            <v>35092</v>
          </cell>
          <cell r="H1484">
            <v>4</v>
          </cell>
        </row>
        <row r="1485">
          <cell r="B1485">
            <v>35083</v>
          </cell>
          <cell r="C1485">
            <v>35083</v>
          </cell>
          <cell r="D1485">
            <v>3</v>
          </cell>
          <cell r="E1485">
            <v>1</v>
          </cell>
          <cell r="F1485">
            <v>35065</v>
          </cell>
          <cell r="G1485">
            <v>35092</v>
          </cell>
          <cell r="H1485">
            <v>4</v>
          </cell>
        </row>
        <row r="1486">
          <cell r="B1486">
            <v>35084</v>
          </cell>
          <cell r="C1486">
            <v>35084</v>
          </cell>
          <cell r="D1486">
            <v>3</v>
          </cell>
          <cell r="E1486">
            <v>1</v>
          </cell>
          <cell r="F1486">
            <v>35065</v>
          </cell>
          <cell r="G1486">
            <v>35092</v>
          </cell>
          <cell r="H1486">
            <v>4</v>
          </cell>
        </row>
        <row r="1487">
          <cell r="B1487">
            <v>35085</v>
          </cell>
          <cell r="C1487">
            <v>35085</v>
          </cell>
          <cell r="D1487">
            <v>3</v>
          </cell>
          <cell r="E1487">
            <v>1</v>
          </cell>
          <cell r="F1487">
            <v>35065</v>
          </cell>
          <cell r="G1487">
            <v>35092</v>
          </cell>
          <cell r="H1487">
            <v>4</v>
          </cell>
        </row>
        <row r="1488">
          <cell r="B1488">
            <v>35086</v>
          </cell>
          <cell r="C1488">
            <v>35086</v>
          </cell>
          <cell r="D1488">
            <v>4</v>
          </cell>
          <cell r="E1488">
            <v>1</v>
          </cell>
          <cell r="F1488">
            <v>35065</v>
          </cell>
          <cell r="G1488">
            <v>35092</v>
          </cell>
          <cell r="H1488">
            <v>4</v>
          </cell>
        </row>
        <row r="1489">
          <cell r="B1489">
            <v>35087</v>
          </cell>
          <cell r="C1489">
            <v>35087</v>
          </cell>
          <cell r="D1489">
            <v>4</v>
          </cell>
          <cell r="E1489">
            <v>1</v>
          </cell>
          <cell r="F1489">
            <v>35065</v>
          </cell>
          <cell r="G1489">
            <v>35092</v>
          </cell>
          <cell r="H1489">
            <v>4</v>
          </cell>
        </row>
        <row r="1490">
          <cell r="B1490">
            <v>35088</v>
          </cell>
          <cell r="C1490">
            <v>35088</v>
          </cell>
          <cell r="D1490">
            <v>4</v>
          </cell>
          <cell r="E1490">
            <v>1</v>
          </cell>
          <cell r="F1490">
            <v>35065</v>
          </cell>
          <cell r="G1490">
            <v>35092</v>
          </cell>
          <cell r="H1490">
            <v>4</v>
          </cell>
        </row>
        <row r="1491">
          <cell r="B1491">
            <v>35089</v>
          </cell>
          <cell r="C1491">
            <v>35089</v>
          </cell>
          <cell r="D1491">
            <v>4</v>
          </cell>
          <cell r="E1491">
            <v>1</v>
          </cell>
          <cell r="F1491">
            <v>35065</v>
          </cell>
          <cell r="G1491">
            <v>35092</v>
          </cell>
          <cell r="H1491">
            <v>4</v>
          </cell>
        </row>
        <row r="1492">
          <cell r="B1492">
            <v>35090</v>
          </cell>
          <cell r="C1492">
            <v>35090</v>
          </cell>
          <cell r="D1492">
            <v>4</v>
          </cell>
          <cell r="E1492">
            <v>1</v>
          </cell>
          <cell r="F1492">
            <v>35065</v>
          </cell>
          <cell r="G1492">
            <v>35092</v>
          </cell>
          <cell r="H1492">
            <v>4</v>
          </cell>
        </row>
        <row r="1493">
          <cell r="B1493">
            <v>35091</v>
          </cell>
          <cell r="C1493">
            <v>35091</v>
          </cell>
          <cell r="D1493">
            <v>4</v>
          </cell>
          <cell r="E1493">
            <v>1</v>
          </cell>
          <cell r="F1493">
            <v>35065</v>
          </cell>
          <cell r="G1493">
            <v>35092</v>
          </cell>
          <cell r="H1493">
            <v>4</v>
          </cell>
        </row>
        <row r="1494">
          <cell r="B1494">
            <v>35092</v>
          </cell>
          <cell r="C1494">
            <v>35092</v>
          </cell>
          <cell r="D1494">
            <v>4</v>
          </cell>
          <cell r="E1494">
            <v>1</v>
          </cell>
          <cell r="F1494">
            <v>35065</v>
          </cell>
          <cell r="G1494">
            <v>35092</v>
          </cell>
          <cell r="H1494">
            <v>4</v>
          </cell>
        </row>
        <row r="1495">
          <cell r="B1495">
            <v>35093</v>
          </cell>
          <cell r="C1495">
            <v>35093</v>
          </cell>
          <cell r="D1495">
            <v>5</v>
          </cell>
          <cell r="E1495">
            <v>2</v>
          </cell>
          <cell r="F1495">
            <v>35093</v>
          </cell>
          <cell r="G1495">
            <v>35120</v>
          </cell>
          <cell r="H1495">
            <v>4</v>
          </cell>
        </row>
        <row r="1496">
          <cell r="B1496">
            <v>35094</v>
          </cell>
          <cell r="C1496">
            <v>35094</v>
          </cell>
          <cell r="D1496">
            <v>5</v>
          </cell>
          <cell r="E1496">
            <v>2</v>
          </cell>
          <cell r="F1496">
            <v>35093</v>
          </cell>
          <cell r="G1496">
            <v>35120</v>
          </cell>
          <cell r="H1496">
            <v>4</v>
          </cell>
        </row>
        <row r="1497">
          <cell r="B1497">
            <v>35095</v>
          </cell>
          <cell r="C1497">
            <v>35095</v>
          </cell>
          <cell r="D1497">
            <v>5</v>
          </cell>
          <cell r="E1497">
            <v>2</v>
          </cell>
          <cell r="F1497">
            <v>35093</v>
          </cell>
          <cell r="G1497">
            <v>35120</v>
          </cell>
          <cell r="H1497">
            <v>4</v>
          </cell>
        </row>
        <row r="1498">
          <cell r="B1498">
            <v>35096</v>
          </cell>
          <cell r="C1498">
            <v>35096</v>
          </cell>
          <cell r="D1498">
            <v>5</v>
          </cell>
          <cell r="E1498">
            <v>2</v>
          </cell>
          <cell r="F1498">
            <v>35093</v>
          </cell>
          <cell r="G1498">
            <v>35120</v>
          </cell>
          <cell r="H1498">
            <v>4</v>
          </cell>
        </row>
        <row r="1499">
          <cell r="B1499">
            <v>35097</v>
          </cell>
          <cell r="C1499">
            <v>35097</v>
          </cell>
          <cell r="D1499">
            <v>5</v>
          </cell>
          <cell r="E1499">
            <v>2</v>
          </cell>
          <cell r="F1499">
            <v>35093</v>
          </cell>
          <cell r="G1499">
            <v>35120</v>
          </cell>
          <cell r="H1499">
            <v>4</v>
          </cell>
        </row>
        <row r="1500">
          <cell r="B1500">
            <v>35098</v>
          </cell>
          <cell r="C1500">
            <v>35098</v>
          </cell>
          <cell r="D1500">
            <v>5</v>
          </cell>
          <cell r="E1500">
            <v>2</v>
          </cell>
          <cell r="F1500">
            <v>35093</v>
          </cell>
          <cell r="G1500">
            <v>35120</v>
          </cell>
          <cell r="H1500">
            <v>4</v>
          </cell>
        </row>
        <row r="1501">
          <cell r="B1501">
            <v>35099</v>
          </cell>
          <cell r="C1501">
            <v>35099</v>
          </cell>
          <cell r="D1501">
            <v>5</v>
          </cell>
          <cell r="E1501">
            <v>2</v>
          </cell>
          <cell r="F1501">
            <v>35093</v>
          </cell>
          <cell r="G1501">
            <v>35120</v>
          </cell>
          <cell r="H1501">
            <v>4</v>
          </cell>
        </row>
        <row r="1502">
          <cell r="B1502">
            <v>35100</v>
          </cell>
          <cell r="C1502">
            <v>35100</v>
          </cell>
          <cell r="D1502">
            <v>6</v>
          </cell>
          <cell r="E1502">
            <v>2</v>
          </cell>
          <cell r="F1502">
            <v>35093</v>
          </cell>
          <cell r="G1502">
            <v>35120</v>
          </cell>
          <cell r="H1502">
            <v>4</v>
          </cell>
        </row>
        <row r="1503">
          <cell r="B1503">
            <v>35101</v>
          </cell>
          <cell r="C1503">
            <v>35101</v>
          </cell>
          <cell r="D1503">
            <v>6</v>
          </cell>
          <cell r="E1503">
            <v>2</v>
          </cell>
          <cell r="F1503">
            <v>35093</v>
          </cell>
          <cell r="G1503">
            <v>35120</v>
          </cell>
          <cell r="H1503">
            <v>4</v>
          </cell>
        </row>
        <row r="1504">
          <cell r="B1504">
            <v>35102</v>
          </cell>
          <cell r="C1504">
            <v>35102</v>
          </cell>
          <cell r="D1504">
            <v>6</v>
          </cell>
          <cell r="E1504">
            <v>2</v>
          </cell>
          <cell r="F1504">
            <v>35093</v>
          </cell>
          <cell r="G1504">
            <v>35120</v>
          </cell>
          <cell r="H1504">
            <v>4</v>
          </cell>
        </row>
        <row r="1505">
          <cell r="B1505">
            <v>35103</v>
          </cell>
          <cell r="C1505">
            <v>35103</v>
          </cell>
          <cell r="D1505">
            <v>6</v>
          </cell>
          <cell r="E1505">
            <v>2</v>
          </cell>
          <cell r="F1505">
            <v>35093</v>
          </cell>
          <cell r="G1505">
            <v>35120</v>
          </cell>
          <cell r="H1505">
            <v>4</v>
          </cell>
        </row>
        <row r="1506">
          <cell r="B1506">
            <v>35104</v>
          </cell>
          <cell r="C1506">
            <v>35104</v>
          </cell>
          <cell r="D1506">
            <v>6</v>
          </cell>
          <cell r="E1506">
            <v>2</v>
          </cell>
          <cell r="F1506">
            <v>35093</v>
          </cell>
          <cell r="G1506">
            <v>35120</v>
          </cell>
          <cell r="H1506">
            <v>4</v>
          </cell>
        </row>
        <row r="1507">
          <cell r="B1507">
            <v>35105</v>
          </cell>
          <cell r="C1507">
            <v>35105</v>
          </cell>
          <cell r="D1507">
            <v>6</v>
          </cell>
          <cell r="E1507">
            <v>2</v>
          </cell>
          <cell r="F1507">
            <v>35093</v>
          </cell>
          <cell r="G1507">
            <v>35120</v>
          </cell>
          <cell r="H1507">
            <v>4</v>
          </cell>
        </row>
        <row r="1508">
          <cell r="B1508">
            <v>35106</v>
          </cell>
          <cell r="C1508">
            <v>35106</v>
          </cell>
          <cell r="D1508">
            <v>6</v>
          </cell>
          <cell r="E1508">
            <v>2</v>
          </cell>
          <cell r="F1508">
            <v>35093</v>
          </cell>
          <cell r="G1508">
            <v>35120</v>
          </cell>
          <cell r="H1508">
            <v>4</v>
          </cell>
        </row>
        <row r="1509">
          <cell r="B1509">
            <v>35107</v>
          </cell>
          <cell r="C1509">
            <v>35107</v>
          </cell>
          <cell r="D1509">
            <v>7</v>
          </cell>
          <cell r="E1509">
            <v>2</v>
          </cell>
          <cell r="F1509">
            <v>35093</v>
          </cell>
          <cell r="G1509">
            <v>35120</v>
          </cell>
          <cell r="H1509">
            <v>4</v>
          </cell>
        </row>
        <row r="1510">
          <cell r="B1510">
            <v>35108</v>
          </cell>
          <cell r="C1510">
            <v>35108</v>
          </cell>
          <cell r="D1510">
            <v>7</v>
          </cell>
          <cell r="E1510">
            <v>2</v>
          </cell>
          <cell r="F1510">
            <v>35093</v>
          </cell>
          <cell r="G1510">
            <v>35120</v>
          </cell>
          <cell r="H1510">
            <v>4</v>
          </cell>
        </row>
        <row r="1511">
          <cell r="B1511">
            <v>35109</v>
          </cell>
          <cell r="C1511">
            <v>35109</v>
          </cell>
          <cell r="D1511">
            <v>7</v>
          </cell>
          <cell r="E1511">
            <v>2</v>
          </cell>
          <cell r="F1511">
            <v>35093</v>
          </cell>
          <cell r="G1511">
            <v>35120</v>
          </cell>
          <cell r="H1511">
            <v>4</v>
          </cell>
        </row>
        <row r="1512">
          <cell r="B1512">
            <v>35110</v>
          </cell>
          <cell r="C1512">
            <v>35110</v>
          </cell>
          <cell r="D1512">
            <v>7</v>
          </cell>
          <cell r="E1512">
            <v>2</v>
          </cell>
          <cell r="F1512">
            <v>35093</v>
          </cell>
          <cell r="G1512">
            <v>35120</v>
          </cell>
          <cell r="H1512">
            <v>4</v>
          </cell>
        </row>
        <row r="1513">
          <cell r="B1513">
            <v>35111</v>
          </cell>
          <cell r="C1513">
            <v>35111</v>
          </cell>
          <cell r="D1513">
            <v>7</v>
          </cell>
          <cell r="E1513">
            <v>2</v>
          </cell>
          <cell r="F1513">
            <v>35093</v>
          </cell>
          <cell r="G1513">
            <v>35120</v>
          </cell>
          <cell r="H1513">
            <v>4</v>
          </cell>
        </row>
        <row r="1514">
          <cell r="B1514">
            <v>35112</v>
          </cell>
          <cell r="C1514">
            <v>35112</v>
          </cell>
          <cell r="D1514">
            <v>7</v>
          </cell>
          <cell r="E1514">
            <v>2</v>
          </cell>
          <cell r="F1514">
            <v>35093</v>
          </cell>
          <cell r="G1514">
            <v>35120</v>
          </cell>
          <cell r="H1514">
            <v>4</v>
          </cell>
        </row>
        <row r="1515">
          <cell r="B1515">
            <v>35113</v>
          </cell>
          <cell r="C1515">
            <v>35113</v>
          </cell>
          <cell r="D1515">
            <v>7</v>
          </cell>
          <cell r="E1515">
            <v>2</v>
          </cell>
          <cell r="F1515">
            <v>35093</v>
          </cell>
          <cell r="G1515">
            <v>35120</v>
          </cell>
          <cell r="H1515">
            <v>4</v>
          </cell>
        </row>
        <row r="1516">
          <cell r="B1516">
            <v>35114</v>
          </cell>
          <cell r="C1516">
            <v>35114</v>
          </cell>
          <cell r="D1516">
            <v>8</v>
          </cell>
          <cell r="E1516">
            <v>2</v>
          </cell>
          <cell r="F1516">
            <v>35093</v>
          </cell>
          <cell r="G1516">
            <v>35120</v>
          </cell>
          <cell r="H1516">
            <v>4</v>
          </cell>
        </row>
        <row r="1517">
          <cell r="B1517">
            <v>35115</v>
          </cell>
          <cell r="C1517">
            <v>35115</v>
          </cell>
          <cell r="D1517">
            <v>8</v>
          </cell>
          <cell r="E1517">
            <v>2</v>
          </cell>
          <cell r="F1517">
            <v>35093</v>
          </cell>
          <cell r="G1517">
            <v>35120</v>
          </cell>
          <cell r="H1517">
            <v>4</v>
          </cell>
        </row>
        <row r="1518">
          <cell r="B1518">
            <v>35116</v>
          </cell>
          <cell r="C1518">
            <v>35116</v>
          </cell>
          <cell r="D1518">
            <v>8</v>
          </cell>
          <cell r="E1518">
            <v>2</v>
          </cell>
          <cell r="F1518">
            <v>35093</v>
          </cell>
          <cell r="G1518">
            <v>35120</v>
          </cell>
          <cell r="H1518">
            <v>4</v>
          </cell>
        </row>
        <row r="1519">
          <cell r="B1519">
            <v>35117</v>
          </cell>
          <cell r="C1519">
            <v>35117</v>
          </cell>
          <cell r="D1519">
            <v>8</v>
          </cell>
          <cell r="E1519">
            <v>2</v>
          </cell>
          <cell r="F1519">
            <v>35093</v>
          </cell>
          <cell r="G1519">
            <v>35120</v>
          </cell>
          <cell r="H1519">
            <v>4</v>
          </cell>
        </row>
        <row r="1520">
          <cell r="B1520">
            <v>35118</v>
          </cell>
          <cell r="C1520">
            <v>35118</v>
          </cell>
          <cell r="D1520">
            <v>8</v>
          </cell>
          <cell r="E1520">
            <v>2</v>
          </cell>
          <cell r="F1520">
            <v>35093</v>
          </cell>
          <cell r="G1520">
            <v>35120</v>
          </cell>
          <cell r="H1520">
            <v>4</v>
          </cell>
        </row>
        <row r="1521">
          <cell r="B1521">
            <v>35119</v>
          </cell>
          <cell r="C1521">
            <v>35119</v>
          </cell>
          <cell r="D1521">
            <v>8</v>
          </cell>
          <cell r="E1521">
            <v>2</v>
          </cell>
          <cell r="F1521">
            <v>35093</v>
          </cell>
          <cell r="G1521">
            <v>35120</v>
          </cell>
          <cell r="H1521">
            <v>4</v>
          </cell>
        </row>
        <row r="1522">
          <cell r="B1522">
            <v>35120</v>
          </cell>
          <cell r="C1522">
            <v>35120</v>
          </cell>
          <cell r="D1522">
            <v>8</v>
          </cell>
          <cell r="E1522">
            <v>2</v>
          </cell>
          <cell r="F1522">
            <v>35093</v>
          </cell>
          <cell r="G1522">
            <v>35120</v>
          </cell>
          <cell r="H1522">
            <v>4</v>
          </cell>
        </row>
        <row r="1523">
          <cell r="B1523">
            <v>35121</v>
          </cell>
          <cell r="C1523">
            <v>35121</v>
          </cell>
          <cell r="D1523">
            <v>9</v>
          </cell>
          <cell r="E1523">
            <v>3</v>
          </cell>
          <cell r="F1523">
            <v>35121</v>
          </cell>
          <cell r="G1523">
            <v>35155</v>
          </cell>
          <cell r="H1523">
            <v>5</v>
          </cell>
        </row>
        <row r="1524">
          <cell r="B1524">
            <v>35122</v>
          </cell>
          <cell r="C1524">
            <v>35122</v>
          </cell>
          <cell r="D1524">
            <v>9</v>
          </cell>
          <cell r="E1524">
            <v>3</v>
          </cell>
          <cell r="F1524">
            <v>35121</v>
          </cell>
          <cell r="G1524">
            <v>35155</v>
          </cell>
          <cell r="H1524">
            <v>5</v>
          </cell>
        </row>
        <row r="1525">
          <cell r="B1525">
            <v>35123</v>
          </cell>
          <cell r="C1525">
            <v>35123</v>
          </cell>
          <cell r="D1525">
            <v>9</v>
          </cell>
          <cell r="E1525">
            <v>3</v>
          </cell>
          <cell r="F1525">
            <v>35121</v>
          </cell>
          <cell r="G1525">
            <v>35155</v>
          </cell>
          <cell r="H1525">
            <v>5</v>
          </cell>
        </row>
        <row r="1526">
          <cell r="B1526">
            <v>35124</v>
          </cell>
          <cell r="C1526">
            <v>35124</v>
          </cell>
          <cell r="D1526">
            <v>9</v>
          </cell>
          <cell r="E1526">
            <v>3</v>
          </cell>
          <cell r="F1526">
            <v>35121</v>
          </cell>
          <cell r="G1526">
            <v>35155</v>
          </cell>
          <cell r="H1526">
            <v>5</v>
          </cell>
        </row>
        <row r="1527">
          <cell r="B1527">
            <v>35125</v>
          </cell>
          <cell r="C1527">
            <v>35125</v>
          </cell>
          <cell r="D1527">
            <v>9</v>
          </cell>
          <cell r="E1527">
            <v>3</v>
          </cell>
          <cell r="F1527">
            <v>35121</v>
          </cell>
          <cell r="G1527">
            <v>35155</v>
          </cell>
          <cell r="H1527">
            <v>5</v>
          </cell>
        </row>
        <row r="1528">
          <cell r="B1528">
            <v>35126</v>
          </cell>
          <cell r="C1528">
            <v>35126</v>
          </cell>
          <cell r="D1528">
            <v>9</v>
          </cell>
          <cell r="E1528">
            <v>3</v>
          </cell>
          <cell r="F1528">
            <v>35121</v>
          </cell>
          <cell r="G1528">
            <v>35155</v>
          </cell>
          <cell r="H1528">
            <v>5</v>
          </cell>
        </row>
        <row r="1529">
          <cell r="B1529">
            <v>35127</v>
          </cell>
          <cell r="C1529">
            <v>35127</v>
          </cell>
          <cell r="D1529">
            <v>9</v>
          </cell>
          <cell r="E1529">
            <v>3</v>
          </cell>
          <cell r="F1529">
            <v>35121</v>
          </cell>
          <cell r="G1529">
            <v>35155</v>
          </cell>
          <cell r="H1529">
            <v>5</v>
          </cell>
        </row>
        <row r="1530">
          <cell r="B1530">
            <v>35128</v>
          </cell>
          <cell r="C1530">
            <v>35128</v>
          </cell>
          <cell r="D1530">
            <v>10</v>
          </cell>
          <cell r="E1530">
            <v>3</v>
          </cell>
          <cell r="F1530">
            <v>35121</v>
          </cell>
          <cell r="G1530">
            <v>35155</v>
          </cell>
          <cell r="H1530">
            <v>5</v>
          </cell>
        </row>
        <row r="1531">
          <cell r="B1531">
            <v>35129</v>
          </cell>
          <cell r="C1531">
            <v>35129</v>
          </cell>
          <cell r="D1531">
            <v>10</v>
          </cell>
          <cell r="E1531">
            <v>3</v>
          </cell>
          <cell r="F1531">
            <v>35121</v>
          </cell>
          <cell r="G1531">
            <v>35155</v>
          </cell>
          <cell r="H1531">
            <v>5</v>
          </cell>
        </row>
        <row r="1532">
          <cell r="B1532">
            <v>35130</v>
          </cell>
          <cell r="C1532">
            <v>35130</v>
          </cell>
          <cell r="D1532">
            <v>10</v>
          </cell>
          <cell r="E1532">
            <v>3</v>
          </cell>
          <cell r="F1532">
            <v>35121</v>
          </cell>
          <cell r="G1532">
            <v>35155</v>
          </cell>
          <cell r="H1532">
            <v>5</v>
          </cell>
        </row>
        <row r="1533">
          <cell r="B1533">
            <v>35131</v>
          </cell>
          <cell r="C1533">
            <v>35131</v>
          </cell>
          <cell r="D1533">
            <v>10</v>
          </cell>
          <cell r="E1533">
            <v>3</v>
          </cell>
          <cell r="F1533">
            <v>35121</v>
          </cell>
          <cell r="G1533">
            <v>35155</v>
          </cell>
          <cell r="H1533">
            <v>5</v>
          </cell>
        </row>
        <row r="1534">
          <cell r="B1534">
            <v>35132</v>
          </cell>
          <cell r="C1534">
            <v>35132</v>
          </cell>
          <cell r="D1534">
            <v>10</v>
          </cell>
          <cell r="E1534">
            <v>3</v>
          </cell>
          <cell r="F1534">
            <v>35121</v>
          </cell>
          <cell r="G1534">
            <v>35155</v>
          </cell>
          <cell r="H1534">
            <v>5</v>
          </cell>
        </row>
        <row r="1535">
          <cell r="B1535">
            <v>35133</v>
          </cell>
          <cell r="C1535">
            <v>35133</v>
          </cell>
          <cell r="D1535">
            <v>10</v>
          </cell>
          <cell r="E1535">
            <v>3</v>
          </cell>
          <cell r="F1535">
            <v>35121</v>
          </cell>
          <cell r="G1535">
            <v>35155</v>
          </cell>
          <cell r="H1535">
            <v>5</v>
          </cell>
        </row>
        <row r="1536">
          <cell r="B1536">
            <v>35134</v>
          </cell>
          <cell r="C1536">
            <v>35134</v>
          </cell>
          <cell r="D1536">
            <v>10</v>
          </cell>
          <cell r="E1536">
            <v>3</v>
          </cell>
          <cell r="F1536">
            <v>35121</v>
          </cell>
          <cell r="G1536">
            <v>35155</v>
          </cell>
          <cell r="H1536">
            <v>5</v>
          </cell>
        </row>
        <row r="1537">
          <cell r="B1537">
            <v>35135</v>
          </cell>
          <cell r="C1537">
            <v>35135</v>
          </cell>
          <cell r="D1537">
            <v>11</v>
          </cell>
          <cell r="E1537">
            <v>3</v>
          </cell>
          <cell r="F1537">
            <v>35121</v>
          </cell>
          <cell r="G1537">
            <v>35155</v>
          </cell>
          <cell r="H1537">
            <v>5</v>
          </cell>
        </row>
        <row r="1538">
          <cell r="B1538">
            <v>35136</v>
          </cell>
          <cell r="C1538">
            <v>35136</v>
          </cell>
          <cell r="D1538">
            <v>11</v>
          </cell>
          <cell r="E1538">
            <v>3</v>
          </cell>
          <cell r="F1538">
            <v>35121</v>
          </cell>
          <cell r="G1538">
            <v>35155</v>
          </cell>
          <cell r="H1538">
            <v>5</v>
          </cell>
        </row>
        <row r="1539">
          <cell r="B1539">
            <v>35137</v>
          </cell>
          <cell r="C1539">
            <v>35137</v>
          </cell>
          <cell r="D1539">
            <v>11</v>
          </cell>
          <cell r="E1539">
            <v>3</v>
          </cell>
          <cell r="F1539">
            <v>35121</v>
          </cell>
          <cell r="G1539">
            <v>35155</v>
          </cell>
          <cell r="H1539">
            <v>5</v>
          </cell>
        </row>
        <row r="1540">
          <cell r="B1540">
            <v>35138</v>
          </cell>
          <cell r="C1540">
            <v>35138</v>
          </cell>
          <cell r="D1540">
            <v>11</v>
          </cell>
          <cell r="E1540">
            <v>3</v>
          </cell>
          <cell r="F1540">
            <v>35121</v>
          </cell>
          <cell r="G1540">
            <v>35155</v>
          </cell>
          <cell r="H1540">
            <v>5</v>
          </cell>
        </row>
        <row r="1541">
          <cell r="B1541">
            <v>35139</v>
          </cell>
          <cell r="C1541">
            <v>35139</v>
          </cell>
          <cell r="D1541">
            <v>11</v>
          </cell>
          <cell r="E1541">
            <v>3</v>
          </cell>
          <cell r="F1541">
            <v>35121</v>
          </cell>
          <cell r="G1541">
            <v>35155</v>
          </cell>
          <cell r="H1541">
            <v>5</v>
          </cell>
        </row>
        <row r="1542">
          <cell r="B1542">
            <v>35140</v>
          </cell>
          <cell r="C1542">
            <v>35140</v>
          </cell>
          <cell r="D1542">
            <v>11</v>
          </cell>
          <cell r="E1542">
            <v>3</v>
          </cell>
          <cell r="F1542">
            <v>35121</v>
          </cell>
          <cell r="G1542">
            <v>35155</v>
          </cell>
          <cell r="H1542">
            <v>5</v>
          </cell>
        </row>
        <row r="1543">
          <cell r="B1543">
            <v>35141</v>
          </cell>
          <cell r="C1543">
            <v>35141</v>
          </cell>
          <cell r="D1543">
            <v>11</v>
          </cell>
          <cell r="E1543">
            <v>3</v>
          </cell>
          <cell r="F1543">
            <v>35121</v>
          </cell>
          <cell r="G1543">
            <v>35155</v>
          </cell>
          <cell r="H1543">
            <v>5</v>
          </cell>
        </row>
        <row r="1544">
          <cell r="B1544">
            <v>35142</v>
          </cell>
          <cell r="C1544">
            <v>35142</v>
          </cell>
          <cell r="D1544">
            <v>12</v>
          </cell>
          <cell r="E1544">
            <v>3</v>
          </cell>
          <cell r="F1544">
            <v>35121</v>
          </cell>
          <cell r="G1544">
            <v>35155</v>
          </cell>
          <cell r="H1544">
            <v>5</v>
          </cell>
        </row>
        <row r="1545">
          <cell r="B1545">
            <v>35143</v>
          </cell>
          <cell r="C1545">
            <v>35143</v>
          </cell>
          <cell r="D1545">
            <v>12</v>
          </cell>
          <cell r="E1545">
            <v>3</v>
          </cell>
          <cell r="F1545">
            <v>35121</v>
          </cell>
          <cell r="G1545">
            <v>35155</v>
          </cell>
          <cell r="H1545">
            <v>5</v>
          </cell>
        </row>
        <row r="1546">
          <cell r="B1546">
            <v>35144</v>
          </cell>
          <cell r="C1546">
            <v>35144</v>
          </cell>
          <cell r="D1546">
            <v>12</v>
          </cell>
          <cell r="E1546">
            <v>3</v>
          </cell>
          <cell r="F1546">
            <v>35121</v>
          </cell>
          <cell r="G1546">
            <v>35155</v>
          </cell>
          <cell r="H1546">
            <v>5</v>
          </cell>
        </row>
        <row r="1547">
          <cell r="B1547">
            <v>35145</v>
          </cell>
          <cell r="C1547">
            <v>35145</v>
          </cell>
          <cell r="D1547">
            <v>12</v>
          </cell>
          <cell r="E1547">
            <v>3</v>
          </cell>
          <cell r="F1547">
            <v>35121</v>
          </cell>
          <cell r="G1547">
            <v>35155</v>
          </cell>
          <cell r="H1547">
            <v>5</v>
          </cell>
        </row>
        <row r="1548">
          <cell r="B1548">
            <v>35146</v>
          </cell>
          <cell r="C1548">
            <v>35146</v>
          </cell>
          <cell r="D1548">
            <v>12</v>
          </cell>
          <cell r="E1548">
            <v>3</v>
          </cell>
          <cell r="F1548">
            <v>35121</v>
          </cell>
          <cell r="G1548">
            <v>35155</v>
          </cell>
          <cell r="H1548">
            <v>5</v>
          </cell>
        </row>
        <row r="1549">
          <cell r="B1549">
            <v>35147</v>
          </cell>
          <cell r="C1549">
            <v>35147</v>
          </cell>
          <cell r="D1549">
            <v>12</v>
          </cell>
          <cell r="E1549">
            <v>3</v>
          </cell>
          <cell r="F1549">
            <v>35121</v>
          </cell>
          <cell r="G1549">
            <v>35155</v>
          </cell>
          <cell r="H1549">
            <v>5</v>
          </cell>
        </row>
        <row r="1550">
          <cell r="B1550">
            <v>35148</v>
          </cell>
          <cell r="C1550">
            <v>35148</v>
          </cell>
          <cell r="D1550">
            <v>12</v>
          </cell>
          <cell r="E1550">
            <v>3</v>
          </cell>
          <cell r="F1550">
            <v>35121</v>
          </cell>
          <cell r="G1550">
            <v>35155</v>
          </cell>
          <cell r="H1550">
            <v>5</v>
          </cell>
        </row>
        <row r="1551">
          <cell r="B1551">
            <v>35149</v>
          </cell>
          <cell r="C1551">
            <v>35149</v>
          </cell>
          <cell r="D1551">
            <v>13</v>
          </cell>
          <cell r="E1551">
            <v>3</v>
          </cell>
          <cell r="F1551">
            <v>35121</v>
          </cell>
          <cell r="G1551">
            <v>35155</v>
          </cell>
          <cell r="H1551">
            <v>5</v>
          </cell>
        </row>
        <row r="1552">
          <cell r="B1552">
            <v>35150</v>
          </cell>
          <cell r="C1552">
            <v>35150</v>
          </cell>
          <cell r="D1552">
            <v>13</v>
          </cell>
          <cell r="E1552">
            <v>3</v>
          </cell>
          <cell r="F1552">
            <v>35121</v>
          </cell>
          <cell r="G1552">
            <v>35155</v>
          </cell>
          <cell r="H1552">
            <v>5</v>
          </cell>
        </row>
        <row r="1553">
          <cell r="B1553">
            <v>35151</v>
          </cell>
          <cell r="C1553">
            <v>35151</v>
          </cell>
          <cell r="D1553">
            <v>13</v>
          </cell>
          <cell r="E1553">
            <v>3</v>
          </cell>
          <cell r="F1553">
            <v>35121</v>
          </cell>
          <cell r="G1553">
            <v>35155</v>
          </cell>
          <cell r="H1553">
            <v>5</v>
          </cell>
        </row>
        <row r="1554">
          <cell r="B1554">
            <v>35152</v>
          </cell>
          <cell r="C1554">
            <v>35152</v>
          </cell>
          <cell r="D1554">
            <v>13</v>
          </cell>
          <cell r="E1554">
            <v>3</v>
          </cell>
          <cell r="F1554">
            <v>35121</v>
          </cell>
          <cell r="G1554">
            <v>35155</v>
          </cell>
          <cell r="H1554">
            <v>5</v>
          </cell>
        </row>
        <row r="1555">
          <cell r="B1555">
            <v>35153</v>
          </cell>
          <cell r="C1555">
            <v>35153</v>
          </cell>
          <cell r="D1555">
            <v>13</v>
          </cell>
          <cell r="E1555">
            <v>3</v>
          </cell>
          <cell r="F1555">
            <v>35121</v>
          </cell>
          <cell r="G1555">
            <v>35155</v>
          </cell>
          <cell r="H1555">
            <v>5</v>
          </cell>
        </row>
        <row r="1556">
          <cell r="B1556">
            <v>35154</v>
          </cell>
          <cell r="C1556">
            <v>35154</v>
          </cell>
          <cell r="D1556">
            <v>13</v>
          </cell>
          <cell r="E1556">
            <v>3</v>
          </cell>
          <cell r="F1556">
            <v>35121</v>
          </cell>
          <cell r="G1556">
            <v>35155</v>
          </cell>
          <cell r="H1556">
            <v>5</v>
          </cell>
        </row>
        <row r="1557">
          <cell r="B1557">
            <v>35155</v>
          </cell>
          <cell r="C1557">
            <v>35155</v>
          </cell>
          <cell r="D1557">
            <v>13</v>
          </cell>
          <cell r="E1557">
            <v>3</v>
          </cell>
          <cell r="F1557">
            <v>35121</v>
          </cell>
          <cell r="G1557">
            <v>35155</v>
          </cell>
          <cell r="H1557">
            <v>5</v>
          </cell>
        </row>
        <row r="1558">
          <cell r="B1558">
            <v>35156</v>
          </cell>
          <cell r="C1558">
            <v>35156</v>
          </cell>
          <cell r="D1558">
            <v>14</v>
          </cell>
          <cell r="E1558">
            <v>4</v>
          </cell>
          <cell r="F1558">
            <v>35156</v>
          </cell>
          <cell r="G1558">
            <v>35183</v>
          </cell>
          <cell r="H1558">
            <v>4</v>
          </cell>
        </row>
        <row r="1559">
          <cell r="B1559">
            <v>35157</v>
          </cell>
          <cell r="C1559">
            <v>35157</v>
          </cell>
          <cell r="D1559">
            <v>14</v>
          </cell>
          <cell r="E1559">
            <v>4</v>
          </cell>
          <cell r="F1559">
            <v>35156</v>
          </cell>
          <cell r="G1559">
            <v>35183</v>
          </cell>
          <cell r="H1559">
            <v>4</v>
          </cell>
        </row>
        <row r="1560">
          <cell r="B1560">
            <v>35158</v>
          </cell>
          <cell r="C1560">
            <v>35158</v>
          </cell>
          <cell r="D1560">
            <v>14</v>
          </cell>
          <cell r="E1560">
            <v>4</v>
          </cell>
          <cell r="F1560">
            <v>35156</v>
          </cell>
          <cell r="G1560">
            <v>35183</v>
          </cell>
          <cell r="H1560">
            <v>4</v>
          </cell>
        </row>
        <row r="1561">
          <cell r="B1561">
            <v>35159</v>
          </cell>
          <cell r="C1561">
            <v>35159</v>
          </cell>
          <cell r="D1561">
            <v>14</v>
          </cell>
          <cell r="E1561">
            <v>4</v>
          </cell>
          <cell r="F1561">
            <v>35156</v>
          </cell>
          <cell r="G1561">
            <v>35183</v>
          </cell>
          <cell r="H1561">
            <v>4</v>
          </cell>
        </row>
        <row r="1562">
          <cell r="B1562">
            <v>35160</v>
          </cell>
          <cell r="C1562">
            <v>35160</v>
          </cell>
          <cell r="D1562">
            <v>14</v>
          </cell>
          <cell r="E1562">
            <v>4</v>
          </cell>
          <cell r="F1562">
            <v>35156</v>
          </cell>
          <cell r="G1562">
            <v>35183</v>
          </cell>
          <cell r="H1562">
            <v>4</v>
          </cell>
        </row>
        <row r="1563">
          <cell r="B1563">
            <v>35161</v>
          </cell>
          <cell r="C1563">
            <v>35161</v>
          </cell>
          <cell r="D1563">
            <v>14</v>
          </cell>
          <cell r="E1563">
            <v>4</v>
          </cell>
          <cell r="F1563">
            <v>35156</v>
          </cell>
          <cell r="G1563">
            <v>35183</v>
          </cell>
          <cell r="H1563">
            <v>4</v>
          </cell>
        </row>
        <row r="1564">
          <cell r="B1564">
            <v>35162</v>
          </cell>
          <cell r="C1564">
            <v>35162</v>
          </cell>
          <cell r="D1564">
            <v>14</v>
          </cell>
          <cell r="E1564">
            <v>4</v>
          </cell>
          <cell r="F1564">
            <v>35156</v>
          </cell>
          <cell r="G1564">
            <v>35183</v>
          </cell>
          <cell r="H1564">
            <v>4</v>
          </cell>
        </row>
        <row r="1565">
          <cell r="B1565">
            <v>35163</v>
          </cell>
          <cell r="C1565">
            <v>35163</v>
          </cell>
          <cell r="D1565">
            <v>15</v>
          </cell>
          <cell r="E1565">
            <v>4</v>
          </cell>
          <cell r="F1565">
            <v>35156</v>
          </cell>
          <cell r="G1565">
            <v>35183</v>
          </cell>
          <cell r="H1565">
            <v>4</v>
          </cell>
        </row>
        <row r="1566">
          <cell r="B1566">
            <v>35164</v>
          </cell>
          <cell r="C1566">
            <v>35164</v>
          </cell>
          <cell r="D1566">
            <v>15</v>
          </cell>
          <cell r="E1566">
            <v>4</v>
          </cell>
          <cell r="F1566">
            <v>35156</v>
          </cell>
          <cell r="G1566">
            <v>35183</v>
          </cell>
          <cell r="H1566">
            <v>4</v>
          </cell>
        </row>
        <row r="1567">
          <cell r="B1567">
            <v>35165</v>
          </cell>
          <cell r="C1567">
            <v>35165</v>
          </cell>
          <cell r="D1567">
            <v>15</v>
          </cell>
          <cell r="E1567">
            <v>4</v>
          </cell>
          <cell r="F1567">
            <v>35156</v>
          </cell>
          <cell r="G1567">
            <v>35183</v>
          </cell>
          <cell r="H1567">
            <v>4</v>
          </cell>
        </row>
        <row r="1568">
          <cell r="B1568">
            <v>35166</v>
          </cell>
          <cell r="C1568">
            <v>35166</v>
          </cell>
          <cell r="D1568">
            <v>15</v>
          </cell>
          <cell r="E1568">
            <v>4</v>
          </cell>
          <cell r="F1568">
            <v>35156</v>
          </cell>
          <cell r="G1568">
            <v>35183</v>
          </cell>
          <cell r="H1568">
            <v>4</v>
          </cell>
        </row>
        <row r="1569">
          <cell r="B1569">
            <v>35167</v>
          </cell>
          <cell r="C1569">
            <v>35167</v>
          </cell>
          <cell r="D1569">
            <v>15</v>
          </cell>
          <cell r="E1569">
            <v>4</v>
          </cell>
          <cell r="F1569">
            <v>35156</v>
          </cell>
          <cell r="G1569">
            <v>35183</v>
          </cell>
          <cell r="H1569">
            <v>4</v>
          </cell>
        </row>
        <row r="1570">
          <cell r="B1570">
            <v>35168</v>
          </cell>
          <cell r="C1570">
            <v>35168</v>
          </cell>
          <cell r="D1570">
            <v>15</v>
          </cell>
          <cell r="E1570">
            <v>4</v>
          </cell>
          <cell r="F1570">
            <v>35156</v>
          </cell>
          <cell r="G1570">
            <v>35183</v>
          </cell>
          <cell r="H1570">
            <v>4</v>
          </cell>
        </row>
        <row r="1571">
          <cell r="B1571">
            <v>35169</v>
          </cell>
          <cell r="C1571">
            <v>35169</v>
          </cell>
          <cell r="D1571">
            <v>15</v>
          </cell>
          <cell r="E1571">
            <v>4</v>
          </cell>
          <cell r="F1571">
            <v>35156</v>
          </cell>
          <cell r="G1571">
            <v>35183</v>
          </cell>
          <cell r="H1571">
            <v>4</v>
          </cell>
        </row>
        <row r="1572">
          <cell r="B1572">
            <v>35170</v>
          </cell>
          <cell r="C1572">
            <v>35170</v>
          </cell>
          <cell r="D1572">
            <v>16</v>
          </cell>
          <cell r="E1572">
            <v>4</v>
          </cell>
          <cell r="F1572">
            <v>35156</v>
          </cell>
          <cell r="G1572">
            <v>35183</v>
          </cell>
          <cell r="H1572">
            <v>4</v>
          </cell>
        </row>
        <row r="1573">
          <cell r="B1573">
            <v>35171</v>
          </cell>
          <cell r="C1573">
            <v>35171</v>
          </cell>
          <cell r="D1573">
            <v>16</v>
          </cell>
          <cell r="E1573">
            <v>4</v>
          </cell>
          <cell r="F1573">
            <v>35156</v>
          </cell>
          <cell r="G1573">
            <v>35183</v>
          </cell>
          <cell r="H1573">
            <v>4</v>
          </cell>
        </row>
        <row r="1574">
          <cell r="B1574">
            <v>35172</v>
          </cell>
          <cell r="C1574">
            <v>35172</v>
          </cell>
          <cell r="D1574">
            <v>16</v>
          </cell>
          <cell r="E1574">
            <v>4</v>
          </cell>
          <cell r="F1574">
            <v>35156</v>
          </cell>
          <cell r="G1574">
            <v>35183</v>
          </cell>
          <cell r="H1574">
            <v>4</v>
          </cell>
        </row>
        <row r="1575">
          <cell r="B1575">
            <v>35173</v>
          </cell>
          <cell r="C1575">
            <v>35173</v>
          </cell>
          <cell r="D1575">
            <v>16</v>
          </cell>
          <cell r="E1575">
            <v>4</v>
          </cell>
          <cell r="F1575">
            <v>35156</v>
          </cell>
          <cell r="G1575">
            <v>35183</v>
          </cell>
          <cell r="H1575">
            <v>4</v>
          </cell>
        </row>
        <row r="1576">
          <cell r="B1576">
            <v>35174</v>
          </cell>
          <cell r="C1576">
            <v>35174</v>
          </cell>
          <cell r="D1576">
            <v>16</v>
          </cell>
          <cell r="E1576">
            <v>4</v>
          </cell>
          <cell r="F1576">
            <v>35156</v>
          </cell>
          <cell r="G1576">
            <v>35183</v>
          </cell>
          <cell r="H1576">
            <v>4</v>
          </cell>
        </row>
        <row r="1577">
          <cell r="B1577">
            <v>35175</v>
          </cell>
          <cell r="C1577">
            <v>35175</v>
          </cell>
          <cell r="D1577">
            <v>16</v>
          </cell>
          <cell r="E1577">
            <v>4</v>
          </cell>
          <cell r="F1577">
            <v>35156</v>
          </cell>
          <cell r="G1577">
            <v>35183</v>
          </cell>
          <cell r="H1577">
            <v>4</v>
          </cell>
        </row>
        <row r="1578">
          <cell r="B1578">
            <v>35176</v>
          </cell>
          <cell r="C1578">
            <v>35176</v>
          </cell>
          <cell r="D1578">
            <v>16</v>
          </cell>
          <cell r="E1578">
            <v>4</v>
          </cell>
          <cell r="F1578">
            <v>35156</v>
          </cell>
          <cell r="G1578">
            <v>35183</v>
          </cell>
          <cell r="H1578">
            <v>4</v>
          </cell>
        </row>
        <row r="1579">
          <cell r="B1579">
            <v>35177</v>
          </cell>
          <cell r="C1579">
            <v>35177</v>
          </cell>
          <cell r="D1579">
            <v>17</v>
          </cell>
          <cell r="E1579">
            <v>4</v>
          </cell>
          <cell r="F1579">
            <v>35156</v>
          </cell>
          <cell r="G1579">
            <v>35183</v>
          </cell>
          <cell r="H1579">
            <v>4</v>
          </cell>
        </row>
        <row r="1580">
          <cell r="B1580">
            <v>35178</v>
          </cell>
          <cell r="C1580">
            <v>35178</v>
          </cell>
          <cell r="D1580">
            <v>17</v>
          </cell>
          <cell r="E1580">
            <v>4</v>
          </cell>
          <cell r="F1580">
            <v>35156</v>
          </cell>
          <cell r="G1580">
            <v>35183</v>
          </cell>
          <cell r="H1580">
            <v>4</v>
          </cell>
        </row>
        <row r="1581">
          <cell r="B1581">
            <v>35179</v>
          </cell>
          <cell r="C1581">
            <v>35179</v>
          </cell>
          <cell r="D1581">
            <v>17</v>
          </cell>
          <cell r="E1581">
            <v>4</v>
          </cell>
          <cell r="F1581">
            <v>35156</v>
          </cell>
          <cell r="G1581">
            <v>35183</v>
          </cell>
          <cell r="H1581">
            <v>4</v>
          </cell>
        </row>
        <row r="1582">
          <cell r="B1582">
            <v>35180</v>
          </cell>
          <cell r="C1582">
            <v>35180</v>
          </cell>
          <cell r="D1582">
            <v>17</v>
          </cell>
          <cell r="E1582">
            <v>4</v>
          </cell>
          <cell r="F1582">
            <v>35156</v>
          </cell>
          <cell r="G1582">
            <v>35183</v>
          </cell>
          <cell r="H1582">
            <v>4</v>
          </cell>
        </row>
        <row r="1583">
          <cell r="B1583">
            <v>35181</v>
          </cell>
          <cell r="C1583">
            <v>35181</v>
          </cell>
          <cell r="D1583">
            <v>17</v>
          </cell>
          <cell r="E1583">
            <v>4</v>
          </cell>
          <cell r="F1583">
            <v>35156</v>
          </cell>
          <cell r="G1583">
            <v>35183</v>
          </cell>
          <cell r="H1583">
            <v>4</v>
          </cell>
        </row>
        <row r="1584">
          <cell r="B1584">
            <v>35182</v>
          </cell>
          <cell r="C1584">
            <v>35182</v>
          </cell>
          <cell r="D1584">
            <v>17</v>
          </cell>
          <cell r="E1584">
            <v>4</v>
          </cell>
          <cell r="F1584">
            <v>35156</v>
          </cell>
          <cell r="G1584">
            <v>35183</v>
          </cell>
          <cell r="H1584">
            <v>4</v>
          </cell>
        </row>
        <row r="1585">
          <cell r="B1585">
            <v>35183</v>
          </cell>
          <cell r="C1585">
            <v>35183</v>
          </cell>
          <cell r="D1585">
            <v>17</v>
          </cell>
          <cell r="E1585">
            <v>4</v>
          </cell>
          <cell r="F1585">
            <v>35156</v>
          </cell>
          <cell r="G1585">
            <v>35183</v>
          </cell>
          <cell r="H1585">
            <v>4</v>
          </cell>
        </row>
        <row r="1586">
          <cell r="B1586">
            <v>35184</v>
          </cell>
          <cell r="C1586">
            <v>35184</v>
          </cell>
          <cell r="D1586">
            <v>18</v>
          </cell>
          <cell r="E1586">
            <v>5</v>
          </cell>
          <cell r="F1586">
            <v>35184</v>
          </cell>
          <cell r="G1586">
            <v>35211</v>
          </cell>
          <cell r="H1586">
            <v>4</v>
          </cell>
        </row>
        <row r="1587">
          <cell r="B1587">
            <v>35185</v>
          </cell>
          <cell r="C1587">
            <v>35185</v>
          </cell>
          <cell r="D1587">
            <v>18</v>
          </cell>
          <cell r="E1587">
            <v>5</v>
          </cell>
          <cell r="F1587">
            <v>35184</v>
          </cell>
          <cell r="G1587">
            <v>35211</v>
          </cell>
          <cell r="H1587">
            <v>4</v>
          </cell>
        </row>
        <row r="1588">
          <cell r="B1588">
            <v>35186</v>
          </cell>
          <cell r="C1588">
            <v>35186</v>
          </cell>
          <cell r="D1588">
            <v>18</v>
          </cell>
          <cell r="E1588">
            <v>5</v>
          </cell>
          <cell r="F1588">
            <v>35184</v>
          </cell>
          <cell r="G1588">
            <v>35211</v>
          </cell>
          <cell r="H1588">
            <v>4</v>
          </cell>
        </row>
        <row r="1589">
          <cell r="B1589">
            <v>35187</v>
          </cell>
          <cell r="C1589">
            <v>35187</v>
          </cell>
          <cell r="D1589">
            <v>18</v>
          </cell>
          <cell r="E1589">
            <v>5</v>
          </cell>
          <cell r="F1589">
            <v>35184</v>
          </cell>
          <cell r="G1589">
            <v>35211</v>
          </cell>
          <cell r="H1589">
            <v>4</v>
          </cell>
        </row>
        <row r="1590">
          <cell r="B1590">
            <v>35188</v>
          </cell>
          <cell r="C1590">
            <v>35188</v>
          </cell>
          <cell r="D1590">
            <v>18</v>
          </cell>
          <cell r="E1590">
            <v>5</v>
          </cell>
          <cell r="F1590">
            <v>35184</v>
          </cell>
          <cell r="G1590">
            <v>35211</v>
          </cell>
          <cell r="H1590">
            <v>4</v>
          </cell>
        </row>
        <row r="1591">
          <cell r="B1591">
            <v>35189</v>
          </cell>
          <cell r="C1591">
            <v>35189</v>
          </cell>
          <cell r="D1591">
            <v>18</v>
          </cell>
          <cell r="E1591">
            <v>5</v>
          </cell>
          <cell r="F1591">
            <v>35184</v>
          </cell>
          <cell r="G1591">
            <v>35211</v>
          </cell>
          <cell r="H1591">
            <v>4</v>
          </cell>
        </row>
        <row r="1592">
          <cell r="B1592">
            <v>35190</v>
          </cell>
          <cell r="C1592">
            <v>35190</v>
          </cell>
          <cell r="D1592">
            <v>18</v>
          </cell>
          <cell r="E1592">
            <v>5</v>
          </cell>
          <cell r="F1592">
            <v>35184</v>
          </cell>
          <cell r="G1592">
            <v>35211</v>
          </cell>
          <cell r="H1592">
            <v>4</v>
          </cell>
        </row>
        <row r="1593">
          <cell r="B1593">
            <v>35191</v>
          </cell>
          <cell r="C1593">
            <v>35191</v>
          </cell>
          <cell r="D1593">
            <v>19</v>
          </cell>
          <cell r="E1593">
            <v>5</v>
          </cell>
          <cell r="F1593">
            <v>35184</v>
          </cell>
          <cell r="G1593">
            <v>35211</v>
          </cell>
          <cell r="H1593">
            <v>4</v>
          </cell>
        </row>
        <row r="1594">
          <cell r="B1594">
            <v>35192</v>
          </cell>
          <cell r="C1594">
            <v>35192</v>
          </cell>
          <cell r="D1594">
            <v>19</v>
          </cell>
          <cell r="E1594">
            <v>5</v>
          </cell>
          <cell r="F1594">
            <v>35184</v>
          </cell>
          <cell r="G1594">
            <v>35211</v>
          </cell>
          <cell r="H1594">
            <v>4</v>
          </cell>
        </row>
        <row r="1595">
          <cell r="B1595">
            <v>35193</v>
          </cell>
          <cell r="C1595">
            <v>35193</v>
          </cell>
          <cell r="D1595">
            <v>19</v>
          </cell>
          <cell r="E1595">
            <v>5</v>
          </cell>
          <cell r="F1595">
            <v>35184</v>
          </cell>
          <cell r="G1595">
            <v>35211</v>
          </cell>
          <cell r="H1595">
            <v>4</v>
          </cell>
        </row>
        <row r="1596">
          <cell r="B1596">
            <v>35194</v>
          </cell>
          <cell r="C1596">
            <v>35194</v>
          </cell>
          <cell r="D1596">
            <v>19</v>
          </cell>
          <cell r="E1596">
            <v>5</v>
          </cell>
          <cell r="F1596">
            <v>35184</v>
          </cell>
          <cell r="G1596">
            <v>35211</v>
          </cell>
          <cell r="H1596">
            <v>4</v>
          </cell>
        </row>
        <row r="1597">
          <cell r="B1597">
            <v>35195</v>
          </cell>
          <cell r="C1597">
            <v>35195</v>
          </cell>
          <cell r="D1597">
            <v>19</v>
          </cell>
          <cell r="E1597">
            <v>5</v>
          </cell>
          <cell r="F1597">
            <v>35184</v>
          </cell>
          <cell r="G1597">
            <v>35211</v>
          </cell>
          <cell r="H1597">
            <v>4</v>
          </cell>
        </row>
        <row r="1598">
          <cell r="B1598">
            <v>35196</v>
          </cell>
          <cell r="C1598">
            <v>35196</v>
          </cell>
          <cell r="D1598">
            <v>19</v>
          </cell>
          <cell r="E1598">
            <v>5</v>
          </cell>
          <cell r="F1598">
            <v>35184</v>
          </cell>
          <cell r="G1598">
            <v>35211</v>
          </cell>
          <cell r="H1598">
            <v>4</v>
          </cell>
        </row>
        <row r="1599">
          <cell r="B1599">
            <v>35197</v>
          </cell>
          <cell r="C1599">
            <v>35197</v>
          </cell>
          <cell r="D1599">
            <v>19</v>
          </cell>
          <cell r="E1599">
            <v>5</v>
          </cell>
          <cell r="F1599">
            <v>35184</v>
          </cell>
          <cell r="G1599">
            <v>35211</v>
          </cell>
          <cell r="H1599">
            <v>4</v>
          </cell>
        </row>
        <row r="1600">
          <cell r="B1600">
            <v>35198</v>
          </cell>
          <cell r="C1600">
            <v>35198</v>
          </cell>
          <cell r="D1600">
            <v>20</v>
          </cell>
          <cell r="E1600">
            <v>5</v>
          </cell>
          <cell r="F1600">
            <v>35184</v>
          </cell>
          <cell r="G1600">
            <v>35211</v>
          </cell>
          <cell r="H1600">
            <v>4</v>
          </cell>
        </row>
        <row r="1601">
          <cell r="B1601">
            <v>35199</v>
          </cell>
          <cell r="C1601">
            <v>35199</v>
          </cell>
          <cell r="D1601">
            <v>20</v>
          </cell>
          <cell r="E1601">
            <v>5</v>
          </cell>
          <cell r="F1601">
            <v>35184</v>
          </cell>
          <cell r="G1601">
            <v>35211</v>
          </cell>
          <cell r="H1601">
            <v>4</v>
          </cell>
        </row>
        <row r="1602">
          <cell r="B1602">
            <v>35200</v>
          </cell>
          <cell r="C1602">
            <v>35200</v>
          </cell>
          <cell r="D1602">
            <v>20</v>
          </cell>
          <cell r="E1602">
            <v>5</v>
          </cell>
          <cell r="F1602">
            <v>35184</v>
          </cell>
          <cell r="G1602">
            <v>35211</v>
          </cell>
          <cell r="H1602">
            <v>4</v>
          </cell>
        </row>
        <row r="1603">
          <cell r="B1603">
            <v>35201</v>
          </cell>
          <cell r="C1603">
            <v>35201</v>
          </cell>
          <cell r="D1603">
            <v>20</v>
          </cell>
          <cell r="E1603">
            <v>5</v>
          </cell>
          <cell r="F1603">
            <v>35184</v>
          </cell>
          <cell r="G1603">
            <v>35211</v>
          </cell>
          <cell r="H1603">
            <v>4</v>
          </cell>
        </row>
        <row r="1604">
          <cell r="B1604">
            <v>35202</v>
          </cell>
          <cell r="C1604">
            <v>35202</v>
          </cell>
          <cell r="D1604">
            <v>20</v>
          </cell>
          <cell r="E1604">
            <v>5</v>
          </cell>
          <cell r="F1604">
            <v>35184</v>
          </cell>
          <cell r="G1604">
            <v>35211</v>
          </cell>
          <cell r="H1604">
            <v>4</v>
          </cell>
        </row>
        <row r="1605">
          <cell r="B1605">
            <v>35203</v>
          </cell>
          <cell r="C1605">
            <v>35203</v>
          </cell>
          <cell r="D1605">
            <v>20</v>
          </cell>
          <cell r="E1605">
            <v>5</v>
          </cell>
          <cell r="F1605">
            <v>35184</v>
          </cell>
          <cell r="G1605">
            <v>35211</v>
          </cell>
          <cell r="H1605">
            <v>4</v>
          </cell>
        </row>
        <row r="1606">
          <cell r="B1606">
            <v>35204</v>
          </cell>
          <cell r="C1606">
            <v>35204</v>
          </cell>
          <cell r="D1606">
            <v>20</v>
          </cell>
          <cell r="E1606">
            <v>5</v>
          </cell>
          <cell r="F1606">
            <v>35184</v>
          </cell>
          <cell r="G1606">
            <v>35211</v>
          </cell>
          <cell r="H1606">
            <v>4</v>
          </cell>
        </row>
        <row r="1607">
          <cell r="B1607">
            <v>35205</v>
          </cell>
          <cell r="C1607">
            <v>35205</v>
          </cell>
          <cell r="D1607">
            <v>21</v>
          </cell>
          <cell r="E1607">
            <v>5</v>
          </cell>
          <cell r="F1607">
            <v>35184</v>
          </cell>
          <cell r="G1607">
            <v>35211</v>
          </cell>
          <cell r="H1607">
            <v>4</v>
          </cell>
        </row>
        <row r="1608">
          <cell r="B1608">
            <v>35206</v>
          </cell>
          <cell r="C1608">
            <v>35206</v>
          </cell>
          <cell r="D1608">
            <v>21</v>
          </cell>
          <cell r="E1608">
            <v>5</v>
          </cell>
          <cell r="F1608">
            <v>35184</v>
          </cell>
          <cell r="G1608">
            <v>35211</v>
          </cell>
          <cell r="H1608">
            <v>4</v>
          </cell>
        </row>
        <row r="1609">
          <cell r="B1609">
            <v>35207</v>
          </cell>
          <cell r="C1609">
            <v>35207</v>
          </cell>
          <cell r="D1609">
            <v>21</v>
          </cell>
          <cell r="E1609">
            <v>5</v>
          </cell>
          <cell r="F1609">
            <v>35184</v>
          </cell>
          <cell r="G1609">
            <v>35211</v>
          </cell>
          <cell r="H1609">
            <v>4</v>
          </cell>
        </row>
        <row r="1610">
          <cell r="B1610">
            <v>35208</v>
          </cell>
          <cell r="C1610">
            <v>35208</v>
          </cell>
          <cell r="D1610">
            <v>21</v>
          </cell>
          <cell r="E1610">
            <v>5</v>
          </cell>
          <cell r="F1610">
            <v>35184</v>
          </cell>
          <cell r="G1610">
            <v>35211</v>
          </cell>
          <cell r="H1610">
            <v>4</v>
          </cell>
        </row>
        <row r="1611">
          <cell r="B1611">
            <v>35209</v>
          </cell>
          <cell r="C1611">
            <v>35209</v>
          </cell>
          <cell r="D1611">
            <v>21</v>
          </cell>
          <cell r="E1611">
            <v>5</v>
          </cell>
          <cell r="F1611">
            <v>35184</v>
          </cell>
          <cell r="G1611">
            <v>35211</v>
          </cell>
          <cell r="H1611">
            <v>4</v>
          </cell>
        </row>
        <row r="1612">
          <cell r="B1612">
            <v>35210</v>
          </cell>
          <cell r="C1612">
            <v>35210</v>
          </cell>
          <cell r="D1612">
            <v>21</v>
          </cell>
          <cell r="E1612">
            <v>5</v>
          </cell>
          <cell r="F1612">
            <v>35184</v>
          </cell>
          <cell r="G1612">
            <v>35211</v>
          </cell>
          <cell r="H1612">
            <v>4</v>
          </cell>
        </row>
        <row r="1613">
          <cell r="B1613">
            <v>35211</v>
          </cell>
          <cell r="C1613">
            <v>35211</v>
          </cell>
          <cell r="D1613">
            <v>21</v>
          </cell>
          <cell r="E1613">
            <v>5</v>
          </cell>
          <cell r="F1613">
            <v>35184</v>
          </cell>
          <cell r="G1613">
            <v>35211</v>
          </cell>
          <cell r="H1613">
            <v>4</v>
          </cell>
        </row>
        <row r="1614">
          <cell r="B1614">
            <v>35212</v>
          </cell>
          <cell r="C1614">
            <v>35212</v>
          </cell>
          <cell r="D1614">
            <v>22</v>
          </cell>
          <cell r="E1614">
            <v>6</v>
          </cell>
          <cell r="F1614">
            <v>35212</v>
          </cell>
          <cell r="G1614">
            <v>35246</v>
          </cell>
          <cell r="H1614">
            <v>5</v>
          </cell>
        </row>
        <row r="1615">
          <cell r="B1615">
            <v>35213</v>
          </cell>
          <cell r="C1615">
            <v>35213</v>
          </cell>
          <cell r="D1615">
            <v>22</v>
          </cell>
          <cell r="E1615">
            <v>6</v>
          </cell>
          <cell r="F1615">
            <v>35212</v>
          </cell>
          <cell r="G1615">
            <v>35246</v>
          </cell>
          <cell r="H1615">
            <v>5</v>
          </cell>
        </row>
        <row r="1616">
          <cell r="B1616">
            <v>35214</v>
          </cell>
          <cell r="C1616">
            <v>35214</v>
          </cell>
          <cell r="D1616">
            <v>22</v>
          </cell>
          <cell r="E1616">
            <v>6</v>
          </cell>
          <cell r="F1616">
            <v>35212</v>
          </cell>
          <cell r="G1616">
            <v>35246</v>
          </cell>
          <cell r="H1616">
            <v>5</v>
          </cell>
        </row>
        <row r="1617">
          <cell r="B1617">
            <v>35215</v>
          </cell>
          <cell r="C1617">
            <v>35215</v>
          </cell>
          <cell r="D1617">
            <v>22</v>
          </cell>
          <cell r="E1617">
            <v>6</v>
          </cell>
          <cell r="F1617">
            <v>35212</v>
          </cell>
          <cell r="G1617">
            <v>35246</v>
          </cell>
          <cell r="H1617">
            <v>5</v>
          </cell>
        </row>
        <row r="1618">
          <cell r="B1618">
            <v>35216</v>
          </cell>
          <cell r="C1618">
            <v>35216</v>
          </cell>
          <cell r="D1618">
            <v>22</v>
          </cell>
          <cell r="E1618">
            <v>6</v>
          </cell>
          <cell r="F1618">
            <v>35212</v>
          </cell>
          <cell r="G1618">
            <v>35246</v>
          </cell>
          <cell r="H1618">
            <v>5</v>
          </cell>
        </row>
        <row r="1619">
          <cell r="B1619">
            <v>35217</v>
          </cell>
          <cell r="C1619">
            <v>35217</v>
          </cell>
          <cell r="D1619">
            <v>22</v>
          </cell>
          <cell r="E1619">
            <v>6</v>
          </cell>
          <cell r="F1619">
            <v>35212</v>
          </cell>
          <cell r="G1619">
            <v>35246</v>
          </cell>
          <cell r="H1619">
            <v>5</v>
          </cell>
        </row>
        <row r="1620">
          <cell r="B1620">
            <v>35218</v>
          </cell>
          <cell r="C1620">
            <v>35218</v>
          </cell>
          <cell r="D1620">
            <v>22</v>
          </cell>
          <cell r="E1620">
            <v>6</v>
          </cell>
          <cell r="F1620">
            <v>35212</v>
          </cell>
          <cell r="G1620">
            <v>35246</v>
          </cell>
          <cell r="H1620">
            <v>5</v>
          </cell>
        </row>
        <row r="1621">
          <cell r="B1621">
            <v>35219</v>
          </cell>
          <cell r="C1621">
            <v>35219</v>
          </cell>
          <cell r="D1621">
            <v>23</v>
          </cell>
          <cell r="E1621">
            <v>6</v>
          </cell>
          <cell r="F1621">
            <v>35212</v>
          </cell>
          <cell r="G1621">
            <v>35246</v>
          </cell>
          <cell r="H1621">
            <v>5</v>
          </cell>
        </row>
        <row r="1622">
          <cell r="B1622">
            <v>35220</v>
          </cell>
          <cell r="C1622">
            <v>35220</v>
          </cell>
          <cell r="D1622">
            <v>23</v>
          </cell>
          <cell r="E1622">
            <v>6</v>
          </cell>
          <cell r="F1622">
            <v>35212</v>
          </cell>
          <cell r="G1622">
            <v>35246</v>
          </cell>
          <cell r="H1622">
            <v>5</v>
          </cell>
        </row>
        <row r="1623">
          <cell r="B1623">
            <v>35221</v>
          </cell>
          <cell r="C1623">
            <v>35221</v>
          </cell>
          <cell r="D1623">
            <v>23</v>
          </cell>
          <cell r="E1623">
            <v>6</v>
          </cell>
          <cell r="F1623">
            <v>35212</v>
          </cell>
          <cell r="G1623">
            <v>35246</v>
          </cell>
          <cell r="H1623">
            <v>5</v>
          </cell>
        </row>
        <row r="1624">
          <cell r="B1624">
            <v>35222</v>
          </cell>
          <cell r="C1624">
            <v>35222</v>
          </cell>
          <cell r="D1624">
            <v>23</v>
          </cell>
          <cell r="E1624">
            <v>6</v>
          </cell>
          <cell r="F1624">
            <v>35212</v>
          </cell>
          <cell r="G1624">
            <v>35246</v>
          </cell>
          <cell r="H1624">
            <v>5</v>
          </cell>
        </row>
        <row r="1625">
          <cell r="B1625">
            <v>35223</v>
          </cell>
          <cell r="C1625">
            <v>35223</v>
          </cell>
          <cell r="D1625">
            <v>23</v>
          </cell>
          <cell r="E1625">
            <v>6</v>
          </cell>
          <cell r="F1625">
            <v>35212</v>
          </cell>
          <cell r="G1625">
            <v>35246</v>
          </cell>
          <cell r="H1625">
            <v>5</v>
          </cell>
        </row>
        <row r="1626">
          <cell r="B1626">
            <v>35224</v>
          </cell>
          <cell r="C1626">
            <v>35224</v>
          </cell>
          <cell r="D1626">
            <v>23</v>
          </cell>
          <cell r="E1626">
            <v>6</v>
          </cell>
          <cell r="F1626">
            <v>35212</v>
          </cell>
          <cell r="G1626">
            <v>35246</v>
          </cell>
          <cell r="H1626">
            <v>5</v>
          </cell>
        </row>
        <row r="1627">
          <cell r="B1627">
            <v>35225</v>
          </cell>
          <cell r="C1627">
            <v>35225</v>
          </cell>
          <cell r="D1627">
            <v>23</v>
          </cell>
          <cell r="E1627">
            <v>6</v>
          </cell>
          <cell r="F1627">
            <v>35212</v>
          </cell>
          <cell r="G1627">
            <v>35246</v>
          </cell>
          <cell r="H1627">
            <v>5</v>
          </cell>
        </row>
        <row r="1628">
          <cell r="B1628">
            <v>35226</v>
          </cell>
          <cell r="C1628">
            <v>35226</v>
          </cell>
          <cell r="D1628">
            <v>24</v>
          </cell>
          <cell r="E1628">
            <v>6</v>
          </cell>
          <cell r="F1628">
            <v>35212</v>
          </cell>
          <cell r="G1628">
            <v>35246</v>
          </cell>
          <cell r="H1628">
            <v>5</v>
          </cell>
        </row>
        <row r="1629">
          <cell r="B1629">
            <v>35227</v>
          </cell>
          <cell r="C1629">
            <v>35227</v>
          </cell>
          <cell r="D1629">
            <v>24</v>
          </cell>
          <cell r="E1629">
            <v>6</v>
          </cell>
          <cell r="F1629">
            <v>35212</v>
          </cell>
          <cell r="G1629">
            <v>35246</v>
          </cell>
          <cell r="H1629">
            <v>5</v>
          </cell>
        </row>
        <row r="1630">
          <cell r="B1630">
            <v>35228</v>
          </cell>
          <cell r="C1630">
            <v>35228</v>
          </cell>
          <cell r="D1630">
            <v>24</v>
          </cell>
          <cell r="E1630">
            <v>6</v>
          </cell>
          <cell r="F1630">
            <v>35212</v>
          </cell>
          <cell r="G1630">
            <v>35246</v>
          </cell>
          <cell r="H1630">
            <v>5</v>
          </cell>
        </row>
        <row r="1631">
          <cell r="B1631">
            <v>35229</v>
          </cell>
          <cell r="C1631">
            <v>35229</v>
          </cell>
          <cell r="D1631">
            <v>24</v>
          </cell>
          <cell r="E1631">
            <v>6</v>
          </cell>
          <cell r="F1631">
            <v>35212</v>
          </cell>
          <cell r="G1631">
            <v>35246</v>
          </cell>
          <cell r="H1631">
            <v>5</v>
          </cell>
        </row>
        <row r="1632">
          <cell r="B1632">
            <v>35230</v>
          </cell>
          <cell r="C1632">
            <v>35230</v>
          </cell>
          <cell r="D1632">
            <v>24</v>
          </cell>
          <cell r="E1632">
            <v>6</v>
          </cell>
          <cell r="F1632">
            <v>35212</v>
          </cell>
          <cell r="G1632">
            <v>35246</v>
          </cell>
          <cell r="H1632">
            <v>5</v>
          </cell>
        </row>
        <row r="1633">
          <cell r="B1633">
            <v>35231</v>
          </cell>
          <cell r="C1633">
            <v>35231</v>
          </cell>
          <cell r="D1633">
            <v>24</v>
          </cell>
          <cell r="E1633">
            <v>6</v>
          </cell>
          <cell r="F1633">
            <v>35212</v>
          </cell>
          <cell r="G1633">
            <v>35246</v>
          </cell>
          <cell r="H1633">
            <v>5</v>
          </cell>
        </row>
        <row r="1634">
          <cell r="B1634">
            <v>35232</v>
          </cell>
          <cell r="C1634">
            <v>35232</v>
          </cell>
          <cell r="D1634">
            <v>24</v>
          </cell>
          <cell r="E1634">
            <v>6</v>
          </cell>
          <cell r="F1634">
            <v>35212</v>
          </cell>
          <cell r="G1634">
            <v>35246</v>
          </cell>
          <cell r="H1634">
            <v>5</v>
          </cell>
        </row>
        <row r="1635">
          <cell r="B1635">
            <v>35233</v>
          </cell>
          <cell r="C1635">
            <v>35233</v>
          </cell>
          <cell r="D1635">
            <v>25</v>
          </cell>
          <cell r="E1635">
            <v>6</v>
          </cell>
          <cell r="F1635">
            <v>35212</v>
          </cell>
          <cell r="G1635">
            <v>35246</v>
          </cell>
          <cell r="H1635">
            <v>5</v>
          </cell>
        </row>
        <row r="1636">
          <cell r="B1636">
            <v>35234</v>
          </cell>
          <cell r="C1636">
            <v>35234</v>
          </cell>
          <cell r="D1636">
            <v>25</v>
          </cell>
          <cell r="E1636">
            <v>6</v>
          </cell>
          <cell r="F1636">
            <v>35212</v>
          </cell>
          <cell r="G1636">
            <v>35246</v>
          </cell>
          <cell r="H1636">
            <v>5</v>
          </cell>
        </row>
        <row r="1637">
          <cell r="B1637">
            <v>35235</v>
          </cell>
          <cell r="C1637">
            <v>35235</v>
          </cell>
          <cell r="D1637">
            <v>25</v>
          </cell>
          <cell r="E1637">
            <v>6</v>
          </cell>
          <cell r="F1637">
            <v>35212</v>
          </cell>
          <cell r="G1637">
            <v>35246</v>
          </cell>
          <cell r="H1637">
            <v>5</v>
          </cell>
        </row>
        <row r="1638">
          <cell r="B1638">
            <v>35236</v>
          </cell>
          <cell r="C1638">
            <v>35236</v>
          </cell>
          <cell r="D1638">
            <v>25</v>
          </cell>
          <cell r="E1638">
            <v>6</v>
          </cell>
          <cell r="F1638">
            <v>35212</v>
          </cell>
          <cell r="G1638">
            <v>35246</v>
          </cell>
          <cell r="H1638">
            <v>5</v>
          </cell>
        </row>
        <row r="1639">
          <cell r="B1639">
            <v>35237</v>
          </cell>
          <cell r="C1639">
            <v>35237</v>
          </cell>
          <cell r="D1639">
            <v>25</v>
          </cell>
          <cell r="E1639">
            <v>6</v>
          </cell>
          <cell r="F1639">
            <v>35212</v>
          </cell>
          <cell r="G1639">
            <v>35246</v>
          </cell>
          <cell r="H1639">
            <v>5</v>
          </cell>
        </row>
        <row r="1640">
          <cell r="B1640">
            <v>35238</v>
          </cell>
          <cell r="C1640">
            <v>35238</v>
          </cell>
          <cell r="D1640">
            <v>25</v>
          </cell>
          <cell r="E1640">
            <v>6</v>
          </cell>
          <cell r="F1640">
            <v>35212</v>
          </cell>
          <cell r="G1640">
            <v>35246</v>
          </cell>
          <cell r="H1640">
            <v>5</v>
          </cell>
        </row>
        <row r="1641">
          <cell r="B1641">
            <v>35239</v>
          </cell>
          <cell r="C1641">
            <v>35239</v>
          </cell>
          <cell r="D1641">
            <v>25</v>
          </cell>
          <cell r="E1641">
            <v>6</v>
          </cell>
          <cell r="F1641">
            <v>35212</v>
          </cell>
          <cell r="G1641">
            <v>35246</v>
          </cell>
          <cell r="H1641">
            <v>5</v>
          </cell>
        </row>
        <row r="1642">
          <cell r="B1642">
            <v>35240</v>
          </cell>
          <cell r="C1642">
            <v>35240</v>
          </cell>
          <cell r="D1642">
            <v>26</v>
          </cell>
          <cell r="E1642">
            <v>6</v>
          </cell>
          <cell r="F1642">
            <v>35212</v>
          </cell>
          <cell r="G1642">
            <v>35246</v>
          </cell>
          <cell r="H1642">
            <v>5</v>
          </cell>
        </row>
        <row r="1643">
          <cell r="B1643">
            <v>35241</v>
          </cell>
          <cell r="C1643">
            <v>35241</v>
          </cell>
          <cell r="D1643">
            <v>26</v>
          </cell>
          <cell r="E1643">
            <v>6</v>
          </cell>
          <cell r="F1643">
            <v>35212</v>
          </cell>
          <cell r="G1643">
            <v>35246</v>
          </cell>
          <cell r="H1643">
            <v>5</v>
          </cell>
        </row>
        <row r="1644">
          <cell r="B1644">
            <v>35242</v>
          </cell>
          <cell r="C1644">
            <v>35242</v>
          </cell>
          <cell r="D1644">
            <v>26</v>
          </cell>
          <cell r="E1644">
            <v>6</v>
          </cell>
          <cell r="F1644">
            <v>35212</v>
          </cell>
          <cell r="G1644">
            <v>35246</v>
          </cell>
          <cell r="H1644">
            <v>5</v>
          </cell>
        </row>
        <row r="1645">
          <cell r="B1645">
            <v>35243</v>
          </cell>
          <cell r="C1645">
            <v>35243</v>
          </cell>
          <cell r="D1645">
            <v>26</v>
          </cell>
          <cell r="E1645">
            <v>6</v>
          </cell>
          <cell r="F1645">
            <v>35212</v>
          </cell>
          <cell r="G1645">
            <v>35246</v>
          </cell>
          <cell r="H1645">
            <v>5</v>
          </cell>
        </row>
        <row r="1646">
          <cell r="B1646">
            <v>35244</v>
          </cell>
          <cell r="C1646">
            <v>35244</v>
          </cell>
          <cell r="D1646">
            <v>26</v>
          </cell>
          <cell r="E1646">
            <v>6</v>
          </cell>
          <cell r="F1646">
            <v>35212</v>
          </cell>
          <cell r="G1646">
            <v>35246</v>
          </cell>
          <cell r="H1646">
            <v>5</v>
          </cell>
        </row>
        <row r="1647">
          <cell r="B1647">
            <v>35245</v>
          </cell>
          <cell r="C1647">
            <v>35245</v>
          </cell>
          <cell r="D1647">
            <v>26</v>
          </cell>
          <cell r="E1647">
            <v>6</v>
          </cell>
          <cell r="F1647">
            <v>35212</v>
          </cell>
          <cell r="G1647">
            <v>35246</v>
          </cell>
          <cell r="H1647">
            <v>5</v>
          </cell>
        </row>
        <row r="1648">
          <cell r="B1648">
            <v>35246</v>
          </cell>
          <cell r="C1648">
            <v>35246</v>
          </cell>
          <cell r="D1648">
            <v>26</v>
          </cell>
          <cell r="E1648">
            <v>6</v>
          </cell>
          <cell r="F1648">
            <v>35212</v>
          </cell>
          <cell r="G1648">
            <v>35246</v>
          </cell>
          <cell r="H1648">
            <v>5</v>
          </cell>
        </row>
        <row r="1649">
          <cell r="B1649">
            <v>35247</v>
          </cell>
          <cell r="C1649">
            <v>35247</v>
          </cell>
          <cell r="D1649">
            <v>27</v>
          </cell>
          <cell r="E1649">
            <v>7</v>
          </cell>
          <cell r="F1649">
            <v>35247</v>
          </cell>
          <cell r="G1649">
            <v>35274</v>
          </cell>
          <cell r="H1649">
            <v>4</v>
          </cell>
        </row>
        <row r="1650">
          <cell r="B1650">
            <v>35248</v>
          </cell>
          <cell r="C1650">
            <v>35248</v>
          </cell>
          <cell r="D1650">
            <v>27</v>
          </cell>
          <cell r="E1650">
            <v>7</v>
          </cell>
          <cell r="F1650">
            <v>35247</v>
          </cell>
          <cell r="G1650">
            <v>35274</v>
          </cell>
          <cell r="H1650">
            <v>4</v>
          </cell>
        </row>
        <row r="1651">
          <cell r="B1651">
            <v>35249</v>
          </cell>
          <cell r="C1651">
            <v>35249</v>
          </cell>
          <cell r="D1651">
            <v>27</v>
          </cell>
          <cell r="E1651">
            <v>7</v>
          </cell>
          <cell r="F1651">
            <v>35247</v>
          </cell>
          <cell r="G1651">
            <v>35274</v>
          </cell>
          <cell r="H1651">
            <v>4</v>
          </cell>
        </row>
        <row r="1652">
          <cell r="B1652">
            <v>35250</v>
          </cell>
          <cell r="C1652">
            <v>35250</v>
          </cell>
          <cell r="D1652">
            <v>27</v>
          </cell>
          <cell r="E1652">
            <v>7</v>
          </cell>
          <cell r="F1652">
            <v>35247</v>
          </cell>
          <cell r="G1652">
            <v>35274</v>
          </cell>
          <cell r="H1652">
            <v>4</v>
          </cell>
        </row>
        <row r="1653">
          <cell r="B1653">
            <v>35251</v>
          </cell>
          <cell r="C1653">
            <v>35251</v>
          </cell>
          <cell r="D1653">
            <v>27</v>
          </cell>
          <cell r="E1653">
            <v>7</v>
          </cell>
          <cell r="F1653">
            <v>35247</v>
          </cell>
          <cell r="G1653">
            <v>35274</v>
          </cell>
          <cell r="H1653">
            <v>4</v>
          </cell>
        </row>
        <row r="1654">
          <cell r="B1654">
            <v>35252</v>
          </cell>
          <cell r="C1654">
            <v>35252</v>
          </cell>
          <cell r="D1654">
            <v>27</v>
          </cell>
          <cell r="E1654">
            <v>7</v>
          </cell>
          <cell r="F1654">
            <v>35247</v>
          </cell>
          <cell r="G1654">
            <v>35274</v>
          </cell>
          <cell r="H1654">
            <v>4</v>
          </cell>
        </row>
        <row r="1655">
          <cell r="B1655">
            <v>35253</v>
          </cell>
          <cell r="C1655">
            <v>35253</v>
          </cell>
          <cell r="D1655">
            <v>27</v>
          </cell>
          <cell r="E1655">
            <v>7</v>
          </cell>
          <cell r="F1655">
            <v>35247</v>
          </cell>
          <cell r="G1655">
            <v>35274</v>
          </cell>
          <cell r="H1655">
            <v>4</v>
          </cell>
        </row>
        <row r="1656">
          <cell r="B1656">
            <v>35254</v>
          </cell>
          <cell r="C1656">
            <v>35254</v>
          </cell>
          <cell r="D1656">
            <v>28</v>
          </cell>
          <cell r="E1656">
            <v>7</v>
          </cell>
          <cell r="F1656">
            <v>35247</v>
          </cell>
          <cell r="G1656">
            <v>35274</v>
          </cell>
          <cell r="H1656">
            <v>4</v>
          </cell>
        </row>
        <row r="1657">
          <cell r="B1657">
            <v>35255</v>
          </cell>
          <cell r="C1657">
            <v>35255</v>
          </cell>
          <cell r="D1657">
            <v>28</v>
          </cell>
          <cell r="E1657">
            <v>7</v>
          </cell>
          <cell r="F1657">
            <v>35247</v>
          </cell>
          <cell r="G1657">
            <v>35274</v>
          </cell>
          <cell r="H1657">
            <v>4</v>
          </cell>
        </row>
        <row r="1658">
          <cell r="B1658">
            <v>35256</v>
          </cell>
          <cell r="C1658">
            <v>35256</v>
          </cell>
          <cell r="D1658">
            <v>28</v>
          </cell>
          <cell r="E1658">
            <v>7</v>
          </cell>
          <cell r="F1658">
            <v>35247</v>
          </cell>
          <cell r="G1658">
            <v>35274</v>
          </cell>
          <cell r="H1658">
            <v>4</v>
          </cell>
        </row>
        <row r="1659">
          <cell r="B1659">
            <v>35257</v>
          </cell>
          <cell r="C1659">
            <v>35257</v>
          </cell>
          <cell r="D1659">
            <v>28</v>
          </cell>
          <cell r="E1659">
            <v>7</v>
          </cell>
          <cell r="F1659">
            <v>35247</v>
          </cell>
          <cell r="G1659">
            <v>35274</v>
          </cell>
          <cell r="H1659">
            <v>4</v>
          </cell>
        </row>
        <row r="1660">
          <cell r="B1660">
            <v>35258</v>
          </cell>
          <cell r="C1660">
            <v>35258</v>
          </cell>
          <cell r="D1660">
            <v>28</v>
          </cell>
          <cell r="E1660">
            <v>7</v>
          </cell>
          <cell r="F1660">
            <v>35247</v>
          </cell>
          <cell r="G1660">
            <v>35274</v>
          </cell>
          <cell r="H1660">
            <v>4</v>
          </cell>
        </row>
        <row r="1661">
          <cell r="B1661">
            <v>35259</v>
          </cell>
          <cell r="C1661">
            <v>35259</v>
          </cell>
          <cell r="D1661">
            <v>28</v>
          </cell>
          <cell r="E1661">
            <v>7</v>
          </cell>
          <cell r="F1661">
            <v>35247</v>
          </cell>
          <cell r="G1661">
            <v>35274</v>
          </cell>
          <cell r="H1661">
            <v>4</v>
          </cell>
        </row>
        <row r="1662">
          <cell r="B1662">
            <v>35260</v>
          </cell>
          <cell r="C1662">
            <v>35260</v>
          </cell>
          <cell r="D1662">
            <v>28</v>
          </cell>
          <cell r="E1662">
            <v>7</v>
          </cell>
          <cell r="F1662">
            <v>35247</v>
          </cell>
          <cell r="G1662">
            <v>35274</v>
          </cell>
          <cell r="H1662">
            <v>4</v>
          </cell>
        </row>
        <row r="1663">
          <cell r="B1663">
            <v>35261</v>
          </cell>
          <cell r="C1663">
            <v>35261</v>
          </cell>
          <cell r="D1663">
            <v>29</v>
          </cell>
          <cell r="E1663">
            <v>7</v>
          </cell>
          <cell r="F1663">
            <v>35247</v>
          </cell>
          <cell r="G1663">
            <v>35274</v>
          </cell>
          <cell r="H1663">
            <v>4</v>
          </cell>
        </row>
        <row r="1664">
          <cell r="B1664">
            <v>35262</v>
          </cell>
          <cell r="C1664">
            <v>35262</v>
          </cell>
          <cell r="D1664">
            <v>29</v>
          </cell>
          <cell r="E1664">
            <v>7</v>
          </cell>
          <cell r="F1664">
            <v>35247</v>
          </cell>
          <cell r="G1664">
            <v>35274</v>
          </cell>
          <cell r="H1664">
            <v>4</v>
          </cell>
        </row>
        <row r="1665">
          <cell r="B1665">
            <v>35263</v>
          </cell>
          <cell r="C1665">
            <v>35263</v>
          </cell>
          <cell r="D1665">
            <v>29</v>
          </cell>
          <cell r="E1665">
            <v>7</v>
          </cell>
          <cell r="F1665">
            <v>35247</v>
          </cell>
          <cell r="G1665">
            <v>35274</v>
          </cell>
          <cell r="H1665">
            <v>4</v>
          </cell>
        </row>
        <row r="1666">
          <cell r="B1666">
            <v>35264</v>
          </cell>
          <cell r="C1666">
            <v>35264</v>
          </cell>
          <cell r="D1666">
            <v>29</v>
          </cell>
          <cell r="E1666">
            <v>7</v>
          </cell>
          <cell r="F1666">
            <v>35247</v>
          </cell>
          <cell r="G1666">
            <v>35274</v>
          </cell>
          <cell r="H1666">
            <v>4</v>
          </cell>
        </row>
        <row r="1667">
          <cell r="B1667">
            <v>35265</v>
          </cell>
          <cell r="C1667">
            <v>35265</v>
          </cell>
          <cell r="D1667">
            <v>29</v>
          </cell>
          <cell r="E1667">
            <v>7</v>
          </cell>
          <cell r="F1667">
            <v>35247</v>
          </cell>
          <cell r="G1667">
            <v>35274</v>
          </cell>
          <cell r="H1667">
            <v>4</v>
          </cell>
        </row>
        <row r="1668">
          <cell r="B1668">
            <v>35266</v>
          </cell>
          <cell r="C1668">
            <v>35266</v>
          </cell>
          <cell r="D1668">
            <v>29</v>
          </cell>
          <cell r="E1668">
            <v>7</v>
          </cell>
          <cell r="F1668">
            <v>35247</v>
          </cell>
          <cell r="G1668">
            <v>35274</v>
          </cell>
          <cell r="H1668">
            <v>4</v>
          </cell>
        </row>
        <row r="1669">
          <cell r="B1669">
            <v>35267</v>
          </cell>
          <cell r="C1669">
            <v>35267</v>
          </cell>
          <cell r="D1669">
            <v>29</v>
          </cell>
          <cell r="E1669">
            <v>7</v>
          </cell>
          <cell r="F1669">
            <v>35247</v>
          </cell>
          <cell r="G1669">
            <v>35274</v>
          </cell>
          <cell r="H1669">
            <v>4</v>
          </cell>
        </row>
        <row r="1670">
          <cell r="B1670">
            <v>35268</v>
          </cell>
          <cell r="C1670">
            <v>35268</v>
          </cell>
          <cell r="D1670">
            <v>30</v>
          </cell>
          <cell r="E1670">
            <v>7</v>
          </cell>
          <cell r="F1670">
            <v>35247</v>
          </cell>
          <cell r="G1670">
            <v>35274</v>
          </cell>
          <cell r="H1670">
            <v>4</v>
          </cell>
        </row>
        <row r="1671">
          <cell r="B1671">
            <v>35269</v>
          </cell>
          <cell r="C1671">
            <v>35269</v>
          </cell>
          <cell r="D1671">
            <v>30</v>
          </cell>
          <cell r="E1671">
            <v>7</v>
          </cell>
          <cell r="F1671">
            <v>35247</v>
          </cell>
          <cell r="G1671">
            <v>35274</v>
          </cell>
          <cell r="H1671">
            <v>4</v>
          </cell>
        </row>
        <row r="1672">
          <cell r="B1672">
            <v>35270</v>
          </cell>
          <cell r="C1672">
            <v>35270</v>
          </cell>
          <cell r="D1672">
            <v>30</v>
          </cell>
          <cell r="E1672">
            <v>7</v>
          </cell>
          <cell r="F1672">
            <v>35247</v>
          </cell>
          <cell r="G1672">
            <v>35274</v>
          </cell>
          <cell r="H1672">
            <v>4</v>
          </cell>
        </row>
        <row r="1673">
          <cell r="B1673">
            <v>35271</v>
          </cell>
          <cell r="C1673">
            <v>35271</v>
          </cell>
          <cell r="D1673">
            <v>30</v>
          </cell>
          <cell r="E1673">
            <v>7</v>
          </cell>
          <cell r="F1673">
            <v>35247</v>
          </cell>
          <cell r="G1673">
            <v>35274</v>
          </cell>
          <cell r="H1673">
            <v>4</v>
          </cell>
        </row>
        <row r="1674">
          <cell r="B1674">
            <v>35272</v>
          </cell>
          <cell r="C1674">
            <v>35272</v>
          </cell>
          <cell r="D1674">
            <v>30</v>
          </cell>
          <cell r="E1674">
            <v>7</v>
          </cell>
          <cell r="F1674">
            <v>35247</v>
          </cell>
          <cell r="G1674">
            <v>35274</v>
          </cell>
          <cell r="H1674">
            <v>4</v>
          </cell>
        </row>
        <row r="1675">
          <cell r="B1675">
            <v>35273</v>
          </cell>
          <cell r="C1675">
            <v>35273</v>
          </cell>
          <cell r="D1675">
            <v>30</v>
          </cell>
          <cell r="E1675">
            <v>7</v>
          </cell>
          <cell r="F1675">
            <v>35247</v>
          </cell>
          <cell r="G1675">
            <v>35274</v>
          </cell>
          <cell r="H1675">
            <v>4</v>
          </cell>
        </row>
        <row r="1676">
          <cell r="B1676">
            <v>35274</v>
          </cell>
          <cell r="C1676">
            <v>35274</v>
          </cell>
          <cell r="D1676">
            <v>30</v>
          </cell>
          <cell r="E1676">
            <v>7</v>
          </cell>
          <cell r="F1676">
            <v>35247</v>
          </cell>
          <cell r="G1676">
            <v>35274</v>
          </cell>
          <cell r="H1676">
            <v>4</v>
          </cell>
        </row>
        <row r="1677">
          <cell r="B1677">
            <v>35275</v>
          </cell>
          <cell r="C1677">
            <v>35275</v>
          </cell>
          <cell r="D1677">
            <v>31</v>
          </cell>
          <cell r="E1677">
            <v>8</v>
          </cell>
          <cell r="F1677">
            <v>35275</v>
          </cell>
          <cell r="G1677">
            <v>35302</v>
          </cell>
          <cell r="H1677">
            <v>4</v>
          </cell>
        </row>
        <row r="1678">
          <cell r="B1678">
            <v>35276</v>
          </cell>
          <cell r="C1678">
            <v>35276</v>
          </cell>
          <cell r="D1678">
            <v>31</v>
          </cell>
          <cell r="E1678">
            <v>8</v>
          </cell>
          <cell r="F1678">
            <v>35275</v>
          </cell>
          <cell r="G1678">
            <v>35302</v>
          </cell>
          <cell r="H1678">
            <v>4</v>
          </cell>
        </row>
        <row r="1679">
          <cell r="B1679">
            <v>35277</v>
          </cell>
          <cell r="C1679">
            <v>35277</v>
          </cell>
          <cell r="D1679">
            <v>31</v>
          </cell>
          <cell r="E1679">
            <v>8</v>
          </cell>
          <cell r="F1679">
            <v>35275</v>
          </cell>
          <cell r="G1679">
            <v>35302</v>
          </cell>
          <cell r="H1679">
            <v>4</v>
          </cell>
        </row>
        <row r="1680">
          <cell r="B1680">
            <v>35278</v>
          </cell>
          <cell r="C1680">
            <v>35278</v>
          </cell>
          <cell r="D1680">
            <v>31</v>
          </cell>
          <cell r="E1680">
            <v>8</v>
          </cell>
          <cell r="F1680">
            <v>35275</v>
          </cell>
          <cell r="G1680">
            <v>35302</v>
          </cell>
          <cell r="H1680">
            <v>4</v>
          </cell>
        </row>
        <row r="1681">
          <cell r="B1681">
            <v>35279</v>
          </cell>
          <cell r="C1681">
            <v>35279</v>
          </cell>
          <cell r="D1681">
            <v>31</v>
          </cell>
          <cell r="E1681">
            <v>8</v>
          </cell>
          <cell r="F1681">
            <v>35275</v>
          </cell>
          <cell r="G1681">
            <v>35302</v>
          </cell>
          <cell r="H1681">
            <v>4</v>
          </cell>
        </row>
        <row r="1682">
          <cell r="B1682">
            <v>35280</v>
          </cell>
          <cell r="C1682">
            <v>35280</v>
          </cell>
          <cell r="D1682">
            <v>31</v>
          </cell>
          <cell r="E1682">
            <v>8</v>
          </cell>
          <cell r="F1682">
            <v>35275</v>
          </cell>
          <cell r="G1682">
            <v>35302</v>
          </cell>
          <cell r="H1682">
            <v>4</v>
          </cell>
        </row>
        <row r="1683">
          <cell r="B1683">
            <v>35281</v>
          </cell>
          <cell r="C1683">
            <v>35281</v>
          </cell>
          <cell r="D1683">
            <v>31</v>
          </cell>
          <cell r="E1683">
            <v>8</v>
          </cell>
          <cell r="F1683">
            <v>35275</v>
          </cell>
          <cell r="G1683">
            <v>35302</v>
          </cell>
          <cell r="H1683">
            <v>4</v>
          </cell>
        </row>
        <row r="1684">
          <cell r="B1684">
            <v>35282</v>
          </cell>
          <cell r="C1684">
            <v>35282</v>
          </cell>
          <cell r="D1684">
            <v>32</v>
          </cell>
          <cell r="E1684">
            <v>8</v>
          </cell>
          <cell r="F1684">
            <v>35275</v>
          </cell>
          <cell r="G1684">
            <v>35302</v>
          </cell>
          <cell r="H1684">
            <v>4</v>
          </cell>
        </row>
        <row r="1685">
          <cell r="B1685">
            <v>35283</v>
          </cell>
          <cell r="C1685">
            <v>35283</v>
          </cell>
          <cell r="D1685">
            <v>32</v>
          </cell>
          <cell r="E1685">
            <v>8</v>
          </cell>
          <cell r="F1685">
            <v>35275</v>
          </cell>
          <cell r="G1685">
            <v>35302</v>
          </cell>
          <cell r="H1685">
            <v>4</v>
          </cell>
        </row>
        <row r="1686">
          <cell r="B1686">
            <v>35284</v>
          </cell>
          <cell r="C1686">
            <v>35284</v>
          </cell>
          <cell r="D1686">
            <v>32</v>
          </cell>
          <cell r="E1686">
            <v>8</v>
          </cell>
          <cell r="F1686">
            <v>35275</v>
          </cell>
          <cell r="G1686">
            <v>35302</v>
          </cell>
          <cell r="H1686">
            <v>4</v>
          </cell>
        </row>
        <row r="1687">
          <cell r="B1687">
            <v>35285</v>
          </cell>
          <cell r="C1687">
            <v>35285</v>
          </cell>
          <cell r="D1687">
            <v>32</v>
          </cell>
          <cell r="E1687">
            <v>8</v>
          </cell>
          <cell r="F1687">
            <v>35275</v>
          </cell>
          <cell r="G1687">
            <v>35302</v>
          </cell>
          <cell r="H1687">
            <v>4</v>
          </cell>
        </row>
        <row r="1688">
          <cell r="B1688">
            <v>35286</v>
          </cell>
          <cell r="C1688">
            <v>35286</v>
          </cell>
          <cell r="D1688">
            <v>32</v>
          </cell>
          <cell r="E1688">
            <v>8</v>
          </cell>
          <cell r="F1688">
            <v>35275</v>
          </cell>
          <cell r="G1688">
            <v>35302</v>
          </cell>
          <cell r="H1688">
            <v>4</v>
          </cell>
        </row>
        <row r="1689">
          <cell r="B1689">
            <v>35287</v>
          </cell>
          <cell r="C1689">
            <v>35287</v>
          </cell>
          <cell r="D1689">
            <v>32</v>
          </cell>
          <cell r="E1689">
            <v>8</v>
          </cell>
          <cell r="F1689">
            <v>35275</v>
          </cell>
          <cell r="G1689">
            <v>35302</v>
          </cell>
          <cell r="H1689">
            <v>4</v>
          </cell>
        </row>
        <row r="1690">
          <cell r="B1690">
            <v>35288</v>
          </cell>
          <cell r="C1690">
            <v>35288</v>
          </cell>
          <cell r="D1690">
            <v>32</v>
          </cell>
          <cell r="E1690">
            <v>8</v>
          </cell>
          <cell r="F1690">
            <v>35275</v>
          </cell>
          <cell r="G1690">
            <v>35302</v>
          </cell>
          <cell r="H1690">
            <v>4</v>
          </cell>
        </row>
        <row r="1691">
          <cell r="B1691">
            <v>35289</v>
          </cell>
          <cell r="C1691">
            <v>35289</v>
          </cell>
          <cell r="D1691">
            <v>33</v>
          </cell>
          <cell r="E1691">
            <v>8</v>
          </cell>
          <cell r="F1691">
            <v>35275</v>
          </cell>
          <cell r="G1691">
            <v>35302</v>
          </cell>
          <cell r="H1691">
            <v>4</v>
          </cell>
        </row>
        <row r="1692">
          <cell r="B1692">
            <v>35290</v>
          </cell>
          <cell r="C1692">
            <v>35290</v>
          </cell>
          <cell r="D1692">
            <v>33</v>
          </cell>
          <cell r="E1692">
            <v>8</v>
          </cell>
          <cell r="F1692">
            <v>35275</v>
          </cell>
          <cell r="G1692">
            <v>35302</v>
          </cell>
          <cell r="H1692">
            <v>4</v>
          </cell>
        </row>
        <row r="1693">
          <cell r="B1693">
            <v>35291</v>
          </cell>
          <cell r="C1693">
            <v>35291</v>
          </cell>
          <cell r="D1693">
            <v>33</v>
          </cell>
          <cell r="E1693">
            <v>8</v>
          </cell>
          <cell r="F1693">
            <v>35275</v>
          </cell>
          <cell r="G1693">
            <v>35302</v>
          </cell>
          <cell r="H1693">
            <v>4</v>
          </cell>
        </row>
        <row r="1694">
          <cell r="B1694">
            <v>35292</v>
          </cell>
          <cell r="C1694">
            <v>35292</v>
          </cell>
          <cell r="D1694">
            <v>33</v>
          </cell>
          <cell r="E1694">
            <v>8</v>
          </cell>
          <cell r="F1694">
            <v>35275</v>
          </cell>
          <cell r="G1694">
            <v>35302</v>
          </cell>
          <cell r="H1694">
            <v>4</v>
          </cell>
        </row>
        <row r="1695">
          <cell r="B1695">
            <v>35293</v>
          </cell>
          <cell r="C1695">
            <v>35293</v>
          </cell>
          <cell r="D1695">
            <v>33</v>
          </cell>
          <cell r="E1695">
            <v>8</v>
          </cell>
          <cell r="F1695">
            <v>35275</v>
          </cell>
          <cell r="G1695">
            <v>35302</v>
          </cell>
          <cell r="H1695">
            <v>4</v>
          </cell>
        </row>
        <row r="1696">
          <cell r="B1696">
            <v>35294</v>
          </cell>
          <cell r="C1696">
            <v>35294</v>
          </cell>
          <cell r="D1696">
            <v>33</v>
          </cell>
          <cell r="E1696">
            <v>8</v>
          </cell>
          <cell r="F1696">
            <v>35275</v>
          </cell>
          <cell r="G1696">
            <v>35302</v>
          </cell>
          <cell r="H1696">
            <v>4</v>
          </cell>
        </row>
        <row r="1697">
          <cell r="B1697">
            <v>35295</v>
          </cell>
          <cell r="C1697">
            <v>35295</v>
          </cell>
          <cell r="D1697">
            <v>33</v>
          </cell>
          <cell r="E1697">
            <v>8</v>
          </cell>
          <cell r="F1697">
            <v>35275</v>
          </cell>
          <cell r="G1697">
            <v>35302</v>
          </cell>
          <cell r="H1697">
            <v>4</v>
          </cell>
        </row>
        <row r="1698">
          <cell r="B1698">
            <v>35296</v>
          </cell>
          <cell r="C1698">
            <v>35296</v>
          </cell>
          <cell r="D1698">
            <v>34</v>
          </cell>
          <cell r="E1698">
            <v>8</v>
          </cell>
          <cell r="F1698">
            <v>35275</v>
          </cell>
          <cell r="G1698">
            <v>35302</v>
          </cell>
          <cell r="H1698">
            <v>4</v>
          </cell>
        </row>
        <row r="1699">
          <cell r="B1699">
            <v>35297</v>
          </cell>
          <cell r="C1699">
            <v>35297</v>
          </cell>
          <cell r="D1699">
            <v>34</v>
          </cell>
          <cell r="E1699">
            <v>8</v>
          </cell>
          <cell r="F1699">
            <v>35275</v>
          </cell>
          <cell r="G1699">
            <v>35302</v>
          </cell>
          <cell r="H1699">
            <v>4</v>
          </cell>
        </row>
        <row r="1700">
          <cell r="B1700">
            <v>35298</v>
          </cell>
          <cell r="C1700">
            <v>35298</v>
          </cell>
          <cell r="D1700">
            <v>34</v>
          </cell>
          <cell r="E1700">
            <v>8</v>
          </cell>
          <cell r="F1700">
            <v>35275</v>
          </cell>
          <cell r="G1700">
            <v>35302</v>
          </cell>
          <cell r="H1700">
            <v>4</v>
          </cell>
        </row>
        <row r="1701">
          <cell r="B1701">
            <v>35299</v>
          </cell>
          <cell r="C1701">
            <v>35299</v>
          </cell>
          <cell r="D1701">
            <v>34</v>
          </cell>
          <cell r="E1701">
            <v>8</v>
          </cell>
          <cell r="F1701">
            <v>35275</v>
          </cell>
          <cell r="G1701">
            <v>35302</v>
          </cell>
          <cell r="H1701">
            <v>4</v>
          </cell>
        </row>
        <row r="1702">
          <cell r="B1702">
            <v>35300</v>
          </cell>
          <cell r="C1702">
            <v>35300</v>
          </cell>
          <cell r="D1702">
            <v>34</v>
          </cell>
          <cell r="E1702">
            <v>8</v>
          </cell>
          <cell r="F1702">
            <v>35275</v>
          </cell>
          <cell r="G1702">
            <v>35302</v>
          </cell>
          <cell r="H1702">
            <v>4</v>
          </cell>
        </row>
        <row r="1703">
          <cell r="B1703">
            <v>35301</v>
          </cell>
          <cell r="C1703">
            <v>35301</v>
          </cell>
          <cell r="D1703">
            <v>34</v>
          </cell>
          <cell r="E1703">
            <v>8</v>
          </cell>
          <cell r="F1703">
            <v>35275</v>
          </cell>
          <cell r="G1703">
            <v>35302</v>
          </cell>
          <cell r="H1703">
            <v>4</v>
          </cell>
        </row>
        <row r="1704">
          <cell r="B1704">
            <v>35302</v>
          </cell>
          <cell r="C1704">
            <v>35302</v>
          </cell>
          <cell r="D1704">
            <v>34</v>
          </cell>
          <cell r="E1704">
            <v>8</v>
          </cell>
          <cell r="F1704">
            <v>35275</v>
          </cell>
          <cell r="G1704">
            <v>35302</v>
          </cell>
          <cell r="H1704">
            <v>4</v>
          </cell>
        </row>
        <row r="1705">
          <cell r="B1705">
            <v>35303</v>
          </cell>
          <cell r="C1705">
            <v>35303</v>
          </cell>
          <cell r="D1705">
            <v>35</v>
          </cell>
          <cell r="E1705">
            <v>9</v>
          </cell>
          <cell r="F1705">
            <v>35303</v>
          </cell>
          <cell r="G1705">
            <v>35337</v>
          </cell>
          <cell r="H1705">
            <v>5</v>
          </cell>
        </row>
        <row r="1706">
          <cell r="B1706">
            <v>35304</v>
          </cell>
          <cell r="C1706">
            <v>35304</v>
          </cell>
          <cell r="D1706">
            <v>35</v>
          </cell>
          <cell r="E1706">
            <v>9</v>
          </cell>
          <cell r="F1706">
            <v>35303</v>
          </cell>
          <cell r="G1706">
            <v>35337</v>
          </cell>
          <cell r="H1706">
            <v>5</v>
          </cell>
        </row>
        <row r="1707">
          <cell r="B1707">
            <v>35305</v>
          </cell>
          <cell r="C1707">
            <v>35305</v>
          </cell>
          <cell r="D1707">
            <v>35</v>
          </cell>
          <cell r="E1707">
            <v>9</v>
          </cell>
          <cell r="F1707">
            <v>35303</v>
          </cell>
          <cell r="G1707">
            <v>35337</v>
          </cell>
          <cell r="H1707">
            <v>5</v>
          </cell>
        </row>
        <row r="1708">
          <cell r="B1708">
            <v>35306</v>
          </cell>
          <cell r="C1708">
            <v>35306</v>
          </cell>
          <cell r="D1708">
            <v>35</v>
          </cell>
          <cell r="E1708">
            <v>9</v>
          </cell>
          <cell r="F1708">
            <v>35303</v>
          </cell>
          <cell r="G1708">
            <v>35337</v>
          </cell>
          <cell r="H1708">
            <v>5</v>
          </cell>
        </row>
        <row r="1709">
          <cell r="B1709">
            <v>35307</v>
          </cell>
          <cell r="C1709">
            <v>35307</v>
          </cell>
          <cell r="D1709">
            <v>35</v>
          </cell>
          <cell r="E1709">
            <v>9</v>
          </cell>
          <cell r="F1709">
            <v>35303</v>
          </cell>
          <cell r="G1709">
            <v>35337</v>
          </cell>
          <cell r="H1709">
            <v>5</v>
          </cell>
        </row>
        <row r="1710">
          <cell r="B1710">
            <v>35308</v>
          </cell>
          <cell r="C1710">
            <v>35308</v>
          </cell>
          <cell r="D1710">
            <v>35</v>
          </cell>
          <cell r="E1710">
            <v>9</v>
          </cell>
          <cell r="F1710">
            <v>35303</v>
          </cell>
          <cell r="G1710">
            <v>35337</v>
          </cell>
          <cell r="H1710">
            <v>5</v>
          </cell>
        </row>
        <row r="1711">
          <cell r="B1711">
            <v>35309</v>
          </cell>
          <cell r="C1711">
            <v>35309</v>
          </cell>
          <cell r="D1711">
            <v>35</v>
          </cell>
          <cell r="E1711">
            <v>9</v>
          </cell>
          <cell r="F1711">
            <v>35303</v>
          </cell>
          <cell r="G1711">
            <v>35337</v>
          </cell>
          <cell r="H1711">
            <v>5</v>
          </cell>
        </row>
        <row r="1712">
          <cell r="B1712">
            <v>35310</v>
          </cell>
          <cell r="C1712">
            <v>35310</v>
          </cell>
          <cell r="D1712">
            <v>36</v>
          </cell>
          <cell r="E1712">
            <v>9</v>
          </cell>
          <cell r="F1712">
            <v>35303</v>
          </cell>
          <cell r="G1712">
            <v>35337</v>
          </cell>
          <cell r="H1712">
            <v>5</v>
          </cell>
        </row>
        <row r="1713">
          <cell r="B1713">
            <v>35311</v>
          </cell>
          <cell r="C1713">
            <v>35311</v>
          </cell>
          <cell r="D1713">
            <v>36</v>
          </cell>
          <cell r="E1713">
            <v>9</v>
          </cell>
          <cell r="F1713">
            <v>35303</v>
          </cell>
          <cell r="G1713">
            <v>35337</v>
          </cell>
          <cell r="H1713">
            <v>5</v>
          </cell>
        </row>
        <row r="1714">
          <cell r="B1714">
            <v>35312</v>
          </cell>
          <cell r="C1714">
            <v>35312</v>
          </cell>
          <cell r="D1714">
            <v>36</v>
          </cell>
          <cell r="E1714">
            <v>9</v>
          </cell>
          <cell r="F1714">
            <v>35303</v>
          </cell>
          <cell r="G1714">
            <v>35337</v>
          </cell>
          <cell r="H1714">
            <v>5</v>
          </cell>
        </row>
        <row r="1715">
          <cell r="B1715">
            <v>35313</v>
          </cell>
          <cell r="C1715">
            <v>35313</v>
          </cell>
          <cell r="D1715">
            <v>36</v>
          </cell>
          <cell r="E1715">
            <v>9</v>
          </cell>
          <cell r="F1715">
            <v>35303</v>
          </cell>
          <cell r="G1715">
            <v>35337</v>
          </cell>
          <cell r="H1715">
            <v>5</v>
          </cell>
        </row>
        <row r="1716">
          <cell r="B1716">
            <v>35314</v>
          </cell>
          <cell r="C1716">
            <v>35314</v>
          </cell>
          <cell r="D1716">
            <v>36</v>
          </cell>
          <cell r="E1716">
            <v>9</v>
          </cell>
          <cell r="F1716">
            <v>35303</v>
          </cell>
          <cell r="G1716">
            <v>35337</v>
          </cell>
          <cell r="H1716">
            <v>5</v>
          </cell>
        </row>
        <row r="1717">
          <cell r="B1717">
            <v>35315</v>
          </cell>
          <cell r="C1717">
            <v>35315</v>
          </cell>
          <cell r="D1717">
            <v>36</v>
          </cell>
          <cell r="E1717">
            <v>9</v>
          </cell>
          <cell r="F1717">
            <v>35303</v>
          </cell>
          <cell r="G1717">
            <v>35337</v>
          </cell>
          <cell r="H1717">
            <v>5</v>
          </cell>
        </row>
        <row r="1718">
          <cell r="B1718">
            <v>35316</v>
          </cell>
          <cell r="C1718">
            <v>35316</v>
          </cell>
          <cell r="D1718">
            <v>36</v>
          </cell>
          <cell r="E1718">
            <v>9</v>
          </cell>
          <cell r="F1718">
            <v>35303</v>
          </cell>
          <cell r="G1718">
            <v>35337</v>
          </cell>
          <cell r="H1718">
            <v>5</v>
          </cell>
        </row>
        <row r="1719">
          <cell r="B1719">
            <v>35317</v>
          </cell>
          <cell r="C1719">
            <v>35317</v>
          </cell>
          <cell r="D1719">
            <v>37</v>
          </cell>
          <cell r="E1719">
            <v>9</v>
          </cell>
          <cell r="F1719">
            <v>35303</v>
          </cell>
          <cell r="G1719">
            <v>35337</v>
          </cell>
          <cell r="H1719">
            <v>5</v>
          </cell>
        </row>
        <row r="1720">
          <cell r="B1720">
            <v>35318</v>
          </cell>
          <cell r="C1720">
            <v>35318</v>
          </cell>
          <cell r="D1720">
            <v>37</v>
          </cell>
          <cell r="E1720">
            <v>9</v>
          </cell>
          <cell r="F1720">
            <v>35303</v>
          </cell>
          <cell r="G1720">
            <v>35337</v>
          </cell>
          <cell r="H1720">
            <v>5</v>
          </cell>
        </row>
        <row r="1721">
          <cell r="B1721">
            <v>35319</v>
          </cell>
          <cell r="C1721">
            <v>35319</v>
          </cell>
          <cell r="D1721">
            <v>37</v>
          </cell>
          <cell r="E1721">
            <v>9</v>
          </cell>
          <cell r="F1721">
            <v>35303</v>
          </cell>
          <cell r="G1721">
            <v>35337</v>
          </cell>
          <cell r="H1721">
            <v>5</v>
          </cell>
        </row>
        <row r="1722">
          <cell r="B1722">
            <v>35320</v>
          </cell>
          <cell r="C1722">
            <v>35320</v>
          </cell>
          <cell r="D1722">
            <v>37</v>
          </cell>
          <cell r="E1722">
            <v>9</v>
          </cell>
          <cell r="F1722">
            <v>35303</v>
          </cell>
          <cell r="G1722">
            <v>35337</v>
          </cell>
          <cell r="H1722">
            <v>5</v>
          </cell>
        </row>
        <row r="1723">
          <cell r="B1723">
            <v>35321</v>
          </cell>
          <cell r="C1723">
            <v>35321</v>
          </cell>
          <cell r="D1723">
            <v>37</v>
          </cell>
          <cell r="E1723">
            <v>9</v>
          </cell>
          <cell r="F1723">
            <v>35303</v>
          </cell>
          <cell r="G1723">
            <v>35337</v>
          </cell>
          <cell r="H1723">
            <v>5</v>
          </cell>
        </row>
        <row r="1724">
          <cell r="B1724">
            <v>35322</v>
          </cell>
          <cell r="C1724">
            <v>35322</v>
          </cell>
          <cell r="D1724">
            <v>37</v>
          </cell>
          <cell r="E1724">
            <v>9</v>
          </cell>
          <cell r="F1724">
            <v>35303</v>
          </cell>
          <cell r="G1724">
            <v>35337</v>
          </cell>
          <cell r="H1724">
            <v>5</v>
          </cell>
        </row>
        <row r="1725">
          <cell r="B1725">
            <v>35323</v>
          </cell>
          <cell r="C1725">
            <v>35323</v>
          </cell>
          <cell r="D1725">
            <v>37</v>
          </cell>
          <cell r="E1725">
            <v>9</v>
          </cell>
          <cell r="F1725">
            <v>35303</v>
          </cell>
          <cell r="G1725">
            <v>35337</v>
          </cell>
          <cell r="H1725">
            <v>5</v>
          </cell>
        </row>
        <row r="1726">
          <cell r="B1726">
            <v>35324</v>
          </cell>
          <cell r="C1726">
            <v>35324</v>
          </cell>
          <cell r="D1726">
            <v>38</v>
          </cell>
          <cell r="E1726">
            <v>9</v>
          </cell>
          <cell r="F1726">
            <v>35303</v>
          </cell>
          <cell r="G1726">
            <v>35337</v>
          </cell>
          <cell r="H1726">
            <v>5</v>
          </cell>
        </row>
        <row r="1727">
          <cell r="B1727">
            <v>35325</v>
          </cell>
          <cell r="C1727">
            <v>35325</v>
          </cell>
          <cell r="D1727">
            <v>38</v>
          </cell>
          <cell r="E1727">
            <v>9</v>
          </cell>
          <cell r="F1727">
            <v>35303</v>
          </cell>
          <cell r="G1727">
            <v>35337</v>
          </cell>
          <cell r="H1727">
            <v>5</v>
          </cell>
        </row>
        <row r="1728">
          <cell r="B1728">
            <v>35326</v>
          </cell>
          <cell r="C1728">
            <v>35326</v>
          </cell>
          <cell r="D1728">
            <v>38</v>
          </cell>
          <cell r="E1728">
            <v>9</v>
          </cell>
          <cell r="F1728">
            <v>35303</v>
          </cell>
          <cell r="G1728">
            <v>35337</v>
          </cell>
          <cell r="H1728">
            <v>5</v>
          </cell>
        </row>
        <row r="1729">
          <cell r="B1729">
            <v>35327</v>
          </cell>
          <cell r="C1729">
            <v>35327</v>
          </cell>
          <cell r="D1729">
            <v>38</v>
          </cell>
          <cell r="E1729">
            <v>9</v>
          </cell>
          <cell r="F1729">
            <v>35303</v>
          </cell>
          <cell r="G1729">
            <v>35337</v>
          </cell>
          <cell r="H1729">
            <v>5</v>
          </cell>
        </row>
        <row r="1730">
          <cell r="B1730">
            <v>35328</v>
          </cell>
          <cell r="C1730">
            <v>35328</v>
          </cell>
          <cell r="D1730">
            <v>38</v>
          </cell>
          <cell r="E1730">
            <v>9</v>
          </cell>
          <cell r="F1730">
            <v>35303</v>
          </cell>
          <cell r="G1730">
            <v>35337</v>
          </cell>
          <cell r="H1730">
            <v>5</v>
          </cell>
        </row>
        <row r="1731">
          <cell r="B1731">
            <v>35329</v>
          </cell>
          <cell r="C1731">
            <v>35329</v>
          </cell>
          <cell r="D1731">
            <v>38</v>
          </cell>
          <cell r="E1731">
            <v>9</v>
          </cell>
          <cell r="F1731">
            <v>35303</v>
          </cell>
          <cell r="G1731">
            <v>35337</v>
          </cell>
          <cell r="H1731">
            <v>5</v>
          </cell>
        </row>
        <row r="1732">
          <cell r="B1732">
            <v>35330</v>
          </cell>
          <cell r="C1732">
            <v>35330</v>
          </cell>
          <cell r="D1732">
            <v>38</v>
          </cell>
          <cell r="E1732">
            <v>9</v>
          </cell>
          <cell r="F1732">
            <v>35303</v>
          </cell>
          <cell r="G1732">
            <v>35337</v>
          </cell>
          <cell r="H1732">
            <v>5</v>
          </cell>
        </row>
        <row r="1733">
          <cell r="B1733">
            <v>35331</v>
          </cell>
          <cell r="C1733">
            <v>35331</v>
          </cell>
          <cell r="D1733">
            <v>39</v>
          </cell>
          <cell r="E1733">
            <v>9</v>
          </cell>
          <cell r="F1733">
            <v>35303</v>
          </cell>
          <cell r="G1733">
            <v>35337</v>
          </cell>
          <cell r="H1733">
            <v>5</v>
          </cell>
        </row>
        <row r="1734">
          <cell r="B1734">
            <v>35332</v>
          </cell>
          <cell r="C1734">
            <v>35332</v>
          </cell>
          <cell r="D1734">
            <v>39</v>
          </cell>
          <cell r="E1734">
            <v>9</v>
          </cell>
          <cell r="F1734">
            <v>35303</v>
          </cell>
          <cell r="G1734">
            <v>35337</v>
          </cell>
          <cell r="H1734">
            <v>5</v>
          </cell>
        </row>
        <row r="1735">
          <cell r="B1735">
            <v>35333</v>
          </cell>
          <cell r="C1735">
            <v>35333</v>
          </cell>
          <cell r="D1735">
            <v>39</v>
          </cell>
          <cell r="E1735">
            <v>9</v>
          </cell>
          <cell r="F1735">
            <v>35303</v>
          </cell>
          <cell r="G1735">
            <v>35337</v>
          </cell>
          <cell r="H1735">
            <v>5</v>
          </cell>
        </row>
        <row r="1736">
          <cell r="B1736">
            <v>35334</v>
          </cell>
          <cell r="C1736">
            <v>35334</v>
          </cell>
          <cell r="D1736">
            <v>39</v>
          </cell>
          <cell r="E1736">
            <v>9</v>
          </cell>
          <cell r="F1736">
            <v>35303</v>
          </cell>
          <cell r="G1736">
            <v>35337</v>
          </cell>
          <cell r="H1736">
            <v>5</v>
          </cell>
        </row>
        <row r="1737">
          <cell r="B1737">
            <v>35335</v>
          </cell>
          <cell r="C1737">
            <v>35335</v>
          </cell>
          <cell r="D1737">
            <v>39</v>
          </cell>
          <cell r="E1737">
            <v>9</v>
          </cell>
          <cell r="F1737">
            <v>35303</v>
          </cell>
          <cell r="G1737">
            <v>35337</v>
          </cell>
          <cell r="H1737">
            <v>5</v>
          </cell>
        </row>
        <row r="1738">
          <cell r="B1738">
            <v>35336</v>
          </cell>
          <cell r="C1738">
            <v>35336</v>
          </cell>
          <cell r="D1738">
            <v>39</v>
          </cell>
          <cell r="E1738">
            <v>9</v>
          </cell>
          <cell r="F1738">
            <v>35303</v>
          </cell>
          <cell r="G1738">
            <v>35337</v>
          </cell>
          <cell r="H1738">
            <v>5</v>
          </cell>
        </row>
        <row r="1739">
          <cell r="B1739">
            <v>35337</v>
          </cell>
          <cell r="C1739">
            <v>35337</v>
          </cell>
          <cell r="D1739">
            <v>39</v>
          </cell>
          <cell r="E1739">
            <v>9</v>
          </cell>
          <cell r="F1739">
            <v>35303</v>
          </cell>
          <cell r="G1739">
            <v>35337</v>
          </cell>
          <cell r="H1739">
            <v>5</v>
          </cell>
        </row>
        <row r="1740">
          <cell r="B1740">
            <v>35338</v>
          </cell>
          <cell r="C1740">
            <v>35338</v>
          </cell>
          <cell r="D1740">
            <v>40</v>
          </cell>
          <cell r="E1740">
            <v>10</v>
          </cell>
          <cell r="F1740">
            <v>35338</v>
          </cell>
          <cell r="G1740">
            <v>35365</v>
          </cell>
          <cell r="H1740">
            <v>4</v>
          </cell>
        </row>
        <row r="1741">
          <cell r="B1741">
            <v>35339</v>
          </cell>
          <cell r="C1741">
            <v>35339</v>
          </cell>
          <cell r="D1741">
            <v>40</v>
          </cell>
          <cell r="E1741">
            <v>10</v>
          </cell>
          <cell r="F1741">
            <v>35338</v>
          </cell>
          <cell r="G1741">
            <v>35365</v>
          </cell>
          <cell r="H1741">
            <v>4</v>
          </cell>
        </row>
        <row r="1742">
          <cell r="B1742">
            <v>35340</v>
          </cell>
          <cell r="C1742">
            <v>35340</v>
          </cell>
          <cell r="D1742">
            <v>40</v>
          </cell>
          <cell r="E1742">
            <v>10</v>
          </cell>
          <cell r="F1742">
            <v>35338</v>
          </cell>
          <cell r="G1742">
            <v>35365</v>
          </cell>
          <cell r="H1742">
            <v>4</v>
          </cell>
        </row>
        <row r="1743">
          <cell r="B1743">
            <v>35341</v>
          </cell>
          <cell r="C1743">
            <v>35341</v>
          </cell>
          <cell r="D1743">
            <v>40</v>
          </cell>
          <cell r="E1743">
            <v>10</v>
          </cell>
          <cell r="F1743">
            <v>35338</v>
          </cell>
          <cell r="G1743">
            <v>35365</v>
          </cell>
          <cell r="H1743">
            <v>4</v>
          </cell>
        </row>
        <row r="1744">
          <cell r="B1744">
            <v>35342</v>
          </cell>
          <cell r="C1744">
            <v>35342</v>
          </cell>
          <cell r="D1744">
            <v>40</v>
          </cell>
          <cell r="E1744">
            <v>10</v>
          </cell>
          <cell r="F1744">
            <v>35338</v>
          </cell>
          <cell r="G1744">
            <v>35365</v>
          </cell>
          <cell r="H1744">
            <v>4</v>
          </cell>
        </row>
        <row r="1745">
          <cell r="B1745">
            <v>35343</v>
          </cell>
          <cell r="C1745">
            <v>35343</v>
          </cell>
          <cell r="D1745">
            <v>40</v>
          </cell>
          <cell r="E1745">
            <v>10</v>
          </cell>
          <cell r="F1745">
            <v>35338</v>
          </cell>
          <cell r="G1745">
            <v>35365</v>
          </cell>
          <cell r="H1745">
            <v>4</v>
          </cell>
        </row>
        <row r="1746">
          <cell r="B1746">
            <v>35344</v>
          </cell>
          <cell r="C1746">
            <v>35344</v>
          </cell>
          <cell r="D1746">
            <v>40</v>
          </cell>
          <cell r="E1746">
            <v>10</v>
          </cell>
          <cell r="F1746">
            <v>35338</v>
          </cell>
          <cell r="G1746">
            <v>35365</v>
          </cell>
          <cell r="H1746">
            <v>4</v>
          </cell>
        </row>
        <row r="1747">
          <cell r="B1747">
            <v>35345</v>
          </cell>
          <cell r="C1747">
            <v>35345</v>
          </cell>
          <cell r="D1747">
            <v>41</v>
          </cell>
          <cell r="E1747">
            <v>10</v>
          </cell>
          <cell r="F1747">
            <v>35338</v>
          </cell>
          <cell r="G1747">
            <v>35365</v>
          </cell>
          <cell r="H1747">
            <v>4</v>
          </cell>
        </row>
        <row r="1748">
          <cell r="B1748">
            <v>35346</v>
          </cell>
          <cell r="C1748">
            <v>35346</v>
          </cell>
          <cell r="D1748">
            <v>41</v>
          </cell>
          <cell r="E1748">
            <v>10</v>
          </cell>
          <cell r="F1748">
            <v>35338</v>
          </cell>
          <cell r="G1748">
            <v>35365</v>
          </cell>
          <cell r="H1748">
            <v>4</v>
          </cell>
        </row>
        <row r="1749">
          <cell r="B1749">
            <v>35347</v>
          </cell>
          <cell r="C1749">
            <v>35347</v>
          </cell>
          <cell r="D1749">
            <v>41</v>
          </cell>
          <cell r="E1749">
            <v>10</v>
          </cell>
          <cell r="F1749">
            <v>35338</v>
          </cell>
          <cell r="G1749">
            <v>35365</v>
          </cell>
          <cell r="H1749">
            <v>4</v>
          </cell>
        </row>
        <row r="1750">
          <cell r="B1750">
            <v>35348</v>
          </cell>
          <cell r="C1750">
            <v>35348</v>
          </cell>
          <cell r="D1750">
            <v>41</v>
          </cell>
          <cell r="E1750">
            <v>10</v>
          </cell>
          <cell r="F1750">
            <v>35338</v>
          </cell>
          <cell r="G1750">
            <v>35365</v>
          </cell>
          <cell r="H1750">
            <v>4</v>
          </cell>
        </row>
        <row r="1751">
          <cell r="B1751">
            <v>35349</v>
          </cell>
          <cell r="C1751">
            <v>35349</v>
          </cell>
          <cell r="D1751">
            <v>41</v>
          </cell>
          <cell r="E1751">
            <v>10</v>
          </cell>
          <cell r="F1751">
            <v>35338</v>
          </cell>
          <cell r="G1751">
            <v>35365</v>
          </cell>
          <cell r="H1751">
            <v>4</v>
          </cell>
        </row>
        <row r="1752">
          <cell r="B1752">
            <v>35350</v>
          </cell>
          <cell r="C1752">
            <v>35350</v>
          </cell>
          <cell r="D1752">
            <v>41</v>
          </cell>
          <cell r="E1752">
            <v>10</v>
          </cell>
          <cell r="F1752">
            <v>35338</v>
          </cell>
          <cell r="G1752">
            <v>35365</v>
          </cell>
          <cell r="H1752">
            <v>4</v>
          </cell>
        </row>
        <row r="1753">
          <cell r="B1753">
            <v>35351</v>
          </cell>
          <cell r="C1753">
            <v>35351</v>
          </cell>
          <cell r="D1753">
            <v>41</v>
          </cell>
          <cell r="E1753">
            <v>10</v>
          </cell>
          <cell r="F1753">
            <v>35338</v>
          </cell>
          <cell r="G1753">
            <v>35365</v>
          </cell>
          <cell r="H1753">
            <v>4</v>
          </cell>
        </row>
        <row r="1754">
          <cell r="B1754">
            <v>35352</v>
          </cell>
          <cell r="C1754">
            <v>35352</v>
          </cell>
          <cell r="D1754">
            <v>42</v>
          </cell>
          <cell r="E1754">
            <v>10</v>
          </cell>
          <cell r="F1754">
            <v>35338</v>
          </cell>
          <cell r="G1754">
            <v>35365</v>
          </cell>
          <cell r="H1754">
            <v>4</v>
          </cell>
        </row>
        <row r="1755">
          <cell r="B1755">
            <v>35353</v>
          </cell>
          <cell r="C1755">
            <v>35353</v>
          </cell>
          <cell r="D1755">
            <v>42</v>
          </cell>
          <cell r="E1755">
            <v>10</v>
          </cell>
          <cell r="F1755">
            <v>35338</v>
          </cell>
          <cell r="G1755">
            <v>35365</v>
          </cell>
          <cell r="H1755">
            <v>4</v>
          </cell>
        </row>
        <row r="1756">
          <cell r="B1756">
            <v>35354</v>
          </cell>
          <cell r="C1756">
            <v>35354</v>
          </cell>
          <cell r="D1756">
            <v>42</v>
          </cell>
          <cell r="E1756">
            <v>10</v>
          </cell>
          <cell r="F1756">
            <v>35338</v>
          </cell>
          <cell r="G1756">
            <v>35365</v>
          </cell>
          <cell r="H1756">
            <v>4</v>
          </cell>
        </row>
        <row r="1757">
          <cell r="B1757">
            <v>35355</v>
          </cell>
          <cell r="C1757">
            <v>35355</v>
          </cell>
          <cell r="D1757">
            <v>42</v>
          </cell>
          <cell r="E1757">
            <v>10</v>
          </cell>
          <cell r="F1757">
            <v>35338</v>
          </cell>
          <cell r="G1757">
            <v>35365</v>
          </cell>
          <cell r="H1757">
            <v>4</v>
          </cell>
        </row>
        <row r="1758">
          <cell r="B1758">
            <v>35356</v>
          </cell>
          <cell r="C1758">
            <v>35356</v>
          </cell>
          <cell r="D1758">
            <v>42</v>
          </cell>
          <cell r="E1758">
            <v>10</v>
          </cell>
          <cell r="F1758">
            <v>35338</v>
          </cell>
          <cell r="G1758">
            <v>35365</v>
          </cell>
          <cell r="H1758">
            <v>4</v>
          </cell>
        </row>
        <row r="1759">
          <cell r="B1759">
            <v>35357</v>
          </cell>
          <cell r="C1759">
            <v>35357</v>
          </cell>
          <cell r="D1759">
            <v>42</v>
          </cell>
          <cell r="E1759">
            <v>10</v>
          </cell>
          <cell r="F1759">
            <v>35338</v>
          </cell>
          <cell r="G1759">
            <v>35365</v>
          </cell>
          <cell r="H1759">
            <v>4</v>
          </cell>
        </row>
        <row r="1760">
          <cell r="B1760">
            <v>35358</v>
          </cell>
          <cell r="C1760">
            <v>35358</v>
          </cell>
          <cell r="D1760">
            <v>42</v>
          </cell>
          <cell r="E1760">
            <v>10</v>
          </cell>
          <cell r="F1760">
            <v>35338</v>
          </cell>
          <cell r="G1760">
            <v>35365</v>
          </cell>
          <cell r="H1760">
            <v>4</v>
          </cell>
        </row>
        <row r="1761">
          <cell r="B1761">
            <v>35359</v>
          </cell>
          <cell r="C1761">
            <v>35359</v>
          </cell>
          <cell r="D1761">
            <v>43</v>
          </cell>
          <cell r="E1761">
            <v>10</v>
          </cell>
          <cell r="F1761">
            <v>35338</v>
          </cell>
          <cell r="G1761">
            <v>35365</v>
          </cell>
          <cell r="H1761">
            <v>4</v>
          </cell>
        </row>
        <row r="1762">
          <cell r="B1762">
            <v>35360</v>
          </cell>
          <cell r="C1762">
            <v>35360</v>
          </cell>
          <cell r="D1762">
            <v>43</v>
          </cell>
          <cell r="E1762">
            <v>10</v>
          </cell>
          <cell r="F1762">
            <v>35338</v>
          </cell>
          <cell r="G1762">
            <v>35365</v>
          </cell>
          <cell r="H1762">
            <v>4</v>
          </cell>
        </row>
        <row r="1763">
          <cell r="B1763">
            <v>35361</v>
          </cell>
          <cell r="C1763">
            <v>35361</v>
          </cell>
          <cell r="D1763">
            <v>43</v>
          </cell>
          <cell r="E1763">
            <v>10</v>
          </cell>
          <cell r="F1763">
            <v>35338</v>
          </cell>
          <cell r="G1763">
            <v>35365</v>
          </cell>
          <cell r="H1763">
            <v>4</v>
          </cell>
        </row>
        <row r="1764">
          <cell r="B1764">
            <v>35362</v>
          </cell>
          <cell r="C1764">
            <v>35362</v>
          </cell>
          <cell r="D1764">
            <v>43</v>
          </cell>
          <cell r="E1764">
            <v>10</v>
          </cell>
          <cell r="F1764">
            <v>35338</v>
          </cell>
          <cell r="G1764">
            <v>35365</v>
          </cell>
          <cell r="H1764">
            <v>4</v>
          </cell>
        </row>
        <row r="1765">
          <cell r="B1765">
            <v>35363</v>
          </cell>
          <cell r="C1765">
            <v>35363</v>
          </cell>
          <cell r="D1765">
            <v>43</v>
          </cell>
          <cell r="E1765">
            <v>10</v>
          </cell>
          <cell r="F1765">
            <v>35338</v>
          </cell>
          <cell r="G1765">
            <v>35365</v>
          </cell>
          <cell r="H1765">
            <v>4</v>
          </cell>
        </row>
        <row r="1766">
          <cell r="B1766">
            <v>35364</v>
          </cell>
          <cell r="C1766">
            <v>35364</v>
          </cell>
          <cell r="D1766">
            <v>43</v>
          </cell>
          <cell r="E1766">
            <v>10</v>
          </cell>
          <cell r="F1766">
            <v>35338</v>
          </cell>
          <cell r="G1766">
            <v>35365</v>
          </cell>
          <cell r="H1766">
            <v>4</v>
          </cell>
        </row>
        <row r="1767">
          <cell r="B1767">
            <v>35365</v>
          </cell>
          <cell r="C1767">
            <v>35365</v>
          </cell>
          <cell r="D1767">
            <v>43</v>
          </cell>
          <cell r="E1767">
            <v>10</v>
          </cell>
          <cell r="F1767">
            <v>35338</v>
          </cell>
          <cell r="G1767">
            <v>35365</v>
          </cell>
          <cell r="H1767">
            <v>4</v>
          </cell>
        </row>
        <row r="1768">
          <cell r="B1768">
            <v>35366</v>
          </cell>
          <cell r="C1768">
            <v>35366</v>
          </cell>
          <cell r="D1768">
            <v>44</v>
          </cell>
          <cell r="E1768">
            <v>11</v>
          </cell>
          <cell r="F1768">
            <v>35366</v>
          </cell>
          <cell r="G1768">
            <v>35393</v>
          </cell>
          <cell r="H1768">
            <v>4</v>
          </cell>
        </row>
        <row r="1769">
          <cell r="B1769">
            <v>35367</v>
          </cell>
          <cell r="C1769">
            <v>35367</v>
          </cell>
          <cell r="D1769">
            <v>44</v>
          </cell>
          <cell r="E1769">
            <v>11</v>
          </cell>
          <cell r="F1769">
            <v>35366</v>
          </cell>
          <cell r="G1769">
            <v>35393</v>
          </cell>
          <cell r="H1769">
            <v>4</v>
          </cell>
        </row>
        <row r="1770">
          <cell r="B1770">
            <v>35368</v>
          </cell>
          <cell r="C1770">
            <v>35368</v>
          </cell>
          <cell r="D1770">
            <v>44</v>
          </cell>
          <cell r="E1770">
            <v>11</v>
          </cell>
          <cell r="F1770">
            <v>35366</v>
          </cell>
          <cell r="G1770">
            <v>35393</v>
          </cell>
          <cell r="H1770">
            <v>4</v>
          </cell>
        </row>
        <row r="1771">
          <cell r="B1771">
            <v>35369</v>
          </cell>
          <cell r="C1771">
            <v>35369</v>
          </cell>
          <cell r="D1771">
            <v>44</v>
          </cell>
          <cell r="E1771">
            <v>11</v>
          </cell>
          <cell r="F1771">
            <v>35366</v>
          </cell>
          <cell r="G1771">
            <v>35393</v>
          </cell>
          <cell r="H1771">
            <v>4</v>
          </cell>
        </row>
        <row r="1772">
          <cell r="B1772">
            <v>35370</v>
          </cell>
          <cell r="C1772">
            <v>35370</v>
          </cell>
          <cell r="D1772">
            <v>44</v>
          </cell>
          <cell r="E1772">
            <v>11</v>
          </cell>
          <cell r="F1772">
            <v>35366</v>
          </cell>
          <cell r="G1772">
            <v>35393</v>
          </cell>
          <cell r="H1772">
            <v>4</v>
          </cell>
        </row>
        <row r="1773">
          <cell r="B1773">
            <v>35371</v>
          </cell>
          <cell r="C1773">
            <v>35371</v>
          </cell>
          <cell r="D1773">
            <v>44</v>
          </cell>
          <cell r="E1773">
            <v>11</v>
          </cell>
          <cell r="F1773">
            <v>35366</v>
          </cell>
          <cell r="G1773">
            <v>35393</v>
          </cell>
          <cell r="H1773">
            <v>4</v>
          </cell>
        </row>
        <row r="1774">
          <cell r="B1774">
            <v>35372</v>
          </cell>
          <cell r="C1774">
            <v>35372</v>
          </cell>
          <cell r="D1774">
            <v>44</v>
          </cell>
          <cell r="E1774">
            <v>11</v>
          </cell>
          <cell r="F1774">
            <v>35366</v>
          </cell>
          <cell r="G1774">
            <v>35393</v>
          </cell>
          <cell r="H1774">
            <v>4</v>
          </cell>
        </row>
        <row r="1775">
          <cell r="B1775">
            <v>35373</v>
          </cell>
          <cell r="C1775">
            <v>35373</v>
          </cell>
          <cell r="D1775">
            <v>45</v>
          </cell>
          <cell r="E1775">
            <v>11</v>
          </cell>
          <cell r="F1775">
            <v>35366</v>
          </cell>
          <cell r="G1775">
            <v>35393</v>
          </cell>
          <cell r="H1775">
            <v>4</v>
          </cell>
        </row>
        <row r="1776">
          <cell r="B1776">
            <v>35374</v>
          </cell>
          <cell r="C1776">
            <v>35374</v>
          </cell>
          <cell r="D1776">
            <v>45</v>
          </cell>
          <cell r="E1776">
            <v>11</v>
          </cell>
          <cell r="F1776">
            <v>35366</v>
          </cell>
          <cell r="G1776">
            <v>35393</v>
          </cell>
          <cell r="H1776">
            <v>4</v>
          </cell>
        </row>
        <row r="1777">
          <cell r="B1777">
            <v>35375</v>
          </cell>
          <cell r="C1777">
            <v>35375</v>
          </cell>
          <cell r="D1777">
            <v>45</v>
          </cell>
          <cell r="E1777">
            <v>11</v>
          </cell>
          <cell r="F1777">
            <v>35366</v>
          </cell>
          <cell r="G1777">
            <v>35393</v>
          </cell>
          <cell r="H1777">
            <v>4</v>
          </cell>
        </row>
        <row r="1778">
          <cell r="B1778">
            <v>35376</v>
          </cell>
          <cell r="C1778">
            <v>35376</v>
          </cell>
          <cell r="D1778">
            <v>45</v>
          </cell>
          <cell r="E1778">
            <v>11</v>
          </cell>
          <cell r="F1778">
            <v>35366</v>
          </cell>
          <cell r="G1778">
            <v>35393</v>
          </cell>
          <cell r="H1778">
            <v>4</v>
          </cell>
        </row>
        <row r="1779">
          <cell r="B1779">
            <v>35377</v>
          </cell>
          <cell r="C1779">
            <v>35377</v>
          </cell>
          <cell r="D1779">
            <v>45</v>
          </cell>
          <cell r="E1779">
            <v>11</v>
          </cell>
          <cell r="F1779">
            <v>35366</v>
          </cell>
          <cell r="G1779">
            <v>35393</v>
          </cell>
          <cell r="H1779">
            <v>4</v>
          </cell>
        </row>
        <row r="1780">
          <cell r="B1780">
            <v>35378</v>
          </cell>
          <cell r="C1780">
            <v>35378</v>
          </cell>
          <cell r="D1780">
            <v>45</v>
          </cell>
          <cell r="E1780">
            <v>11</v>
          </cell>
          <cell r="F1780">
            <v>35366</v>
          </cell>
          <cell r="G1780">
            <v>35393</v>
          </cell>
          <cell r="H1780">
            <v>4</v>
          </cell>
        </row>
        <row r="1781">
          <cell r="B1781">
            <v>35379</v>
          </cell>
          <cell r="C1781">
            <v>35379</v>
          </cell>
          <cell r="D1781">
            <v>45</v>
          </cell>
          <cell r="E1781">
            <v>11</v>
          </cell>
          <cell r="F1781">
            <v>35366</v>
          </cell>
          <cell r="G1781">
            <v>35393</v>
          </cell>
          <cell r="H1781">
            <v>4</v>
          </cell>
        </row>
        <row r="1782">
          <cell r="B1782">
            <v>35380</v>
          </cell>
          <cell r="C1782">
            <v>35380</v>
          </cell>
          <cell r="D1782">
            <v>46</v>
          </cell>
          <cell r="E1782">
            <v>11</v>
          </cell>
          <cell r="F1782">
            <v>35366</v>
          </cell>
          <cell r="G1782">
            <v>35393</v>
          </cell>
          <cell r="H1782">
            <v>4</v>
          </cell>
        </row>
        <row r="1783">
          <cell r="B1783">
            <v>35381</v>
          </cell>
          <cell r="C1783">
            <v>35381</v>
          </cell>
          <cell r="D1783">
            <v>46</v>
          </cell>
          <cell r="E1783">
            <v>11</v>
          </cell>
          <cell r="F1783">
            <v>35366</v>
          </cell>
          <cell r="G1783">
            <v>35393</v>
          </cell>
          <cell r="H1783">
            <v>4</v>
          </cell>
        </row>
        <row r="1784">
          <cell r="B1784">
            <v>35382</v>
          </cell>
          <cell r="C1784">
            <v>35382</v>
          </cell>
          <cell r="D1784">
            <v>46</v>
          </cell>
          <cell r="E1784">
            <v>11</v>
          </cell>
          <cell r="F1784">
            <v>35366</v>
          </cell>
          <cell r="G1784">
            <v>35393</v>
          </cell>
          <cell r="H1784">
            <v>4</v>
          </cell>
        </row>
        <row r="1785">
          <cell r="B1785">
            <v>35383</v>
          </cell>
          <cell r="C1785">
            <v>35383</v>
          </cell>
          <cell r="D1785">
            <v>46</v>
          </cell>
          <cell r="E1785">
            <v>11</v>
          </cell>
          <cell r="F1785">
            <v>35366</v>
          </cell>
          <cell r="G1785">
            <v>35393</v>
          </cell>
          <cell r="H1785">
            <v>4</v>
          </cell>
        </row>
        <row r="1786">
          <cell r="B1786">
            <v>35384</v>
          </cell>
          <cell r="C1786">
            <v>35384</v>
          </cell>
          <cell r="D1786">
            <v>46</v>
          </cell>
          <cell r="E1786">
            <v>11</v>
          </cell>
          <cell r="F1786">
            <v>35366</v>
          </cell>
          <cell r="G1786">
            <v>35393</v>
          </cell>
          <cell r="H1786">
            <v>4</v>
          </cell>
        </row>
        <row r="1787">
          <cell r="B1787">
            <v>35385</v>
          </cell>
          <cell r="C1787">
            <v>35385</v>
          </cell>
          <cell r="D1787">
            <v>46</v>
          </cell>
          <cell r="E1787">
            <v>11</v>
          </cell>
          <cell r="F1787">
            <v>35366</v>
          </cell>
          <cell r="G1787">
            <v>35393</v>
          </cell>
          <cell r="H1787">
            <v>4</v>
          </cell>
        </row>
        <row r="1788">
          <cell r="B1788">
            <v>35386</v>
          </cell>
          <cell r="C1788">
            <v>35386</v>
          </cell>
          <cell r="D1788">
            <v>46</v>
          </cell>
          <cell r="E1788">
            <v>11</v>
          </cell>
          <cell r="F1788">
            <v>35366</v>
          </cell>
          <cell r="G1788">
            <v>35393</v>
          </cell>
          <cell r="H1788">
            <v>4</v>
          </cell>
        </row>
        <row r="1789">
          <cell r="B1789">
            <v>35387</v>
          </cell>
          <cell r="C1789">
            <v>35387</v>
          </cell>
          <cell r="D1789">
            <v>47</v>
          </cell>
          <cell r="E1789">
            <v>11</v>
          </cell>
          <cell r="F1789">
            <v>35366</v>
          </cell>
          <cell r="G1789">
            <v>35393</v>
          </cell>
          <cell r="H1789">
            <v>4</v>
          </cell>
        </row>
        <row r="1790">
          <cell r="B1790">
            <v>35388</v>
          </cell>
          <cell r="C1790">
            <v>35388</v>
          </cell>
          <cell r="D1790">
            <v>47</v>
          </cell>
          <cell r="E1790">
            <v>11</v>
          </cell>
          <cell r="F1790">
            <v>35366</v>
          </cell>
          <cell r="G1790">
            <v>35393</v>
          </cell>
          <cell r="H1790">
            <v>4</v>
          </cell>
        </row>
        <row r="1791">
          <cell r="B1791">
            <v>35389</v>
          </cell>
          <cell r="C1791">
            <v>35389</v>
          </cell>
          <cell r="D1791">
            <v>47</v>
          </cell>
          <cell r="E1791">
            <v>11</v>
          </cell>
          <cell r="F1791">
            <v>35366</v>
          </cell>
          <cell r="G1791">
            <v>35393</v>
          </cell>
          <cell r="H1791">
            <v>4</v>
          </cell>
        </row>
        <row r="1792">
          <cell r="B1792">
            <v>35390</v>
          </cell>
          <cell r="C1792">
            <v>35390</v>
          </cell>
          <cell r="D1792">
            <v>47</v>
          </cell>
          <cell r="E1792">
            <v>11</v>
          </cell>
          <cell r="F1792">
            <v>35366</v>
          </cell>
          <cell r="G1792">
            <v>35393</v>
          </cell>
          <cell r="H1792">
            <v>4</v>
          </cell>
        </row>
        <row r="1793">
          <cell r="B1793">
            <v>35391</v>
          </cell>
          <cell r="C1793">
            <v>35391</v>
          </cell>
          <cell r="D1793">
            <v>47</v>
          </cell>
          <cell r="E1793">
            <v>11</v>
          </cell>
          <cell r="F1793">
            <v>35366</v>
          </cell>
          <cell r="G1793">
            <v>35393</v>
          </cell>
          <cell r="H1793">
            <v>4</v>
          </cell>
        </row>
        <row r="1794">
          <cell r="B1794">
            <v>35392</v>
          </cell>
          <cell r="C1794">
            <v>35392</v>
          </cell>
          <cell r="D1794">
            <v>47</v>
          </cell>
          <cell r="E1794">
            <v>11</v>
          </cell>
          <cell r="F1794">
            <v>35366</v>
          </cell>
          <cell r="G1794">
            <v>35393</v>
          </cell>
          <cell r="H1794">
            <v>4</v>
          </cell>
        </row>
        <row r="1795">
          <cell r="B1795">
            <v>35393</v>
          </cell>
          <cell r="C1795">
            <v>35393</v>
          </cell>
          <cell r="D1795">
            <v>47</v>
          </cell>
          <cell r="E1795">
            <v>11</v>
          </cell>
          <cell r="F1795">
            <v>35366</v>
          </cell>
          <cell r="G1795">
            <v>35393</v>
          </cell>
          <cell r="H1795">
            <v>4</v>
          </cell>
        </row>
        <row r="1796">
          <cell r="B1796">
            <v>35394</v>
          </cell>
          <cell r="C1796">
            <v>35394</v>
          </cell>
          <cell r="D1796">
            <v>48</v>
          </cell>
          <cell r="E1796">
            <v>12</v>
          </cell>
          <cell r="F1796">
            <v>35394</v>
          </cell>
          <cell r="G1796">
            <v>35428</v>
          </cell>
          <cell r="H1796">
            <v>5</v>
          </cell>
        </row>
        <row r="1797">
          <cell r="B1797">
            <v>35395</v>
          </cell>
          <cell r="C1797">
            <v>35395</v>
          </cell>
          <cell r="D1797">
            <v>48</v>
          </cell>
          <cell r="E1797">
            <v>12</v>
          </cell>
          <cell r="F1797">
            <v>35394</v>
          </cell>
          <cell r="G1797">
            <v>35428</v>
          </cell>
          <cell r="H1797">
            <v>5</v>
          </cell>
        </row>
        <row r="1798">
          <cell r="B1798">
            <v>35396</v>
          </cell>
          <cell r="C1798">
            <v>35396</v>
          </cell>
          <cell r="D1798">
            <v>48</v>
          </cell>
          <cell r="E1798">
            <v>12</v>
          </cell>
          <cell r="F1798">
            <v>35394</v>
          </cell>
          <cell r="G1798">
            <v>35428</v>
          </cell>
          <cell r="H1798">
            <v>5</v>
          </cell>
        </row>
        <row r="1799">
          <cell r="B1799">
            <v>35397</v>
          </cell>
          <cell r="C1799">
            <v>35397</v>
          </cell>
          <cell r="D1799">
            <v>48</v>
          </cell>
          <cell r="E1799">
            <v>12</v>
          </cell>
          <cell r="F1799">
            <v>35394</v>
          </cell>
          <cell r="G1799">
            <v>35428</v>
          </cell>
          <cell r="H1799">
            <v>5</v>
          </cell>
        </row>
        <row r="1800">
          <cell r="B1800">
            <v>35398</v>
          </cell>
          <cell r="C1800">
            <v>35398</v>
          </cell>
          <cell r="D1800">
            <v>48</v>
          </cell>
          <cell r="E1800">
            <v>12</v>
          </cell>
          <cell r="F1800">
            <v>35394</v>
          </cell>
          <cell r="G1800">
            <v>35428</v>
          </cell>
          <cell r="H1800">
            <v>5</v>
          </cell>
        </row>
        <row r="1801">
          <cell r="B1801">
            <v>35399</v>
          </cell>
          <cell r="C1801">
            <v>35399</v>
          </cell>
          <cell r="D1801">
            <v>48</v>
          </cell>
          <cell r="E1801">
            <v>12</v>
          </cell>
          <cell r="F1801">
            <v>35394</v>
          </cell>
          <cell r="G1801">
            <v>35428</v>
          </cell>
          <cell r="H1801">
            <v>5</v>
          </cell>
        </row>
        <row r="1802">
          <cell r="B1802">
            <v>35400</v>
          </cell>
          <cell r="C1802">
            <v>35400</v>
          </cell>
          <cell r="D1802">
            <v>48</v>
          </cell>
          <cell r="E1802">
            <v>12</v>
          </cell>
          <cell r="F1802">
            <v>35394</v>
          </cell>
          <cell r="G1802">
            <v>35428</v>
          </cell>
          <cell r="H1802">
            <v>5</v>
          </cell>
        </row>
        <row r="1803">
          <cell r="B1803">
            <v>35401</v>
          </cell>
          <cell r="C1803">
            <v>35401</v>
          </cell>
          <cell r="D1803">
            <v>49</v>
          </cell>
          <cell r="E1803">
            <v>12</v>
          </cell>
          <cell r="F1803">
            <v>35394</v>
          </cell>
          <cell r="G1803">
            <v>35428</v>
          </cell>
          <cell r="H1803">
            <v>5</v>
          </cell>
        </row>
        <row r="1804">
          <cell r="B1804">
            <v>35402</v>
          </cell>
          <cell r="C1804">
            <v>35402</v>
          </cell>
          <cell r="D1804">
            <v>49</v>
          </cell>
          <cell r="E1804">
            <v>12</v>
          </cell>
          <cell r="F1804">
            <v>35394</v>
          </cell>
          <cell r="G1804">
            <v>35428</v>
          </cell>
          <cell r="H1804">
            <v>5</v>
          </cell>
        </row>
        <row r="1805">
          <cell r="B1805">
            <v>35403</v>
          </cell>
          <cell r="C1805">
            <v>35403</v>
          </cell>
          <cell r="D1805">
            <v>49</v>
          </cell>
          <cell r="E1805">
            <v>12</v>
          </cell>
          <cell r="F1805">
            <v>35394</v>
          </cell>
          <cell r="G1805">
            <v>35428</v>
          </cell>
          <cell r="H1805">
            <v>5</v>
          </cell>
        </row>
        <row r="1806">
          <cell r="B1806">
            <v>35404</v>
          </cell>
          <cell r="C1806">
            <v>35404</v>
          </cell>
          <cell r="D1806">
            <v>49</v>
          </cell>
          <cell r="E1806">
            <v>12</v>
          </cell>
          <cell r="F1806">
            <v>35394</v>
          </cell>
          <cell r="G1806">
            <v>35428</v>
          </cell>
          <cell r="H1806">
            <v>5</v>
          </cell>
        </row>
        <row r="1807">
          <cell r="B1807">
            <v>35405</v>
          </cell>
          <cell r="C1807">
            <v>35405</v>
          </cell>
          <cell r="D1807">
            <v>49</v>
          </cell>
          <cell r="E1807">
            <v>12</v>
          </cell>
          <cell r="F1807">
            <v>35394</v>
          </cell>
          <cell r="G1807">
            <v>35428</v>
          </cell>
          <cell r="H1807">
            <v>5</v>
          </cell>
        </row>
        <row r="1808">
          <cell r="B1808">
            <v>35406</v>
          </cell>
          <cell r="C1808">
            <v>35406</v>
          </cell>
          <cell r="D1808">
            <v>49</v>
          </cell>
          <cell r="E1808">
            <v>12</v>
          </cell>
          <cell r="F1808">
            <v>35394</v>
          </cell>
          <cell r="G1808">
            <v>35428</v>
          </cell>
          <cell r="H1808">
            <v>5</v>
          </cell>
        </row>
        <row r="1809">
          <cell r="B1809">
            <v>35407</v>
          </cell>
          <cell r="C1809">
            <v>35407</v>
          </cell>
          <cell r="D1809">
            <v>49</v>
          </cell>
          <cell r="E1809">
            <v>12</v>
          </cell>
          <cell r="F1809">
            <v>35394</v>
          </cell>
          <cell r="G1809">
            <v>35428</v>
          </cell>
          <cell r="H1809">
            <v>5</v>
          </cell>
        </row>
        <row r="1810">
          <cell r="B1810">
            <v>35408</v>
          </cell>
          <cell r="C1810">
            <v>35408</v>
          </cell>
          <cell r="D1810">
            <v>50</v>
          </cell>
          <cell r="E1810">
            <v>12</v>
          </cell>
          <cell r="F1810">
            <v>35394</v>
          </cell>
          <cell r="G1810">
            <v>35428</v>
          </cell>
          <cell r="H1810">
            <v>5</v>
          </cell>
        </row>
        <row r="1811">
          <cell r="B1811">
            <v>35409</v>
          </cell>
          <cell r="C1811">
            <v>35409</v>
          </cell>
          <cell r="D1811">
            <v>50</v>
          </cell>
          <cell r="E1811">
            <v>12</v>
          </cell>
          <cell r="F1811">
            <v>35394</v>
          </cell>
          <cell r="G1811">
            <v>35428</v>
          </cell>
          <cell r="H1811">
            <v>5</v>
          </cell>
        </row>
        <row r="1812">
          <cell r="B1812">
            <v>35410</v>
          </cell>
          <cell r="C1812">
            <v>35410</v>
          </cell>
          <cell r="D1812">
            <v>50</v>
          </cell>
          <cell r="E1812">
            <v>12</v>
          </cell>
          <cell r="F1812">
            <v>35394</v>
          </cell>
          <cell r="G1812">
            <v>35428</v>
          </cell>
          <cell r="H1812">
            <v>5</v>
          </cell>
        </row>
        <row r="1813">
          <cell r="B1813">
            <v>35411</v>
          </cell>
          <cell r="C1813">
            <v>35411</v>
          </cell>
          <cell r="D1813">
            <v>50</v>
          </cell>
          <cell r="E1813">
            <v>12</v>
          </cell>
          <cell r="F1813">
            <v>35394</v>
          </cell>
          <cell r="G1813">
            <v>35428</v>
          </cell>
          <cell r="H1813">
            <v>5</v>
          </cell>
        </row>
        <row r="1814">
          <cell r="B1814">
            <v>35412</v>
          </cell>
          <cell r="C1814">
            <v>35412</v>
          </cell>
          <cell r="D1814">
            <v>50</v>
          </cell>
          <cell r="E1814">
            <v>12</v>
          </cell>
          <cell r="F1814">
            <v>35394</v>
          </cell>
          <cell r="G1814">
            <v>35428</v>
          </cell>
          <cell r="H1814">
            <v>5</v>
          </cell>
        </row>
        <row r="1815">
          <cell r="B1815">
            <v>35413</v>
          </cell>
          <cell r="C1815">
            <v>35413</v>
          </cell>
          <cell r="D1815">
            <v>50</v>
          </cell>
          <cell r="E1815">
            <v>12</v>
          </cell>
          <cell r="F1815">
            <v>35394</v>
          </cell>
          <cell r="G1815">
            <v>35428</v>
          </cell>
          <cell r="H1815">
            <v>5</v>
          </cell>
        </row>
        <row r="1816">
          <cell r="B1816">
            <v>35414</v>
          </cell>
          <cell r="C1816">
            <v>35414</v>
          </cell>
          <cell r="D1816">
            <v>50</v>
          </cell>
          <cell r="E1816">
            <v>12</v>
          </cell>
          <cell r="F1816">
            <v>35394</v>
          </cell>
          <cell r="G1816">
            <v>35428</v>
          </cell>
          <cell r="H1816">
            <v>5</v>
          </cell>
        </row>
        <row r="1817">
          <cell r="B1817">
            <v>35415</v>
          </cell>
          <cell r="C1817">
            <v>35415</v>
          </cell>
          <cell r="D1817">
            <v>51</v>
          </cell>
          <cell r="E1817">
            <v>12</v>
          </cell>
          <cell r="F1817">
            <v>35394</v>
          </cell>
          <cell r="G1817">
            <v>35428</v>
          </cell>
          <cell r="H1817">
            <v>5</v>
          </cell>
        </row>
        <row r="1818">
          <cell r="B1818">
            <v>35416</v>
          </cell>
          <cell r="C1818">
            <v>35416</v>
          </cell>
          <cell r="D1818">
            <v>51</v>
          </cell>
          <cell r="E1818">
            <v>12</v>
          </cell>
          <cell r="F1818">
            <v>35394</v>
          </cell>
          <cell r="G1818">
            <v>35428</v>
          </cell>
          <cell r="H1818">
            <v>5</v>
          </cell>
        </row>
        <row r="1819">
          <cell r="B1819">
            <v>35417</v>
          </cell>
          <cell r="C1819">
            <v>35417</v>
          </cell>
          <cell r="D1819">
            <v>51</v>
          </cell>
          <cell r="E1819">
            <v>12</v>
          </cell>
          <cell r="F1819">
            <v>35394</v>
          </cell>
          <cell r="G1819">
            <v>35428</v>
          </cell>
          <cell r="H1819">
            <v>5</v>
          </cell>
        </row>
        <row r="1820">
          <cell r="B1820">
            <v>35418</v>
          </cell>
          <cell r="C1820">
            <v>35418</v>
          </cell>
          <cell r="D1820">
            <v>51</v>
          </cell>
          <cell r="E1820">
            <v>12</v>
          </cell>
          <cell r="F1820">
            <v>35394</v>
          </cell>
          <cell r="G1820">
            <v>35428</v>
          </cell>
          <cell r="H1820">
            <v>5</v>
          </cell>
        </row>
        <row r="1821">
          <cell r="B1821">
            <v>35419</v>
          </cell>
          <cell r="C1821">
            <v>35419</v>
          </cell>
          <cell r="D1821">
            <v>51</v>
          </cell>
          <cell r="E1821">
            <v>12</v>
          </cell>
          <cell r="F1821">
            <v>35394</v>
          </cell>
          <cell r="G1821">
            <v>35428</v>
          </cell>
          <cell r="H1821">
            <v>5</v>
          </cell>
        </row>
        <row r="1822">
          <cell r="B1822">
            <v>35420</v>
          </cell>
          <cell r="C1822">
            <v>35420</v>
          </cell>
          <cell r="D1822">
            <v>51</v>
          </cell>
          <cell r="E1822">
            <v>12</v>
          </cell>
          <cell r="F1822">
            <v>35394</v>
          </cell>
          <cell r="G1822">
            <v>35428</v>
          </cell>
          <cell r="H1822">
            <v>5</v>
          </cell>
        </row>
        <row r="1823">
          <cell r="B1823">
            <v>35421</v>
          </cell>
          <cell r="C1823">
            <v>35421</v>
          </cell>
          <cell r="D1823">
            <v>51</v>
          </cell>
          <cell r="E1823">
            <v>12</v>
          </cell>
          <cell r="F1823">
            <v>35394</v>
          </cell>
          <cell r="G1823">
            <v>35428</v>
          </cell>
          <cell r="H1823">
            <v>5</v>
          </cell>
        </row>
        <row r="1824">
          <cell r="B1824">
            <v>35422</v>
          </cell>
          <cell r="C1824">
            <v>35422</v>
          </cell>
          <cell r="D1824">
            <v>52</v>
          </cell>
          <cell r="E1824">
            <v>12</v>
          </cell>
          <cell r="F1824">
            <v>35394</v>
          </cell>
          <cell r="G1824">
            <v>35428</v>
          </cell>
          <cell r="H1824">
            <v>5</v>
          </cell>
        </row>
        <row r="1825">
          <cell r="B1825">
            <v>35423</v>
          </cell>
          <cell r="C1825">
            <v>35423</v>
          </cell>
          <cell r="D1825">
            <v>52</v>
          </cell>
          <cell r="E1825">
            <v>12</v>
          </cell>
          <cell r="F1825">
            <v>35394</v>
          </cell>
          <cell r="G1825">
            <v>35428</v>
          </cell>
          <cell r="H1825">
            <v>5</v>
          </cell>
        </row>
        <row r="1826">
          <cell r="B1826">
            <v>35424</v>
          </cell>
          <cell r="C1826">
            <v>35424</v>
          </cell>
          <cell r="D1826">
            <v>52</v>
          </cell>
          <cell r="E1826">
            <v>12</v>
          </cell>
          <cell r="F1826">
            <v>35394</v>
          </cell>
          <cell r="G1826">
            <v>35428</v>
          </cell>
          <cell r="H1826">
            <v>5</v>
          </cell>
        </row>
        <row r="1827">
          <cell r="B1827">
            <v>35425</v>
          </cell>
          <cell r="C1827">
            <v>35425</v>
          </cell>
          <cell r="D1827">
            <v>52</v>
          </cell>
          <cell r="E1827">
            <v>12</v>
          </cell>
          <cell r="F1827">
            <v>35394</v>
          </cell>
          <cell r="G1827">
            <v>35428</v>
          </cell>
          <cell r="H1827">
            <v>5</v>
          </cell>
        </row>
        <row r="1828">
          <cell r="B1828">
            <v>35426</v>
          </cell>
          <cell r="C1828">
            <v>35426</v>
          </cell>
          <cell r="D1828">
            <v>52</v>
          </cell>
          <cell r="E1828">
            <v>12</v>
          </cell>
          <cell r="F1828">
            <v>35394</v>
          </cell>
          <cell r="G1828">
            <v>35428</v>
          </cell>
          <cell r="H1828">
            <v>5</v>
          </cell>
        </row>
        <row r="1829">
          <cell r="B1829">
            <v>35427</v>
          </cell>
          <cell r="C1829">
            <v>35427</v>
          </cell>
          <cell r="D1829">
            <v>52</v>
          </cell>
          <cell r="E1829">
            <v>12</v>
          </cell>
          <cell r="F1829">
            <v>35394</v>
          </cell>
          <cell r="G1829">
            <v>35428</v>
          </cell>
          <cell r="H1829">
            <v>5</v>
          </cell>
        </row>
        <row r="1830">
          <cell r="B1830">
            <v>35428</v>
          </cell>
          <cell r="C1830">
            <v>35428</v>
          </cell>
          <cell r="D1830">
            <v>52</v>
          </cell>
          <cell r="E1830">
            <v>12</v>
          </cell>
          <cell r="F1830">
            <v>35394</v>
          </cell>
          <cell r="G1830">
            <v>35428</v>
          </cell>
          <cell r="H1830">
            <v>5</v>
          </cell>
        </row>
        <row r="1831">
          <cell r="B1831">
            <v>35429</v>
          </cell>
          <cell r="C1831">
            <v>35429</v>
          </cell>
          <cell r="D1831">
            <v>1</v>
          </cell>
          <cell r="E1831">
            <v>1</v>
          </cell>
          <cell r="F1831">
            <v>35429</v>
          </cell>
          <cell r="G1831">
            <v>35456</v>
          </cell>
          <cell r="H1831">
            <v>4</v>
          </cell>
        </row>
        <row r="1832">
          <cell r="B1832">
            <v>35430</v>
          </cell>
          <cell r="C1832">
            <v>35430</v>
          </cell>
          <cell r="D1832">
            <v>1</v>
          </cell>
          <cell r="E1832">
            <v>1</v>
          </cell>
          <cell r="F1832">
            <v>35429</v>
          </cell>
          <cell r="G1832">
            <v>35456</v>
          </cell>
          <cell r="H1832">
            <v>4</v>
          </cell>
        </row>
        <row r="1833">
          <cell r="B1833">
            <v>35431</v>
          </cell>
          <cell r="C1833">
            <v>35431</v>
          </cell>
          <cell r="D1833">
            <v>1</v>
          </cell>
          <cell r="E1833">
            <v>1</v>
          </cell>
          <cell r="F1833">
            <v>35429</v>
          </cell>
          <cell r="G1833">
            <v>35456</v>
          </cell>
          <cell r="H1833">
            <v>4</v>
          </cell>
        </row>
        <row r="1834">
          <cell r="B1834">
            <v>35432</v>
          </cell>
          <cell r="C1834">
            <v>35432</v>
          </cell>
          <cell r="D1834">
            <v>1</v>
          </cell>
          <cell r="E1834">
            <v>1</v>
          </cell>
          <cell r="F1834">
            <v>35429</v>
          </cell>
          <cell r="G1834">
            <v>35456</v>
          </cell>
          <cell r="H1834">
            <v>4</v>
          </cell>
        </row>
        <row r="1835">
          <cell r="B1835">
            <v>35433</v>
          </cell>
          <cell r="C1835">
            <v>35433</v>
          </cell>
          <cell r="D1835">
            <v>1</v>
          </cell>
          <cell r="E1835">
            <v>1</v>
          </cell>
          <cell r="F1835">
            <v>35429</v>
          </cell>
          <cell r="G1835">
            <v>35456</v>
          </cell>
          <cell r="H1835">
            <v>4</v>
          </cell>
        </row>
        <row r="1836">
          <cell r="B1836">
            <v>35434</v>
          </cell>
          <cell r="C1836">
            <v>35434</v>
          </cell>
          <cell r="D1836">
            <v>1</v>
          </cell>
          <cell r="E1836">
            <v>1</v>
          </cell>
          <cell r="F1836">
            <v>35429</v>
          </cell>
          <cell r="G1836">
            <v>35456</v>
          </cell>
          <cell r="H1836">
            <v>4</v>
          </cell>
        </row>
        <row r="1837">
          <cell r="B1837">
            <v>35435</v>
          </cell>
          <cell r="C1837">
            <v>35435</v>
          </cell>
          <cell r="D1837">
            <v>1</v>
          </cell>
          <cell r="E1837">
            <v>1</v>
          </cell>
          <cell r="F1837">
            <v>35429</v>
          </cell>
          <cell r="G1837">
            <v>35456</v>
          </cell>
          <cell r="H1837">
            <v>4</v>
          </cell>
        </row>
        <row r="1838">
          <cell r="B1838">
            <v>35436</v>
          </cell>
          <cell r="C1838">
            <v>35436</v>
          </cell>
          <cell r="D1838">
            <v>2</v>
          </cell>
          <cell r="E1838">
            <v>1</v>
          </cell>
          <cell r="F1838">
            <v>35429</v>
          </cell>
          <cell r="G1838">
            <v>35456</v>
          </cell>
          <cell r="H1838">
            <v>4</v>
          </cell>
        </row>
        <row r="1839">
          <cell r="B1839">
            <v>35437</v>
          </cell>
          <cell r="C1839">
            <v>35437</v>
          </cell>
          <cell r="D1839">
            <v>2</v>
          </cell>
          <cell r="E1839">
            <v>1</v>
          </cell>
          <cell r="F1839">
            <v>35429</v>
          </cell>
          <cell r="G1839">
            <v>35456</v>
          </cell>
          <cell r="H1839">
            <v>4</v>
          </cell>
        </row>
        <row r="1840">
          <cell r="B1840">
            <v>35438</v>
          </cell>
          <cell r="C1840">
            <v>35438</v>
          </cell>
          <cell r="D1840">
            <v>2</v>
          </cell>
          <cell r="E1840">
            <v>1</v>
          </cell>
          <cell r="F1840">
            <v>35429</v>
          </cell>
          <cell r="G1840">
            <v>35456</v>
          </cell>
          <cell r="H1840">
            <v>4</v>
          </cell>
        </row>
        <row r="1841">
          <cell r="B1841">
            <v>35439</v>
          </cell>
          <cell r="C1841">
            <v>35439</v>
          </cell>
          <cell r="D1841">
            <v>2</v>
          </cell>
          <cell r="E1841">
            <v>1</v>
          </cell>
          <cell r="F1841">
            <v>35429</v>
          </cell>
          <cell r="G1841">
            <v>35456</v>
          </cell>
          <cell r="H1841">
            <v>4</v>
          </cell>
        </row>
        <row r="1842">
          <cell r="B1842">
            <v>35440</v>
          </cell>
          <cell r="C1842">
            <v>35440</v>
          </cell>
          <cell r="D1842">
            <v>2</v>
          </cell>
          <cell r="E1842">
            <v>1</v>
          </cell>
          <cell r="F1842">
            <v>35429</v>
          </cell>
          <cell r="G1842">
            <v>35456</v>
          </cell>
          <cell r="H1842">
            <v>4</v>
          </cell>
        </row>
        <row r="1843">
          <cell r="B1843">
            <v>35441</v>
          </cell>
          <cell r="C1843">
            <v>35441</v>
          </cell>
          <cell r="D1843">
            <v>2</v>
          </cell>
          <cell r="E1843">
            <v>1</v>
          </cell>
          <cell r="F1843">
            <v>35429</v>
          </cell>
          <cell r="G1843">
            <v>35456</v>
          </cell>
          <cell r="H1843">
            <v>4</v>
          </cell>
        </row>
        <row r="1844">
          <cell r="B1844">
            <v>35442</v>
          </cell>
          <cell r="C1844">
            <v>35442</v>
          </cell>
          <cell r="D1844">
            <v>2</v>
          </cell>
          <cell r="E1844">
            <v>1</v>
          </cell>
          <cell r="F1844">
            <v>35429</v>
          </cell>
          <cell r="G1844">
            <v>35456</v>
          </cell>
          <cell r="H1844">
            <v>4</v>
          </cell>
        </row>
        <row r="1845">
          <cell r="B1845">
            <v>35443</v>
          </cell>
          <cell r="C1845">
            <v>35443</v>
          </cell>
          <cell r="D1845">
            <v>3</v>
          </cell>
          <cell r="E1845">
            <v>1</v>
          </cell>
          <cell r="F1845">
            <v>35429</v>
          </cell>
          <cell r="G1845">
            <v>35456</v>
          </cell>
          <cell r="H1845">
            <v>4</v>
          </cell>
        </row>
        <row r="1846">
          <cell r="B1846">
            <v>35444</v>
          </cell>
          <cell r="C1846">
            <v>35444</v>
          </cell>
          <cell r="D1846">
            <v>3</v>
          </cell>
          <cell r="E1846">
            <v>1</v>
          </cell>
          <cell r="F1846">
            <v>35429</v>
          </cell>
          <cell r="G1846">
            <v>35456</v>
          </cell>
          <cell r="H1846">
            <v>4</v>
          </cell>
        </row>
        <row r="1847">
          <cell r="B1847">
            <v>35445</v>
          </cell>
          <cell r="C1847">
            <v>35445</v>
          </cell>
          <cell r="D1847">
            <v>3</v>
          </cell>
          <cell r="E1847">
            <v>1</v>
          </cell>
          <cell r="F1847">
            <v>35429</v>
          </cell>
          <cell r="G1847">
            <v>35456</v>
          </cell>
          <cell r="H1847">
            <v>4</v>
          </cell>
        </row>
        <row r="1848">
          <cell r="B1848">
            <v>35446</v>
          </cell>
          <cell r="C1848">
            <v>35446</v>
          </cell>
          <cell r="D1848">
            <v>3</v>
          </cell>
          <cell r="E1848">
            <v>1</v>
          </cell>
          <cell r="F1848">
            <v>35429</v>
          </cell>
          <cell r="G1848">
            <v>35456</v>
          </cell>
          <cell r="H1848">
            <v>4</v>
          </cell>
        </row>
        <row r="1849">
          <cell r="B1849">
            <v>35447</v>
          </cell>
          <cell r="C1849">
            <v>35447</v>
          </cell>
          <cell r="D1849">
            <v>3</v>
          </cell>
          <cell r="E1849">
            <v>1</v>
          </cell>
          <cell r="F1849">
            <v>35429</v>
          </cell>
          <cell r="G1849">
            <v>35456</v>
          </cell>
          <cell r="H1849">
            <v>4</v>
          </cell>
        </row>
        <row r="1850">
          <cell r="B1850">
            <v>35448</v>
          </cell>
          <cell r="C1850">
            <v>35448</v>
          </cell>
          <cell r="D1850">
            <v>3</v>
          </cell>
          <cell r="E1850">
            <v>1</v>
          </cell>
          <cell r="F1850">
            <v>35429</v>
          </cell>
          <cell r="G1850">
            <v>35456</v>
          </cell>
          <cell r="H1850">
            <v>4</v>
          </cell>
        </row>
        <row r="1851">
          <cell r="B1851">
            <v>35449</v>
          </cell>
          <cell r="C1851">
            <v>35449</v>
          </cell>
          <cell r="D1851">
            <v>3</v>
          </cell>
          <cell r="E1851">
            <v>1</v>
          </cell>
          <cell r="F1851">
            <v>35429</v>
          </cell>
          <cell r="G1851">
            <v>35456</v>
          </cell>
          <cell r="H1851">
            <v>4</v>
          </cell>
        </row>
        <row r="1852">
          <cell r="B1852">
            <v>35450</v>
          </cell>
          <cell r="C1852">
            <v>35450</v>
          </cell>
          <cell r="D1852">
            <v>4</v>
          </cell>
          <cell r="E1852">
            <v>1</v>
          </cell>
          <cell r="F1852">
            <v>35429</v>
          </cell>
          <cell r="G1852">
            <v>35456</v>
          </cell>
          <cell r="H1852">
            <v>4</v>
          </cell>
        </row>
        <row r="1853">
          <cell r="B1853">
            <v>35451</v>
          </cell>
          <cell r="C1853">
            <v>35451</v>
          </cell>
          <cell r="D1853">
            <v>4</v>
          </cell>
          <cell r="E1853">
            <v>1</v>
          </cell>
          <cell r="F1853">
            <v>35429</v>
          </cell>
          <cell r="G1853">
            <v>35456</v>
          </cell>
          <cell r="H1853">
            <v>4</v>
          </cell>
        </row>
        <row r="1854">
          <cell r="B1854">
            <v>35452</v>
          </cell>
          <cell r="C1854">
            <v>35452</v>
          </cell>
          <cell r="D1854">
            <v>4</v>
          </cell>
          <cell r="E1854">
            <v>1</v>
          </cell>
          <cell r="F1854">
            <v>35429</v>
          </cell>
          <cell r="G1854">
            <v>35456</v>
          </cell>
          <cell r="H1854">
            <v>4</v>
          </cell>
        </row>
        <row r="1855">
          <cell r="B1855">
            <v>35453</v>
          </cell>
          <cell r="C1855">
            <v>35453</v>
          </cell>
          <cell r="D1855">
            <v>4</v>
          </cell>
          <cell r="E1855">
            <v>1</v>
          </cell>
          <cell r="F1855">
            <v>35429</v>
          </cell>
          <cell r="G1855">
            <v>35456</v>
          </cell>
          <cell r="H1855">
            <v>4</v>
          </cell>
        </row>
        <row r="1856">
          <cell r="B1856">
            <v>35454</v>
          </cell>
          <cell r="C1856">
            <v>35454</v>
          </cell>
          <cell r="D1856">
            <v>4</v>
          </cell>
          <cell r="E1856">
            <v>1</v>
          </cell>
          <cell r="F1856">
            <v>35429</v>
          </cell>
          <cell r="G1856">
            <v>35456</v>
          </cell>
          <cell r="H1856">
            <v>4</v>
          </cell>
        </row>
        <row r="1857">
          <cell r="B1857">
            <v>35455</v>
          </cell>
          <cell r="C1857">
            <v>35455</v>
          </cell>
          <cell r="D1857">
            <v>4</v>
          </cell>
          <cell r="E1857">
            <v>1</v>
          </cell>
          <cell r="F1857">
            <v>35429</v>
          </cell>
          <cell r="G1857">
            <v>35456</v>
          </cell>
          <cell r="H1857">
            <v>4</v>
          </cell>
        </row>
        <row r="1858">
          <cell r="B1858">
            <v>35456</v>
          </cell>
          <cell r="C1858">
            <v>35456</v>
          </cell>
          <cell r="D1858">
            <v>4</v>
          </cell>
          <cell r="E1858">
            <v>1</v>
          </cell>
          <cell r="F1858">
            <v>35429</v>
          </cell>
          <cell r="G1858">
            <v>35456</v>
          </cell>
          <cell r="H1858">
            <v>4</v>
          </cell>
        </row>
        <row r="1859">
          <cell r="B1859">
            <v>35457</v>
          </cell>
          <cell r="C1859">
            <v>35457</v>
          </cell>
          <cell r="D1859">
            <v>5</v>
          </cell>
          <cell r="E1859">
            <v>2</v>
          </cell>
          <cell r="F1859">
            <v>35457</v>
          </cell>
          <cell r="G1859">
            <v>35484</v>
          </cell>
          <cell r="H1859">
            <v>4</v>
          </cell>
        </row>
        <row r="1860">
          <cell r="B1860">
            <v>35458</v>
          </cell>
          <cell r="C1860">
            <v>35458</v>
          </cell>
          <cell r="D1860">
            <v>5</v>
          </cell>
          <cell r="E1860">
            <v>2</v>
          </cell>
          <cell r="F1860">
            <v>35457</v>
          </cell>
          <cell r="G1860">
            <v>35484</v>
          </cell>
          <cell r="H1860">
            <v>4</v>
          </cell>
        </row>
        <row r="1861">
          <cell r="B1861">
            <v>35459</v>
          </cell>
          <cell r="C1861">
            <v>35459</v>
          </cell>
          <cell r="D1861">
            <v>5</v>
          </cell>
          <cell r="E1861">
            <v>2</v>
          </cell>
          <cell r="F1861">
            <v>35457</v>
          </cell>
          <cell r="G1861">
            <v>35484</v>
          </cell>
          <cell r="H1861">
            <v>4</v>
          </cell>
        </row>
        <row r="1862">
          <cell r="B1862">
            <v>35460</v>
          </cell>
          <cell r="C1862">
            <v>35460</v>
          </cell>
          <cell r="D1862">
            <v>5</v>
          </cell>
          <cell r="E1862">
            <v>2</v>
          </cell>
          <cell r="F1862">
            <v>35457</v>
          </cell>
          <cell r="G1862">
            <v>35484</v>
          </cell>
          <cell r="H1862">
            <v>4</v>
          </cell>
        </row>
        <row r="1863">
          <cell r="B1863">
            <v>35461</v>
          </cell>
          <cell r="C1863">
            <v>35461</v>
          </cell>
          <cell r="D1863">
            <v>5</v>
          </cell>
          <cell r="E1863">
            <v>2</v>
          </cell>
          <cell r="F1863">
            <v>35457</v>
          </cell>
          <cell r="G1863">
            <v>35484</v>
          </cell>
          <cell r="H1863">
            <v>4</v>
          </cell>
        </row>
        <row r="1864">
          <cell r="B1864">
            <v>35462</v>
          </cell>
          <cell r="C1864">
            <v>35462</v>
          </cell>
          <cell r="D1864">
            <v>5</v>
          </cell>
          <cell r="E1864">
            <v>2</v>
          </cell>
          <cell r="F1864">
            <v>35457</v>
          </cell>
          <cell r="G1864">
            <v>35484</v>
          </cell>
          <cell r="H1864">
            <v>4</v>
          </cell>
        </row>
        <row r="1865">
          <cell r="B1865">
            <v>35463</v>
          </cell>
          <cell r="C1865">
            <v>35463</v>
          </cell>
          <cell r="D1865">
            <v>5</v>
          </cell>
          <cell r="E1865">
            <v>2</v>
          </cell>
          <cell r="F1865">
            <v>35457</v>
          </cell>
          <cell r="G1865">
            <v>35484</v>
          </cell>
          <cell r="H1865">
            <v>4</v>
          </cell>
        </row>
        <row r="1866">
          <cell r="B1866">
            <v>35464</v>
          </cell>
          <cell r="C1866">
            <v>35464</v>
          </cell>
          <cell r="D1866">
            <v>6</v>
          </cell>
          <cell r="E1866">
            <v>2</v>
          </cell>
          <cell r="F1866">
            <v>35457</v>
          </cell>
          <cell r="G1866">
            <v>35484</v>
          </cell>
          <cell r="H1866">
            <v>4</v>
          </cell>
        </row>
        <row r="1867">
          <cell r="B1867">
            <v>35465</v>
          </cell>
          <cell r="C1867">
            <v>35465</v>
          </cell>
          <cell r="D1867">
            <v>6</v>
          </cell>
          <cell r="E1867">
            <v>2</v>
          </cell>
          <cell r="F1867">
            <v>35457</v>
          </cell>
          <cell r="G1867">
            <v>35484</v>
          </cell>
          <cell r="H1867">
            <v>4</v>
          </cell>
        </row>
        <row r="1868">
          <cell r="B1868">
            <v>35466</v>
          </cell>
          <cell r="C1868">
            <v>35466</v>
          </cell>
          <cell r="D1868">
            <v>6</v>
          </cell>
          <cell r="E1868">
            <v>2</v>
          </cell>
          <cell r="F1868">
            <v>35457</v>
          </cell>
          <cell r="G1868">
            <v>35484</v>
          </cell>
          <cell r="H1868">
            <v>4</v>
          </cell>
        </row>
        <row r="1869">
          <cell r="B1869">
            <v>35467</v>
          </cell>
          <cell r="C1869">
            <v>35467</v>
          </cell>
          <cell r="D1869">
            <v>6</v>
          </cell>
          <cell r="E1869">
            <v>2</v>
          </cell>
          <cell r="F1869">
            <v>35457</v>
          </cell>
          <cell r="G1869">
            <v>35484</v>
          </cell>
          <cell r="H1869">
            <v>4</v>
          </cell>
        </row>
        <row r="1870">
          <cell r="B1870">
            <v>35468</v>
          </cell>
          <cell r="C1870">
            <v>35468</v>
          </cell>
          <cell r="D1870">
            <v>6</v>
          </cell>
          <cell r="E1870">
            <v>2</v>
          </cell>
          <cell r="F1870">
            <v>35457</v>
          </cell>
          <cell r="G1870">
            <v>35484</v>
          </cell>
          <cell r="H1870">
            <v>4</v>
          </cell>
        </row>
        <row r="1871">
          <cell r="B1871">
            <v>35469</v>
          </cell>
          <cell r="C1871">
            <v>35469</v>
          </cell>
          <cell r="D1871">
            <v>6</v>
          </cell>
          <cell r="E1871">
            <v>2</v>
          </cell>
          <cell r="F1871">
            <v>35457</v>
          </cell>
          <cell r="G1871">
            <v>35484</v>
          </cell>
          <cell r="H1871">
            <v>4</v>
          </cell>
        </row>
        <row r="1872">
          <cell r="B1872">
            <v>35470</v>
          </cell>
          <cell r="C1872">
            <v>35470</v>
          </cell>
          <cell r="D1872">
            <v>6</v>
          </cell>
          <cell r="E1872">
            <v>2</v>
          </cell>
          <cell r="F1872">
            <v>35457</v>
          </cell>
          <cell r="G1872">
            <v>35484</v>
          </cell>
          <cell r="H1872">
            <v>4</v>
          </cell>
        </row>
        <row r="1873">
          <cell r="B1873">
            <v>35471</v>
          </cell>
          <cell r="C1873">
            <v>35471</v>
          </cell>
          <cell r="D1873">
            <v>7</v>
          </cell>
          <cell r="E1873">
            <v>2</v>
          </cell>
          <cell r="F1873">
            <v>35457</v>
          </cell>
          <cell r="G1873">
            <v>35484</v>
          </cell>
          <cell r="H1873">
            <v>4</v>
          </cell>
        </row>
        <row r="1874">
          <cell r="B1874">
            <v>35472</v>
          </cell>
          <cell r="C1874">
            <v>35472</v>
          </cell>
          <cell r="D1874">
            <v>7</v>
          </cell>
          <cell r="E1874">
            <v>2</v>
          </cell>
          <cell r="F1874">
            <v>35457</v>
          </cell>
          <cell r="G1874">
            <v>35484</v>
          </cell>
          <cell r="H1874">
            <v>4</v>
          </cell>
        </row>
        <row r="1875">
          <cell r="B1875">
            <v>35473</v>
          </cell>
          <cell r="C1875">
            <v>35473</v>
          </cell>
          <cell r="D1875">
            <v>7</v>
          </cell>
          <cell r="E1875">
            <v>2</v>
          </cell>
          <cell r="F1875">
            <v>35457</v>
          </cell>
          <cell r="G1875">
            <v>35484</v>
          </cell>
          <cell r="H1875">
            <v>4</v>
          </cell>
        </row>
        <row r="1876">
          <cell r="B1876">
            <v>35474</v>
          </cell>
          <cell r="C1876">
            <v>35474</v>
          </cell>
          <cell r="D1876">
            <v>7</v>
          </cell>
          <cell r="E1876">
            <v>2</v>
          </cell>
          <cell r="F1876">
            <v>35457</v>
          </cell>
          <cell r="G1876">
            <v>35484</v>
          </cell>
          <cell r="H1876">
            <v>4</v>
          </cell>
        </row>
        <row r="1877">
          <cell r="B1877">
            <v>35475</v>
          </cell>
          <cell r="C1877">
            <v>35475</v>
          </cell>
          <cell r="D1877">
            <v>7</v>
          </cell>
          <cell r="E1877">
            <v>2</v>
          </cell>
          <cell r="F1877">
            <v>35457</v>
          </cell>
          <cell r="G1877">
            <v>35484</v>
          </cell>
          <cell r="H1877">
            <v>4</v>
          </cell>
        </row>
        <row r="1878">
          <cell r="B1878">
            <v>35476</v>
          </cell>
          <cell r="C1878">
            <v>35476</v>
          </cell>
          <cell r="D1878">
            <v>7</v>
          </cell>
          <cell r="E1878">
            <v>2</v>
          </cell>
          <cell r="F1878">
            <v>35457</v>
          </cell>
          <cell r="G1878">
            <v>35484</v>
          </cell>
          <cell r="H1878">
            <v>4</v>
          </cell>
        </row>
        <row r="1879">
          <cell r="B1879">
            <v>35477</v>
          </cell>
          <cell r="C1879">
            <v>35477</v>
          </cell>
          <cell r="D1879">
            <v>7</v>
          </cell>
          <cell r="E1879">
            <v>2</v>
          </cell>
          <cell r="F1879">
            <v>35457</v>
          </cell>
          <cell r="G1879">
            <v>35484</v>
          </cell>
          <cell r="H1879">
            <v>4</v>
          </cell>
        </row>
        <row r="1880">
          <cell r="B1880">
            <v>35478</v>
          </cell>
          <cell r="C1880">
            <v>35478</v>
          </cell>
          <cell r="D1880">
            <v>8</v>
          </cell>
          <cell r="E1880">
            <v>2</v>
          </cell>
          <cell r="F1880">
            <v>35457</v>
          </cell>
          <cell r="G1880">
            <v>35484</v>
          </cell>
          <cell r="H1880">
            <v>4</v>
          </cell>
        </row>
        <row r="1881">
          <cell r="B1881">
            <v>35479</v>
          </cell>
          <cell r="C1881">
            <v>35479</v>
          </cell>
          <cell r="D1881">
            <v>8</v>
          </cell>
          <cell r="E1881">
            <v>2</v>
          </cell>
          <cell r="F1881">
            <v>35457</v>
          </cell>
          <cell r="G1881">
            <v>35484</v>
          </cell>
          <cell r="H1881">
            <v>4</v>
          </cell>
        </row>
        <row r="1882">
          <cell r="B1882">
            <v>35480</v>
          </cell>
          <cell r="C1882">
            <v>35480</v>
          </cell>
          <cell r="D1882">
            <v>8</v>
          </cell>
          <cell r="E1882">
            <v>2</v>
          </cell>
          <cell r="F1882">
            <v>35457</v>
          </cell>
          <cell r="G1882">
            <v>35484</v>
          </cell>
          <cell r="H1882">
            <v>4</v>
          </cell>
        </row>
        <row r="1883">
          <cell r="B1883">
            <v>35481</v>
          </cell>
          <cell r="C1883">
            <v>35481</v>
          </cell>
          <cell r="D1883">
            <v>8</v>
          </cell>
          <cell r="E1883">
            <v>2</v>
          </cell>
          <cell r="F1883">
            <v>35457</v>
          </cell>
          <cell r="G1883">
            <v>35484</v>
          </cell>
          <cell r="H1883">
            <v>4</v>
          </cell>
        </row>
        <row r="1884">
          <cell r="B1884">
            <v>35482</v>
          </cell>
          <cell r="C1884">
            <v>35482</v>
          </cell>
          <cell r="D1884">
            <v>8</v>
          </cell>
          <cell r="E1884">
            <v>2</v>
          </cell>
          <cell r="F1884">
            <v>35457</v>
          </cell>
          <cell r="G1884">
            <v>35484</v>
          </cell>
          <cell r="H1884">
            <v>4</v>
          </cell>
        </row>
        <row r="1885">
          <cell r="B1885">
            <v>35483</v>
          </cell>
          <cell r="C1885">
            <v>35483</v>
          </cell>
          <cell r="D1885">
            <v>8</v>
          </cell>
          <cell r="E1885">
            <v>2</v>
          </cell>
          <cell r="F1885">
            <v>35457</v>
          </cell>
          <cell r="G1885">
            <v>35484</v>
          </cell>
          <cell r="H1885">
            <v>4</v>
          </cell>
        </row>
        <row r="1886">
          <cell r="B1886">
            <v>35484</v>
          </cell>
          <cell r="C1886">
            <v>35484</v>
          </cell>
          <cell r="D1886">
            <v>8</v>
          </cell>
          <cell r="E1886">
            <v>2</v>
          </cell>
          <cell r="F1886">
            <v>35457</v>
          </cell>
          <cell r="G1886">
            <v>35484</v>
          </cell>
          <cell r="H1886">
            <v>4</v>
          </cell>
        </row>
        <row r="1887">
          <cell r="B1887">
            <v>35485</v>
          </cell>
          <cell r="C1887">
            <v>35485</v>
          </cell>
          <cell r="D1887">
            <v>9</v>
          </cell>
          <cell r="E1887">
            <v>3</v>
          </cell>
          <cell r="F1887">
            <v>35485</v>
          </cell>
          <cell r="G1887">
            <v>35519</v>
          </cell>
          <cell r="H1887">
            <v>5</v>
          </cell>
        </row>
        <row r="1888">
          <cell r="B1888">
            <v>35486</v>
          </cell>
          <cell r="C1888">
            <v>35486</v>
          </cell>
          <cell r="D1888">
            <v>9</v>
          </cell>
          <cell r="E1888">
            <v>3</v>
          </cell>
          <cell r="F1888">
            <v>35485</v>
          </cell>
          <cell r="G1888">
            <v>35519</v>
          </cell>
          <cell r="H1888">
            <v>5</v>
          </cell>
        </row>
        <row r="1889">
          <cell r="B1889">
            <v>35487</v>
          </cell>
          <cell r="C1889">
            <v>35487</v>
          </cell>
          <cell r="D1889">
            <v>9</v>
          </cell>
          <cell r="E1889">
            <v>3</v>
          </cell>
          <cell r="F1889">
            <v>35485</v>
          </cell>
          <cell r="G1889">
            <v>35519</v>
          </cell>
          <cell r="H1889">
            <v>5</v>
          </cell>
        </row>
        <row r="1890">
          <cell r="B1890">
            <v>35488</v>
          </cell>
          <cell r="C1890">
            <v>35488</v>
          </cell>
          <cell r="D1890">
            <v>9</v>
          </cell>
          <cell r="E1890">
            <v>3</v>
          </cell>
          <cell r="F1890">
            <v>35485</v>
          </cell>
          <cell r="G1890">
            <v>35519</v>
          </cell>
          <cell r="H1890">
            <v>5</v>
          </cell>
        </row>
        <row r="1891">
          <cell r="B1891">
            <v>35489</v>
          </cell>
          <cell r="C1891">
            <v>35489</v>
          </cell>
          <cell r="D1891">
            <v>9</v>
          </cell>
          <cell r="E1891">
            <v>3</v>
          </cell>
          <cell r="F1891">
            <v>35485</v>
          </cell>
          <cell r="G1891">
            <v>35519</v>
          </cell>
          <cell r="H1891">
            <v>5</v>
          </cell>
        </row>
        <row r="1892">
          <cell r="B1892">
            <v>35490</v>
          </cell>
          <cell r="C1892">
            <v>35490</v>
          </cell>
          <cell r="D1892">
            <v>9</v>
          </cell>
          <cell r="E1892">
            <v>3</v>
          </cell>
          <cell r="F1892">
            <v>35485</v>
          </cell>
          <cell r="G1892">
            <v>35519</v>
          </cell>
          <cell r="H1892">
            <v>5</v>
          </cell>
        </row>
        <row r="1893">
          <cell r="B1893">
            <v>35491</v>
          </cell>
          <cell r="C1893">
            <v>35491</v>
          </cell>
          <cell r="D1893">
            <v>9</v>
          </cell>
          <cell r="E1893">
            <v>3</v>
          </cell>
          <cell r="F1893">
            <v>35485</v>
          </cell>
          <cell r="G1893">
            <v>35519</v>
          </cell>
          <cell r="H1893">
            <v>5</v>
          </cell>
        </row>
        <row r="1894">
          <cell r="B1894">
            <v>35492</v>
          </cell>
          <cell r="C1894">
            <v>35492</v>
          </cell>
          <cell r="D1894">
            <v>10</v>
          </cell>
          <cell r="E1894">
            <v>3</v>
          </cell>
          <cell r="F1894">
            <v>35485</v>
          </cell>
          <cell r="G1894">
            <v>35519</v>
          </cell>
          <cell r="H1894">
            <v>5</v>
          </cell>
        </row>
        <row r="1895">
          <cell r="B1895">
            <v>35493</v>
          </cell>
          <cell r="C1895">
            <v>35493</v>
          </cell>
          <cell r="D1895">
            <v>10</v>
          </cell>
          <cell r="E1895">
            <v>3</v>
          </cell>
          <cell r="F1895">
            <v>35485</v>
          </cell>
          <cell r="G1895">
            <v>35519</v>
          </cell>
          <cell r="H1895">
            <v>5</v>
          </cell>
        </row>
        <row r="1896">
          <cell r="B1896">
            <v>35494</v>
          </cell>
          <cell r="C1896">
            <v>35494</v>
          </cell>
          <cell r="D1896">
            <v>10</v>
          </cell>
          <cell r="E1896">
            <v>3</v>
          </cell>
          <cell r="F1896">
            <v>35485</v>
          </cell>
          <cell r="G1896">
            <v>35519</v>
          </cell>
          <cell r="H1896">
            <v>5</v>
          </cell>
        </row>
        <row r="1897">
          <cell r="B1897">
            <v>35495</v>
          </cell>
          <cell r="C1897">
            <v>35495</v>
          </cell>
          <cell r="D1897">
            <v>10</v>
          </cell>
          <cell r="E1897">
            <v>3</v>
          </cell>
          <cell r="F1897">
            <v>35485</v>
          </cell>
          <cell r="G1897">
            <v>35519</v>
          </cell>
          <cell r="H1897">
            <v>5</v>
          </cell>
        </row>
        <row r="1898">
          <cell r="B1898">
            <v>35496</v>
          </cell>
          <cell r="C1898">
            <v>35496</v>
          </cell>
          <cell r="D1898">
            <v>10</v>
          </cell>
          <cell r="E1898">
            <v>3</v>
          </cell>
          <cell r="F1898">
            <v>35485</v>
          </cell>
          <cell r="G1898">
            <v>35519</v>
          </cell>
          <cell r="H1898">
            <v>5</v>
          </cell>
        </row>
        <row r="1899">
          <cell r="B1899">
            <v>35497</v>
          </cell>
          <cell r="C1899">
            <v>35497</v>
          </cell>
          <cell r="D1899">
            <v>10</v>
          </cell>
          <cell r="E1899">
            <v>3</v>
          </cell>
          <cell r="F1899">
            <v>35485</v>
          </cell>
          <cell r="G1899">
            <v>35519</v>
          </cell>
          <cell r="H1899">
            <v>5</v>
          </cell>
        </row>
        <row r="1900">
          <cell r="B1900">
            <v>35498</v>
          </cell>
          <cell r="C1900">
            <v>35498</v>
          </cell>
          <cell r="D1900">
            <v>10</v>
          </cell>
          <cell r="E1900">
            <v>3</v>
          </cell>
          <cell r="F1900">
            <v>35485</v>
          </cell>
          <cell r="G1900">
            <v>35519</v>
          </cell>
          <cell r="H1900">
            <v>5</v>
          </cell>
        </row>
        <row r="1901">
          <cell r="B1901">
            <v>35499</v>
          </cell>
          <cell r="C1901">
            <v>35499</v>
          </cell>
          <cell r="D1901">
            <v>11</v>
          </cell>
          <cell r="E1901">
            <v>3</v>
          </cell>
          <cell r="F1901">
            <v>35485</v>
          </cell>
          <cell r="G1901">
            <v>35519</v>
          </cell>
          <cell r="H1901">
            <v>5</v>
          </cell>
        </row>
        <row r="1902">
          <cell r="B1902">
            <v>35500</v>
          </cell>
          <cell r="C1902">
            <v>35500</v>
          </cell>
          <cell r="D1902">
            <v>11</v>
          </cell>
          <cell r="E1902">
            <v>3</v>
          </cell>
          <cell r="F1902">
            <v>35485</v>
          </cell>
          <cell r="G1902">
            <v>35519</v>
          </cell>
          <cell r="H1902">
            <v>5</v>
          </cell>
        </row>
        <row r="1903">
          <cell r="B1903">
            <v>35501</v>
          </cell>
          <cell r="C1903">
            <v>35501</v>
          </cell>
          <cell r="D1903">
            <v>11</v>
          </cell>
          <cell r="E1903">
            <v>3</v>
          </cell>
          <cell r="F1903">
            <v>35485</v>
          </cell>
          <cell r="G1903">
            <v>35519</v>
          </cell>
          <cell r="H1903">
            <v>5</v>
          </cell>
        </row>
        <row r="1904">
          <cell r="B1904">
            <v>35502</v>
          </cell>
          <cell r="C1904">
            <v>35502</v>
          </cell>
          <cell r="D1904">
            <v>11</v>
          </cell>
          <cell r="E1904">
            <v>3</v>
          </cell>
          <cell r="F1904">
            <v>35485</v>
          </cell>
          <cell r="G1904">
            <v>35519</v>
          </cell>
          <cell r="H1904">
            <v>5</v>
          </cell>
        </row>
        <row r="1905">
          <cell r="B1905">
            <v>35503</v>
          </cell>
          <cell r="C1905">
            <v>35503</v>
          </cell>
          <cell r="D1905">
            <v>11</v>
          </cell>
          <cell r="E1905">
            <v>3</v>
          </cell>
          <cell r="F1905">
            <v>35485</v>
          </cell>
          <cell r="G1905">
            <v>35519</v>
          </cell>
          <cell r="H1905">
            <v>5</v>
          </cell>
        </row>
        <row r="1906">
          <cell r="B1906">
            <v>35504</v>
          </cell>
          <cell r="C1906">
            <v>35504</v>
          </cell>
          <cell r="D1906">
            <v>11</v>
          </cell>
          <cell r="E1906">
            <v>3</v>
          </cell>
          <cell r="F1906">
            <v>35485</v>
          </cell>
          <cell r="G1906">
            <v>35519</v>
          </cell>
          <cell r="H1906">
            <v>5</v>
          </cell>
        </row>
        <row r="1907">
          <cell r="B1907">
            <v>35505</v>
          </cell>
          <cell r="C1907">
            <v>35505</v>
          </cell>
          <cell r="D1907">
            <v>11</v>
          </cell>
          <cell r="E1907">
            <v>3</v>
          </cell>
          <cell r="F1907">
            <v>35485</v>
          </cell>
          <cell r="G1907">
            <v>35519</v>
          </cell>
          <cell r="H1907">
            <v>5</v>
          </cell>
        </row>
        <row r="1908">
          <cell r="B1908">
            <v>35506</v>
          </cell>
          <cell r="C1908">
            <v>35506</v>
          </cell>
          <cell r="D1908">
            <v>12</v>
          </cell>
          <cell r="E1908">
            <v>3</v>
          </cell>
          <cell r="F1908">
            <v>35485</v>
          </cell>
          <cell r="G1908">
            <v>35519</v>
          </cell>
          <cell r="H1908">
            <v>5</v>
          </cell>
        </row>
        <row r="1909">
          <cell r="B1909">
            <v>35507</v>
          </cell>
          <cell r="C1909">
            <v>35507</v>
          </cell>
          <cell r="D1909">
            <v>12</v>
          </cell>
          <cell r="E1909">
            <v>3</v>
          </cell>
          <cell r="F1909">
            <v>35485</v>
          </cell>
          <cell r="G1909">
            <v>35519</v>
          </cell>
          <cell r="H1909">
            <v>5</v>
          </cell>
        </row>
        <row r="1910">
          <cell r="B1910">
            <v>35508</v>
          </cell>
          <cell r="C1910">
            <v>35508</v>
          </cell>
          <cell r="D1910">
            <v>12</v>
          </cell>
          <cell r="E1910">
            <v>3</v>
          </cell>
          <cell r="F1910">
            <v>35485</v>
          </cell>
          <cell r="G1910">
            <v>35519</v>
          </cell>
          <cell r="H1910">
            <v>5</v>
          </cell>
        </row>
        <row r="1911">
          <cell r="B1911">
            <v>35509</v>
          </cell>
          <cell r="C1911">
            <v>35509</v>
          </cell>
          <cell r="D1911">
            <v>12</v>
          </cell>
          <cell r="E1911">
            <v>3</v>
          </cell>
          <cell r="F1911">
            <v>35485</v>
          </cell>
          <cell r="G1911">
            <v>35519</v>
          </cell>
          <cell r="H1911">
            <v>5</v>
          </cell>
        </row>
        <row r="1912">
          <cell r="B1912">
            <v>35510</v>
          </cell>
          <cell r="C1912">
            <v>35510</v>
          </cell>
          <cell r="D1912">
            <v>12</v>
          </cell>
          <cell r="E1912">
            <v>3</v>
          </cell>
          <cell r="F1912">
            <v>35485</v>
          </cell>
          <cell r="G1912">
            <v>35519</v>
          </cell>
          <cell r="H1912">
            <v>5</v>
          </cell>
        </row>
        <row r="1913">
          <cell r="B1913">
            <v>35511</v>
          </cell>
          <cell r="C1913">
            <v>35511</v>
          </cell>
          <cell r="D1913">
            <v>12</v>
          </cell>
          <cell r="E1913">
            <v>3</v>
          </cell>
          <cell r="F1913">
            <v>35485</v>
          </cell>
          <cell r="G1913">
            <v>35519</v>
          </cell>
          <cell r="H1913">
            <v>5</v>
          </cell>
        </row>
        <row r="1914">
          <cell r="B1914">
            <v>35512</v>
          </cell>
          <cell r="C1914">
            <v>35512</v>
          </cell>
          <cell r="D1914">
            <v>12</v>
          </cell>
          <cell r="E1914">
            <v>3</v>
          </cell>
          <cell r="F1914">
            <v>35485</v>
          </cell>
          <cell r="G1914">
            <v>35519</v>
          </cell>
          <cell r="H1914">
            <v>5</v>
          </cell>
        </row>
        <row r="1915">
          <cell r="B1915">
            <v>35513</v>
          </cell>
          <cell r="C1915">
            <v>35513</v>
          </cell>
          <cell r="D1915">
            <v>13</v>
          </cell>
          <cell r="E1915">
            <v>3</v>
          </cell>
          <cell r="F1915">
            <v>35485</v>
          </cell>
          <cell r="G1915">
            <v>35519</v>
          </cell>
          <cell r="H1915">
            <v>5</v>
          </cell>
        </row>
        <row r="1916">
          <cell r="B1916">
            <v>35514</v>
          </cell>
          <cell r="C1916">
            <v>35514</v>
          </cell>
          <cell r="D1916">
            <v>13</v>
          </cell>
          <cell r="E1916">
            <v>3</v>
          </cell>
          <cell r="F1916">
            <v>35485</v>
          </cell>
          <cell r="G1916">
            <v>35519</v>
          </cell>
          <cell r="H1916">
            <v>5</v>
          </cell>
        </row>
        <row r="1917">
          <cell r="B1917">
            <v>35515</v>
          </cell>
          <cell r="C1917">
            <v>35515</v>
          </cell>
          <cell r="D1917">
            <v>13</v>
          </cell>
          <cell r="E1917">
            <v>3</v>
          </cell>
          <cell r="F1917">
            <v>35485</v>
          </cell>
          <cell r="G1917">
            <v>35519</v>
          </cell>
          <cell r="H1917">
            <v>5</v>
          </cell>
        </row>
        <row r="1918">
          <cell r="B1918">
            <v>35516</v>
          </cell>
          <cell r="C1918">
            <v>35516</v>
          </cell>
          <cell r="D1918">
            <v>13</v>
          </cell>
          <cell r="E1918">
            <v>3</v>
          </cell>
          <cell r="F1918">
            <v>35485</v>
          </cell>
          <cell r="G1918">
            <v>35519</v>
          </cell>
          <cell r="H1918">
            <v>5</v>
          </cell>
        </row>
        <row r="1919">
          <cell r="B1919">
            <v>35517</v>
          </cell>
          <cell r="C1919">
            <v>35517</v>
          </cell>
          <cell r="D1919">
            <v>13</v>
          </cell>
          <cell r="E1919">
            <v>3</v>
          </cell>
          <cell r="F1919">
            <v>35485</v>
          </cell>
          <cell r="G1919">
            <v>35519</v>
          </cell>
          <cell r="H1919">
            <v>5</v>
          </cell>
        </row>
        <row r="1920">
          <cell r="B1920">
            <v>35518</v>
          </cell>
          <cell r="C1920">
            <v>35518</v>
          </cell>
          <cell r="D1920">
            <v>13</v>
          </cell>
          <cell r="E1920">
            <v>3</v>
          </cell>
          <cell r="F1920">
            <v>35485</v>
          </cell>
          <cell r="G1920">
            <v>35519</v>
          </cell>
          <cell r="H1920">
            <v>5</v>
          </cell>
        </row>
        <row r="1921">
          <cell r="B1921">
            <v>35519</v>
          </cell>
          <cell r="C1921">
            <v>35519</v>
          </cell>
          <cell r="D1921">
            <v>13</v>
          </cell>
          <cell r="E1921">
            <v>3</v>
          </cell>
          <cell r="F1921">
            <v>35485</v>
          </cell>
          <cell r="G1921">
            <v>35519</v>
          </cell>
          <cell r="H1921">
            <v>5</v>
          </cell>
        </row>
        <row r="1922">
          <cell r="B1922">
            <v>35520</v>
          </cell>
          <cell r="C1922">
            <v>35520</v>
          </cell>
          <cell r="D1922">
            <v>14</v>
          </cell>
          <cell r="E1922">
            <v>4</v>
          </cell>
          <cell r="F1922">
            <v>35520</v>
          </cell>
          <cell r="G1922">
            <v>35547</v>
          </cell>
          <cell r="H1922">
            <v>4</v>
          </cell>
        </row>
        <row r="1923">
          <cell r="B1923">
            <v>35521</v>
          </cell>
          <cell r="C1923">
            <v>35521</v>
          </cell>
          <cell r="D1923">
            <v>14</v>
          </cell>
          <cell r="E1923">
            <v>4</v>
          </cell>
          <cell r="F1923">
            <v>35520</v>
          </cell>
          <cell r="G1923">
            <v>35547</v>
          </cell>
          <cell r="H1923">
            <v>4</v>
          </cell>
        </row>
        <row r="1924">
          <cell r="B1924">
            <v>35522</v>
          </cell>
          <cell r="C1924">
            <v>35522</v>
          </cell>
          <cell r="D1924">
            <v>14</v>
          </cell>
          <cell r="E1924">
            <v>4</v>
          </cell>
          <cell r="F1924">
            <v>35520</v>
          </cell>
          <cell r="G1924">
            <v>35547</v>
          </cell>
          <cell r="H1924">
            <v>4</v>
          </cell>
        </row>
        <row r="1925">
          <cell r="B1925">
            <v>35523</v>
          </cell>
          <cell r="C1925">
            <v>35523</v>
          </cell>
          <cell r="D1925">
            <v>14</v>
          </cell>
          <cell r="E1925">
            <v>4</v>
          </cell>
          <cell r="F1925">
            <v>35520</v>
          </cell>
          <cell r="G1925">
            <v>35547</v>
          </cell>
          <cell r="H1925">
            <v>4</v>
          </cell>
        </row>
        <row r="1926">
          <cell r="B1926">
            <v>35524</v>
          </cell>
          <cell r="C1926">
            <v>35524</v>
          </cell>
          <cell r="D1926">
            <v>14</v>
          </cell>
          <cell r="E1926">
            <v>4</v>
          </cell>
          <cell r="F1926">
            <v>35520</v>
          </cell>
          <cell r="G1926">
            <v>35547</v>
          </cell>
          <cell r="H1926">
            <v>4</v>
          </cell>
        </row>
        <row r="1927">
          <cell r="B1927">
            <v>35525</v>
          </cell>
          <cell r="C1927">
            <v>35525</v>
          </cell>
          <cell r="D1927">
            <v>14</v>
          </cell>
          <cell r="E1927">
            <v>4</v>
          </cell>
          <cell r="F1927">
            <v>35520</v>
          </cell>
          <cell r="G1927">
            <v>35547</v>
          </cell>
          <cell r="H1927">
            <v>4</v>
          </cell>
        </row>
        <row r="1928">
          <cell r="B1928">
            <v>35526</v>
          </cell>
          <cell r="C1928">
            <v>35526</v>
          </cell>
          <cell r="D1928">
            <v>14</v>
          </cell>
          <cell r="E1928">
            <v>4</v>
          </cell>
          <cell r="F1928">
            <v>35520</v>
          </cell>
          <cell r="G1928">
            <v>35547</v>
          </cell>
          <cell r="H1928">
            <v>4</v>
          </cell>
        </row>
        <row r="1929">
          <cell r="B1929">
            <v>35527</v>
          </cell>
          <cell r="C1929">
            <v>35527</v>
          </cell>
          <cell r="D1929">
            <v>15</v>
          </cell>
          <cell r="E1929">
            <v>4</v>
          </cell>
          <cell r="F1929">
            <v>35520</v>
          </cell>
          <cell r="G1929">
            <v>35547</v>
          </cell>
          <cell r="H1929">
            <v>4</v>
          </cell>
        </row>
        <row r="1930">
          <cell r="B1930">
            <v>35528</v>
          </cell>
          <cell r="C1930">
            <v>35528</v>
          </cell>
          <cell r="D1930">
            <v>15</v>
          </cell>
          <cell r="E1930">
            <v>4</v>
          </cell>
          <cell r="F1930">
            <v>35520</v>
          </cell>
          <cell r="G1930">
            <v>35547</v>
          </cell>
          <cell r="H1930">
            <v>4</v>
          </cell>
        </row>
        <row r="1931">
          <cell r="B1931">
            <v>35529</v>
          </cell>
          <cell r="C1931">
            <v>35529</v>
          </cell>
          <cell r="D1931">
            <v>15</v>
          </cell>
          <cell r="E1931">
            <v>4</v>
          </cell>
          <cell r="F1931">
            <v>35520</v>
          </cell>
          <cell r="G1931">
            <v>35547</v>
          </cell>
          <cell r="H1931">
            <v>4</v>
          </cell>
        </row>
        <row r="1932">
          <cell r="B1932">
            <v>35530</v>
          </cell>
          <cell r="C1932">
            <v>35530</v>
          </cell>
          <cell r="D1932">
            <v>15</v>
          </cell>
          <cell r="E1932">
            <v>4</v>
          </cell>
          <cell r="F1932">
            <v>35520</v>
          </cell>
          <cell r="G1932">
            <v>35547</v>
          </cell>
          <cell r="H1932">
            <v>4</v>
          </cell>
        </row>
        <row r="1933">
          <cell r="B1933">
            <v>35531</v>
          </cell>
          <cell r="C1933">
            <v>35531</v>
          </cell>
          <cell r="D1933">
            <v>15</v>
          </cell>
          <cell r="E1933">
            <v>4</v>
          </cell>
          <cell r="F1933">
            <v>35520</v>
          </cell>
          <cell r="G1933">
            <v>35547</v>
          </cell>
          <cell r="H1933">
            <v>4</v>
          </cell>
        </row>
        <row r="1934">
          <cell r="B1934">
            <v>35532</v>
          </cell>
          <cell r="C1934">
            <v>35532</v>
          </cell>
          <cell r="D1934">
            <v>15</v>
          </cell>
          <cell r="E1934">
            <v>4</v>
          </cell>
          <cell r="F1934">
            <v>35520</v>
          </cell>
          <cell r="G1934">
            <v>35547</v>
          </cell>
          <cell r="H1934">
            <v>4</v>
          </cell>
        </row>
        <row r="1935">
          <cell r="B1935">
            <v>35533</v>
          </cell>
          <cell r="C1935">
            <v>35533</v>
          </cell>
          <cell r="D1935">
            <v>15</v>
          </cell>
          <cell r="E1935">
            <v>4</v>
          </cell>
          <cell r="F1935">
            <v>35520</v>
          </cell>
          <cell r="G1935">
            <v>35547</v>
          </cell>
          <cell r="H1935">
            <v>4</v>
          </cell>
        </row>
        <row r="1936">
          <cell r="B1936">
            <v>35534</v>
          </cell>
          <cell r="C1936">
            <v>35534</v>
          </cell>
          <cell r="D1936">
            <v>16</v>
          </cell>
          <cell r="E1936">
            <v>4</v>
          </cell>
          <cell r="F1936">
            <v>35520</v>
          </cell>
          <cell r="G1936">
            <v>35547</v>
          </cell>
          <cell r="H1936">
            <v>4</v>
          </cell>
        </row>
        <row r="1937">
          <cell r="B1937">
            <v>35535</v>
          </cell>
          <cell r="C1937">
            <v>35535</v>
          </cell>
          <cell r="D1937">
            <v>16</v>
          </cell>
          <cell r="E1937">
            <v>4</v>
          </cell>
          <cell r="F1937">
            <v>35520</v>
          </cell>
          <cell r="G1937">
            <v>35547</v>
          </cell>
          <cell r="H1937">
            <v>4</v>
          </cell>
        </row>
        <row r="1938">
          <cell r="B1938">
            <v>35536</v>
          </cell>
          <cell r="C1938">
            <v>35536</v>
          </cell>
          <cell r="D1938">
            <v>16</v>
          </cell>
          <cell r="E1938">
            <v>4</v>
          </cell>
          <cell r="F1938">
            <v>35520</v>
          </cell>
          <cell r="G1938">
            <v>35547</v>
          </cell>
          <cell r="H1938">
            <v>4</v>
          </cell>
        </row>
        <row r="1939">
          <cell r="B1939">
            <v>35537</v>
          </cell>
          <cell r="C1939">
            <v>35537</v>
          </cell>
          <cell r="D1939">
            <v>16</v>
          </cell>
          <cell r="E1939">
            <v>4</v>
          </cell>
          <cell r="F1939">
            <v>35520</v>
          </cell>
          <cell r="G1939">
            <v>35547</v>
          </cell>
          <cell r="H1939">
            <v>4</v>
          </cell>
        </row>
        <row r="1940">
          <cell r="B1940">
            <v>35538</v>
          </cell>
          <cell r="C1940">
            <v>35538</v>
          </cell>
          <cell r="D1940">
            <v>16</v>
          </cell>
          <cell r="E1940">
            <v>4</v>
          </cell>
          <cell r="F1940">
            <v>35520</v>
          </cell>
          <cell r="G1940">
            <v>35547</v>
          </cell>
          <cell r="H1940">
            <v>4</v>
          </cell>
        </row>
        <row r="1941">
          <cell r="B1941">
            <v>35539</v>
          </cell>
          <cell r="C1941">
            <v>35539</v>
          </cell>
          <cell r="D1941">
            <v>16</v>
          </cell>
          <cell r="E1941">
            <v>4</v>
          </cell>
          <cell r="F1941">
            <v>35520</v>
          </cell>
          <cell r="G1941">
            <v>35547</v>
          </cell>
          <cell r="H1941">
            <v>4</v>
          </cell>
        </row>
        <row r="1942">
          <cell r="B1942">
            <v>35540</v>
          </cell>
          <cell r="C1942">
            <v>35540</v>
          </cell>
          <cell r="D1942">
            <v>16</v>
          </cell>
          <cell r="E1942">
            <v>4</v>
          </cell>
          <cell r="F1942">
            <v>35520</v>
          </cell>
          <cell r="G1942">
            <v>35547</v>
          </cell>
          <cell r="H1942">
            <v>4</v>
          </cell>
        </row>
        <row r="1943">
          <cell r="B1943">
            <v>35541</v>
          </cell>
          <cell r="C1943">
            <v>35541</v>
          </cell>
          <cell r="D1943">
            <v>17</v>
          </cell>
          <cell r="E1943">
            <v>4</v>
          </cell>
          <cell r="F1943">
            <v>35520</v>
          </cell>
          <cell r="G1943">
            <v>35547</v>
          </cell>
          <cell r="H1943">
            <v>4</v>
          </cell>
        </row>
        <row r="1944">
          <cell r="B1944">
            <v>35542</v>
          </cell>
          <cell r="C1944">
            <v>35542</v>
          </cell>
          <cell r="D1944">
            <v>17</v>
          </cell>
          <cell r="E1944">
            <v>4</v>
          </cell>
          <cell r="F1944">
            <v>35520</v>
          </cell>
          <cell r="G1944">
            <v>35547</v>
          </cell>
          <cell r="H1944">
            <v>4</v>
          </cell>
        </row>
        <row r="1945">
          <cell r="B1945">
            <v>35543</v>
          </cell>
          <cell r="C1945">
            <v>35543</v>
          </cell>
          <cell r="D1945">
            <v>17</v>
          </cell>
          <cell r="E1945">
            <v>4</v>
          </cell>
          <cell r="F1945">
            <v>35520</v>
          </cell>
          <cell r="G1945">
            <v>35547</v>
          </cell>
          <cell r="H1945">
            <v>4</v>
          </cell>
        </row>
        <row r="1946">
          <cell r="B1946">
            <v>35544</v>
          </cell>
          <cell r="C1946">
            <v>35544</v>
          </cell>
          <cell r="D1946">
            <v>17</v>
          </cell>
          <cell r="E1946">
            <v>4</v>
          </cell>
          <cell r="F1946">
            <v>35520</v>
          </cell>
          <cell r="G1946">
            <v>35547</v>
          </cell>
          <cell r="H1946">
            <v>4</v>
          </cell>
        </row>
        <row r="1947">
          <cell r="B1947">
            <v>35545</v>
          </cell>
          <cell r="C1947">
            <v>35545</v>
          </cell>
          <cell r="D1947">
            <v>17</v>
          </cell>
          <cell r="E1947">
            <v>4</v>
          </cell>
          <cell r="F1947">
            <v>35520</v>
          </cell>
          <cell r="G1947">
            <v>35547</v>
          </cell>
          <cell r="H1947">
            <v>4</v>
          </cell>
        </row>
        <row r="1948">
          <cell r="B1948">
            <v>35546</v>
          </cell>
          <cell r="C1948">
            <v>35546</v>
          </cell>
          <cell r="D1948">
            <v>17</v>
          </cell>
          <cell r="E1948">
            <v>4</v>
          </cell>
          <cell r="F1948">
            <v>35520</v>
          </cell>
          <cell r="G1948">
            <v>35547</v>
          </cell>
          <cell r="H1948">
            <v>4</v>
          </cell>
        </row>
        <row r="1949">
          <cell r="B1949">
            <v>35547</v>
          </cell>
          <cell r="C1949">
            <v>35547</v>
          </cell>
          <cell r="D1949">
            <v>17</v>
          </cell>
          <cell r="E1949">
            <v>4</v>
          </cell>
          <cell r="F1949">
            <v>35520</v>
          </cell>
          <cell r="G1949">
            <v>35547</v>
          </cell>
          <cell r="H1949">
            <v>4</v>
          </cell>
        </row>
        <row r="1950">
          <cell r="B1950">
            <v>35548</v>
          </cell>
          <cell r="C1950">
            <v>35548</v>
          </cell>
          <cell r="D1950">
            <v>18</v>
          </cell>
          <cell r="E1950">
            <v>5</v>
          </cell>
          <cell r="F1950">
            <v>35548</v>
          </cell>
          <cell r="G1950">
            <v>35575</v>
          </cell>
          <cell r="H1950">
            <v>4</v>
          </cell>
        </row>
        <row r="1951">
          <cell r="B1951">
            <v>35549</v>
          </cell>
          <cell r="C1951">
            <v>35549</v>
          </cell>
          <cell r="D1951">
            <v>18</v>
          </cell>
          <cell r="E1951">
            <v>5</v>
          </cell>
          <cell r="F1951">
            <v>35548</v>
          </cell>
          <cell r="G1951">
            <v>35575</v>
          </cell>
          <cell r="H1951">
            <v>4</v>
          </cell>
        </row>
        <row r="1952">
          <cell r="B1952">
            <v>35550</v>
          </cell>
          <cell r="C1952">
            <v>35550</v>
          </cell>
          <cell r="D1952">
            <v>18</v>
          </cell>
          <cell r="E1952">
            <v>5</v>
          </cell>
          <cell r="F1952">
            <v>35548</v>
          </cell>
          <cell r="G1952">
            <v>35575</v>
          </cell>
          <cell r="H1952">
            <v>4</v>
          </cell>
        </row>
        <row r="1953">
          <cell r="B1953">
            <v>35551</v>
          </cell>
          <cell r="C1953">
            <v>35551</v>
          </cell>
          <cell r="D1953">
            <v>18</v>
          </cell>
          <cell r="E1953">
            <v>5</v>
          </cell>
          <cell r="F1953">
            <v>35548</v>
          </cell>
          <cell r="G1953">
            <v>35575</v>
          </cell>
          <cell r="H1953">
            <v>4</v>
          </cell>
        </row>
        <row r="1954">
          <cell r="B1954">
            <v>35552</v>
          </cell>
          <cell r="C1954">
            <v>35552</v>
          </cell>
          <cell r="D1954">
            <v>18</v>
          </cell>
          <cell r="E1954">
            <v>5</v>
          </cell>
          <cell r="F1954">
            <v>35548</v>
          </cell>
          <cell r="G1954">
            <v>35575</v>
          </cell>
          <cell r="H1954">
            <v>4</v>
          </cell>
        </row>
        <row r="1955">
          <cell r="B1955">
            <v>35553</v>
          </cell>
          <cell r="C1955">
            <v>35553</v>
          </cell>
          <cell r="D1955">
            <v>18</v>
          </cell>
          <cell r="E1955">
            <v>5</v>
          </cell>
          <cell r="F1955">
            <v>35548</v>
          </cell>
          <cell r="G1955">
            <v>35575</v>
          </cell>
          <cell r="H1955">
            <v>4</v>
          </cell>
        </row>
        <row r="1956">
          <cell r="B1956">
            <v>35554</v>
          </cell>
          <cell r="C1956">
            <v>35554</v>
          </cell>
          <cell r="D1956">
            <v>18</v>
          </cell>
          <cell r="E1956">
            <v>5</v>
          </cell>
          <cell r="F1956">
            <v>35548</v>
          </cell>
          <cell r="G1956">
            <v>35575</v>
          </cell>
          <cell r="H1956">
            <v>4</v>
          </cell>
        </row>
        <row r="1957">
          <cell r="B1957">
            <v>35555</v>
          </cell>
          <cell r="C1957">
            <v>35555</v>
          </cell>
          <cell r="D1957">
            <v>19</v>
          </cell>
          <cell r="E1957">
            <v>5</v>
          </cell>
          <cell r="F1957">
            <v>35548</v>
          </cell>
          <cell r="G1957">
            <v>35575</v>
          </cell>
          <cell r="H1957">
            <v>4</v>
          </cell>
        </row>
        <row r="1958">
          <cell r="B1958">
            <v>35556</v>
          </cell>
          <cell r="C1958">
            <v>35556</v>
          </cell>
          <cell r="D1958">
            <v>19</v>
          </cell>
          <cell r="E1958">
            <v>5</v>
          </cell>
          <cell r="F1958">
            <v>35548</v>
          </cell>
          <cell r="G1958">
            <v>35575</v>
          </cell>
          <cell r="H1958">
            <v>4</v>
          </cell>
        </row>
        <row r="1959">
          <cell r="B1959">
            <v>35557</v>
          </cell>
          <cell r="C1959">
            <v>35557</v>
          </cell>
          <cell r="D1959">
            <v>19</v>
          </cell>
          <cell r="E1959">
            <v>5</v>
          </cell>
          <cell r="F1959">
            <v>35548</v>
          </cell>
          <cell r="G1959">
            <v>35575</v>
          </cell>
          <cell r="H1959">
            <v>4</v>
          </cell>
        </row>
        <row r="1960">
          <cell r="B1960">
            <v>35558</v>
          </cell>
          <cell r="C1960">
            <v>35558</v>
          </cell>
          <cell r="D1960">
            <v>19</v>
          </cell>
          <cell r="E1960">
            <v>5</v>
          </cell>
          <cell r="F1960">
            <v>35548</v>
          </cell>
          <cell r="G1960">
            <v>35575</v>
          </cell>
          <cell r="H1960">
            <v>4</v>
          </cell>
        </row>
        <row r="1961">
          <cell r="B1961">
            <v>35559</v>
          </cell>
          <cell r="C1961">
            <v>35559</v>
          </cell>
          <cell r="D1961">
            <v>19</v>
          </cell>
          <cell r="E1961">
            <v>5</v>
          </cell>
          <cell r="F1961">
            <v>35548</v>
          </cell>
          <cell r="G1961">
            <v>35575</v>
          </cell>
          <cell r="H1961">
            <v>4</v>
          </cell>
        </row>
        <row r="1962">
          <cell r="B1962">
            <v>35560</v>
          </cell>
          <cell r="C1962">
            <v>35560</v>
          </cell>
          <cell r="D1962">
            <v>19</v>
          </cell>
          <cell r="E1962">
            <v>5</v>
          </cell>
          <cell r="F1962">
            <v>35548</v>
          </cell>
          <cell r="G1962">
            <v>35575</v>
          </cell>
          <cell r="H1962">
            <v>4</v>
          </cell>
        </row>
        <row r="1963">
          <cell r="B1963">
            <v>35561</v>
          </cell>
          <cell r="C1963">
            <v>35561</v>
          </cell>
          <cell r="D1963">
            <v>19</v>
          </cell>
          <cell r="E1963">
            <v>5</v>
          </cell>
          <cell r="F1963">
            <v>35548</v>
          </cell>
          <cell r="G1963">
            <v>35575</v>
          </cell>
          <cell r="H1963">
            <v>4</v>
          </cell>
        </row>
        <row r="1964">
          <cell r="B1964">
            <v>35562</v>
          </cell>
          <cell r="C1964">
            <v>35562</v>
          </cell>
          <cell r="D1964">
            <v>20</v>
          </cell>
          <cell r="E1964">
            <v>5</v>
          </cell>
          <cell r="F1964">
            <v>35548</v>
          </cell>
          <cell r="G1964">
            <v>35575</v>
          </cell>
          <cell r="H1964">
            <v>4</v>
          </cell>
        </row>
        <row r="1965">
          <cell r="B1965">
            <v>35563</v>
          </cell>
          <cell r="C1965">
            <v>35563</v>
          </cell>
          <cell r="D1965">
            <v>20</v>
          </cell>
          <cell r="E1965">
            <v>5</v>
          </cell>
          <cell r="F1965">
            <v>35548</v>
          </cell>
          <cell r="G1965">
            <v>35575</v>
          </cell>
          <cell r="H1965">
            <v>4</v>
          </cell>
        </row>
        <row r="1966">
          <cell r="B1966">
            <v>35564</v>
          </cell>
          <cell r="C1966">
            <v>35564</v>
          </cell>
          <cell r="D1966">
            <v>20</v>
          </cell>
          <cell r="E1966">
            <v>5</v>
          </cell>
          <cell r="F1966">
            <v>35548</v>
          </cell>
          <cell r="G1966">
            <v>35575</v>
          </cell>
          <cell r="H1966">
            <v>4</v>
          </cell>
        </row>
        <row r="1967">
          <cell r="B1967">
            <v>35565</v>
          </cell>
          <cell r="C1967">
            <v>35565</v>
          </cell>
          <cell r="D1967">
            <v>20</v>
          </cell>
          <cell r="E1967">
            <v>5</v>
          </cell>
          <cell r="F1967">
            <v>35548</v>
          </cell>
          <cell r="G1967">
            <v>35575</v>
          </cell>
          <cell r="H1967">
            <v>4</v>
          </cell>
        </row>
        <row r="1968">
          <cell r="B1968">
            <v>35566</v>
          </cell>
          <cell r="C1968">
            <v>35566</v>
          </cell>
          <cell r="D1968">
            <v>20</v>
          </cell>
          <cell r="E1968">
            <v>5</v>
          </cell>
          <cell r="F1968">
            <v>35548</v>
          </cell>
          <cell r="G1968">
            <v>35575</v>
          </cell>
          <cell r="H1968">
            <v>4</v>
          </cell>
        </row>
        <row r="1969">
          <cell r="B1969">
            <v>35567</v>
          </cell>
          <cell r="C1969">
            <v>35567</v>
          </cell>
          <cell r="D1969">
            <v>20</v>
          </cell>
          <cell r="E1969">
            <v>5</v>
          </cell>
          <cell r="F1969">
            <v>35548</v>
          </cell>
          <cell r="G1969">
            <v>35575</v>
          </cell>
          <cell r="H1969">
            <v>4</v>
          </cell>
        </row>
        <row r="1970">
          <cell r="B1970">
            <v>35568</v>
          </cell>
          <cell r="C1970">
            <v>35568</v>
          </cell>
          <cell r="D1970">
            <v>20</v>
          </cell>
          <cell r="E1970">
            <v>5</v>
          </cell>
          <cell r="F1970">
            <v>35548</v>
          </cell>
          <cell r="G1970">
            <v>35575</v>
          </cell>
          <cell r="H1970">
            <v>4</v>
          </cell>
        </row>
        <row r="1971">
          <cell r="B1971">
            <v>35569</v>
          </cell>
          <cell r="C1971">
            <v>35569</v>
          </cell>
          <cell r="D1971">
            <v>21</v>
          </cell>
          <cell r="E1971">
            <v>5</v>
          </cell>
          <cell r="F1971">
            <v>35548</v>
          </cell>
          <cell r="G1971">
            <v>35575</v>
          </cell>
          <cell r="H1971">
            <v>4</v>
          </cell>
        </row>
        <row r="1972">
          <cell r="B1972">
            <v>35570</v>
          </cell>
          <cell r="C1972">
            <v>35570</v>
          </cell>
          <cell r="D1972">
            <v>21</v>
          </cell>
          <cell r="E1972">
            <v>5</v>
          </cell>
          <cell r="F1972">
            <v>35548</v>
          </cell>
          <cell r="G1972">
            <v>35575</v>
          </cell>
          <cell r="H1972">
            <v>4</v>
          </cell>
        </row>
        <row r="1973">
          <cell r="B1973">
            <v>35571</v>
          </cell>
          <cell r="C1973">
            <v>35571</v>
          </cell>
          <cell r="D1973">
            <v>21</v>
          </cell>
          <cell r="E1973">
            <v>5</v>
          </cell>
          <cell r="F1973">
            <v>35548</v>
          </cell>
          <cell r="G1973">
            <v>35575</v>
          </cell>
          <cell r="H1973">
            <v>4</v>
          </cell>
        </row>
        <row r="1974">
          <cell r="B1974">
            <v>35572</v>
          </cell>
          <cell r="C1974">
            <v>35572</v>
          </cell>
          <cell r="D1974">
            <v>21</v>
          </cell>
          <cell r="E1974">
            <v>5</v>
          </cell>
          <cell r="F1974">
            <v>35548</v>
          </cell>
          <cell r="G1974">
            <v>35575</v>
          </cell>
          <cell r="H1974">
            <v>4</v>
          </cell>
        </row>
        <row r="1975">
          <cell r="B1975">
            <v>35573</v>
          </cell>
          <cell r="C1975">
            <v>35573</v>
          </cell>
          <cell r="D1975">
            <v>21</v>
          </cell>
          <cell r="E1975">
            <v>5</v>
          </cell>
          <cell r="F1975">
            <v>35548</v>
          </cell>
          <cell r="G1975">
            <v>35575</v>
          </cell>
          <cell r="H1975">
            <v>4</v>
          </cell>
        </row>
        <row r="1976">
          <cell r="B1976">
            <v>35574</v>
          </cell>
          <cell r="C1976">
            <v>35574</v>
          </cell>
          <cell r="D1976">
            <v>21</v>
          </cell>
          <cell r="E1976">
            <v>5</v>
          </cell>
          <cell r="F1976">
            <v>35548</v>
          </cell>
          <cell r="G1976">
            <v>35575</v>
          </cell>
          <cell r="H1976">
            <v>4</v>
          </cell>
        </row>
        <row r="1977">
          <cell r="B1977">
            <v>35575</v>
          </cell>
          <cell r="C1977">
            <v>35575</v>
          </cell>
          <cell r="D1977">
            <v>21</v>
          </cell>
          <cell r="E1977">
            <v>5</v>
          </cell>
          <cell r="F1977">
            <v>35548</v>
          </cell>
          <cell r="G1977">
            <v>35575</v>
          </cell>
          <cell r="H1977">
            <v>4</v>
          </cell>
        </row>
        <row r="1978">
          <cell r="B1978">
            <v>35576</v>
          </cell>
          <cell r="C1978">
            <v>35576</v>
          </cell>
          <cell r="D1978">
            <v>22</v>
          </cell>
          <cell r="E1978">
            <v>6</v>
          </cell>
          <cell r="F1978">
            <v>35576</v>
          </cell>
          <cell r="G1978">
            <v>35610</v>
          </cell>
          <cell r="H1978">
            <v>5</v>
          </cell>
        </row>
        <row r="1979">
          <cell r="B1979">
            <v>35577</v>
          </cell>
          <cell r="C1979">
            <v>35577</v>
          </cell>
          <cell r="D1979">
            <v>22</v>
          </cell>
          <cell r="E1979">
            <v>6</v>
          </cell>
          <cell r="F1979">
            <v>35576</v>
          </cell>
          <cell r="G1979">
            <v>35610</v>
          </cell>
          <cell r="H1979">
            <v>5</v>
          </cell>
        </row>
        <row r="1980">
          <cell r="B1980">
            <v>35578</v>
          </cell>
          <cell r="C1980">
            <v>35578</v>
          </cell>
          <cell r="D1980">
            <v>22</v>
          </cell>
          <cell r="E1980">
            <v>6</v>
          </cell>
          <cell r="F1980">
            <v>35576</v>
          </cell>
          <cell r="G1980">
            <v>35610</v>
          </cell>
          <cell r="H1980">
            <v>5</v>
          </cell>
        </row>
        <row r="1981">
          <cell r="B1981">
            <v>35579</v>
          </cell>
          <cell r="C1981">
            <v>35579</v>
          </cell>
          <cell r="D1981">
            <v>22</v>
          </cell>
          <cell r="E1981">
            <v>6</v>
          </cell>
          <cell r="F1981">
            <v>35576</v>
          </cell>
          <cell r="G1981">
            <v>35610</v>
          </cell>
          <cell r="H1981">
            <v>5</v>
          </cell>
        </row>
        <row r="1982">
          <cell r="B1982">
            <v>35580</v>
          </cell>
          <cell r="C1982">
            <v>35580</v>
          </cell>
          <cell r="D1982">
            <v>22</v>
          </cell>
          <cell r="E1982">
            <v>6</v>
          </cell>
          <cell r="F1982">
            <v>35576</v>
          </cell>
          <cell r="G1982">
            <v>35610</v>
          </cell>
          <cell r="H1982">
            <v>5</v>
          </cell>
        </row>
        <row r="1983">
          <cell r="B1983">
            <v>35581</v>
          </cell>
          <cell r="C1983">
            <v>35581</v>
          </cell>
          <cell r="D1983">
            <v>22</v>
          </cell>
          <cell r="E1983">
            <v>6</v>
          </cell>
          <cell r="F1983">
            <v>35576</v>
          </cell>
          <cell r="G1983">
            <v>35610</v>
          </cell>
          <cell r="H1983">
            <v>5</v>
          </cell>
        </row>
        <row r="1984">
          <cell r="B1984">
            <v>35582</v>
          </cell>
          <cell r="C1984">
            <v>35582</v>
          </cell>
          <cell r="D1984">
            <v>22</v>
          </cell>
          <cell r="E1984">
            <v>6</v>
          </cell>
          <cell r="F1984">
            <v>35576</v>
          </cell>
          <cell r="G1984">
            <v>35610</v>
          </cell>
          <cell r="H1984">
            <v>5</v>
          </cell>
        </row>
        <row r="1985">
          <cell r="B1985">
            <v>35583</v>
          </cell>
          <cell r="C1985">
            <v>35583</v>
          </cell>
          <cell r="D1985">
            <v>23</v>
          </cell>
          <cell r="E1985">
            <v>6</v>
          </cell>
          <cell r="F1985">
            <v>35576</v>
          </cell>
          <cell r="G1985">
            <v>35610</v>
          </cell>
          <cell r="H1985">
            <v>5</v>
          </cell>
        </row>
        <row r="1986">
          <cell r="B1986">
            <v>35584</v>
          </cell>
          <cell r="C1986">
            <v>35584</v>
          </cell>
          <cell r="D1986">
            <v>23</v>
          </cell>
          <cell r="E1986">
            <v>6</v>
          </cell>
          <cell r="F1986">
            <v>35576</v>
          </cell>
          <cell r="G1986">
            <v>35610</v>
          </cell>
          <cell r="H1986">
            <v>5</v>
          </cell>
        </row>
        <row r="1987">
          <cell r="B1987">
            <v>35585</v>
          </cell>
          <cell r="C1987">
            <v>35585</v>
          </cell>
          <cell r="D1987">
            <v>23</v>
          </cell>
          <cell r="E1987">
            <v>6</v>
          </cell>
          <cell r="F1987">
            <v>35576</v>
          </cell>
          <cell r="G1987">
            <v>35610</v>
          </cell>
          <cell r="H1987">
            <v>5</v>
          </cell>
        </row>
        <row r="1988">
          <cell r="B1988">
            <v>35586</v>
          </cell>
          <cell r="C1988">
            <v>35586</v>
          </cell>
          <cell r="D1988">
            <v>23</v>
          </cell>
          <cell r="E1988">
            <v>6</v>
          </cell>
          <cell r="F1988">
            <v>35576</v>
          </cell>
          <cell r="G1988">
            <v>35610</v>
          </cell>
          <cell r="H1988">
            <v>5</v>
          </cell>
        </row>
        <row r="1989">
          <cell r="B1989">
            <v>35587</v>
          </cell>
          <cell r="C1989">
            <v>35587</v>
          </cell>
          <cell r="D1989">
            <v>23</v>
          </cell>
          <cell r="E1989">
            <v>6</v>
          </cell>
          <cell r="F1989">
            <v>35576</v>
          </cell>
          <cell r="G1989">
            <v>35610</v>
          </cell>
          <cell r="H1989">
            <v>5</v>
          </cell>
        </row>
        <row r="1990">
          <cell r="B1990">
            <v>35588</v>
          </cell>
          <cell r="C1990">
            <v>35588</v>
          </cell>
          <cell r="D1990">
            <v>23</v>
          </cell>
          <cell r="E1990">
            <v>6</v>
          </cell>
          <cell r="F1990">
            <v>35576</v>
          </cell>
          <cell r="G1990">
            <v>35610</v>
          </cell>
          <cell r="H1990">
            <v>5</v>
          </cell>
        </row>
        <row r="1991">
          <cell r="B1991">
            <v>35589</v>
          </cell>
          <cell r="C1991">
            <v>35589</v>
          </cell>
          <cell r="D1991">
            <v>23</v>
          </cell>
          <cell r="E1991">
            <v>6</v>
          </cell>
          <cell r="F1991">
            <v>35576</v>
          </cell>
          <cell r="G1991">
            <v>35610</v>
          </cell>
          <cell r="H1991">
            <v>5</v>
          </cell>
        </row>
        <row r="1992">
          <cell r="B1992">
            <v>35590</v>
          </cell>
          <cell r="C1992">
            <v>35590</v>
          </cell>
          <cell r="D1992">
            <v>24</v>
          </cell>
          <cell r="E1992">
            <v>6</v>
          </cell>
          <cell r="F1992">
            <v>35576</v>
          </cell>
          <cell r="G1992">
            <v>35610</v>
          </cell>
          <cell r="H1992">
            <v>5</v>
          </cell>
        </row>
        <row r="1993">
          <cell r="B1993">
            <v>35591</v>
          </cell>
          <cell r="C1993">
            <v>35591</v>
          </cell>
          <cell r="D1993">
            <v>24</v>
          </cell>
          <cell r="E1993">
            <v>6</v>
          </cell>
          <cell r="F1993">
            <v>35576</v>
          </cell>
          <cell r="G1993">
            <v>35610</v>
          </cell>
          <cell r="H1993">
            <v>5</v>
          </cell>
        </row>
        <row r="1994">
          <cell r="B1994">
            <v>35592</v>
          </cell>
          <cell r="C1994">
            <v>35592</v>
          </cell>
          <cell r="D1994">
            <v>24</v>
          </cell>
          <cell r="E1994">
            <v>6</v>
          </cell>
          <cell r="F1994">
            <v>35576</v>
          </cell>
          <cell r="G1994">
            <v>35610</v>
          </cell>
          <cell r="H1994">
            <v>5</v>
          </cell>
        </row>
        <row r="1995">
          <cell r="B1995">
            <v>35593</v>
          </cell>
          <cell r="C1995">
            <v>35593</v>
          </cell>
          <cell r="D1995">
            <v>24</v>
          </cell>
          <cell r="E1995">
            <v>6</v>
          </cell>
          <cell r="F1995">
            <v>35576</v>
          </cell>
          <cell r="G1995">
            <v>35610</v>
          </cell>
          <cell r="H1995">
            <v>5</v>
          </cell>
        </row>
        <row r="1996">
          <cell r="B1996">
            <v>35594</v>
          </cell>
          <cell r="C1996">
            <v>35594</v>
          </cell>
          <cell r="D1996">
            <v>24</v>
          </cell>
          <cell r="E1996">
            <v>6</v>
          </cell>
          <cell r="F1996">
            <v>35576</v>
          </cell>
          <cell r="G1996">
            <v>35610</v>
          </cell>
          <cell r="H1996">
            <v>5</v>
          </cell>
        </row>
        <row r="1997">
          <cell r="B1997">
            <v>35595</v>
          </cell>
          <cell r="C1997">
            <v>35595</v>
          </cell>
          <cell r="D1997">
            <v>24</v>
          </cell>
          <cell r="E1997">
            <v>6</v>
          </cell>
          <cell r="F1997">
            <v>35576</v>
          </cell>
          <cell r="G1997">
            <v>35610</v>
          </cell>
          <cell r="H1997">
            <v>5</v>
          </cell>
        </row>
        <row r="1998">
          <cell r="B1998">
            <v>35596</v>
          </cell>
          <cell r="C1998">
            <v>35596</v>
          </cell>
          <cell r="D1998">
            <v>24</v>
          </cell>
          <cell r="E1998">
            <v>6</v>
          </cell>
          <cell r="F1998">
            <v>35576</v>
          </cell>
          <cell r="G1998">
            <v>35610</v>
          </cell>
          <cell r="H1998">
            <v>5</v>
          </cell>
        </row>
        <row r="1999">
          <cell r="B1999">
            <v>35597</v>
          </cell>
          <cell r="C1999">
            <v>35597</v>
          </cell>
          <cell r="D1999">
            <v>25</v>
          </cell>
          <cell r="E1999">
            <v>6</v>
          </cell>
          <cell r="F1999">
            <v>35576</v>
          </cell>
          <cell r="G1999">
            <v>35610</v>
          </cell>
          <cell r="H1999">
            <v>5</v>
          </cell>
        </row>
        <row r="2000">
          <cell r="B2000">
            <v>35598</v>
          </cell>
          <cell r="C2000">
            <v>35598</v>
          </cell>
          <cell r="D2000">
            <v>25</v>
          </cell>
          <cell r="E2000">
            <v>6</v>
          </cell>
          <cell r="F2000">
            <v>35576</v>
          </cell>
          <cell r="G2000">
            <v>35610</v>
          </cell>
          <cell r="H2000">
            <v>5</v>
          </cell>
        </row>
        <row r="2001">
          <cell r="B2001">
            <v>35599</v>
          </cell>
          <cell r="C2001">
            <v>35599</v>
          </cell>
          <cell r="D2001">
            <v>25</v>
          </cell>
          <cell r="E2001">
            <v>6</v>
          </cell>
          <cell r="F2001">
            <v>35576</v>
          </cell>
          <cell r="G2001">
            <v>35610</v>
          </cell>
          <cell r="H2001">
            <v>5</v>
          </cell>
        </row>
        <row r="2002">
          <cell r="B2002">
            <v>35600</v>
          </cell>
          <cell r="C2002">
            <v>35600</v>
          </cell>
          <cell r="D2002">
            <v>25</v>
          </cell>
          <cell r="E2002">
            <v>6</v>
          </cell>
          <cell r="F2002">
            <v>35576</v>
          </cell>
          <cell r="G2002">
            <v>35610</v>
          </cell>
          <cell r="H2002">
            <v>5</v>
          </cell>
        </row>
        <row r="2003">
          <cell r="B2003">
            <v>35601</v>
          </cell>
          <cell r="C2003">
            <v>35601</v>
          </cell>
          <cell r="D2003">
            <v>25</v>
          </cell>
          <cell r="E2003">
            <v>6</v>
          </cell>
          <cell r="F2003">
            <v>35576</v>
          </cell>
          <cell r="G2003">
            <v>35610</v>
          </cell>
          <cell r="H2003">
            <v>5</v>
          </cell>
        </row>
        <row r="2004">
          <cell r="B2004">
            <v>35602</v>
          </cell>
          <cell r="C2004">
            <v>35602</v>
          </cell>
          <cell r="D2004">
            <v>25</v>
          </cell>
          <cell r="E2004">
            <v>6</v>
          </cell>
          <cell r="F2004">
            <v>35576</v>
          </cell>
          <cell r="G2004">
            <v>35610</v>
          </cell>
          <cell r="H2004">
            <v>5</v>
          </cell>
        </row>
        <row r="2005">
          <cell r="B2005">
            <v>35603</v>
          </cell>
          <cell r="C2005">
            <v>35603</v>
          </cell>
          <cell r="D2005">
            <v>25</v>
          </cell>
          <cell r="E2005">
            <v>6</v>
          </cell>
          <cell r="F2005">
            <v>35576</v>
          </cell>
          <cell r="G2005">
            <v>35610</v>
          </cell>
          <cell r="H2005">
            <v>5</v>
          </cell>
        </row>
        <row r="2006">
          <cell r="B2006">
            <v>35604</v>
          </cell>
          <cell r="C2006">
            <v>35604</v>
          </cell>
          <cell r="D2006">
            <v>26</v>
          </cell>
          <cell r="E2006">
            <v>6</v>
          </cell>
          <cell r="F2006">
            <v>35576</v>
          </cell>
          <cell r="G2006">
            <v>35610</v>
          </cell>
          <cell r="H2006">
            <v>5</v>
          </cell>
        </row>
        <row r="2007">
          <cell r="B2007">
            <v>35605</v>
          </cell>
          <cell r="C2007">
            <v>35605</v>
          </cell>
          <cell r="D2007">
            <v>26</v>
          </cell>
          <cell r="E2007">
            <v>6</v>
          </cell>
          <cell r="F2007">
            <v>35576</v>
          </cell>
          <cell r="G2007">
            <v>35610</v>
          </cell>
          <cell r="H2007">
            <v>5</v>
          </cell>
        </row>
        <row r="2008">
          <cell r="B2008">
            <v>35606</v>
          </cell>
          <cell r="C2008">
            <v>35606</v>
          </cell>
          <cell r="D2008">
            <v>26</v>
          </cell>
          <cell r="E2008">
            <v>6</v>
          </cell>
          <cell r="F2008">
            <v>35576</v>
          </cell>
          <cell r="G2008">
            <v>35610</v>
          </cell>
          <cell r="H2008">
            <v>5</v>
          </cell>
        </row>
        <row r="2009">
          <cell r="B2009">
            <v>35607</v>
          </cell>
          <cell r="C2009">
            <v>35607</v>
          </cell>
          <cell r="D2009">
            <v>26</v>
          </cell>
          <cell r="E2009">
            <v>6</v>
          </cell>
          <cell r="F2009">
            <v>35576</v>
          </cell>
          <cell r="G2009">
            <v>35610</v>
          </cell>
          <cell r="H2009">
            <v>5</v>
          </cell>
        </row>
        <row r="2010">
          <cell r="B2010">
            <v>35608</v>
          </cell>
          <cell r="C2010">
            <v>35608</v>
          </cell>
          <cell r="D2010">
            <v>26</v>
          </cell>
          <cell r="E2010">
            <v>6</v>
          </cell>
          <cell r="F2010">
            <v>35576</v>
          </cell>
          <cell r="G2010">
            <v>35610</v>
          </cell>
          <cell r="H2010">
            <v>5</v>
          </cell>
        </row>
        <row r="2011">
          <cell r="B2011">
            <v>35609</v>
          </cell>
          <cell r="C2011">
            <v>35609</v>
          </cell>
          <cell r="D2011">
            <v>26</v>
          </cell>
          <cell r="E2011">
            <v>6</v>
          </cell>
          <cell r="F2011">
            <v>35576</v>
          </cell>
          <cell r="G2011">
            <v>35610</v>
          </cell>
          <cell r="H2011">
            <v>5</v>
          </cell>
        </row>
        <row r="2012">
          <cell r="B2012">
            <v>35610</v>
          </cell>
          <cell r="C2012">
            <v>35610</v>
          </cell>
          <cell r="D2012">
            <v>26</v>
          </cell>
          <cell r="E2012">
            <v>6</v>
          </cell>
          <cell r="F2012">
            <v>35576</v>
          </cell>
          <cell r="G2012">
            <v>35610</v>
          </cell>
          <cell r="H2012">
            <v>5</v>
          </cell>
        </row>
        <row r="2013">
          <cell r="B2013">
            <v>35611</v>
          </cell>
          <cell r="C2013">
            <v>35611</v>
          </cell>
          <cell r="D2013">
            <v>27</v>
          </cell>
          <cell r="E2013">
            <v>7</v>
          </cell>
          <cell r="F2013">
            <v>35611</v>
          </cell>
          <cell r="G2013">
            <v>35638</v>
          </cell>
          <cell r="H2013">
            <v>4</v>
          </cell>
        </row>
        <row r="2014">
          <cell r="B2014">
            <v>35612</v>
          </cell>
          <cell r="C2014">
            <v>35612</v>
          </cell>
          <cell r="D2014">
            <v>27</v>
          </cell>
          <cell r="E2014">
            <v>7</v>
          </cell>
          <cell r="F2014">
            <v>35611</v>
          </cell>
          <cell r="G2014">
            <v>35638</v>
          </cell>
          <cell r="H2014">
            <v>4</v>
          </cell>
        </row>
        <row r="2015">
          <cell r="B2015">
            <v>35613</v>
          </cell>
          <cell r="C2015">
            <v>35613</v>
          </cell>
          <cell r="D2015">
            <v>27</v>
          </cell>
          <cell r="E2015">
            <v>7</v>
          </cell>
          <cell r="F2015">
            <v>35611</v>
          </cell>
          <cell r="G2015">
            <v>35638</v>
          </cell>
          <cell r="H2015">
            <v>4</v>
          </cell>
        </row>
        <row r="2016">
          <cell r="B2016">
            <v>35614</v>
          </cell>
          <cell r="C2016">
            <v>35614</v>
          </cell>
          <cell r="D2016">
            <v>27</v>
          </cell>
          <cell r="E2016">
            <v>7</v>
          </cell>
          <cell r="F2016">
            <v>35611</v>
          </cell>
          <cell r="G2016">
            <v>35638</v>
          </cell>
          <cell r="H2016">
            <v>4</v>
          </cell>
        </row>
        <row r="2017">
          <cell r="B2017">
            <v>35615</v>
          </cell>
          <cell r="C2017">
            <v>35615</v>
          </cell>
          <cell r="D2017">
            <v>27</v>
          </cell>
          <cell r="E2017">
            <v>7</v>
          </cell>
          <cell r="F2017">
            <v>35611</v>
          </cell>
          <cell r="G2017">
            <v>35638</v>
          </cell>
          <cell r="H2017">
            <v>4</v>
          </cell>
        </row>
        <row r="2018">
          <cell r="B2018">
            <v>35616</v>
          </cell>
          <cell r="C2018">
            <v>35616</v>
          </cell>
          <cell r="D2018">
            <v>27</v>
          </cell>
          <cell r="E2018">
            <v>7</v>
          </cell>
          <cell r="F2018">
            <v>35611</v>
          </cell>
          <cell r="G2018">
            <v>35638</v>
          </cell>
          <cell r="H2018">
            <v>4</v>
          </cell>
        </row>
        <row r="2019">
          <cell r="B2019">
            <v>35617</v>
          </cell>
          <cell r="C2019">
            <v>35617</v>
          </cell>
          <cell r="D2019">
            <v>27</v>
          </cell>
          <cell r="E2019">
            <v>7</v>
          </cell>
          <cell r="F2019">
            <v>35611</v>
          </cell>
          <cell r="G2019">
            <v>35638</v>
          </cell>
          <cell r="H2019">
            <v>4</v>
          </cell>
        </row>
        <row r="2020">
          <cell r="B2020">
            <v>35618</v>
          </cell>
          <cell r="C2020">
            <v>35618</v>
          </cell>
          <cell r="D2020">
            <v>28</v>
          </cell>
          <cell r="E2020">
            <v>7</v>
          </cell>
          <cell r="F2020">
            <v>35611</v>
          </cell>
          <cell r="G2020">
            <v>35638</v>
          </cell>
          <cell r="H2020">
            <v>4</v>
          </cell>
        </row>
        <row r="2021">
          <cell r="B2021">
            <v>35619</v>
          </cell>
          <cell r="C2021">
            <v>35619</v>
          </cell>
          <cell r="D2021">
            <v>28</v>
          </cell>
          <cell r="E2021">
            <v>7</v>
          </cell>
          <cell r="F2021">
            <v>35611</v>
          </cell>
          <cell r="G2021">
            <v>35638</v>
          </cell>
          <cell r="H2021">
            <v>4</v>
          </cell>
        </row>
        <row r="2022">
          <cell r="B2022">
            <v>35620</v>
          </cell>
          <cell r="C2022">
            <v>35620</v>
          </cell>
          <cell r="D2022">
            <v>28</v>
          </cell>
          <cell r="E2022">
            <v>7</v>
          </cell>
          <cell r="F2022">
            <v>35611</v>
          </cell>
          <cell r="G2022">
            <v>35638</v>
          </cell>
          <cell r="H2022">
            <v>4</v>
          </cell>
        </row>
        <row r="2023">
          <cell r="B2023">
            <v>35621</v>
          </cell>
          <cell r="C2023">
            <v>35621</v>
          </cell>
          <cell r="D2023">
            <v>28</v>
          </cell>
          <cell r="E2023">
            <v>7</v>
          </cell>
          <cell r="F2023">
            <v>35611</v>
          </cell>
          <cell r="G2023">
            <v>35638</v>
          </cell>
          <cell r="H2023">
            <v>4</v>
          </cell>
        </row>
        <row r="2024">
          <cell r="B2024">
            <v>35622</v>
          </cell>
          <cell r="C2024">
            <v>35622</v>
          </cell>
          <cell r="D2024">
            <v>28</v>
          </cell>
          <cell r="E2024">
            <v>7</v>
          </cell>
          <cell r="F2024">
            <v>35611</v>
          </cell>
          <cell r="G2024">
            <v>35638</v>
          </cell>
          <cell r="H2024">
            <v>4</v>
          </cell>
        </row>
        <row r="2025">
          <cell r="B2025">
            <v>35623</v>
          </cell>
          <cell r="C2025">
            <v>35623</v>
          </cell>
          <cell r="D2025">
            <v>28</v>
          </cell>
          <cell r="E2025">
            <v>7</v>
          </cell>
          <cell r="F2025">
            <v>35611</v>
          </cell>
          <cell r="G2025">
            <v>35638</v>
          </cell>
          <cell r="H2025">
            <v>4</v>
          </cell>
        </row>
        <row r="2026">
          <cell r="B2026">
            <v>35624</v>
          </cell>
          <cell r="C2026">
            <v>35624</v>
          </cell>
          <cell r="D2026">
            <v>28</v>
          </cell>
          <cell r="E2026">
            <v>7</v>
          </cell>
          <cell r="F2026">
            <v>35611</v>
          </cell>
          <cell r="G2026">
            <v>35638</v>
          </cell>
          <cell r="H2026">
            <v>4</v>
          </cell>
        </row>
        <row r="2027">
          <cell r="B2027">
            <v>35625</v>
          </cell>
          <cell r="C2027">
            <v>35625</v>
          </cell>
          <cell r="D2027">
            <v>29</v>
          </cell>
          <cell r="E2027">
            <v>7</v>
          </cell>
          <cell r="F2027">
            <v>35611</v>
          </cell>
          <cell r="G2027">
            <v>35638</v>
          </cell>
          <cell r="H2027">
            <v>4</v>
          </cell>
        </row>
        <row r="2028">
          <cell r="B2028">
            <v>35626</v>
          </cell>
          <cell r="C2028">
            <v>35626</v>
          </cell>
          <cell r="D2028">
            <v>29</v>
          </cell>
          <cell r="E2028">
            <v>7</v>
          </cell>
          <cell r="F2028">
            <v>35611</v>
          </cell>
          <cell r="G2028">
            <v>35638</v>
          </cell>
          <cell r="H2028">
            <v>4</v>
          </cell>
        </row>
        <row r="2029">
          <cell r="B2029">
            <v>35627</v>
          </cell>
          <cell r="C2029">
            <v>35627</v>
          </cell>
          <cell r="D2029">
            <v>29</v>
          </cell>
          <cell r="E2029">
            <v>7</v>
          </cell>
          <cell r="F2029">
            <v>35611</v>
          </cell>
          <cell r="G2029">
            <v>35638</v>
          </cell>
          <cell r="H2029">
            <v>4</v>
          </cell>
        </row>
        <row r="2030">
          <cell r="B2030">
            <v>35628</v>
          </cell>
          <cell r="C2030">
            <v>35628</v>
          </cell>
          <cell r="D2030">
            <v>29</v>
          </cell>
          <cell r="E2030">
            <v>7</v>
          </cell>
          <cell r="F2030">
            <v>35611</v>
          </cell>
          <cell r="G2030">
            <v>35638</v>
          </cell>
          <cell r="H2030">
            <v>4</v>
          </cell>
        </row>
        <row r="2031">
          <cell r="B2031">
            <v>35629</v>
          </cell>
          <cell r="C2031">
            <v>35629</v>
          </cell>
          <cell r="D2031">
            <v>29</v>
          </cell>
          <cell r="E2031">
            <v>7</v>
          </cell>
          <cell r="F2031">
            <v>35611</v>
          </cell>
          <cell r="G2031">
            <v>35638</v>
          </cell>
          <cell r="H2031">
            <v>4</v>
          </cell>
        </row>
        <row r="2032">
          <cell r="B2032">
            <v>35630</v>
          </cell>
          <cell r="C2032">
            <v>35630</v>
          </cell>
          <cell r="D2032">
            <v>29</v>
          </cell>
          <cell r="E2032">
            <v>7</v>
          </cell>
          <cell r="F2032">
            <v>35611</v>
          </cell>
          <cell r="G2032">
            <v>35638</v>
          </cell>
          <cell r="H2032">
            <v>4</v>
          </cell>
        </row>
        <row r="2033">
          <cell r="B2033">
            <v>35631</v>
          </cell>
          <cell r="C2033">
            <v>35631</v>
          </cell>
          <cell r="D2033">
            <v>29</v>
          </cell>
          <cell r="E2033">
            <v>7</v>
          </cell>
          <cell r="F2033">
            <v>35611</v>
          </cell>
          <cell r="G2033">
            <v>35638</v>
          </cell>
          <cell r="H2033">
            <v>4</v>
          </cell>
        </row>
        <row r="2034">
          <cell r="B2034">
            <v>35632</v>
          </cell>
          <cell r="C2034">
            <v>35632</v>
          </cell>
          <cell r="D2034">
            <v>30</v>
          </cell>
          <cell r="E2034">
            <v>7</v>
          </cell>
          <cell r="F2034">
            <v>35611</v>
          </cell>
          <cell r="G2034">
            <v>35638</v>
          </cell>
          <cell r="H2034">
            <v>4</v>
          </cell>
        </row>
        <row r="2035">
          <cell r="B2035">
            <v>35633</v>
          </cell>
          <cell r="C2035">
            <v>35633</v>
          </cell>
          <cell r="D2035">
            <v>30</v>
          </cell>
          <cell r="E2035">
            <v>7</v>
          </cell>
          <cell r="F2035">
            <v>35611</v>
          </cell>
          <cell r="G2035">
            <v>35638</v>
          </cell>
          <cell r="H2035">
            <v>4</v>
          </cell>
        </row>
        <row r="2036">
          <cell r="B2036">
            <v>35634</v>
          </cell>
          <cell r="C2036">
            <v>35634</v>
          </cell>
          <cell r="D2036">
            <v>30</v>
          </cell>
          <cell r="E2036">
            <v>7</v>
          </cell>
          <cell r="F2036">
            <v>35611</v>
          </cell>
          <cell r="G2036">
            <v>35638</v>
          </cell>
          <cell r="H2036">
            <v>4</v>
          </cell>
        </row>
        <row r="2037">
          <cell r="B2037">
            <v>35635</v>
          </cell>
          <cell r="C2037">
            <v>35635</v>
          </cell>
          <cell r="D2037">
            <v>30</v>
          </cell>
          <cell r="E2037">
            <v>7</v>
          </cell>
          <cell r="F2037">
            <v>35611</v>
          </cell>
          <cell r="G2037">
            <v>35638</v>
          </cell>
          <cell r="H2037">
            <v>4</v>
          </cell>
        </row>
        <row r="2038">
          <cell r="B2038">
            <v>35636</v>
          </cell>
          <cell r="C2038">
            <v>35636</v>
          </cell>
          <cell r="D2038">
            <v>30</v>
          </cell>
          <cell r="E2038">
            <v>7</v>
          </cell>
          <cell r="F2038">
            <v>35611</v>
          </cell>
          <cell r="G2038">
            <v>35638</v>
          </cell>
          <cell r="H2038">
            <v>4</v>
          </cell>
        </row>
        <row r="2039">
          <cell r="B2039">
            <v>35637</v>
          </cell>
          <cell r="C2039">
            <v>35637</v>
          </cell>
          <cell r="D2039">
            <v>30</v>
          </cell>
          <cell r="E2039">
            <v>7</v>
          </cell>
          <cell r="F2039">
            <v>35611</v>
          </cell>
          <cell r="G2039">
            <v>35638</v>
          </cell>
          <cell r="H2039">
            <v>4</v>
          </cell>
        </row>
        <row r="2040">
          <cell r="B2040">
            <v>35638</v>
          </cell>
          <cell r="C2040">
            <v>35638</v>
          </cell>
          <cell r="D2040">
            <v>30</v>
          </cell>
          <cell r="E2040">
            <v>7</v>
          </cell>
          <cell r="F2040">
            <v>35611</v>
          </cell>
          <cell r="G2040">
            <v>35638</v>
          </cell>
          <cell r="H2040">
            <v>4</v>
          </cell>
        </row>
        <row r="2041">
          <cell r="B2041">
            <v>35639</v>
          </cell>
          <cell r="C2041">
            <v>35639</v>
          </cell>
          <cell r="D2041">
            <v>31</v>
          </cell>
          <cell r="E2041">
            <v>8</v>
          </cell>
          <cell r="F2041">
            <v>35639</v>
          </cell>
          <cell r="G2041">
            <v>35666</v>
          </cell>
          <cell r="H2041">
            <v>4</v>
          </cell>
        </row>
        <row r="2042">
          <cell r="B2042">
            <v>35640</v>
          </cell>
          <cell r="C2042">
            <v>35640</v>
          </cell>
          <cell r="D2042">
            <v>31</v>
          </cell>
          <cell r="E2042">
            <v>8</v>
          </cell>
          <cell r="F2042">
            <v>35639</v>
          </cell>
          <cell r="G2042">
            <v>35666</v>
          </cell>
          <cell r="H2042">
            <v>4</v>
          </cell>
        </row>
        <row r="2043">
          <cell r="B2043">
            <v>35641</v>
          </cell>
          <cell r="C2043">
            <v>35641</v>
          </cell>
          <cell r="D2043">
            <v>31</v>
          </cell>
          <cell r="E2043">
            <v>8</v>
          </cell>
          <cell r="F2043">
            <v>35639</v>
          </cell>
          <cell r="G2043">
            <v>35666</v>
          </cell>
          <cell r="H2043">
            <v>4</v>
          </cell>
        </row>
        <row r="2044">
          <cell r="B2044">
            <v>35642</v>
          </cell>
          <cell r="C2044">
            <v>35642</v>
          </cell>
          <cell r="D2044">
            <v>31</v>
          </cell>
          <cell r="E2044">
            <v>8</v>
          </cell>
          <cell r="F2044">
            <v>35639</v>
          </cell>
          <cell r="G2044">
            <v>35666</v>
          </cell>
          <cell r="H2044">
            <v>4</v>
          </cell>
        </row>
        <row r="2045">
          <cell r="B2045">
            <v>35643</v>
          </cell>
          <cell r="C2045">
            <v>35643</v>
          </cell>
          <cell r="D2045">
            <v>31</v>
          </cell>
          <cell r="E2045">
            <v>8</v>
          </cell>
          <cell r="F2045">
            <v>35639</v>
          </cell>
          <cell r="G2045">
            <v>35666</v>
          </cell>
          <cell r="H2045">
            <v>4</v>
          </cell>
        </row>
        <row r="2046">
          <cell r="B2046">
            <v>35644</v>
          </cell>
          <cell r="C2046">
            <v>35644</v>
          </cell>
          <cell r="D2046">
            <v>31</v>
          </cell>
          <cell r="E2046">
            <v>8</v>
          </cell>
          <cell r="F2046">
            <v>35639</v>
          </cell>
          <cell r="G2046">
            <v>35666</v>
          </cell>
          <cell r="H2046">
            <v>4</v>
          </cell>
        </row>
        <row r="2047">
          <cell r="B2047">
            <v>35645</v>
          </cell>
          <cell r="C2047">
            <v>35645</v>
          </cell>
          <cell r="D2047">
            <v>31</v>
          </cell>
          <cell r="E2047">
            <v>8</v>
          </cell>
          <cell r="F2047">
            <v>35639</v>
          </cell>
          <cell r="G2047">
            <v>35666</v>
          </cell>
          <cell r="H2047">
            <v>4</v>
          </cell>
        </row>
        <row r="2048">
          <cell r="B2048">
            <v>35646</v>
          </cell>
          <cell r="C2048">
            <v>35646</v>
          </cell>
          <cell r="D2048">
            <v>32</v>
          </cell>
          <cell r="E2048">
            <v>8</v>
          </cell>
          <cell r="F2048">
            <v>35639</v>
          </cell>
          <cell r="G2048">
            <v>35666</v>
          </cell>
          <cell r="H2048">
            <v>4</v>
          </cell>
        </row>
        <row r="2049">
          <cell r="B2049">
            <v>35647</v>
          </cell>
          <cell r="C2049">
            <v>35647</v>
          </cell>
          <cell r="D2049">
            <v>32</v>
          </cell>
          <cell r="E2049">
            <v>8</v>
          </cell>
          <cell r="F2049">
            <v>35639</v>
          </cell>
          <cell r="G2049">
            <v>35666</v>
          </cell>
          <cell r="H2049">
            <v>4</v>
          </cell>
        </row>
        <row r="2050">
          <cell r="B2050">
            <v>35648</v>
          </cell>
          <cell r="C2050">
            <v>35648</v>
          </cell>
          <cell r="D2050">
            <v>32</v>
          </cell>
          <cell r="E2050">
            <v>8</v>
          </cell>
          <cell r="F2050">
            <v>35639</v>
          </cell>
          <cell r="G2050">
            <v>35666</v>
          </cell>
          <cell r="H2050">
            <v>4</v>
          </cell>
        </row>
        <row r="2051">
          <cell r="B2051">
            <v>35649</v>
          </cell>
          <cell r="C2051">
            <v>35649</v>
          </cell>
          <cell r="D2051">
            <v>32</v>
          </cell>
          <cell r="E2051">
            <v>8</v>
          </cell>
          <cell r="F2051">
            <v>35639</v>
          </cell>
          <cell r="G2051">
            <v>35666</v>
          </cell>
          <cell r="H2051">
            <v>4</v>
          </cell>
        </row>
        <row r="2052">
          <cell r="B2052">
            <v>35650</v>
          </cell>
          <cell r="C2052">
            <v>35650</v>
          </cell>
          <cell r="D2052">
            <v>32</v>
          </cell>
          <cell r="E2052">
            <v>8</v>
          </cell>
          <cell r="F2052">
            <v>35639</v>
          </cell>
          <cell r="G2052">
            <v>35666</v>
          </cell>
          <cell r="H2052">
            <v>4</v>
          </cell>
        </row>
        <row r="2053">
          <cell r="B2053">
            <v>35651</v>
          </cell>
          <cell r="C2053">
            <v>35651</v>
          </cell>
          <cell r="D2053">
            <v>32</v>
          </cell>
          <cell r="E2053">
            <v>8</v>
          </cell>
          <cell r="F2053">
            <v>35639</v>
          </cell>
          <cell r="G2053">
            <v>35666</v>
          </cell>
          <cell r="H2053">
            <v>4</v>
          </cell>
        </row>
        <row r="2054">
          <cell r="B2054">
            <v>35652</v>
          </cell>
          <cell r="C2054">
            <v>35652</v>
          </cell>
          <cell r="D2054">
            <v>32</v>
          </cell>
          <cell r="E2054">
            <v>8</v>
          </cell>
          <cell r="F2054">
            <v>35639</v>
          </cell>
          <cell r="G2054">
            <v>35666</v>
          </cell>
          <cell r="H2054">
            <v>4</v>
          </cell>
        </row>
        <row r="2055">
          <cell r="B2055">
            <v>35653</v>
          </cell>
          <cell r="C2055">
            <v>35653</v>
          </cell>
          <cell r="D2055">
            <v>33</v>
          </cell>
          <cell r="E2055">
            <v>8</v>
          </cell>
          <cell r="F2055">
            <v>35639</v>
          </cell>
          <cell r="G2055">
            <v>35666</v>
          </cell>
          <cell r="H2055">
            <v>4</v>
          </cell>
        </row>
        <row r="2056">
          <cell r="B2056">
            <v>35654</v>
          </cell>
          <cell r="C2056">
            <v>35654</v>
          </cell>
          <cell r="D2056">
            <v>33</v>
          </cell>
          <cell r="E2056">
            <v>8</v>
          </cell>
          <cell r="F2056">
            <v>35639</v>
          </cell>
          <cell r="G2056">
            <v>35666</v>
          </cell>
          <cell r="H2056">
            <v>4</v>
          </cell>
        </row>
        <row r="2057">
          <cell r="B2057">
            <v>35655</v>
          </cell>
          <cell r="C2057">
            <v>35655</v>
          </cell>
          <cell r="D2057">
            <v>33</v>
          </cell>
          <cell r="E2057">
            <v>8</v>
          </cell>
          <cell r="F2057">
            <v>35639</v>
          </cell>
          <cell r="G2057">
            <v>35666</v>
          </cell>
          <cell r="H2057">
            <v>4</v>
          </cell>
        </row>
        <row r="2058">
          <cell r="B2058">
            <v>35656</v>
          </cell>
          <cell r="C2058">
            <v>35656</v>
          </cell>
          <cell r="D2058">
            <v>33</v>
          </cell>
          <cell r="E2058">
            <v>8</v>
          </cell>
          <cell r="F2058">
            <v>35639</v>
          </cell>
          <cell r="G2058">
            <v>35666</v>
          </cell>
          <cell r="H2058">
            <v>4</v>
          </cell>
        </row>
        <row r="2059">
          <cell r="B2059">
            <v>35657</v>
          </cell>
          <cell r="C2059">
            <v>35657</v>
          </cell>
          <cell r="D2059">
            <v>33</v>
          </cell>
          <cell r="E2059">
            <v>8</v>
          </cell>
          <cell r="F2059">
            <v>35639</v>
          </cell>
          <cell r="G2059">
            <v>35666</v>
          </cell>
          <cell r="H2059">
            <v>4</v>
          </cell>
        </row>
        <row r="2060">
          <cell r="B2060">
            <v>35658</v>
          </cell>
          <cell r="C2060">
            <v>35658</v>
          </cell>
          <cell r="D2060">
            <v>33</v>
          </cell>
          <cell r="E2060">
            <v>8</v>
          </cell>
          <cell r="F2060">
            <v>35639</v>
          </cell>
          <cell r="G2060">
            <v>35666</v>
          </cell>
          <cell r="H2060">
            <v>4</v>
          </cell>
        </row>
        <row r="2061">
          <cell r="B2061">
            <v>35659</v>
          </cell>
          <cell r="C2061">
            <v>35659</v>
          </cell>
          <cell r="D2061">
            <v>33</v>
          </cell>
          <cell r="E2061">
            <v>8</v>
          </cell>
          <cell r="F2061">
            <v>35639</v>
          </cell>
          <cell r="G2061">
            <v>35666</v>
          </cell>
          <cell r="H2061">
            <v>4</v>
          </cell>
        </row>
        <row r="2062">
          <cell r="B2062">
            <v>35660</v>
          </cell>
          <cell r="C2062">
            <v>35660</v>
          </cell>
          <cell r="D2062">
            <v>34</v>
          </cell>
          <cell r="E2062">
            <v>8</v>
          </cell>
          <cell r="F2062">
            <v>35639</v>
          </cell>
          <cell r="G2062">
            <v>35666</v>
          </cell>
          <cell r="H2062">
            <v>4</v>
          </cell>
        </row>
        <row r="2063">
          <cell r="B2063">
            <v>35661</v>
          </cell>
          <cell r="C2063">
            <v>35661</v>
          </cell>
          <cell r="D2063">
            <v>34</v>
          </cell>
          <cell r="E2063">
            <v>8</v>
          </cell>
          <cell r="F2063">
            <v>35639</v>
          </cell>
          <cell r="G2063">
            <v>35666</v>
          </cell>
          <cell r="H2063">
            <v>4</v>
          </cell>
        </row>
        <row r="2064">
          <cell r="B2064">
            <v>35662</v>
          </cell>
          <cell r="C2064">
            <v>35662</v>
          </cell>
          <cell r="D2064">
            <v>34</v>
          </cell>
          <cell r="E2064">
            <v>8</v>
          </cell>
          <cell r="F2064">
            <v>35639</v>
          </cell>
          <cell r="G2064">
            <v>35666</v>
          </cell>
          <cell r="H2064">
            <v>4</v>
          </cell>
        </row>
        <row r="2065">
          <cell r="B2065">
            <v>35663</v>
          </cell>
          <cell r="C2065">
            <v>35663</v>
          </cell>
          <cell r="D2065">
            <v>34</v>
          </cell>
          <cell r="E2065">
            <v>8</v>
          </cell>
          <cell r="F2065">
            <v>35639</v>
          </cell>
          <cell r="G2065">
            <v>35666</v>
          </cell>
          <cell r="H2065">
            <v>4</v>
          </cell>
        </row>
        <row r="2066">
          <cell r="B2066">
            <v>35664</v>
          </cell>
          <cell r="C2066">
            <v>35664</v>
          </cell>
          <cell r="D2066">
            <v>34</v>
          </cell>
          <cell r="E2066">
            <v>8</v>
          </cell>
          <cell r="F2066">
            <v>35639</v>
          </cell>
          <cell r="G2066">
            <v>35666</v>
          </cell>
          <cell r="H2066">
            <v>4</v>
          </cell>
        </row>
        <row r="2067">
          <cell r="B2067">
            <v>35665</v>
          </cell>
          <cell r="C2067">
            <v>35665</v>
          </cell>
          <cell r="D2067">
            <v>34</v>
          </cell>
          <cell r="E2067">
            <v>8</v>
          </cell>
          <cell r="F2067">
            <v>35639</v>
          </cell>
          <cell r="G2067">
            <v>35666</v>
          </cell>
          <cell r="H2067">
            <v>4</v>
          </cell>
        </row>
        <row r="2068">
          <cell r="B2068">
            <v>35666</v>
          </cell>
          <cell r="C2068">
            <v>35666</v>
          </cell>
          <cell r="D2068">
            <v>34</v>
          </cell>
          <cell r="E2068">
            <v>8</v>
          </cell>
          <cell r="F2068">
            <v>35639</v>
          </cell>
          <cell r="G2068">
            <v>35666</v>
          </cell>
          <cell r="H2068">
            <v>4</v>
          </cell>
        </row>
        <row r="2069">
          <cell r="B2069">
            <v>35667</v>
          </cell>
          <cell r="C2069">
            <v>35667</v>
          </cell>
          <cell r="D2069">
            <v>35</v>
          </cell>
          <cell r="E2069">
            <v>9</v>
          </cell>
          <cell r="F2069">
            <v>35667</v>
          </cell>
          <cell r="G2069">
            <v>35701</v>
          </cell>
          <cell r="H2069">
            <v>5</v>
          </cell>
        </row>
        <row r="2070">
          <cell r="B2070">
            <v>35668</v>
          </cell>
          <cell r="C2070">
            <v>35668</v>
          </cell>
          <cell r="D2070">
            <v>35</v>
          </cell>
          <cell r="E2070">
            <v>9</v>
          </cell>
          <cell r="F2070">
            <v>35667</v>
          </cell>
          <cell r="G2070">
            <v>35701</v>
          </cell>
          <cell r="H2070">
            <v>5</v>
          </cell>
        </row>
        <row r="2071">
          <cell r="B2071">
            <v>35669</v>
          </cell>
          <cell r="C2071">
            <v>35669</v>
          </cell>
          <cell r="D2071">
            <v>35</v>
          </cell>
          <cell r="E2071">
            <v>9</v>
          </cell>
          <cell r="F2071">
            <v>35667</v>
          </cell>
          <cell r="G2071">
            <v>35701</v>
          </cell>
          <cell r="H2071">
            <v>5</v>
          </cell>
        </row>
        <row r="2072">
          <cell r="B2072">
            <v>35670</v>
          </cell>
          <cell r="C2072">
            <v>35670</v>
          </cell>
          <cell r="D2072">
            <v>35</v>
          </cell>
          <cell r="E2072">
            <v>9</v>
          </cell>
          <cell r="F2072">
            <v>35667</v>
          </cell>
          <cell r="G2072">
            <v>35701</v>
          </cell>
          <cell r="H2072">
            <v>5</v>
          </cell>
        </row>
        <row r="2073">
          <cell r="B2073">
            <v>35671</v>
          </cell>
          <cell r="C2073">
            <v>35671</v>
          </cell>
          <cell r="D2073">
            <v>35</v>
          </cell>
          <cell r="E2073">
            <v>9</v>
          </cell>
          <cell r="F2073">
            <v>35667</v>
          </cell>
          <cell r="G2073">
            <v>35701</v>
          </cell>
          <cell r="H2073">
            <v>5</v>
          </cell>
        </row>
        <row r="2074">
          <cell r="B2074">
            <v>35672</v>
          </cell>
          <cell r="C2074">
            <v>35672</v>
          </cell>
          <cell r="D2074">
            <v>35</v>
          </cell>
          <cell r="E2074">
            <v>9</v>
          </cell>
          <cell r="F2074">
            <v>35667</v>
          </cell>
          <cell r="G2074">
            <v>35701</v>
          </cell>
          <cell r="H2074">
            <v>5</v>
          </cell>
        </row>
        <row r="2075">
          <cell r="B2075">
            <v>35673</v>
          </cell>
          <cell r="C2075">
            <v>35673</v>
          </cell>
          <cell r="D2075">
            <v>35</v>
          </cell>
          <cell r="E2075">
            <v>9</v>
          </cell>
          <cell r="F2075">
            <v>35667</v>
          </cell>
          <cell r="G2075">
            <v>35701</v>
          </cell>
          <cell r="H2075">
            <v>5</v>
          </cell>
        </row>
        <row r="2076">
          <cell r="B2076">
            <v>35674</v>
          </cell>
          <cell r="C2076">
            <v>35674</v>
          </cell>
          <cell r="D2076">
            <v>36</v>
          </cell>
          <cell r="E2076">
            <v>9</v>
          </cell>
          <cell r="F2076">
            <v>35667</v>
          </cell>
          <cell r="G2076">
            <v>35701</v>
          </cell>
          <cell r="H2076">
            <v>5</v>
          </cell>
        </row>
        <row r="2077">
          <cell r="B2077">
            <v>35675</v>
          </cell>
          <cell r="C2077">
            <v>35675</v>
          </cell>
          <cell r="D2077">
            <v>36</v>
          </cell>
          <cell r="E2077">
            <v>9</v>
          </cell>
          <cell r="F2077">
            <v>35667</v>
          </cell>
          <cell r="G2077">
            <v>35701</v>
          </cell>
          <cell r="H2077">
            <v>5</v>
          </cell>
        </row>
        <row r="2078">
          <cell r="B2078">
            <v>35676</v>
          </cell>
          <cell r="C2078">
            <v>35676</v>
          </cell>
          <cell r="D2078">
            <v>36</v>
          </cell>
          <cell r="E2078">
            <v>9</v>
          </cell>
          <cell r="F2078">
            <v>35667</v>
          </cell>
          <cell r="G2078">
            <v>35701</v>
          </cell>
          <cell r="H2078">
            <v>5</v>
          </cell>
        </row>
        <row r="2079">
          <cell r="B2079">
            <v>35677</v>
          </cell>
          <cell r="C2079">
            <v>35677</v>
          </cell>
          <cell r="D2079">
            <v>36</v>
          </cell>
          <cell r="E2079">
            <v>9</v>
          </cell>
          <cell r="F2079">
            <v>35667</v>
          </cell>
          <cell r="G2079">
            <v>35701</v>
          </cell>
          <cell r="H2079">
            <v>5</v>
          </cell>
        </row>
        <row r="2080">
          <cell r="B2080">
            <v>35678</v>
          </cell>
          <cell r="C2080">
            <v>35678</v>
          </cell>
          <cell r="D2080">
            <v>36</v>
          </cell>
          <cell r="E2080">
            <v>9</v>
          </cell>
          <cell r="F2080">
            <v>35667</v>
          </cell>
          <cell r="G2080">
            <v>35701</v>
          </cell>
          <cell r="H2080">
            <v>5</v>
          </cell>
        </row>
        <row r="2081">
          <cell r="B2081">
            <v>35679</v>
          </cell>
          <cell r="C2081">
            <v>35679</v>
          </cell>
          <cell r="D2081">
            <v>36</v>
          </cell>
          <cell r="E2081">
            <v>9</v>
          </cell>
          <cell r="F2081">
            <v>35667</v>
          </cell>
          <cell r="G2081">
            <v>35701</v>
          </cell>
          <cell r="H2081">
            <v>5</v>
          </cell>
        </row>
        <row r="2082">
          <cell r="B2082">
            <v>35680</v>
          </cell>
          <cell r="C2082">
            <v>35680</v>
          </cell>
          <cell r="D2082">
            <v>36</v>
          </cell>
          <cell r="E2082">
            <v>9</v>
          </cell>
          <cell r="F2082">
            <v>35667</v>
          </cell>
          <cell r="G2082">
            <v>35701</v>
          </cell>
          <cell r="H2082">
            <v>5</v>
          </cell>
        </row>
        <row r="2083">
          <cell r="B2083">
            <v>35681</v>
          </cell>
          <cell r="C2083">
            <v>35681</v>
          </cell>
          <cell r="D2083">
            <v>37</v>
          </cell>
          <cell r="E2083">
            <v>9</v>
          </cell>
          <cell r="F2083">
            <v>35667</v>
          </cell>
          <cell r="G2083">
            <v>35701</v>
          </cell>
          <cell r="H2083">
            <v>5</v>
          </cell>
        </row>
        <row r="2084">
          <cell r="B2084">
            <v>35682</v>
          </cell>
          <cell r="C2084">
            <v>35682</v>
          </cell>
          <cell r="D2084">
            <v>37</v>
          </cell>
          <cell r="E2084">
            <v>9</v>
          </cell>
          <cell r="F2084">
            <v>35667</v>
          </cell>
          <cell r="G2084">
            <v>35701</v>
          </cell>
          <cell r="H2084">
            <v>5</v>
          </cell>
        </row>
        <row r="2085">
          <cell r="B2085">
            <v>35683</v>
          </cell>
          <cell r="C2085">
            <v>35683</v>
          </cell>
          <cell r="D2085">
            <v>37</v>
          </cell>
          <cell r="E2085">
            <v>9</v>
          </cell>
          <cell r="F2085">
            <v>35667</v>
          </cell>
          <cell r="G2085">
            <v>35701</v>
          </cell>
          <cell r="H2085">
            <v>5</v>
          </cell>
        </row>
        <row r="2086">
          <cell r="B2086">
            <v>35684</v>
          </cell>
          <cell r="C2086">
            <v>35684</v>
          </cell>
          <cell r="D2086">
            <v>37</v>
          </cell>
          <cell r="E2086">
            <v>9</v>
          </cell>
          <cell r="F2086">
            <v>35667</v>
          </cell>
          <cell r="G2086">
            <v>35701</v>
          </cell>
          <cell r="H2086">
            <v>5</v>
          </cell>
        </row>
        <row r="2087">
          <cell r="B2087">
            <v>35685</v>
          </cell>
          <cell r="C2087">
            <v>35685</v>
          </cell>
          <cell r="D2087">
            <v>37</v>
          </cell>
          <cell r="E2087">
            <v>9</v>
          </cell>
          <cell r="F2087">
            <v>35667</v>
          </cell>
          <cell r="G2087">
            <v>35701</v>
          </cell>
          <cell r="H2087">
            <v>5</v>
          </cell>
        </row>
        <row r="2088">
          <cell r="B2088">
            <v>35686</v>
          </cell>
          <cell r="C2088">
            <v>35686</v>
          </cell>
          <cell r="D2088">
            <v>37</v>
          </cell>
          <cell r="E2088">
            <v>9</v>
          </cell>
          <cell r="F2088">
            <v>35667</v>
          </cell>
          <cell r="G2088">
            <v>35701</v>
          </cell>
          <cell r="H2088">
            <v>5</v>
          </cell>
        </row>
        <row r="2089">
          <cell r="B2089">
            <v>35687</v>
          </cell>
          <cell r="C2089">
            <v>35687</v>
          </cell>
          <cell r="D2089">
            <v>37</v>
          </cell>
          <cell r="E2089">
            <v>9</v>
          </cell>
          <cell r="F2089">
            <v>35667</v>
          </cell>
          <cell r="G2089">
            <v>35701</v>
          </cell>
          <cell r="H2089">
            <v>5</v>
          </cell>
        </row>
        <row r="2090">
          <cell r="B2090">
            <v>35688</v>
          </cell>
          <cell r="C2090">
            <v>35688</v>
          </cell>
          <cell r="D2090">
            <v>38</v>
          </cell>
          <cell r="E2090">
            <v>9</v>
          </cell>
          <cell r="F2090">
            <v>35667</v>
          </cell>
          <cell r="G2090">
            <v>35701</v>
          </cell>
          <cell r="H2090">
            <v>5</v>
          </cell>
        </row>
        <row r="2091">
          <cell r="B2091">
            <v>35689</v>
          </cell>
          <cell r="C2091">
            <v>35689</v>
          </cell>
          <cell r="D2091">
            <v>38</v>
          </cell>
          <cell r="E2091">
            <v>9</v>
          </cell>
          <cell r="F2091">
            <v>35667</v>
          </cell>
          <cell r="G2091">
            <v>35701</v>
          </cell>
          <cell r="H2091">
            <v>5</v>
          </cell>
        </row>
        <row r="2092">
          <cell r="B2092">
            <v>35690</v>
          </cell>
          <cell r="C2092">
            <v>35690</v>
          </cell>
          <cell r="D2092">
            <v>38</v>
          </cell>
          <cell r="E2092">
            <v>9</v>
          </cell>
          <cell r="F2092">
            <v>35667</v>
          </cell>
          <cell r="G2092">
            <v>35701</v>
          </cell>
          <cell r="H2092">
            <v>5</v>
          </cell>
        </row>
        <row r="2093">
          <cell r="B2093">
            <v>35691</v>
          </cell>
          <cell r="C2093">
            <v>35691</v>
          </cell>
          <cell r="D2093">
            <v>38</v>
          </cell>
          <cell r="E2093">
            <v>9</v>
          </cell>
          <cell r="F2093">
            <v>35667</v>
          </cell>
          <cell r="G2093">
            <v>35701</v>
          </cell>
          <cell r="H2093">
            <v>5</v>
          </cell>
        </row>
        <row r="2094">
          <cell r="B2094">
            <v>35692</v>
          </cell>
          <cell r="C2094">
            <v>35692</v>
          </cell>
          <cell r="D2094">
            <v>38</v>
          </cell>
          <cell r="E2094">
            <v>9</v>
          </cell>
          <cell r="F2094">
            <v>35667</v>
          </cell>
          <cell r="G2094">
            <v>35701</v>
          </cell>
          <cell r="H2094">
            <v>5</v>
          </cell>
        </row>
        <row r="2095">
          <cell r="B2095">
            <v>35693</v>
          </cell>
          <cell r="C2095">
            <v>35693</v>
          </cell>
          <cell r="D2095">
            <v>38</v>
          </cell>
          <cell r="E2095">
            <v>9</v>
          </cell>
          <cell r="F2095">
            <v>35667</v>
          </cell>
          <cell r="G2095">
            <v>35701</v>
          </cell>
          <cell r="H2095">
            <v>5</v>
          </cell>
        </row>
        <row r="2096">
          <cell r="B2096">
            <v>35694</v>
          </cell>
          <cell r="C2096">
            <v>35694</v>
          </cell>
          <cell r="D2096">
            <v>38</v>
          </cell>
          <cell r="E2096">
            <v>9</v>
          </cell>
          <cell r="F2096">
            <v>35667</v>
          </cell>
          <cell r="G2096">
            <v>35701</v>
          </cell>
          <cell r="H2096">
            <v>5</v>
          </cell>
        </row>
        <row r="2097">
          <cell r="B2097">
            <v>35695</v>
          </cell>
          <cell r="C2097">
            <v>35695</v>
          </cell>
          <cell r="D2097">
            <v>39</v>
          </cell>
          <cell r="E2097">
            <v>9</v>
          </cell>
          <cell r="F2097">
            <v>35667</v>
          </cell>
          <cell r="G2097">
            <v>35701</v>
          </cell>
          <cell r="H2097">
            <v>5</v>
          </cell>
        </row>
        <row r="2098">
          <cell r="B2098">
            <v>35696</v>
          </cell>
          <cell r="C2098">
            <v>35696</v>
          </cell>
          <cell r="D2098">
            <v>39</v>
          </cell>
          <cell r="E2098">
            <v>9</v>
          </cell>
          <cell r="F2098">
            <v>35667</v>
          </cell>
          <cell r="G2098">
            <v>35701</v>
          </cell>
          <cell r="H2098">
            <v>5</v>
          </cell>
        </row>
        <row r="2099">
          <cell r="B2099">
            <v>35697</v>
          </cell>
          <cell r="C2099">
            <v>35697</v>
          </cell>
          <cell r="D2099">
            <v>39</v>
          </cell>
          <cell r="E2099">
            <v>9</v>
          </cell>
          <cell r="F2099">
            <v>35667</v>
          </cell>
          <cell r="G2099">
            <v>35701</v>
          </cell>
          <cell r="H2099">
            <v>5</v>
          </cell>
        </row>
        <row r="2100">
          <cell r="B2100">
            <v>35698</v>
          </cell>
          <cell r="C2100">
            <v>35698</v>
          </cell>
          <cell r="D2100">
            <v>39</v>
          </cell>
          <cell r="E2100">
            <v>9</v>
          </cell>
          <cell r="F2100">
            <v>35667</v>
          </cell>
          <cell r="G2100">
            <v>35701</v>
          </cell>
          <cell r="H2100">
            <v>5</v>
          </cell>
        </row>
        <row r="2101">
          <cell r="B2101">
            <v>35699</v>
          </cell>
          <cell r="C2101">
            <v>35699</v>
          </cell>
          <cell r="D2101">
            <v>39</v>
          </cell>
          <cell r="E2101">
            <v>9</v>
          </cell>
          <cell r="F2101">
            <v>35667</v>
          </cell>
          <cell r="G2101">
            <v>35701</v>
          </cell>
          <cell r="H2101">
            <v>5</v>
          </cell>
        </row>
        <row r="2102">
          <cell r="B2102">
            <v>35700</v>
          </cell>
          <cell r="C2102">
            <v>35700</v>
          </cell>
          <cell r="D2102">
            <v>39</v>
          </cell>
          <cell r="E2102">
            <v>9</v>
          </cell>
          <cell r="F2102">
            <v>35667</v>
          </cell>
          <cell r="G2102">
            <v>35701</v>
          </cell>
          <cell r="H2102">
            <v>5</v>
          </cell>
        </row>
        <row r="2103">
          <cell r="B2103">
            <v>35701</v>
          </cell>
          <cell r="C2103">
            <v>35701</v>
          </cell>
          <cell r="D2103">
            <v>39</v>
          </cell>
          <cell r="E2103">
            <v>9</v>
          </cell>
          <cell r="F2103">
            <v>35667</v>
          </cell>
          <cell r="G2103">
            <v>35701</v>
          </cell>
          <cell r="H2103">
            <v>5</v>
          </cell>
        </row>
        <row r="2104">
          <cell r="B2104">
            <v>35702</v>
          </cell>
          <cell r="C2104">
            <v>35702</v>
          </cell>
          <cell r="D2104">
            <v>40</v>
          </cell>
          <cell r="E2104">
            <v>10</v>
          </cell>
          <cell r="F2104">
            <v>35702</v>
          </cell>
          <cell r="G2104">
            <v>35729</v>
          </cell>
          <cell r="H2104">
            <v>4</v>
          </cell>
        </row>
        <row r="2105">
          <cell r="B2105">
            <v>35703</v>
          </cell>
          <cell r="C2105">
            <v>35703</v>
          </cell>
          <cell r="D2105">
            <v>40</v>
          </cell>
          <cell r="E2105">
            <v>10</v>
          </cell>
          <cell r="F2105">
            <v>35702</v>
          </cell>
          <cell r="G2105">
            <v>35729</v>
          </cell>
          <cell r="H2105">
            <v>4</v>
          </cell>
        </row>
        <row r="2106">
          <cell r="B2106">
            <v>35704</v>
          </cell>
          <cell r="C2106">
            <v>35704</v>
          </cell>
          <cell r="D2106">
            <v>40</v>
          </cell>
          <cell r="E2106">
            <v>10</v>
          </cell>
          <cell r="F2106">
            <v>35702</v>
          </cell>
          <cell r="G2106">
            <v>35729</v>
          </cell>
          <cell r="H2106">
            <v>4</v>
          </cell>
        </row>
        <row r="2107">
          <cell r="B2107">
            <v>35705</v>
          </cell>
          <cell r="C2107">
            <v>35705</v>
          </cell>
          <cell r="D2107">
            <v>40</v>
          </cell>
          <cell r="E2107">
            <v>10</v>
          </cell>
          <cell r="F2107">
            <v>35702</v>
          </cell>
          <cell r="G2107">
            <v>35729</v>
          </cell>
          <cell r="H2107">
            <v>4</v>
          </cell>
        </row>
        <row r="2108">
          <cell r="B2108">
            <v>35706</v>
          </cell>
          <cell r="C2108">
            <v>35706</v>
          </cell>
          <cell r="D2108">
            <v>40</v>
          </cell>
          <cell r="E2108">
            <v>10</v>
          </cell>
          <cell r="F2108">
            <v>35702</v>
          </cell>
          <cell r="G2108">
            <v>35729</v>
          </cell>
          <cell r="H2108">
            <v>4</v>
          </cell>
        </row>
        <row r="2109">
          <cell r="B2109">
            <v>35707</v>
          </cell>
          <cell r="C2109">
            <v>35707</v>
          </cell>
          <cell r="D2109">
            <v>40</v>
          </cell>
          <cell r="E2109">
            <v>10</v>
          </cell>
          <cell r="F2109">
            <v>35702</v>
          </cell>
          <cell r="G2109">
            <v>35729</v>
          </cell>
          <cell r="H2109">
            <v>4</v>
          </cell>
        </row>
        <row r="2110">
          <cell r="B2110">
            <v>35708</v>
          </cell>
          <cell r="C2110">
            <v>35708</v>
          </cell>
          <cell r="D2110">
            <v>40</v>
          </cell>
          <cell r="E2110">
            <v>10</v>
          </cell>
          <cell r="F2110">
            <v>35702</v>
          </cell>
          <cell r="G2110">
            <v>35729</v>
          </cell>
          <cell r="H2110">
            <v>4</v>
          </cell>
        </row>
        <row r="2111">
          <cell r="B2111">
            <v>35709</v>
          </cell>
          <cell r="C2111">
            <v>35709</v>
          </cell>
          <cell r="D2111">
            <v>41</v>
          </cell>
          <cell r="E2111">
            <v>10</v>
          </cell>
          <cell r="F2111">
            <v>35702</v>
          </cell>
          <cell r="G2111">
            <v>35729</v>
          </cell>
          <cell r="H2111">
            <v>4</v>
          </cell>
        </row>
        <row r="2112">
          <cell r="B2112">
            <v>35710</v>
          </cell>
          <cell r="C2112">
            <v>35710</v>
          </cell>
          <cell r="D2112">
            <v>41</v>
          </cell>
          <cell r="E2112">
            <v>10</v>
          </cell>
          <cell r="F2112">
            <v>35702</v>
          </cell>
          <cell r="G2112">
            <v>35729</v>
          </cell>
          <cell r="H2112">
            <v>4</v>
          </cell>
        </row>
        <row r="2113">
          <cell r="B2113">
            <v>35711</v>
          </cell>
          <cell r="C2113">
            <v>35711</v>
          </cell>
          <cell r="D2113">
            <v>41</v>
          </cell>
          <cell r="E2113">
            <v>10</v>
          </cell>
          <cell r="F2113">
            <v>35702</v>
          </cell>
          <cell r="G2113">
            <v>35729</v>
          </cell>
          <cell r="H2113">
            <v>4</v>
          </cell>
        </row>
        <row r="2114">
          <cell r="B2114">
            <v>35712</v>
          </cell>
          <cell r="C2114">
            <v>35712</v>
          </cell>
          <cell r="D2114">
            <v>41</v>
          </cell>
          <cell r="E2114">
            <v>10</v>
          </cell>
          <cell r="F2114">
            <v>35702</v>
          </cell>
          <cell r="G2114">
            <v>35729</v>
          </cell>
          <cell r="H2114">
            <v>4</v>
          </cell>
        </row>
        <row r="2115">
          <cell r="B2115">
            <v>35713</v>
          </cell>
          <cell r="C2115">
            <v>35713</v>
          </cell>
          <cell r="D2115">
            <v>41</v>
          </cell>
          <cell r="E2115">
            <v>10</v>
          </cell>
          <cell r="F2115">
            <v>35702</v>
          </cell>
          <cell r="G2115">
            <v>35729</v>
          </cell>
          <cell r="H2115">
            <v>4</v>
          </cell>
        </row>
        <row r="2116">
          <cell r="B2116">
            <v>35714</v>
          </cell>
          <cell r="C2116">
            <v>35714</v>
          </cell>
          <cell r="D2116">
            <v>41</v>
          </cell>
          <cell r="E2116">
            <v>10</v>
          </cell>
          <cell r="F2116">
            <v>35702</v>
          </cell>
          <cell r="G2116">
            <v>35729</v>
          </cell>
          <cell r="H2116">
            <v>4</v>
          </cell>
        </row>
        <row r="2117">
          <cell r="B2117">
            <v>35715</v>
          </cell>
          <cell r="C2117">
            <v>35715</v>
          </cell>
          <cell r="D2117">
            <v>41</v>
          </cell>
          <cell r="E2117">
            <v>10</v>
          </cell>
          <cell r="F2117">
            <v>35702</v>
          </cell>
          <cell r="G2117">
            <v>35729</v>
          </cell>
          <cell r="H2117">
            <v>4</v>
          </cell>
        </row>
        <row r="2118">
          <cell r="B2118">
            <v>35716</v>
          </cell>
          <cell r="C2118">
            <v>35716</v>
          </cell>
          <cell r="D2118">
            <v>42</v>
          </cell>
          <cell r="E2118">
            <v>10</v>
          </cell>
          <cell r="F2118">
            <v>35702</v>
          </cell>
          <cell r="G2118">
            <v>35729</v>
          </cell>
          <cell r="H2118">
            <v>4</v>
          </cell>
        </row>
        <row r="2119">
          <cell r="B2119">
            <v>35717</v>
          </cell>
          <cell r="C2119">
            <v>35717</v>
          </cell>
          <cell r="D2119">
            <v>42</v>
          </cell>
          <cell r="E2119">
            <v>10</v>
          </cell>
          <cell r="F2119">
            <v>35702</v>
          </cell>
          <cell r="G2119">
            <v>35729</v>
          </cell>
          <cell r="H2119">
            <v>4</v>
          </cell>
        </row>
        <row r="2120">
          <cell r="B2120">
            <v>35718</v>
          </cell>
          <cell r="C2120">
            <v>35718</v>
          </cell>
          <cell r="D2120">
            <v>42</v>
          </cell>
          <cell r="E2120">
            <v>10</v>
          </cell>
          <cell r="F2120">
            <v>35702</v>
          </cell>
          <cell r="G2120">
            <v>35729</v>
          </cell>
          <cell r="H2120">
            <v>4</v>
          </cell>
        </row>
        <row r="2121">
          <cell r="B2121">
            <v>35719</v>
          </cell>
          <cell r="C2121">
            <v>35719</v>
          </cell>
          <cell r="D2121">
            <v>42</v>
          </cell>
          <cell r="E2121">
            <v>10</v>
          </cell>
          <cell r="F2121">
            <v>35702</v>
          </cell>
          <cell r="G2121">
            <v>35729</v>
          </cell>
          <cell r="H2121">
            <v>4</v>
          </cell>
        </row>
        <row r="2122">
          <cell r="B2122">
            <v>35720</v>
          </cell>
          <cell r="C2122">
            <v>35720</v>
          </cell>
          <cell r="D2122">
            <v>42</v>
          </cell>
          <cell r="E2122">
            <v>10</v>
          </cell>
          <cell r="F2122">
            <v>35702</v>
          </cell>
          <cell r="G2122">
            <v>35729</v>
          </cell>
          <cell r="H2122">
            <v>4</v>
          </cell>
        </row>
        <row r="2123">
          <cell r="B2123">
            <v>35721</v>
          </cell>
          <cell r="C2123">
            <v>35721</v>
          </cell>
          <cell r="D2123">
            <v>42</v>
          </cell>
          <cell r="E2123">
            <v>10</v>
          </cell>
          <cell r="F2123">
            <v>35702</v>
          </cell>
          <cell r="G2123">
            <v>35729</v>
          </cell>
          <cell r="H2123">
            <v>4</v>
          </cell>
        </row>
        <row r="2124">
          <cell r="B2124">
            <v>35722</v>
          </cell>
          <cell r="C2124">
            <v>35722</v>
          </cell>
          <cell r="D2124">
            <v>42</v>
          </cell>
          <cell r="E2124">
            <v>10</v>
          </cell>
          <cell r="F2124">
            <v>35702</v>
          </cell>
          <cell r="G2124">
            <v>35729</v>
          </cell>
          <cell r="H2124">
            <v>4</v>
          </cell>
        </row>
        <row r="2125">
          <cell r="B2125">
            <v>35723</v>
          </cell>
          <cell r="C2125">
            <v>35723</v>
          </cell>
          <cell r="D2125">
            <v>43</v>
          </cell>
          <cell r="E2125">
            <v>10</v>
          </cell>
          <cell r="F2125">
            <v>35702</v>
          </cell>
          <cell r="G2125">
            <v>35729</v>
          </cell>
          <cell r="H2125">
            <v>4</v>
          </cell>
        </row>
        <row r="2126">
          <cell r="B2126">
            <v>35724</v>
          </cell>
          <cell r="C2126">
            <v>35724</v>
          </cell>
          <cell r="D2126">
            <v>43</v>
          </cell>
          <cell r="E2126">
            <v>10</v>
          </cell>
          <cell r="F2126">
            <v>35702</v>
          </cell>
          <cell r="G2126">
            <v>35729</v>
          </cell>
          <cell r="H2126">
            <v>4</v>
          </cell>
        </row>
        <row r="2127">
          <cell r="B2127">
            <v>35725</v>
          </cell>
          <cell r="C2127">
            <v>35725</v>
          </cell>
          <cell r="D2127">
            <v>43</v>
          </cell>
          <cell r="E2127">
            <v>10</v>
          </cell>
          <cell r="F2127">
            <v>35702</v>
          </cell>
          <cell r="G2127">
            <v>35729</v>
          </cell>
          <cell r="H2127">
            <v>4</v>
          </cell>
        </row>
        <row r="2128">
          <cell r="B2128">
            <v>35726</v>
          </cell>
          <cell r="C2128">
            <v>35726</v>
          </cell>
          <cell r="D2128">
            <v>43</v>
          </cell>
          <cell r="E2128">
            <v>10</v>
          </cell>
          <cell r="F2128">
            <v>35702</v>
          </cell>
          <cell r="G2128">
            <v>35729</v>
          </cell>
          <cell r="H2128">
            <v>4</v>
          </cell>
        </row>
        <row r="2129">
          <cell r="B2129">
            <v>35727</v>
          </cell>
          <cell r="C2129">
            <v>35727</v>
          </cell>
          <cell r="D2129">
            <v>43</v>
          </cell>
          <cell r="E2129">
            <v>10</v>
          </cell>
          <cell r="F2129">
            <v>35702</v>
          </cell>
          <cell r="G2129">
            <v>35729</v>
          </cell>
          <cell r="H2129">
            <v>4</v>
          </cell>
        </row>
        <row r="2130">
          <cell r="B2130">
            <v>35728</v>
          </cell>
          <cell r="C2130">
            <v>35728</v>
          </cell>
          <cell r="D2130">
            <v>43</v>
          </cell>
          <cell r="E2130">
            <v>10</v>
          </cell>
          <cell r="F2130">
            <v>35702</v>
          </cell>
          <cell r="G2130">
            <v>35729</v>
          </cell>
          <cell r="H2130">
            <v>4</v>
          </cell>
        </row>
        <row r="2131">
          <cell r="B2131">
            <v>35729</v>
          </cell>
          <cell r="C2131">
            <v>35729</v>
          </cell>
          <cell r="D2131">
            <v>43</v>
          </cell>
          <cell r="E2131">
            <v>10</v>
          </cell>
          <cell r="F2131">
            <v>35702</v>
          </cell>
          <cell r="G2131">
            <v>35729</v>
          </cell>
          <cell r="H2131">
            <v>4</v>
          </cell>
        </row>
        <row r="2132">
          <cell r="B2132">
            <v>35730</v>
          </cell>
          <cell r="C2132">
            <v>35730</v>
          </cell>
          <cell r="D2132">
            <v>44</v>
          </cell>
          <cell r="E2132">
            <v>11</v>
          </cell>
          <cell r="F2132">
            <v>35730</v>
          </cell>
          <cell r="G2132">
            <v>35757</v>
          </cell>
          <cell r="H2132">
            <v>4</v>
          </cell>
        </row>
        <row r="2133">
          <cell r="B2133">
            <v>35731</v>
          </cell>
          <cell r="C2133">
            <v>35731</v>
          </cell>
          <cell r="D2133">
            <v>44</v>
          </cell>
          <cell r="E2133">
            <v>11</v>
          </cell>
          <cell r="F2133">
            <v>35730</v>
          </cell>
          <cell r="G2133">
            <v>35757</v>
          </cell>
          <cell r="H2133">
            <v>4</v>
          </cell>
        </row>
        <row r="2134">
          <cell r="B2134">
            <v>35732</v>
          </cell>
          <cell r="C2134">
            <v>35732</v>
          </cell>
          <cell r="D2134">
            <v>44</v>
          </cell>
          <cell r="E2134">
            <v>11</v>
          </cell>
          <cell r="F2134">
            <v>35730</v>
          </cell>
          <cell r="G2134">
            <v>35757</v>
          </cell>
          <cell r="H2134">
            <v>4</v>
          </cell>
        </row>
        <row r="2135">
          <cell r="B2135">
            <v>35733</v>
          </cell>
          <cell r="C2135">
            <v>35733</v>
          </cell>
          <cell r="D2135">
            <v>44</v>
          </cell>
          <cell r="E2135">
            <v>11</v>
          </cell>
          <cell r="F2135">
            <v>35730</v>
          </cell>
          <cell r="G2135">
            <v>35757</v>
          </cell>
          <cell r="H2135">
            <v>4</v>
          </cell>
        </row>
        <row r="2136">
          <cell r="B2136">
            <v>35734</v>
          </cell>
          <cell r="C2136">
            <v>35734</v>
          </cell>
          <cell r="D2136">
            <v>44</v>
          </cell>
          <cell r="E2136">
            <v>11</v>
          </cell>
          <cell r="F2136">
            <v>35730</v>
          </cell>
          <cell r="G2136">
            <v>35757</v>
          </cell>
          <cell r="H2136">
            <v>4</v>
          </cell>
        </row>
        <row r="2137">
          <cell r="B2137">
            <v>35735</v>
          </cell>
          <cell r="C2137">
            <v>35735</v>
          </cell>
          <cell r="D2137">
            <v>44</v>
          </cell>
          <cell r="E2137">
            <v>11</v>
          </cell>
          <cell r="F2137">
            <v>35730</v>
          </cell>
          <cell r="G2137">
            <v>35757</v>
          </cell>
          <cell r="H2137">
            <v>4</v>
          </cell>
        </row>
        <row r="2138">
          <cell r="B2138">
            <v>35736</v>
          </cell>
          <cell r="C2138">
            <v>35736</v>
          </cell>
          <cell r="D2138">
            <v>44</v>
          </cell>
          <cell r="E2138">
            <v>11</v>
          </cell>
          <cell r="F2138">
            <v>35730</v>
          </cell>
          <cell r="G2138">
            <v>35757</v>
          </cell>
          <cell r="H2138">
            <v>4</v>
          </cell>
        </row>
        <row r="2139">
          <cell r="B2139">
            <v>35737</v>
          </cell>
          <cell r="C2139">
            <v>35737</v>
          </cell>
          <cell r="D2139">
            <v>45</v>
          </cell>
          <cell r="E2139">
            <v>11</v>
          </cell>
          <cell r="F2139">
            <v>35730</v>
          </cell>
          <cell r="G2139">
            <v>35757</v>
          </cell>
          <cell r="H2139">
            <v>4</v>
          </cell>
        </row>
        <row r="2140">
          <cell r="B2140">
            <v>35738</v>
          </cell>
          <cell r="C2140">
            <v>35738</v>
          </cell>
          <cell r="D2140">
            <v>45</v>
          </cell>
          <cell r="E2140">
            <v>11</v>
          </cell>
          <cell r="F2140">
            <v>35730</v>
          </cell>
          <cell r="G2140">
            <v>35757</v>
          </cell>
          <cell r="H2140">
            <v>4</v>
          </cell>
        </row>
        <row r="2141">
          <cell r="B2141">
            <v>35739</v>
          </cell>
          <cell r="C2141">
            <v>35739</v>
          </cell>
          <cell r="D2141">
            <v>45</v>
          </cell>
          <cell r="E2141">
            <v>11</v>
          </cell>
          <cell r="F2141">
            <v>35730</v>
          </cell>
          <cell r="G2141">
            <v>35757</v>
          </cell>
          <cell r="H2141">
            <v>4</v>
          </cell>
        </row>
        <row r="2142">
          <cell r="B2142">
            <v>35740</v>
          </cell>
          <cell r="C2142">
            <v>35740</v>
          </cell>
          <cell r="D2142">
            <v>45</v>
          </cell>
          <cell r="E2142">
            <v>11</v>
          </cell>
          <cell r="F2142">
            <v>35730</v>
          </cell>
          <cell r="G2142">
            <v>35757</v>
          </cell>
          <cell r="H2142">
            <v>4</v>
          </cell>
        </row>
        <row r="2143">
          <cell r="B2143">
            <v>35741</v>
          </cell>
          <cell r="C2143">
            <v>35741</v>
          </cell>
          <cell r="D2143">
            <v>45</v>
          </cell>
          <cell r="E2143">
            <v>11</v>
          </cell>
          <cell r="F2143">
            <v>35730</v>
          </cell>
          <cell r="G2143">
            <v>35757</v>
          </cell>
          <cell r="H2143">
            <v>4</v>
          </cell>
        </row>
        <row r="2144">
          <cell r="B2144">
            <v>35742</v>
          </cell>
          <cell r="C2144">
            <v>35742</v>
          </cell>
          <cell r="D2144">
            <v>45</v>
          </cell>
          <cell r="E2144">
            <v>11</v>
          </cell>
          <cell r="F2144">
            <v>35730</v>
          </cell>
          <cell r="G2144">
            <v>35757</v>
          </cell>
          <cell r="H2144">
            <v>4</v>
          </cell>
        </row>
        <row r="2145">
          <cell r="B2145">
            <v>35743</v>
          </cell>
          <cell r="C2145">
            <v>35743</v>
          </cell>
          <cell r="D2145">
            <v>45</v>
          </cell>
          <cell r="E2145">
            <v>11</v>
          </cell>
          <cell r="F2145">
            <v>35730</v>
          </cell>
          <cell r="G2145">
            <v>35757</v>
          </cell>
          <cell r="H2145">
            <v>4</v>
          </cell>
        </row>
        <row r="2146">
          <cell r="B2146">
            <v>35744</v>
          </cell>
          <cell r="C2146">
            <v>35744</v>
          </cell>
          <cell r="D2146">
            <v>46</v>
          </cell>
          <cell r="E2146">
            <v>11</v>
          </cell>
          <cell r="F2146">
            <v>35730</v>
          </cell>
          <cell r="G2146">
            <v>35757</v>
          </cell>
          <cell r="H2146">
            <v>4</v>
          </cell>
        </row>
        <row r="2147">
          <cell r="B2147">
            <v>35745</v>
          </cell>
          <cell r="C2147">
            <v>35745</v>
          </cell>
          <cell r="D2147">
            <v>46</v>
          </cell>
          <cell r="E2147">
            <v>11</v>
          </cell>
          <cell r="F2147">
            <v>35730</v>
          </cell>
          <cell r="G2147">
            <v>35757</v>
          </cell>
          <cell r="H2147">
            <v>4</v>
          </cell>
        </row>
        <row r="2148">
          <cell r="B2148">
            <v>35746</v>
          </cell>
          <cell r="C2148">
            <v>35746</v>
          </cell>
          <cell r="D2148">
            <v>46</v>
          </cell>
          <cell r="E2148">
            <v>11</v>
          </cell>
          <cell r="F2148">
            <v>35730</v>
          </cell>
          <cell r="G2148">
            <v>35757</v>
          </cell>
          <cell r="H2148">
            <v>4</v>
          </cell>
        </row>
        <row r="2149">
          <cell r="B2149">
            <v>35747</v>
          </cell>
          <cell r="C2149">
            <v>35747</v>
          </cell>
          <cell r="D2149">
            <v>46</v>
          </cell>
          <cell r="E2149">
            <v>11</v>
          </cell>
          <cell r="F2149">
            <v>35730</v>
          </cell>
          <cell r="G2149">
            <v>35757</v>
          </cell>
          <cell r="H2149">
            <v>4</v>
          </cell>
        </row>
        <row r="2150">
          <cell r="B2150">
            <v>35748</v>
          </cell>
          <cell r="C2150">
            <v>35748</v>
          </cell>
          <cell r="D2150">
            <v>46</v>
          </cell>
          <cell r="E2150">
            <v>11</v>
          </cell>
          <cell r="F2150">
            <v>35730</v>
          </cell>
          <cell r="G2150">
            <v>35757</v>
          </cell>
          <cell r="H2150">
            <v>4</v>
          </cell>
        </row>
        <row r="2151">
          <cell r="B2151">
            <v>35749</v>
          </cell>
          <cell r="C2151">
            <v>35749</v>
          </cell>
          <cell r="D2151">
            <v>46</v>
          </cell>
          <cell r="E2151">
            <v>11</v>
          </cell>
          <cell r="F2151">
            <v>35730</v>
          </cell>
          <cell r="G2151">
            <v>35757</v>
          </cell>
          <cell r="H2151">
            <v>4</v>
          </cell>
        </row>
        <row r="2152">
          <cell r="B2152">
            <v>35750</v>
          </cell>
          <cell r="C2152">
            <v>35750</v>
          </cell>
          <cell r="D2152">
            <v>46</v>
          </cell>
          <cell r="E2152">
            <v>11</v>
          </cell>
          <cell r="F2152">
            <v>35730</v>
          </cell>
          <cell r="G2152">
            <v>35757</v>
          </cell>
          <cell r="H2152">
            <v>4</v>
          </cell>
        </row>
        <row r="2153">
          <cell r="B2153">
            <v>35751</v>
          </cell>
          <cell r="C2153">
            <v>35751</v>
          </cell>
          <cell r="D2153">
            <v>47</v>
          </cell>
          <cell r="E2153">
            <v>11</v>
          </cell>
          <cell r="F2153">
            <v>35730</v>
          </cell>
          <cell r="G2153">
            <v>35757</v>
          </cell>
          <cell r="H2153">
            <v>4</v>
          </cell>
        </row>
        <row r="2154">
          <cell r="B2154">
            <v>35752</v>
          </cell>
          <cell r="C2154">
            <v>35752</v>
          </cell>
          <cell r="D2154">
            <v>47</v>
          </cell>
          <cell r="E2154">
            <v>11</v>
          </cell>
          <cell r="F2154">
            <v>35730</v>
          </cell>
          <cell r="G2154">
            <v>35757</v>
          </cell>
          <cell r="H2154">
            <v>4</v>
          </cell>
        </row>
        <row r="2155">
          <cell r="B2155">
            <v>35753</v>
          </cell>
          <cell r="C2155">
            <v>35753</v>
          </cell>
          <cell r="D2155">
            <v>47</v>
          </cell>
          <cell r="E2155">
            <v>11</v>
          </cell>
          <cell r="F2155">
            <v>35730</v>
          </cell>
          <cell r="G2155">
            <v>35757</v>
          </cell>
          <cell r="H2155">
            <v>4</v>
          </cell>
        </row>
        <row r="2156">
          <cell r="B2156">
            <v>35754</v>
          </cell>
          <cell r="C2156">
            <v>35754</v>
          </cell>
          <cell r="D2156">
            <v>47</v>
          </cell>
          <cell r="E2156">
            <v>11</v>
          </cell>
          <cell r="F2156">
            <v>35730</v>
          </cell>
          <cell r="G2156">
            <v>35757</v>
          </cell>
          <cell r="H2156">
            <v>4</v>
          </cell>
        </row>
        <row r="2157">
          <cell r="B2157">
            <v>35755</v>
          </cell>
          <cell r="C2157">
            <v>35755</v>
          </cell>
          <cell r="D2157">
            <v>47</v>
          </cell>
          <cell r="E2157">
            <v>11</v>
          </cell>
          <cell r="F2157">
            <v>35730</v>
          </cell>
          <cell r="G2157">
            <v>35757</v>
          </cell>
          <cell r="H2157">
            <v>4</v>
          </cell>
        </row>
        <row r="2158">
          <cell r="B2158">
            <v>35756</v>
          </cell>
          <cell r="C2158">
            <v>35756</v>
          </cell>
          <cell r="D2158">
            <v>47</v>
          </cell>
          <cell r="E2158">
            <v>11</v>
          </cell>
          <cell r="F2158">
            <v>35730</v>
          </cell>
          <cell r="G2158">
            <v>35757</v>
          </cell>
          <cell r="H2158">
            <v>4</v>
          </cell>
        </row>
        <row r="2159">
          <cell r="B2159">
            <v>35757</v>
          </cell>
          <cell r="C2159">
            <v>35757</v>
          </cell>
          <cell r="D2159">
            <v>47</v>
          </cell>
          <cell r="E2159">
            <v>11</v>
          </cell>
          <cell r="F2159">
            <v>35730</v>
          </cell>
          <cell r="G2159">
            <v>35757</v>
          </cell>
          <cell r="H2159">
            <v>4</v>
          </cell>
        </row>
        <row r="2160">
          <cell r="B2160">
            <v>35758</v>
          </cell>
          <cell r="C2160">
            <v>35758</v>
          </cell>
          <cell r="D2160">
            <v>48</v>
          </cell>
          <cell r="E2160">
            <v>12</v>
          </cell>
          <cell r="F2160">
            <v>35758</v>
          </cell>
          <cell r="G2160">
            <v>35792</v>
          </cell>
          <cell r="H2160">
            <v>5</v>
          </cell>
        </row>
        <row r="2161">
          <cell r="B2161">
            <v>35759</v>
          </cell>
          <cell r="C2161">
            <v>35759</v>
          </cell>
          <cell r="D2161">
            <v>48</v>
          </cell>
          <cell r="E2161">
            <v>12</v>
          </cell>
          <cell r="F2161">
            <v>35758</v>
          </cell>
          <cell r="G2161">
            <v>35792</v>
          </cell>
          <cell r="H2161">
            <v>5</v>
          </cell>
        </row>
        <row r="2162">
          <cell r="B2162">
            <v>35760</v>
          </cell>
          <cell r="C2162">
            <v>35760</v>
          </cell>
          <cell r="D2162">
            <v>48</v>
          </cell>
          <cell r="E2162">
            <v>12</v>
          </cell>
          <cell r="F2162">
            <v>35758</v>
          </cell>
          <cell r="G2162">
            <v>35792</v>
          </cell>
          <cell r="H2162">
            <v>5</v>
          </cell>
        </row>
        <row r="2163">
          <cell r="B2163">
            <v>35761</v>
          </cell>
          <cell r="C2163">
            <v>35761</v>
          </cell>
          <cell r="D2163">
            <v>48</v>
          </cell>
          <cell r="E2163">
            <v>12</v>
          </cell>
          <cell r="F2163">
            <v>35758</v>
          </cell>
          <cell r="G2163">
            <v>35792</v>
          </cell>
          <cell r="H2163">
            <v>5</v>
          </cell>
        </row>
        <row r="2164">
          <cell r="B2164">
            <v>35762</v>
          </cell>
          <cell r="C2164">
            <v>35762</v>
          </cell>
          <cell r="D2164">
            <v>48</v>
          </cell>
          <cell r="E2164">
            <v>12</v>
          </cell>
          <cell r="F2164">
            <v>35758</v>
          </cell>
          <cell r="G2164">
            <v>35792</v>
          </cell>
          <cell r="H2164">
            <v>5</v>
          </cell>
        </row>
        <row r="2165">
          <cell r="B2165">
            <v>35763</v>
          </cell>
          <cell r="C2165">
            <v>35763</v>
          </cell>
          <cell r="D2165">
            <v>48</v>
          </cell>
          <cell r="E2165">
            <v>12</v>
          </cell>
          <cell r="F2165">
            <v>35758</v>
          </cell>
          <cell r="G2165">
            <v>35792</v>
          </cell>
          <cell r="H2165">
            <v>5</v>
          </cell>
        </row>
        <row r="2166">
          <cell r="B2166">
            <v>35764</v>
          </cell>
          <cell r="C2166">
            <v>35764</v>
          </cell>
          <cell r="D2166">
            <v>48</v>
          </cell>
          <cell r="E2166">
            <v>12</v>
          </cell>
          <cell r="F2166">
            <v>35758</v>
          </cell>
          <cell r="G2166">
            <v>35792</v>
          </cell>
          <cell r="H2166">
            <v>5</v>
          </cell>
        </row>
        <row r="2167">
          <cell r="B2167">
            <v>35765</v>
          </cell>
          <cell r="C2167">
            <v>35765</v>
          </cell>
          <cell r="D2167">
            <v>49</v>
          </cell>
          <cell r="E2167">
            <v>12</v>
          </cell>
          <cell r="F2167">
            <v>35758</v>
          </cell>
          <cell r="G2167">
            <v>35792</v>
          </cell>
          <cell r="H2167">
            <v>5</v>
          </cell>
        </row>
        <row r="2168">
          <cell r="B2168">
            <v>35766</v>
          </cell>
          <cell r="C2168">
            <v>35766</v>
          </cell>
          <cell r="D2168">
            <v>49</v>
          </cell>
          <cell r="E2168">
            <v>12</v>
          </cell>
          <cell r="F2168">
            <v>35758</v>
          </cell>
          <cell r="G2168">
            <v>35792</v>
          </cell>
          <cell r="H2168">
            <v>5</v>
          </cell>
        </row>
        <row r="2169">
          <cell r="B2169">
            <v>35767</v>
          </cell>
          <cell r="C2169">
            <v>35767</v>
          </cell>
          <cell r="D2169">
            <v>49</v>
          </cell>
          <cell r="E2169">
            <v>12</v>
          </cell>
          <cell r="F2169">
            <v>35758</v>
          </cell>
          <cell r="G2169">
            <v>35792</v>
          </cell>
          <cell r="H2169">
            <v>5</v>
          </cell>
        </row>
        <row r="2170">
          <cell r="B2170">
            <v>35768</v>
          </cell>
          <cell r="C2170">
            <v>35768</v>
          </cell>
          <cell r="D2170">
            <v>49</v>
          </cell>
          <cell r="E2170">
            <v>12</v>
          </cell>
          <cell r="F2170">
            <v>35758</v>
          </cell>
          <cell r="G2170">
            <v>35792</v>
          </cell>
          <cell r="H2170">
            <v>5</v>
          </cell>
        </row>
        <row r="2171">
          <cell r="B2171">
            <v>35769</v>
          </cell>
          <cell r="C2171">
            <v>35769</v>
          </cell>
          <cell r="D2171">
            <v>49</v>
          </cell>
          <cell r="E2171">
            <v>12</v>
          </cell>
          <cell r="F2171">
            <v>35758</v>
          </cell>
          <cell r="G2171">
            <v>35792</v>
          </cell>
          <cell r="H2171">
            <v>5</v>
          </cell>
        </row>
        <row r="2172">
          <cell r="B2172">
            <v>35770</v>
          </cell>
          <cell r="C2172">
            <v>35770</v>
          </cell>
          <cell r="D2172">
            <v>49</v>
          </cell>
          <cell r="E2172">
            <v>12</v>
          </cell>
          <cell r="F2172">
            <v>35758</v>
          </cell>
          <cell r="G2172">
            <v>35792</v>
          </cell>
          <cell r="H2172">
            <v>5</v>
          </cell>
        </row>
        <row r="2173">
          <cell r="B2173">
            <v>35771</v>
          </cell>
          <cell r="C2173">
            <v>35771</v>
          </cell>
          <cell r="D2173">
            <v>49</v>
          </cell>
          <cell r="E2173">
            <v>12</v>
          </cell>
          <cell r="F2173">
            <v>35758</v>
          </cell>
          <cell r="G2173">
            <v>35792</v>
          </cell>
          <cell r="H2173">
            <v>5</v>
          </cell>
        </row>
        <row r="2174">
          <cell r="B2174">
            <v>35772</v>
          </cell>
          <cell r="C2174">
            <v>35772</v>
          </cell>
          <cell r="D2174">
            <v>50</v>
          </cell>
          <cell r="E2174">
            <v>12</v>
          </cell>
          <cell r="F2174">
            <v>35758</v>
          </cell>
          <cell r="G2174">
            <v>35792</v>
          </cell>
          <cell r="H2174">
            <v>5</v>
          </cell>
        </row>
        <row r="2175">
          <cell r="B2175">
            <v>35773</v>
          </cell>
          <cell r="C2175">
            <v>35773</v>
          </cell>
          <cell r="D2175">
            <v>50</v>
          </cell>
          <cell r="E2175">
            <v>12</v>
          </cell>
          <cell r="F2175">
            <v>35758</v>
          </cell>
          <cell r="G2175">
            <v>35792</v>
          </cell>
          <cell r="H2175">
            <v>5</v>
          </cell>
        </row>
        <row r="2176">
          <cell r="B2176">
            <v>35774</v>
          </cell>
          <cell r="C2176">
            <v>35774</v>
          </cell>
          <cell r="D2176">
            <v>50</v>
          </cell>
          <cell r="E2176">
            <v>12</v>
          </cell>
          <cell r="F2176">
            <v>35758</v>
          </cell>
          <cell r="G2176">
            <v>35792</v>
          </cell>
          <cell r="H2176">
            <v>5</v>
          </cell>
        </row>
        <row r="2177">
          <cell r="B2177">
            <v>35775</v>
          </cell>
          <cell r="C2177">
            <v>35775</v>
          </cell>
          <cell r="D2177">
            <v>50</v>
          </cell>
          <cell r="E2177">
            <v>12</v>
          </cell>
          <cell r="F2177">
            <v>35758</v>
          </cell>
          <cell r="G2177">
            <v>35792</v>
          </cell>
          <cell r="H2177">
            <v>5</v>
          </cell>
        </row>
        <row r="2178">
          <cell r="B2178">
            <v>35776</v>
          </cell>
          <cell r="C2178">
            <v>35776</v>
          </cell>
          <cell r="D2178">
            <v>50</v>
          </cell>
          <cell r="E2178">
            <v>12</v>
          </cell>
          <cell r="F2178">
            <v>35758</v>
          </cell>
          <cell r="G2178">
            <v>35792</v>
          </cell>
          <cell r="H2178">
            <v>5</v>
          </cell>
        </row>
        <row r="2179">
          <cell r="B2179">
            <v>35777</v>
          </cell>
          <cell r="C2179">
            <v>35777</v>
          </cell>
          <cell r="D2179">
            <v>50</v>
          </cell>
          <cell r="E2179">
            <v>12</v>
          </cell>
          <cell r="F2179">
            <v>35758</v>
          </cell>
          <cell r="G2179">
            <v>35792</v>
          </cell>
          <cell r="H2179">
            <v>5</v>
          </cell>
        </row>
        <row r="2180">
          <cell r="B2180">
            <v>35778</v>
          </cell>
          <cell r="C2180">
            <v>35778</v>
          </cell>
          <cell r="D2180">
            <v>50</v>
          </cell>
          <cell r="E2180">
            <v>12</v>
          </cell>
          <cell r="F2180">
            <v>35758</v>
          </cell>
          <cell r="G2180">
            <v>35792</v>
          </cell>
          <cell r="H2180">
            <v>5</v>
          </cell>
        </row>
        <row r="2181">
          <cell r="B2181">
            <v>35779</v>
          </cell>
          <cell r="C2181">
            <v>35779</v>
          </cell>
          <cell r="D2181">
            <v>51</v>
          </cell>
          <cell r="E2181">
            <v>12</v>
          </cell>
          <cell r="F2181">
            <v>35758</v>
          </cell>
          <cell r="G2181">
            <v>35792</v>
          </cell>
          <cell r="H2181">
            <v>5</v>
          </cell>
        </row>
        <row r="2182">
          <cell r="B2182">
            <v>35780</v>
          </cell>
          <cell r="C2182">
            <v>35780</v>
          </cell>
          <cell r="D2182">
            <v>51</v>
          </cell>
          <cell r="E2182">
            <v>12</v>
          </cell>
          <cell r="F2182">
            <v>35758</v>
          </cell>
          <cell r="G2182">
            <v>35792</v>
          </cell>
          <cell r="H2182">
            <v>5</v>
          </cell>
        </row>
        <row r="2183">
          <cell r="B2183">
            <v>35781</v>
          </cell>
          <cell r="C2183">
            <v>35781</v>
          </cell>
          <cell r="D2183">
            <v>51</v>
          </cell>
          <cell r="E2183">
            <v>12</v>
          </cell>
          <cell r="F2183">
            <v>35758</v>
          </cell>
          <cell r="G2183">
            <v>35792</v>
          </cell>
          <cell r="H2183">
            <v>5</v>
          </cell>
        </row>
        <row r="2184">
          <cell r="B2184">
            <v>35782</v>
          </cell>
          <cell r="C2184">
            <v>35782</v>
          </cell>
          <cell r="D2184">
            <v>51</v>
          </cell>
          <cell r="E2184">
            <v>12</v>
          </cell>
          <cell r="F2184">
            <v>35758</v>
          </cell>
          <cell r="G2184">
            <v>35792</v>
          </cell>
          <cell r="H2184">
            <v>5</v>
          </cell>
        </row>
        <row r="2185">
          <cell r="B2185">
            <v>35783</v>
          </cell>
          <cell r="C2185">
            <v>35783</v>
          </cell>
          <cell r="D2185">
            <v>51</v>
          </cell>
          <cell r="E2185">
            <v>12</v>
          </cell>
          <cell r="F2185">
            <v>35758</v>
          </cell>
          <cell r="G2185">
            <v>35792</v>
          </cell>
          <cell r="H2185">
            <v>5</v>
          </cell>
        </row>
        <row r="2186">
          <cell r="B2186">
            <v>35784</v>
          </cell>
          <cell r="C2186">
            <v>35784</v>
          </cell>
          <cell r="D2186">
            <v>51</v>
          </cell>
          <cell r="E2186">
            <v>12</v>
          </cell>
          <cell r="F2186">
            <v>35758</v>
          </cell>
          <cell r="G2186">
            <v>35792</v>
          </cell>
          <cell r="H2186">
            <v>5</v>
          </cell>
        </row>
        <row r="2187">
          <cell r="B2187">
            <v>35785</v>
          </cell>
          <cell r="C2187">
            <v>35785</v>
          </cell>
          <cell r="D2187">
            <v>51</v>
          </cell>
          <cell r="E2187">
            <v>12</v>
          </cell>
          <cell r="F2187">
            <v>35758</v>
          </cell>
          <cell r="G2187">
            <v>35792</v>
          </cell>
          <cell r="H2187">
            <v>5</v>
          </cell>
        </row>
        <row r="2188">
          <cell r="B2188">
            <v>35786</v>
          </cell>
          <cell r="C2188">
            <v>35786</v>
          </cell>
          <cell r="D2188">
            <v>52</v>
          </cell>
          <cell r="E2188">
            <v>12</v>
          </cell>
          <cell r="F2188">
            <v>35758</v>
          </cell>
          <cell r="G2188">
            <v>35792</v>
          </cell>
          <cell r="H2188">
            <v>5</v>
          </cell>
        </row>
        <row r="2189">
          <cell r="B2189">
            <v>35787</v>
          </cell>
          <cell r="C2189">
            <v>35787</v>
          </cell>
          <cell r="D2189">
            <v>52</v>
          </cell>
          <cell r="E2189">
            <v>12</v>
          </cell>
          <cell r="F2189">
            <v>35758</v>
          </cell>
          <cell r="G2189">
            <v>35792</v>
          </cell>
          <cell r="H2189">
            <v>5</v>
          </cell>
        </row>
        <row r="2190">
          <cell r="B2190">
            <v>35788</v>
          </cell>
          <cell r="C2190">
            <v>35788</v>
          </cell>
          <cell r="D2190">
            <v>52</v>
          </cell>
          <cell r="E2190">
            <v>12</v>
          </cell>
          <cell r="F2190">
            <v>35758</v>
          </cell>
          <cell r="G2190">
            <v>35792</v>
          </cell>
          <cell r="H2190">
            <v>5</v>
          </cell>
        </row>
        <row r="2191">
          <cell r="B2191">
            <v>35789</v>
          </cell>
          <cell r="C2191">
            <v>35789</v>
          </cell>
          <cell r="D2191">
            <v>52</v>
          </cell>
          <cell r="E2191">
            <v>12</v>
          </cell>
          <cell r="F2191">
            <v>35758</v>
          </cell>
          <cell r="G2191">
            <v>35792</v>
          </cell>
          <cell r="H2191">
            <v>5</v>
          </cell>
        </row>
        <row r="2192">
          <cell r="B2192">
            <v>35790</v>
          </cell>
          <cell r="C2192">
            <v>35790</v>
          </cell>
          <cell r="D2192">
            <v>52</v>
          </cell>
          <cell r="E2192">
            <v>12</v>
          </cell>
          <cell r="F2192">
            <v>35758</v>
          </cell>
          <cell r="G2192">
            <v>35792</v>
          </cell>
          <cell r="H2192">
            <v>5</v>
          </cell>
        </row>
        <row r="2193">
          <cell r="B2193">
            <v>35791</v>
          </cell>
          <cell r="C2193">
            <v>35791</v>
          </cell>
          <cell r="D2193">
            <v>52</v>
          </cell>
          <cell r="E2193">
            <v>12</v>
          </cell>
          <cell r="F2193">
            <v>35758</v>
          </cell>
          <cell r="G2193">
            <v>35792</v>
          </cell>
          <cell r="H2193">
            <v>5</v>
          </cell>
        </row>
        <row r="2194">
          <cell r="B2194">
            <v>35792</v>
          </cell>
          <cell r="C2194">
            <v>35792</v>
          </cell>
          <cell r="D2194">
            <v>52</v>
          </cell>
          <cell r="E2194">
            <v>12</v>
          </cell>
          <cell r="F2194">
            <v>35758</v>
          </cell>
          <cell r="G2194">
            <v>35792</v>
          </cell>
          <cell r="H2194">
            <v>5</v>
          </cell>
        </row>
        <row r="2195">
          <cell r="B2195">
            <v>35793</v>
          </cell>
          <cell r="C2195">
            <v>35793</v>
          </cell>
          <cell r="D2195">
            <v>1</v>
          </cell>
          <cell r="E2195">
            <v>1</v>
          </cell>
          <cell r="F2195">
            <v>35793</v>
          </cell>
          <cell r="G2195">
            <v>35820</v>
          </cell>
          <cell r="H2195">
            <v>4</v>
          </cell>
        </row>
        <row r="2196">
          <cell r="B2196">
            <v>35794</v>
          </cell>
          <cell r="C2196">
            <v>35794</v>
          </cell>
          <cell r="D2196">
            <v>1</v>
          </cell>
          <cell r="E2196">
            <v>1</v>
          </cell>
          <cell r="F2196">
            <v>35793</v>
          </cell>
          <cell r="G2196">
            <v>35820</v>
          </cell>
          <cell r="H2196">
            <v>4</v>
          </cell>
        </row>
        <row r="2197">
          <cell r="B2197">
            <v>35795</v>
          </cell>
          <cell r="C2197">
            <v>35795</v>
          </cell>
          <cell r="D2197">
            <v>1</v>
          </cell>
          <cell r="E2197">
            <v>1</v>
          </cell>
          <cell r="F2197">
            <v>35793</v>
          </cell>
          <cell r="G2197">
            <v>35820</v>
          </cell>
          <cell r="H2197">
            <v>4</v>
          </cell>
        </row>
        <row r="2198">
          <cell r="B2198">
            <v>35796</v>
          </cell>
          <cell r="C2198">
            <v>35796</v>
          </cell>
          <cell r="D2198">
            <v>1</v>
          </cell>
          <cell r="E2198">
            <v>1</v>
          </cell>
          <cell r="F2198">
            <v>35793</v>
          </cell>
          <cell r="G2198">
            <v>35820</v>
          </cell>
          <cell r="H2198">
            <v>4</v>
          </cell>
        </row>
        <row r="2199">
          <cell r="B2199">
            <v>35797</v>
          </cell>
          <cell r="C2199">
            <v>35797</v>
          </cell>
          <cell r="D2199">
            <v>1</v>
          </cell>
          <cell r="E2199">
            <v>1</v>
          </cell>
          <cell r="F2199">
            <v>35793</v>
          </cell>
          <cell r="G2199">
            <v>35820</v>
          </cell>
          <cell r="H2199">
            <v>4</v>
          </cell>
        </row>
        <row r="2200">
          <cell r="B2200">
            <v>35798</v>
          </cell>
          <cell r="C2200">
            <v>35798</v>
          </cell>
          <cell r="D2200">
            <v>1</v>
          </cell>
          <cell r="E2200">
            <v>1</v>
          </cell>
          <cell r="F2200">
            <v>35793</v>
          </cell>
          <cell r="G2200">
            <v>35820</v>
          </cell>
          <cell r="H2200">
            <v>4</v>
          </cell>
        </row>
        <row r="2201">
          <cell r="B2201">
            <v>35799</v>
          </cell>
          <cell r="C2201">
            <v>35799</v>
          </cell>
          <cell r="D2201">
            <v>1</v>
          </cell>
          <cell r="E2201">
            <v>1</v>
          </cell>
          <cell r="F2201">
            <v>35793</v>
          </cell>
          <cell r="G2201">
            <v>35820</v>
          </cell>
          <cell r="H2201">
            <v>4</v>
          </cell>
        </row>
        <row r="2202">
          <cell r="B2202">
            <v>35800</v>
          </cell>
          <cell r="C2202">
            <v>35800</v>
          </cell>
          <cell r="D2202">
            <v>2</v>
          </cell>
          <cell r="E2202">
            <v>1</v>
          </cell>
          <cell r="F2202">
            <v>35793</v>
          </cell>
          <cell r="G2202">
            <v>35820</v>
          </cell>
          <cell r="H2202">
            <v>4</v>
          </cell>
        </row>
        <row r="2203">
          <cell r="B2203">
            <v>35801</v>
          </cell>
          <cell r="C2203">
            <v>35801</v>
          </cell>
          <cell r="D2203">
            <v>2</v>
          </cell>
          <cell r="E2203">
            <v>1</v>
          </cell>
          <cell r="F2203">
            <v>35793</v>
          </cell>
          <cell r="G2203">
            <v>35820</v>
          </cell>
          <cell r="H2203">
            <v>4</v>
          </cell>
        </row>
        <row r="2204">
          <cell r="B2204">
            <v>35802</v>
          </cell>
          <cell r="C2204">
            <v>35802</v>
          </cell>
          <cell r="D2204">
            <v>2</v>
          </cell>
          <cell r="E2204">
            <v>1</v>
          </cell>
          <cell r="F2204">
            <v>35793</v>
          </cell>
          <cell r="G2204">
            <v>35820</v>
          </cell>
          <cell r="H2204">
            <v>4</v>
          </cell>
        </row>
        <row r="2205">
          <cell r="B2205">
            <v>35803</v>
          </cell>
          <cell r="C2205">
            <v>35803</v>
          </cell>
          <cell r="D2205">
            <v>2</v>
          </cell>
          <cell r="E2205">
            <v>1</v>
          </cell>
          <cell r="F2205">
            <v>35793</v>
          </cell>
          <cell r="G2205">
            <v>35820</v>
          </cell>
          <cell r="H2205">
            <v>4</v>
          </cell>
        </row>
        <row r="2206">
          <cell r="B2206">
            <v>35804</v>
          </cell>
          <cell r="C2206">
            <v>35804</v>
          </cell>
          <cell r="D2206">
            <v>2</v>
          </cell>
          <cell r="E2206">
            <v>1</v>
          </cell>
          <cell r="F2206">
            <v>35793</v>
          </cell>
          <cell r="G2206">
            <v>35820</v>
          </cell>
          <cell r="H2206">
            <v>4</v>
          </cell>
        </row>
        <row r="2207">
          <cell r="B2207">
            <v>35805</v>
          </cell>
          <cell r="C2207">
            <v>35805</v>
          </cell>
          <cell r="D2207">
            <v>2</v>
          </cell>
          <cell r="E2207">
            <v>1</v>
          </cell>
          <cell r="F2207">
            <v>35793</v>
          </cell>
          <cell r="G2207">
            <v>35820</v>
          </cell>
          <cell r="H2207">
            <v>4</v>
          </cell>
        </row>
        <row r="2208">
          <cell r="B2208">
            <v>35806</v>
          </cell>
          <cell r="C2208">
            <v>35806</v>
          </cell>
          <cell r="D2208">
            <v>2</v>
          </cell>
          <cell r="E2208">
            <v>1</v>
          </cell>
          <cell r="F2208">
            <v>35793</v>
          </cell>
          <cell r="G2208">
            <v>35820</v>
          </cell>
          <cell r="H2208">
            <v>4</v>
          </cell>
        </row>
        <row r="2209">
          <cell r="B2209">
            <v>35807</v>
          </cell>
          <cell r="C2209">
            <v>35807</v>
          </cell>
          <cell r="D2209">
            <v>3</v>
          </cell>
          <cell r="E2209">
            <v>1</v>
          </cell>
          <cell r="F2209">
            <v>35793</v>
          </cell>
          <cell r="G2209">
            <v>35820</v>
          </cell>
          <cell r="H2209">
            <v>4</v>
          </cell>
        </row>
        <row r="2210">
          <cell r="B2210">
            <v>35808</v>
          </cell>
          <cell r="C2210">
            <v>35808</v>
          </cell>
          <cell r="D2210">
            <v>3</v>
          </cell>
          <cell r="E2210">
            <v>1</v>
          </cell>
          <cell r="F2210">
            <v>35793</v>
          </cell>
          <cell r="G2210">
            <v>35820</v>
          </cell>
          <cell r="H2210">
            <v>4</v>
          </cell>
        </row>
        <row r="2211">
          <cell r="B2211">
            <v>35809</v>
          </cell>
          <cell r="C2211">
            <v>35809</v>
          </cell>
          <cell r="D2211">
            <v>3</v>
          </cell>
          <cell r="E2211">
            <v>1</v>
          </cell>
          <cell r="F2211">
            <v>35793</v>
          </cell>
          <cell r="G2211">
            <v>35820</v>
          </cell>
          <cell r="H2211">
            <v>4</v>
          </cell>
        </row>
        <row r="2212">
          <cell r="B2212">
            <v>35810</v>
          </cell>
          <cell r="C2212">
            <v>35810</v>
          </cell>
          <cell r="D2212">
            <v>3</v>
          </cell>
          <cell r="E2212">
            <v>1</v>
          </cell>
          <cell r="F2212">
            <v>35793</v>
          </cell>
          <cell r="G2212">
            <v>35820</v>
          </cell>
          <cell r="H2212">
            <v>4</v>
          </cell>
        </row>
        <row r="2213">
          <cell r="B2213">
            <v>35811</v>
          </cell>
          <cell r="C2213">
            <v>35811</v>
          </cell>
          <cell r="D2213">
            <v>3</v>
          </cell>
          <cell r="E2213">
            <v>1</v>
          </cell>
          <cell r="F2213">
            <v>35793</v>
          </cell>
          <cell r="G2213">
            <v>35820</v>
          </cell>
          <cell r="H2213">
            <v>4</v>
          </cell>
        </row>
        <row r="2214">
          <cell r="B2214">
            <v>35812</v>
          </cell>
          <cell r="C2214">
            <v>35812</v>
          </cell>
          <cell r="D2214">
            <v>3</v>
          </cell>
          <cell r="E2214">
            <v>1</v>
          </cell>
          <cell r="F2214">
            <v>35793</v>
          </cell>
          <cell r="G2214">
            <v>35820</v>
          </cell>
          <cell r="H2214">
            <v>4</v>
          </cell>
        </row>
        <row r="2215">
          <cell r="B2215">
            <v>35813</v>
          </cell>
          <cell r="C2215">
            <v>35813</v>
          </cell>
          <cell r="D2215">
            <v>3</v>
          </cell>
          <cell r="E2215">
            <v>1</v>
          </cell>
          <cell r="F2215">
            <v>35793</v>
          </cell>
          <cell r="G2215">
            <v>35820</v>
          </cell>
          <cell r="H2215">
            <v>4</v>
          </cell>
        </row>
        <row r="2216">
          <cell r="B2216">
            <v>35814</v>
          </cell>
          <cell r="C2216">
            <v>35814</v>
          </cell>
          <cell r="D2216">
            <v>4</v>
          </cell>
          <cell r="E2216">
            <v>1</v>
          </cell>
          <cell r="F2216">
            <v>35793</v>
          </cell>
          <cell r="G2216">
            <v>35820</v>
          </cell>
          <cell r="H2216">
            <v>4</v>
          </cell>
        </row>
        <row r="2217">
          <cell r="B2217">
            <v>35815</v>
          </cell>
          <cell r="C2217">
            <v>35815</v>
          </cell>
          <cell r="D2217">
            <v>4</v>
          </cell>
          <cell r="E2217">
            <v>1</v>
          </cell>
          <cell r="F2217">
            <v>35793</v>
          </cell>
          <cell r="G2217">
            <v>35820</v>
          </cell>
          <cell r="H2217">
            <v>4</v>
          </cell>
        </row>
        <row r="2218">
          <cell r="B2218">
            <v>35816</v>
          </cell>
          <cell r="C2218">
            <v>35816</v>
          </cell>
          <cell r="D2218">
            <v>4</v>
          </cell>
          <cell r="E2218">
            <v>1</v>
          </cell>
          <cell r="F2218">
            <v>35793</v>
          </cell>
          <cell r="G2218">
            <v>35820</v>
          </cell>
          <cell r="H2218">
            <v>4</v>
          </cell>
        </row>
        <row r="2219">
          <cell r="B2219">
            <v>35817</v>
          </cell>
          <cell r="C2219">
            <v>35817</v>
          </cell>
          <cell r="D2219">
            <v>4</v>
          </cell>
          <cell r="E2219">
            <v>1</v>
          </cell>
          <cell r="F2219">
            <v>35793</v>
          </cell>
          <cell r="G2219">
            <v>35820</v>
          </cell>
          <cell r="H2219">
            <v>4</v>
          </cell>
        </row>
        <row r="2220">
          <cell r="B2220">
            <v>35818</v>
          </cell>
          <cell r="C2220">
            <v>35818</v>
          </cell>
          <cell r="D2220">
            <v>4</v>
          </cell>
          <cell r="E2220">
            <v>1</v>
          </cell>
          <cell r="F2220">
            <v>35793</v>
          </cell>
          <cell r="G2220">
            <v>35820</v>
          </cell>
          <cell r="H2220">
            <v>4</v>
          </cell>
        </row>
        <row r="2221">
          <cell r="B2221">
            <v>35819</v>
          </cell>
          <cell r="C2221">
            <v>35819</v>
          </cell>
          <cell r="D2221">
            <v>4</v>
          </cell>
          <cell r="E2221">
            <v>1</v>
          </cell>
          <cell r="F2221">
            <v>35793</v>
          </cell>
          <cell r="G2221">
            <v>35820</v>
          </cell>
          <cell r="H2221">
            <v>4</v>
          </cell>
        </row>
        <row r="2222">
          <cell r="B2222">
            <v>35820</v>
          </cell>
          <cell r="C2222">
            <v>35820</v>
          </cell>
          <cell r="D2222">
            <v>4</v>
          </cell>
          <cell r="E2222">
            <v>1</v>
          </cell>
          <cell r="F2222">
            <v>35793</v>
          </cell>
          <cell r="G2222">
            <v>35820</v>
          </cell>
          <cell r="H2222">
            <v>4</v>
          </cell>
        </row>
        <row r="2223">
          <cell r="B2223">
            <v>35821</v>
          </cell>
          <cell r="C2223">
            <v>35821</v>
          </cell>
          <cell r="D2223">
            <v>5</v>
          </cell>
          <cell r="E2223">
            <v>2</v>
          </cell>
          <cell r="F2223">
            <v>35821</v>
          </cell>
          <cell r="G2223">
            <v>35848</v>
          </cell>
          <cell r="H2223">
            <v>4</v>
          </cell>
        </row>
        <row r="2224">
          <cell r="B2224">
            <v>35822</v>
          </cell>
          <cell r="C2224">
            <v>35822</v>
          </cell>
          <cell r="D2224">
            <v>5</v>
          </cell>
          <cell r="E2224">
            <v>2</v>
          </cell>
          <cell r="F2224">
            <v>35821</v>
          </cell>
          <cell r="G2224">
            <v>35848</v>
          </cell>
          <cell r="H2224">
            <v>4</v>
          </cell>
        </row>
        <row r="2225">
          <cell r="B2225">
            <v>35823</v>
          </cell>
          <cell r="C2225">
            <v>35823</v>
          </cell>
          <cell r="D2225">
            <v>5</v>
          </cell>
          <cell r="E2225">
            <v>2</v>
          </cell>
          <cell r="F2225">
            <v>35821</v>
          </cell>
          <cell r="G2225">
            <v>35848</v>
          </cell>
          <cell r="H2225">
            <v>4</v>
          </cell>
        </row>
        <row r="2226">
          <cell r="B2226">
            <v>35824</v>
          </cell>
          <cell r="C2226">
            <v>35824</v>
          </cell>
          <cell r="D2226">
            <v>5</v>
          </cell>
          <cell r="E2226">
            <v>2</v>
          </cell>
          <cell r="F2226">
            <v>35821</v>
          </cell>
          <cell r="G2226">
            <v>35848</v>
          </cell>
          <cell r="H2226">
            <v>4</v>
          </cell>
        </row>
        <row r="2227">
          <cell r="B2227">
            <v>35825</v>
          </cell>
          <cell r="C2227">
            <v>35825</v>
          </cell>
          <cell r="D2227">
            <v>5</v>
          </cell>
          <cell r="E2227">
            <v>2</v>
          </cell>
          <cell r="F2227">
            <v>35821</v>
          </cell>
          <cell r="G2227">
            <v>35848</v>
          </cell>
          <cell r="H2227">
            <v>4</v>
          </cell>
        </row>
        <row r="2228">
          <cell r="B2228">
            <v>35826</v>
          </cell>
          <cell r="C2228">
            <v>35826</v>
          </cell>
          <cell r="D2228">
            <v>5</v>
          </cell>
          <cell r="E2228">
            <v>2</v>
          </cell>
          <cell r="F2228">
            <v>35821</v>
          </cell>
          <cell r="G2228">
            <v>35848</v>
          </cell>
          <cell r="H2228">
            <v>4</v>
          </cell>
        </row>
        <row r="2229">
          <cell r="B2229">
            <v>35827</v>
          </cell>
          <cell r="C2229">
            <v>35827</v>
          </cell>
          <cell r="D2229">
            <v>5</v>
          </cell>
          <cell r="E2229">
            <v>2</v>
          </cell>
          <cell r="F2229">
            <v>35821</v>
          </cell>
          <cell r="G2229">
            <v>35848</v>
          </cell>
          <cell r="H2229">
            <v>4</v>
          </cell>
        </row>
        <row r="2230">
          <cell r="B2230">
            <v>35828</v>
          </cell>
          <cell r="C2230">
            <v>35828</v>
          </cell>
          <cell r="D2230">
            <v>6</v>
          </cell>
          <cell r="E2230">
            <v>2</v>
          </cell>
          <cell r="F2230">
            <v>35821</v>
          </cell>
          <cell r="G2230">
            <v>35848</v>
          </cell>
          <cell r="H2230">
            <v>4</v>
          </cell>
        </row>
        <row r="2231">
          <cell r="B2231">
            <v>35829</v>
          </cell>
          <cell r="C2231">
            <v>35829</v>
          </cell>
          <cell r="D2231">
            <v>6</v>
          </cell>
          <cell r="E2231">
            <v>2</v>
          </cell>
          <cell r="F2231">
            <v>35821</v>
          </cell>
          <cell r="G2231">
            <v>35848</v>
          </cell>
          <cell r="H2231">
            <v>4</v>
          </cell>
        </row>
        <row r="2232">
          <cell r="B2232">
            <v>35830</v>
          </cell>
          <cell r="C2232">
            <v>35830</v>
          </cell>
          <cell r="D2232">
            <v>6</v>
          </cell>
          <cell r="E2232">
            <v>2</v>
          </cell>
          <cell r="F2232">
            <v>35821</v>
          </cell>
          <cell r="G2232">
            <v>35848</v>
          </cell>
          <cell r="H2232">
            <v>4</v>
          </cell>
        </row>
        <row r="2233">
          <cell r="B2233">
            <v>35831</v>
          </cell>
          <cell r="C2233">
            <v>35831</v>
          </cell>
          <cell r="D2233">
            <v>6</v>
          </cell>
          <cell r="E2233">
            <v>2</v>
          </cell>
          <cell r="F2233">
            <v>35821</v>
          </cell>
          <cell r="G2233">
            <v>35848</v>
          </cell>
          <cell r="H2233">
            <v>4</v>
          </cell>
        </row>
        <row r="2234">
          <cell r="B2234">
            <v>35832</v>
          </cell>
          <cell r="C2234">
            <v>35832</v>
          </cell>
          <cell r="D2234">
            <v>6</v>
          </cell>
          <cell r="E2234">
            <v>2</v>
          </cell>
          <cell r="F2234">
            <v>35821</v>
          </cell>
          <cell r="G2234">
            <v>35848</v>
          </cell>
          <cell r="H2234">
            <v>4</v>
          </cell>
        </row>
        <row r="2235">
          <cell r="B2235">
            <v>35833</v>
          </cell>
          <cell r="C2235">
            <v>35833</v>
          </cell>
          <cell r="D2235">
            <v>6</v>
          </cell>
          <cell r="E2235">
            <v>2</v>
          </cell>
          <cell r="F2235">
            <v>35821</v>
          </cell>
          <cell r="G2235">
            <v>35848</v>
          </cell>
          <cell r="H2235">
            <v>4</v>
          </cell>
        </row>
        <row r="2236">
          <cell r="B2236">
            <v>35834</v>
          </cell>
          <cell r="C2236">
            <v>35834</v>
          </cell>
          <cell r="D2236">
            <v>6</v>
          </cell>
          <cell r="E2236">
            <v>2</v>
          </cell>
          <cell r="F2236">
            <v>35821</v>
          </cell>
          <cell r="G2236">
            <v>35848</v>
          </cell>
          <cell r="H2236">
            <v>4</v>
          </cell>
        </row>
        <row r="2237">
          <cell r="B2237">
            <v>35835</v>
          </cell>
          <cell r="C2237">
            <v>35835</v>
          </cell>
          <cell r="D2237">
            <v>7</v>
          </cell>
          <cell r="E2237">
            <v>2</v>
          </cell>
          <cell r="F2237">
            <v>35821</v>
          </cell>
          <cell r="G2237">
            <v>35848</v>
          </cell>
          <cell r="H2237">
            <v>4</v>
          </cell>
        </row>
        <row r="2238">
          <cell r="B2238">
            <v>35836</v>
          </cell>
          <cell r="C2238">
            <v>35836</v>
          </cell>
          <cell r="D2238">
            <v>7</v>
          </cell>
          <cell r="E2238">
            <v>2</v>
          </cell>
          <cell r="F2238">
            <v>35821</v>
          </cell>
          <cell r="G2238">
            <v>35848</v>
          </cell>
          <cell r="H2238">
            <v>4</v>
          </cell>
        </row>
        <row r="2239">
          <cell r="B2239">
            <v>35837</v>
          </cell>
          <cell r="C2239">
            <v>35837</v>
          </cell>
          <cell r="D2239">
            <v>7</v>
          </cell>
          <cell r="E2239">
            <v>2</v>
          </cell>
          <cell r="F2239">
            <v>35821</v>
          </cell>
          <cell r="G2239">
            <v>35848</v>
          </cell>
          <cell r="H2239">
            <v>4</v>
          </cell>
        </row>
        <row r="2240">
          <cell r="B2240">
            <v>35838</v>
          </cell>
          <cell r="C2240">
            <v>35838</v>
          </cell>
          <cell r="D2240">
            <v>7</v>
          </cell>
          <cell r="E2240">
            <v>2</v>
          </cell>
          <cell r="F2240">
            <v>35821</v>
          </cell>
          <cell r="G2240">
            <v>35848</v>
          </cell>
          <cell r="H2240">
            <v>4</v>
          </cell>
        </row>
        <row r="2241">
          <cell r="B2241">
            <v>35839</v>
          </cell>
          <cell r="C2241">
            <v>35839</v>
          </cell>
          <cell r="D2241">
            <v>7</v>
          </cell>
          <cell r="E2241">
            <v>2</v>
          </cell>
          <cell r="F2241">
            <v>35821</v>
          </cell>
          <cell r="G2241">
            <v>35848</v>
          </cell>
          <cell r="H2241">
            <v>4</v>
          </cell>
        </row>
        <row r="2242">
          <cell r="B2242">
            <v>35840</v>
          </cell>
          <cell r="C2242">
            <v>35840</v>
          </cell>
          <cell r="D2242">
            <v>7</v>
          </cell>
          <cell r="E2242">
            <v>2</v>
          </cell>
          <cell r="F2242">
            <v>35821</v>
          </cell>
          <cell r="G2242">
            <v>35848</v>
          </cell>
          <cell r="H2242">
            <v>4</v>
          </cell>
        </row>
        <row r="2243">
          <cell r="B2243">
            <v>35841</v>
          </cell>
          <cell r="C2243">
            <v>35841</v>
          </cell>
          <cell r="D2243">
            <v>7</v>
          </cell>
          <cell r="E2243">
            <v>2</v>
          </cell>
          <cell r="F2243">
            <v>35821</v>
          </cell>
          <cell r="G2243">
            <v>35848</v>
          </cell>
          <cell r="H2243">
            <v>4</v>
          </cell>
        </row>
        <row r="2244">
          <cell r="B2244">
            <v>35842</v>
          </cell>
          <cell r="C2244">
            <v>35842</v>
          </cell>
          <cell r="D2244">
            <v>8</v>
          </cell>
          <cell r="E2244">
            <v>2</v>
          </cell>
          <cell r="F2244">
            <v>35821</v>
          </cell>
          <cell r="G2244">
            <v>35848</v>
          </cell>
          <cell r="H2244">
            <v>4</v>
          </cell>
        </row>
        <row r="2245">
          <cell r="B2245">
            <v>35843</v>
          </cell>
          <cell r="C2245">
            <v>35843</v>
          </cell>
          <cell r="D2245">
            <v>8</v>
          </cell>
          <cell r="E2245">
            <v>2</v>
          </cell>
          <cell r="F2245">
            <v>35821</v>
          </cell>
          <cell r="G2245">
            <v>35848</v>
          </cell>
          <cell r="H2245">
            <v>4</v>
          </cell>
        </row>
        <row r="2246">
          <cell r="B2246">
            <v>35844</v>
          </cell>
          <cell r="C2246">
            <v>35844</v>
          </cell>
          <cell r="D2246">
            <v>8</v>
          </cell>
          <cell r="E2246">
            <v>2</v>
          </cell>
          <cell r="F2246">
            <v>35821</v>
          </cell>
          <cell r="G2246">
            <v>35848</v>
          </cell>
          <cell r="H2246">
            <v>4</v>
          </cell>
        </row>
        <row r="2247">
          <cell r="B2247">
            <v>35845</v>
          </cell>
          <cell r="C2247">
            <v>35845</v>
          </cell>
          <cell r="D2247">
            <v>8</v>
          </cell>
          <cell r="E2247">
            <v>2</v>
          </cell>
          <cell r="F2247">
            <v>35821</v>
          </cell>
          <cell r="G2247">
            <v>35848</v>
          </cell>
          <cell r="H2247">
            <v>4</v>
          </cell>
        </row>
        <row r="2248">
          <cell r="B2248">
            <v>35846</v>
          </cell>
          <cell r="C2248">
            <v>35846</v>
          </cell>
          <cell r="D2248">
            <v>8</v>
          </cell>
          <cell r="E2248">
            <v>2</v>
          </cell>
          <cell r="F2248">
            <v>35821</v>
          </cell>
          <cell r="G2248">
            <v>35848</v>
          </cell>
          <cell r="H2248">
            <v>4</v>
          </cell>
        </row>
        <row r="2249">
          <cell r="B2249">
            <v>35847</v>
          </cell>
          <cell r="C2249">
            <v>35847</v>
          </cell>
          <cell r="D2249">
            <v>8</v>
          </cell>
          <cell r="E2249">
            <v>2</v>
          </cell>
          <cell r="F2249">
            <v>35821</v>
          </cell>
          <cell r="G2249">
            <v>35848</v>
          </cell>
          <cell r="H2249">
            <v>4</v>
          </cell>
        </row>
        <row r="2250">
          <cell r="B2250">
            <v>35848</v>
          </cell>
          <cell r="C2250">
            <v>35848</v>
          </cell>
          <cell r="D2250">
            <v>8</v>
          </cell>
          <cell r="E2250">
            <v>2</v>
          </cell>
          <cell r="F2250">
            <v>35821</v>
          </cell>
          <cell r="G2250">
            <v>35848</v>
          </cell>
          <cell r="H2250">
            <v>4</v>
          </cell>
        </row>
        <row r="2251">
          <cell r="B2251">
            <v>35849</v>
          </cell>
          <cell r="C2251">
            <v>35849</v>
          </cell>
          <cell r="D2251">
            <v>9</v>
          </cell>
          <cell r="E2251">
            <v>3</v>
          </cell>
          <cell r="F2251">
            <v>35849</v>
          </cell>
          <cell r="G2251">
            <v>35883</v>
          </cell>
          <cell r="H2251">
            <v>5</v>
          </cell>
        </row>
        <row r="2252">
          <cell r="B2252">
            <v>35850</v>
          </cell>
          <cell r="C2252">
            <v>35850</v>
          </cell>
          <cell r="D2252">
            <v>9</v>
          </cell>
          <cell r="E2252">
            <v>3</v>
          </cell>
          <cell r="F2252">
            <v>35849</v>
          </cell>
          <cell r="G2252">
            <v>35883</v>
          </cell>
          <cell r="H2252">
            <v>5</v>
          </cell>
        </row>
        <row r="2253">
          <cell r="B2253">
            <v>35851</v>
          </cell>
          <cell r="C2253">
            <v>35851</v>
          </cell>
          <cell r="D2253">
            <v>9</v>
          </cell>
          <cell r="E2253">
            <v>3</v>
          </cell>
          <cell r="F2253">
            <v>35849</v>
          </cell>
          <cell r="G2253">
            <v>35883</v>
          </cell>
          <cell r="H2253">
            <v>5</v>
          </cell>
        </row>
        <row r="2254">
          <cell r="B2254">
            <v>35852</v>
          </cell>
          <cell r="C2254">
            <v>35852</v>
          </cell>
          <cell r="D2254">
            <v>9</v>
          </cell>
          <cell r="E2254">
            <v>3</v>
          </cell>
          <cell r="F2254">
            <v>35849</v>
          </cell>
          <cell r="G2254">
            <v>35883</v>
          </cell>
          <cell r="H2254">
            <v>5</v>
          </cell>
        </row>
        <row r="2255">
          <cell r="B2255">
            <v>35853</v>
          </cell>
          <cell r="C2255">
            <v>35853</v>
          </cell>
          <cell r="D2255">
            <v>9</v>
          </cell>
          <cell r="E2255">
            <v>3</v>
          </cell>
          <cell r="F2255">
            <v>35849</v>
          </cell>
          <cell r="G2255">
            <v>35883</v>
          </cell>
          <cell r="H2255">
            <v>5</v>
          </cell>
        </row>
        <row r="2256">
          <cell r="B2256">
            <v>35854</v>
          </cell>
          <cell r="C2256">
            <v>35854</v>
          </cell>
          <cell r="D2256">
            <v>9</v>
          </cell>
          <cell r="E2256">
            <v>3</v>
          </cell>
          <cell r="F2256">
            <v>35849</v>
          </cell>
          <cell r="G2256">
            <v>35883</v>
          </cell>
          <cell r="H2256">
            <v>5</v>
          </cell>
        </row>
        <row r="2257">
          <cell r="B2257">
            <v>35855</v>
          </cell>
          <cell r="C2257">
            <v>35855</v>
          </cell>
          <cell r="D2257">
            <v>9</v>
          </cell>
          <cell r="E2257">
            <v>3</v>
          </cell>
          <cell r="F2257">
            <v>35849</v>
          </cell>
          <cell r="G2257">
            <v>35883</v>
          </cell>
          <cell r="H2257">
            <v>5</v>
          </cell>
        </row>
        <row r="2258">
          <cell r="B2258">
            <v>35856</v>
          </cell>
          <cell r="C2258">
            <v>35856</v>
          </cell>
          <cell r="D2258">
            <v>10</v>
          </cell>
          <cell r="E2258">
            <v>3</v>
          </cell>
          <cell r="F2258">
            <v>35849</v>
          </cell>
          <cell r="G2258">
            <v>35883</v>
          </cell>
          <cell r="H2258">
            <v>5</v>
          </cell>
        </row>
        <row r="2259">
          <cell r="B2259">
            <v>35857</v>
          </cell>
          <cell r="C2259">
            <v>35857</v>
          </cell>
          <cell r="D2259">
            <v>10</v>
          </cell>
          <cell r="E2259">
            <v>3</v>
          </cell>
          <cell r="F2259">
            <v>35849</v>
          </cell>
          <cell r="G2259">
            <v>35883</v>
          </cell>
          <cell r="H2259">
            <v>5</v>
          </cell>
        </row>
        <row r="2260">
          <cell r="B2260">
            <v>35858</v>
          </cell>
          <cell r="C2260">
            <v>35858</v>
          </cell>
          <cell r="D2260">
            <v>10</v>
          </cell>
          <cell r="E2260">
            <v>3</v>
          </cell>
          <cell r="F2260">
            <v>35849</v>
          </cell>
          <cell r="G2260">
            <v>35883</v>
          </cell>
          <cell r="H2260">
            <v>5</v>
          </cell>
        </row>
        <row r="2261">
          <cell r="B2261">
            <v>35859</v>
          </cell>
          <cell r="C2261">
            <v>35859</v>
          </cell>
          <cell r="D2261">
            <v>10</v>
          </cell>
          <cell r="E2261">
            <v>3</v>
          </cell>
          <cell r="F2261">
            <v>35849</v>
          </cell>
          <cell r="G2261">
            <v>35883</v>
          </cell>
          <cell r="H2261">
            <v>5</v>
          </cell>
        </row>
        <row r="2262">
          <cell r="B2262">
            <v>35860</v>
          </cell>
          <cell r="C2262">
            <v>35860</v>
          </cell>
          <cell r="D2262">
            <v>10</v>
          </cell>
          <cell r="E2262">
            <v>3</v>
          </cell>
          <cell r="F2262">
            <v>35849</v>
          </cell>
          <cell r="G2262">
            <v>35883</v>
          </cell>
          <cell r="H2262">
            <v>5</v>
          </cell>
        </row>
        <row r="2263">
          <cell r="B2263">
            <v>35861</v>
          </cell>
          <cell r="C2263">
            <v>35861</v>
          </cell>
          <cell r="D2263">
            <v>10</v>
          </cell>
          <cell r="E2263">
            <v>3</v>
          </cell>
          <cell r="F2263">
            <v>35849</v>
          </cell>
          <cell r="G2263">
            <v>35883</v>
          </cell>
          <cell r="H2263">
            <v>5</v>
          </cell>
        </row>
        <row r="2264">
          <cell r="B2264">
            <v>35862</v>
          </cell>
          <cell r="C2264">
            <v>35862</v>
          </cell>
          <cell r="D2264">
            <v>10</v>
          </cell>
          <cell r="E2264">
            <v>3</v>
          </cell>
          <cell r="F2264">
            <v>35849</v>
          </cell>
          <cell r="G2264">
            <v>35883</v>
          </cell>
          <cell r="H2264">
            <v>5</v>
          </cell>
        </row>
        <row r="2265">
          <cell r="B2265">
            <v>35863</v>
          </cell>
          <cell r="C2265">
            <v>35863</v>
          </cell>
          <cell r="D2265">
            <v>11</v>
          </cell>
          <cell r="E2265">
            <v>3</v>
          </cell>
          <cell r="F2265">
            <v>35849</v>
          </cell>
          <cell r="G2265">
            <v>35883</v>
          </cell>
          <cell r="H2265">
            <v>5</v>
          </cell>
        </row>
        <row r="2266">
          <cell r="B2266">
            <v>35864</v>
          </cell>
          <cell r="C2266">
            <v>35864</v>
          </cell>
          <cell r="D2266">
            <v>11</v>
          </cell>
          <cell r="E2266">
            <v>3</v>
          </cell>
          <cell r="F2266">
            <v>35849</v>
          </cell>
          <cell r="G2266">
            <v>35883</v>
          </cell>
          <cell r="H2266">
            <v>5</v>
          </cell>
        </row>
        <row r="2267">
          <cell r="B2267">
            <v>35865</v>
          </cell>
          <cell r="C2267">
            <v>35865</v>
          </cell>
          <cell r="D2267">
            <v>11</v>
          </cell>
          <cell r="E2267">
            <v>3</v>
          </cell>
          <cell r="F2267">
            <v>35849</v>
          </cell>
          <cell r="G2267">
            <v>35883</v>
          </cell>
          <cell r="H2267">
            <v>5</v>
          </cell>
        </row>
        <row r="2268">
          <cell r="B2268">
            <v>35866</v>
          </cell>
          <cell r="C2268">
            <v>35866</v>
          </cell>
          <cell r="D2268">
            <v>11</v>
          </cell>
          <cell r="E2268">
            <v>3</v>
          </cell>
          <cell r="F2268">
            <v>35849</v>
          </cell>
          <cell r="G2268">
            <v>35883</v>
          </cell>
          <cell r="H2268">
            <v>5</v>
          </cell>
        </row>
        <row r="2269">
          <cell r="B2269">
            <v>35867</v>
          </cell>
          <cell r="C2269">
            <v>35867</v>
          </cell>
          <cell r="D2269">
            <v>11</v>
          </cell>
          <cell r="E2269">
            <v>3</v>
          </cell>
          <cell r="F2269">
            <v>35849</v>
          </cell>
          <cell r="G2269">
            <v>35883</v>
          </cell>
          <cell r="H2269">
            <v>5</v>
          </cell>
        </row>
        <row r="2270">
          <cell r="B2270">
            <v>35868</v>
          </cell>
          <cell r="C2270">
            <v>35868</v>
          </cell>
          <cell r="D2270">
            <v>11</v>
          </cell>
          <cell r="E2270">
            <v>3</v>
          </cell>
          <cell r="F2270">
            <v>35849</v>
          </cell>
          <cell r="G2270">
            <v>35883</v>
          </cell>
          <cell r="H2270">
            <v>5</v>
          </cell>
        </row>
        <row r="2271">
          <cell r="B2271">
            <v>35869</v>
          </cell>
          <cell r="C2271">
            <v>35869</v>
          </cell>
          <cell r="D2271">
            <v>11</v>
          </cell>
          <cell r="E2271">
            <v>3</v>
          </cell>
          <cell r="F2271">
            <v>35849</v>
          </cell>
          <cell r="G2271">
            <v>35883</v>
          </cell>
          <cell r="H2271">
            <v>5</v>
          </cell>
        </row>
        <row r="2272">
          <cell r="B2272">
            <v>35870</v>
          </cell>
          <cell r="C2272">
            <v>35870</v>
          </cell>
          <cell r="D2272">
            <v>12</v>
          </cell>
          <cell r="E2272">
            <v>3</v>
          </cell>
          <cell r="F2272">
            <v>35849</v>
          </cell>
          <cell r="G2272">
            <v>35883</v>
          </cell>
          <cell r="H2272">
            <v>5</v>
          </cell>
        </row>
        <row r="2273">
          <cell r="B2273">
            <v>35871</v>
          </cell>
          <cell r="C2273">
            <v>35871</v>
          </cell>
          <cell r="D2273">
            <v>12</v>
          </cell>
          <cell r="E2273">
            <v>3</v>
          </cell>
          <cell r="F2273">
            <v>35849</v>
          </cell>
          <cell r="G2273">
            <v>35883</v>
          </cell>
          <cell r="H2273">
            <v>5</v>
          </cell>
        </row>
        <row r="2274">
          <cell r="B2274">
            <v>35872</v>
          </cell>
          <cell r="C2274">
            <v>35872</v>
          </cell>
          <cell r="D2274">
            <v>12</v>
          </cell>
          <cell r="E2274">
            <v>3</v>
          </cell>
          <cell r="F2274">
            <v>35849</v>
          </cell>
          <cell r="G2274">
            <v>35883</v>
          </cell>
          <cell r="H2274">
            <v>5</v>
          </cell>
        </row>
        <row r="2275">
          <cell r="B2275">
            <v>35873</v>
          </cell>
          <cell r="C2275">
            <v>35873</v>
          </cell>
          <cell r="D2275">
            <v>12</v>
          </cell>
          <cell r="E2275">
            <v>3</v>
          </cell>
          <cell r="F2275">
            <v>35849</v>
          </cell>
          <cell r="G2275">
            <v>35883</v>
          </cell>
          <cell r="H2275">
            <v>5</v>
          </cell>
        </row>
        <row r="2276">
          <cell r="B2276">
            <v>35874</v>
          </cell>
          <cell r="C2276">
            <v>35874</v>
          </cell>
          <cell r="D2276">
            <v>12</v>
          </cell>
          <cell r="E2276">
            <v>3</v>
          </cell>
          <cell r="F2276">
            <v>35849</v>
          </cell>
          <cell r="G2276">
            <v>35883</v>
          </cell>
          <cell r="H2276">
            <v>5</v>
          </cell>
        </row>
        <row r="2277">
          <cell r="B2277">
            <v>35875</v>
          </cell>
          <cell r="C2277">
            <v>35875</v>
          </cell>
          <cell r="D2277">
            <v>12</v>
          </cell>
          <cell r="E2277">
            <v>3</v>
          </cell>
          <cell r="F2277">
            <v>35849</v>
          </cell>
          <cell r="G2277">
            <v>35883</v>
          </cell>
          <cell r="H2277">
            <v>5</v>
          </cell>
        </row>
        <row r="2278">
          <cell r="B2278">
            <v>35876</v>
          </cell>
          <cell r="C2278">
            <v>35876</v>
          </cell>
          <cell r="D2278">
            <v>12</v>
          </cell>
          <cell r="E2278">
            <v>3</v>
          </cell>
          <cell r="F2278">
            <v>35849</v>
          </cell>
          <cell r="G2278">
            <v>35883</v>
          </cell>
          <cell r="H2278">
            <v>5</v>
          </cell>
        </row>
        <row r="2279">
          <cell r="B2279">
            <v>35877</v>
          </cell>
          <cell r="C2279">
            <v>35877</v>
          </cell>
          <cell r="D2279">
            <v>13</v>
          </cell>
          <cell r="E2279">
            <v>3</v>
          </cell>
          <cell r="F2279">
            <v>35849</v>
          </cell>
          <cell r="G2279">
            <v>35883</v>
          </cell>
          <cell r="H2279">
            <v>5</v>
          </cell>
        </row>
        <row r="2280">
          <cell r="B2280">
            <v>35878</v>
          </cell>
          <cell r="C2280">
            <v>35878</v>
          </cell>
          <cell r="D2280">
            <v>13</v>
          </cell>
          <cell r="E2280">
            <v>3</v>
          </cell>
          <cell r="F2280">
            <v>35849</v>
          </cell>
          <cell r="G2280">
            <v>35883</v>
          </cell>
          <cell r="H2280">
            <v>5</v>
          </cell>
        </row>
        <row r="2281">
          <cell r="B2281">
            <v>35879</v>
          </cell>
          <cell r="C2281">
            <v>35879</v>
          </cell>
          <cell r="D2281">
            <v>13</v>
          </cell>
          <cell r="E2281">
            <v>3</v>
          </cell>
          <cell r="F2281">
            <v>35849</v>
          </cell>
          <cell r="G2281">
            <v>35883</v>
          </cell>
          <cell r="H2281">
            <v>5</v>
          </cell>
        </row>
        <row r="2282">
          <cell r="B2282">
            <v>35880</v>
          </cell>
          <cell r="C2282">
            <v>35880</v>
          </cell>
          <cell r="D2282">
            <v>13</v>
          </cell>
          <cell r="E2282">
            <v>3</v>
          </cell>
          <cell r="F2282">
            <v>35849</v>
          </cell>
          <cell r="G2282">
            <v>35883</v>
          </cell>
          <cell r="H2282">
            <v>5</v>
          </cell>
        </row>
        <row r="2283">
          <cell r="B2283">
            <v>35881</v>
          </cell>
          <cell r="C2283">
            <v>35881</v>
          </cell>
          <cell r="D2283">
            <v>13</v>
          </cell>
          <cell r="E2283">
            <v>3</v>
          </cell>
          <cell r="F2283">
            <v>35849</v>
          </cell>
          <cell r="G2283">
            <v>35883</v>
          </cell>
          <cell r="H2283">
            <v>5</v>
          </cell>
        </row>
        <row r="2284">
          <cell r="B2284">
            <v>35882</v>
          </cell>
          <cell r="C2284">
            <v>35882</v>
          </cell>
          <cell r="D2284">
            <v>13</v>
          </cell>
          <cell r="E2284">
            <v>3</v>
          </cell>
          <cell r="F2284">
            <v>35849</v>
          </cell>
          <cell r="G2284">
            <v>35883</v>
          </cell>
          <cell r="H2284">
            <v>5</v>
          </cell>
        </row>
        <row r="2285">
          <cell r="B2285">
            <v>35883</v>
          </cell>
          <cell r="C2285">
            <v>35883</v>
          </cell>
          <cell r="D2285">
            <v>13</v>
          </cell>
          <cell r="E2285">
            <v>3</v>
          </cell>
          <cell r="F2285">
            <v>35849</v>
          </cell>
          <cell r="G2285">
            <v>35883</v>
          </cell>
          <cell r="H2285">
            <v>5</v>
          </cell>
        </row>
        <row r="2286">
          <cell r="B2286">
            <v>35884</v>
          </cell>
          <cell r="C2286">
            <v>35884</v>
          </cell>
          <cell r="D2286">
            <v>14</v>
          </cell>
          <cell r="E2286">
            <v>4</v>
          </cell>
          <cell r="F2286">
            <v>35884</v>
          </cell>
          <cell r="G2286">
            <v>35911</v>
          </cell>
          <cell r="H2286">
            <v>4</v>
          </cell>
        </row>
        <row r="2287">
          <cell r="B2287">
            <v>35885</v>
          </cell>
          <cell r="C2287">
            <v>35885</v>
          </cell>
          <cell r="D2287">
            <v>14</v>
          </cell>
          <cell r="E2287">
            <v>4</v>
          </cell>
          <cell r="F2287">
            <v>35884</v>
          </cell>
          <cell r="G2287">
            <v>35911</v>
          </cell>
          <cell r="H2287">
            <v>4</v>
          </cell>
        </row>
        <row r="2288">
          <cell r="B2288">
            <v>35886</v>
          </cell>
          <cell r="C2288">
            <v>35886</v>
          </cell>
          <cell r="D2288">
            <v>14</v>
          </cell>
          <cell r="E2288">
            <v>4</v>
          </cell>
          <cell r="F2288">
            <v>35884</v>
          </cell>
          <cell r="G2288">
            <v>35911</v>
          </cell>
          <cell r="H2288">
            <v>4</v>
          </cell>
        </row>
        <row r="2289">
          <cell r="B2289">
            <v>35887</v>
          </cell>
          <cell r="C2289">
            <v>35887</v>
          </cell>
          <cell r="D2289">
            <v>14</v>
          </cell>
          <cell r="E2289">
            <v>4</v>
          </cell>
          <cell r="F2289">
            <v>35884</v>
          </cell>
          <cell r="G2289">
            <v>35911</v>
          </cell>
          <cell r="H2289">
            <v>4</v>
          </cell>
        </row>
        <row r="2290">
          <cell r="B2290">
            <v>35888</v>
          </cell>
          <cell r="C2290">
            <v>35888</v>
          </cell>
          <cell r="D2290">
            <v>14</v>
          </cell>
          <cell r="E2290">
            <v>4</v>
          </cell>
          <cell r="F2290">
            <v>35884</v>
          </cell>
          <cell r="G2290">
            <v>35911</v>
          </cell>
          <cell r="H2290">
            <v>4</v>
          </cell>
        </row>
        <row r="2291">
          <cell r="B2291">
            <v>35889</v>
          </cell>
          <cell r="C2291">
            <v>35889</v>
          </cell>
          <cell r="D2291">
            <v>14</v>
          </cell>
          <cell r="E2291">
            <v>4</v>
          </cell>
          <cell r="F2291">
            <v>35884</v>
          </cell>
          <cell r="G2291">
            <v>35911</v>
          </cell>
          <cell r="H2291">
            <v>4</v>
          </cell>
        </row>
        <row r="2292">
          <cell r="B2292">
            <v>35890</v>
          </cell>
          <cell r="C2292">
            <v>35890</v>
          </cell>
          <cell r="D2292">
            <v>14</v>
          </cell>
          <cell r="E2292">
            <v>4</v>
          </cell>
          <cell r="F2292">
            <v>35884</v>
          </cell>
          <cell r="G2292">
            <v>35911</v>
          </cell>
          <cell r="H2292">
            <v>4</v>
          </cell>
        </row>
        <row r="2293">
          <cell r="B2293">
            <v>35891</v>
          </cell>
          <cell r="C2293">
            <v>35891</v>
          </cell>
          <cell r="D2293">
            <v>15</v>
          </cell>
          <cell r="E2293">
            <v>4</v>
          </cell>
          <cell r="F2293">
            <v>35884</v>
          </cell>
          <cell r="G2293">
            <v>35911</v>
          </cell>
          <cell r="H2293">
            <v>4</v>
          </cell>
        </row>
        <row r="2294">
          <cell r="B2294">
            <v>35892</v>
          </cell>
          <cell r="C2294">
            <v>35892</v>
          </cell>
          <cell r="D2294">
            <v>15</v>
          </cell>
          <cell r="E2294">
            <v>4</v>
          </cell>
          <cell r="F2294">
            <v>35884</v>
          </cell>
          <cell r="G2294">
            <v>35911</v>
          </cell>
          <cell r="H2294">
            <v>4</v>
          </cell>
        </row>
        <row r="2295">
          <cell r="B2295">
            <v>35893</v>
          </cell>
          <cell r="C2295">
            <v>35893</v>
          </cell>
          <cell r="D2295">
            <v>15</v>
          </cell>
          <cell r="E2295">
            <v>4</v>
          </cell>
          <cell r="F2295">
            <v>35884</v>
          </cell>
          <cell r="G2295">
            <v>35911</v>
          </cell>
          <cell r="H2295">
            <v>4</v>
          </cell>
        </row>
        <row r="2296">
          <cell r="B2296">
            <v>35894</v>
          </cell>
          <cell r="C2296">
            <v>35894</v>
          </cell>
          <cell r="D2296">
            <v>15</v>
          </cell>
          <cell r="E2296">
            <v>4</v>
          </cell>
          <cell r="F2296">
            <v>35884</v>
          </cell>
          <cell r="G2296">
            <v>35911</v>
          </cell>
          <cell r="H2296">
            <v>4</v>
          </cell>
        </row>
        <row r="2297">
          <cell r="B2297">
            <v>35895</v>
          </cell>
          <cell r="C2297">
            <v>35895</v>
          </cell>
          <cell r="D2297">
            <v>15</v>
          </cell>
          <cell r="E2297">
            <v>4</v>
          </cell>
          <cell r="F2297">
            <v>35884</v>
          </cell>
          <cell r="G2297">
            <v>35911</v>
          </cell>
          <cell r="H2297">
            <v>4</v>
          </cell>
        </row>
        <row r="2298">
          <cell r="B2298">
            <v>35896</v>
          </cell>
          <cell r="C2298">
            <v>35896</v>
          </cell>
          <cell r="D2298">
            <v>15</v>
          </cell>
          <cell r="E2298">
            <v>4</v>
          </cell>
          <cell r="F2298">
            <v>35884</v>
          </cell>
          <cell r="G2298">
            <v>35911</v>
          </cell>
          <cell r="H2298">
            <v>4</v>
          </cell>
        </row>
        <row r="2299">
          <cell r="B2299">
            <v>35897</v>
          </cell>
          <cell r="C2299">
            <v>35897</v>
          </cell>
          <cell r="D2299">
            <v>15</v>
          </cell>
          <cell r="E2299">
            <v>4</v>
          </cell>
          <cell r="F2299">
            <v>35884</v>
          </cell>
          <cell r="G2299">
            <v>35911</v>
          </cell>
          <cell r="H2299">
            <v>4</v>
          </cell>
        </row>
        <row r="2300">
          <cell r="B2300">
            <v>35898</v>
          </cell>
          <cell r="C2300">
            <v>35898</v>
          </cell>
          <cell r="D2300">
            <v>16</v>
          </cell>
          <cell r="E2300">
            <v>4</v>
          </cell>
          <cell r="F2300">
            <v>35884</v>
          </cell>
          <cell r="G2300">
            <v>35911</v>
          </cell>
          <cell r="H2300">
            <v>4</v>
          </cell>
        </row>
        <row r="2301">
          <cell r="B2301">
            <v>35899</v>
          </cell>
          <cell r="C2301">
            <v>35899</v>
          </cell>
          <cell r="D2301">
            <v>16</v>
          </cell>
          <cell r="E2301">
            <v>4</v>
          </cell>
          <cell r="F2301">
            <v>35884</v>
          </cell>
          <cell r="G2301">
            <v>35911</v>
          </cell>
          <cell r="H2301">
            <v>4</v>
          </cell>
        </row>
        <row r="2302">
          <cell r="B2302">
            <v>35900</v>
          </cell>
          <cell r="C2302">
            <v>35900</v>
          </cell>
          <cell r="D2302">
            <v>16</v>
          </cell>
          <cell r="E2302">
            <v>4</v>
          </cell>
          <cell r="F2302">
            <v>35884</v>
          </cell>
          <cell r="G2302">
            <v>35911</v>
          </cell>
          <cell r="H2302">
            <v>4</v>
          </cell>
        </row>
        <row r="2303">
          <cell r="B2303">
            <v>35901</v>
          </cell>
          <cell r="C2303">
            <v>35901</v>
          </cell>
          <cell r="D2303">
            <v>16</v>
          </cell>
          <cell r="E2303">
            <v>4</v>
          </cell>
          <cell r="F2303">
            <v>35884</v>
          </cell>
          <cell r="G2303">
            <v>35911</v>
          </cell>
          <cell r="H2303">
            <v>4</v>
          </cell>
        </row>
        <row r="2304">
          <cell r="B2304">
            <v>35902</v>
          </cell>
          <cell r="C2304">
            <v>35902</v>
          </cell>
          <cell r="D2304">
            <v>16</v>
          </cell>
          <cell r="E2304">
            <v>4</v>
          </cell>
          <cell r="F2304">
            <v>35884</v>
          </cell>
          <cell r="G2304">
            <v>35911</v>
          </cell>
          <cell r="H2304">
            <v>4</v>
          </cell>
        </row>
        <row r="2305">
          <cell r="B2305">
            <v>35903</v>
          </cell>
          <cell r="C2305">
            <v>35903</v>
          </cell>
          <cell r="D2305">
            <v>16</v>
          </cell>
          <cell r="E2305">
            <v>4</v>
          </cell>
          <cell r="F2305">
            <v>35884</v>
          </cell>
          <cell r="G2305">
            <v>35911</v>
          </cell>
          <cell r="H2305">
            <v>4</v>
          </cell>
        </row>
        <row r="2306">
          <cell r="B2306">
            <v>35904</v>
          </cell>
          <cell r="C2306">
            <v>35904</v>
          </cell>
          <cell r="D2306">
            <v>16</v>
          </cell>
          <cell r="E2306">
            <v>4</v>
          </cell>
          <cell r="F2306">
            <v>35884</v>
          </cell>
          <cell r="G2306">
            <v>35911</v>
          </cell>
          <cell r="H2306">
            <v>4</v>
          </cell>
        </row>
        <row r="2307">
          <cell r="B2307">
            <v>35905</v>
          </cell>
          <cell r="C2307">
            <v>35905</v>
          </cell>
          <cell r="D2307">
            <v>17</v>
          </cell>
          <cell r="E2307">
            <v>4</v>
          </cell>
          <cell r="F2307">
            <v>35884</v>
          </cell>
          <cell r="G2307">
            <v>35911</v>
          </cell>
          <cell r="H2307">
            <v>4</v>
          </cell>
        </row>
        <row r="2308">
          <cell r="B2308">
            <v>35906</v>
          </cell>
          <cell r="C2308">
            <v>35906</v>
          </cell>
          <cell r="D2308">
            <v>17</v>
          </cell>
          <cell r="E2308">
            <v>4</v>
          </cell>
          <cell r="F2308">
            <v>35884</v>
          </cell>
          <cell r="G2308">
            <v>35911</v>
          </cell>
          <cell r="H2308">
            <v>4</v>
          </cell>
        </row>
        <row r="2309">
          <cell r="B2309">
            <v>35907</v>
          </cell>
          <cell r="C2309">
            <v>35907</v>
          </cell>
          <cell r="D2309">
            <v>17</v>
          </cell>
          <cell r="E2309">
            <v>4</v>
          </cell>
          <cell r="F2309">
            <v>35884</v>
          </cell>
          <cell r="G2309">
            <v>35911</v>
          </cell>
          <cell r="H2309">
            <v>4</v>
          </cell>
        </row>
        <row r="2310">
          <cell r="B2310">
            <v>35908</v>
          </cell>
          <cell r="C2310">
            <v>35908</v>
          </cell>
          <cell r="D2310">
            <v>17</v>
          </cell>
          <cell r="E2310">
            <v>4</v>
          </cell>
          <cell r="F2310">
            <v>35884</v>
          </cell>
          <cell r="G2310">
            <v>35911</v>
          </cell>
          <cell r="H2310">
            <v>4</v>
          </cell>
        </row>
        <row r="2311">
          <cell r="B2311">
            <v>35909</v>
          </cell>
          <cell r="C2311">
            <v>35909</v>
          </cell>
          <cell r="D2311">
            <v>17</v>
          </cell>
          <cell r="E2311">
            <v>4</v>
          </cell>
          <cell r="F2311">
            <v>35884</v>
          </cell>
          <cell r="G2311">
            <v>35911</v>
          </cell>
          <cell r="H2311">
            <v>4</v>
          </cell>
        </row>
        <row r="2312">
          <cell r="B2312">
            <v>35910</v>
          </cell>
          <cell r="C2312">
            <v>35910</v>
          </cell>
          <cell r="D2312">
            <v>17</v>
          </cell>
          <cell r="E2312">
            <v>4</v>
          </cell>
          <cell r="F2312">
            <v>35884</v>
          </cell>
          <cell r="G2312">
            <v>35911</v>
          </cell>
          <cell r="H2312">
            <v>4</v>
          </cell>
        </row>
        <row r="2313">
          <cell r="B2313">
            <v>35911</v>
          </cell>
          <cell r="C2313">
            <v>35911</v>
          </cell>
          <cell r="D2313">
            <v>17</v>
          </cell>
          <cell r="E2313">
            <v>4</v>
          </cell>
          <cell r="F2313">
            <v>35884</v>
          </cell>
          <cell r="G2313">
            <v>35911</v>
          </cell>
          <cell r="H2313">
            <v>4</v>
          </cell>
        </row>
        <row r="2314">
          <cell r="B2314">
            <v>35912</v>
          </cell>
          <cell r="C2314">
            <v>35912</v>
          </cell>
          <cell r="D2314">
            <v>18</v>
          </cell>
          <cell r="E2314">
            <v>5</v>
          </cell>
          <cell r="F2314">
            <v>35912</v>
          </cell>
          <cell r="G2314">
            <v>35939</v>
          </cell>
          <cell r="H2314">
            <v>4</v>
          </cell>
        </row>
        <row r="2315">
          <cell r="B2315">
            <v>35913</v>
          </cell>
          <cell r="C2315">
            <v>35913</v>
          </cell>
          <cell r="D2315">
            <v>18</v>
          </cell>
          <cell r="E2315">
            <v>5</v>
          </cell>
          <cell r="F2315">
            <v>35912</v>
          </cell>
          <cell r="G2315">
            <v>35939</v>
          </cell>
          <cell r="H2315">
            <v>4</v>
          </cell>
        </row>
        <row r="2316">
          <cell r="B2316">
            <v>35914</v>
          </cell>
          <cell r="C2316">
            <v>35914</v>
          </cell>
          <cell r="D2316">
            <v>18</v>
          </cell>
          <cell r="E2316">
            <v>5</v>
          </cell>
          <cell r="F2316">
            <v>35912</v>
          </cell>
          <cell r="G2316">
            <v>35939</v>
          </cell>
          <cell r="H2316">
            <v>4</v>
          </cell>
        </row>
        <row r="2317">
          <cell r="B2317">
            <v>35915</v>
          </cell>
          <cell r="C2317">
            <v>35915</v>
          </cell>
          <cell r="D2317">
            <v>18</v>
          </cell>
          <cell r="E2317">
            <v>5</v>
          </cell>
          <cell r="F2317">
            <v>35912</v>
          </cell>
          <cell r="G2317">
            <v>35939</v>
          </cell>
          <cell r="H2317">
            <v>4</v>
          </cell>
        </row>
        <row r="2318">
          <cell r="B2318">
            <v>35916</v>
          </cell>
          <cell r="C2318">
            <v>35916</v>
          </cell>
          <cell r="D2318">
            <v>18</v>
          </cell>
          <cell r="E2318">
            <v>5</v>
          </cell>
          <cell r="F2318">
            <v>35912</v>
          </cell>
          <cell r="G2318">
            <v>35939</v>
          </cell>
          <cell r="H2318">
            <v>4</v>
          </cell>
        </row>
        <row r="2319">
          <cell r="B2319">
            <v>35917</v>
          </cell>
          <cell r="C2319">
            <v>35917</v>
          </cell>
          <cell r="D2319">
            <v>18</v>
          </cell>
          <cell r="E2319">
            <v>5</v>
          </cell>
          <cell r="F2319">
            <v>35912</v>
          </cell>
          <cell r="G2319">
            <v>35939</v>
          </cell>
          <cell r="H2319">
            <v>4</v>
          </cell>
        </row>
        <row r="2320">
          <cell r="B2320">
            <v>35918</v>
          </cell>
          <cell r="C2320">
            <v>35918</v>
          </cell>
          <cell r="D2320">
            <v>18</v>
          </cell>
          <cell r="E2320">
            <v>5</v>
          </cell>
          <cell r="F2320">
            <v>35912</v>
          </cell>
          <cell r="G2320">
            <v>35939</v>
          </cell>
          <cell r="H2320">
            <v>4</v>
          </cell>
        </row>
        <row r="2321">
          <cell r="B2321">
            <v>35919</v>
          </cell>
          <cell r="C2321">
            <v>35919</v>
          </cell>
          <cell r="D2321">
            <v>19</v>
          </cell>
          <cell r="E2321">
            <v>5</v>
          </cell>
          <cell r="F2321">
            <v>35912</v>
          </cell>
          <cell r="G2321">
            <v>35939</v>
          </cell>
          <cell r="H2321">
            <v>4</v>
          </cell>
        </row>
        <row r="2322">
          <cell r="B2322">
            <v>35920</v>
          </cell>
          <cell r="C2322">
            <v>35920</v>
          </cell>
          <cell r="D2322">
            <v>19</v>
          </cell>
          <cell r="E2322">
            <v>5</v>
          </cell>
          <cell r="F2322">
            <v>35912</v>
          </cell>
          <cell r="G2322">
            <v>35939</v>
          </cell>
          <cell r="H2322">
            <v>4</v>
          </cell>
        </row>
        <row r="2323">
          <cell r="B2323">
            <v>35921</v>
          </cell>
          <cell r="C2323">
            <v>35921</v>
          </cell>
          <cell r="D2323">
            <v>19</v>
          </cell>
          <cell r="E2323">
            <v>5</v>
          </cell>
          <cell r="F2323">
            <v>35912</v>
          </cell>
          <cell r="G2323">
            <v>35939</v>
          </cell>
          <cell r="H2323">
            <v>4</v>
          </cell>
        </row>
        <row r="2324">
          <cell r="B2324">
            <v>35922</v>
          </cell>
          <cell r="C2324">
            <v>35922</v>
          </cell>
          <cell r="D2324">
            <v>19</v>
          </cell>
          <cell r="E2324">
            <v>5</v>
          </cell>
          <cell r="F2324">
            <v>35912</v>
          </cell>
          <cell r="G2324">
            <v>35939</v>
          </cell>
          <cell r="H2324">
            <v>4</v>
          </cell>
        </row>
        <row r="2325">
          <cell r="B2325">
            <v>35923</v>
          </cell>
          <cell r="C2325">
            <v>35923</v>
          </cell>
          <cell r="D2325">
            <v>19</v>
          </cell>
          <cell r="E2325">
            <v>5</v>
          </cell>
          <cell r="F2325">
            <v>35912</v>
          </cell>
          <cell r="G2325">
            <v>35939</v>
          </cell>
          <cell r="H2325">
            <v>4</v>
          </cell>
        </row>
        <row r="2326">
          <cell r="B2326">
            <v>35924</v>
          </cell>
          <cell r="C2326">
            <v>35924</v>
          </cell>
          <cell r="D2326">
            <v>19</v>
          </cell>
          <cell r="E2326">
            <v>5</v>
          </cell>
          <cell r="F2326">
            <v>35912</v>
          </cell>
          <cell r="G2326">
            <v>35939</v>
          </cell>
          <cell r="H2326">
            <v>4</v>
          </cell>
        </row>
        <row r="2327">
          <cell r="B2327">
            <v>35925</v>
          </cell>
          <cell r="C2327">
            <v>35925</v>
          </cell>
          <cell r="D2327">
            <v>19</v>
          </cell>
          <cell r="E2327">
            <v>5</v>
          </cell>
          <cell r="F2327">
            <v>35912</v>
          </cell>
          <cell r="G2327">
            <v>35939</v>
          </cell>
          <cell r="H2327">
            <v>4</v>
          </cell>
        </row>
        <row r="2328">
          <cell r="B2328">
            <v>35926</v>
          </cell>
          <cell r="C2328">
            <v>35926</v>
          </cell>
          <cell r="D2328">
            <v>20</v>
          </cell>
          <cell r="E2328">
            <v>5</v>
          </cell>
          <cell r="F2328">
            <v>35912</v>
          </cell>
          <cell r="G2328">
            <v>35939</v>
          </cell>
          <cell r="H2328">
            <v>4</v>
          </cell>
        </row>
        <row r="2329">
          <cell r="B2329">
            <v>35927</v>
          </cell>
          <cell r="C2329">
            <v>35927</v>
          </cell>
          <cell r="D2329">
            <v>20</v>
          </cell>
          <cell r="E2329">
            <v>5</v>
          </cell>
          <cell r="F2329">
            <v>35912</v>
          </cell>
          <cell r="G2329">
            <v>35939</v>
          </cell>
          <cell r="H2329">
            <v>4</v>
          </cell>
        </row>
        <row r="2330">
          <cell r="B2330">
            <v>35928</v>
          </cell>
          <cell r="C2330">
            <v>35928</v>
          </cell>
          <cell r="D2330">
            <v>20</v>
          </cell>
          <cell r="E2330">
            <v>5</v>
          </cell>
          <cell r="F2330">
            <v>35912</v>
          </cell>
          <cell r="G2330">
            <v>35939</v>
          </cell>
          <cell r="H2330">
            <v>4</v>
          </cell>
        </row>
        <row r="2331">
          <cell r="B2331">
            <v>35929</v>
          </cell>
          <cell r="C2331">
            <v>35929</v>
          </cell>
          <cell r="D2331">
            <v>20</v>
          </cell>
          <cell r="E2331">
            <v>5</v>
          </cell>
          <cell r="F2331">
            <v>35912</v>
          </cell>
          <cell r="G2331">
            <v>35939</v>
          </cell>
          <cell r="H2331">
            <v>4</v>
          </cell>
        </row>
        <row r="2332">
          <cell r="B2332">
            <v>35930</v>
          </cell>
          <cell r="C2332">
            <v>35930</v>
          </cell>
          <cell r="D2332">
            <v>20</v>
          </cell>
          <cell r="E2332">
            <v>5</v>
          </cell>
          <cell r="F2332">
            <v>35912</v>
          </cell>
          <cell r="G2332">
            <v>35939</v>
          </cell>
          <cell r="H2332">
            <v>4</v>
          </cell>
        </row>
        <row r="2333">
          <cell r="B2333">
            <v>35931</v>
          </cell>
          <cell r="C2333">
            <v>35931</v>
          </cell>
          <cell r="D2333">
            <v>20</v>
          </cell>
          <cell r="E2333">
            <v>5</v>
          </cell>
          <cell r="F2333">
            <v>35912</v>
          </cell>
          <cell r="G2333">
            <v>35939</v>
          </cell>
          <cell r="H2333">
            <v>4</v>
          </cell>
        </row>
        <row r="2334">
          <cell r="B2334">
            <v>35932</v>
          </cell>
          <cell r="C2334">
            <v>35932</v>
          </cell>
          <cell r="D2334">
            <v>20</v>
          </cell>
          <cell r="E2334">
            <v>5</v>
          </cell>
          <cell r="F2334">
            <v>35912</v>
          </cell>
          <cell r="G2334">
            <v>35939</v>
          </cell>
          <cell r="H2334">
            <v>4</v>
          </cell>
        </row>
        <row r="2335">
          <cell r="B2335">
            <v>35933</v>
          </cell>
          <cell r="C2335">
            <v>35933</v>
          </cell>
          <cell r="D2335">
            <v>21</v>
          </cell>
          <cell r="E2335">
            <v>5</v>
          </cell>
          <cell r="F2335">
            <v>35912</v>
          </cell>
          <cell r="G2335">
            <v>35939</v>
          </cell>
          <cell r="H2335">
            <v>4</v>
          </cell>
        </row>
        <row r="2336">
          <cell r="B2336">
            <v>35934</v>
          </cell>
          <cell r="C2336">
            <v>35934</v>
          </cell>
          <cell r="D2336">
            <v>21</v>
          </cell>
          <cell r="E2336">
            <v>5</v>
          </cell>
          <cell r="F2336">
            <v>35912</v>
          </cell>
          <cell r="G2336">
            <v>35939</v>
          </cell>
          <cell r="H2336">
            <v>4</v>
          </cell>
        </row>
        <row r="2337">
          <cell r="B2337">
            <v>35935</v>
          </cell>
          <cell r="C2337">
            <v>35935</v>
          </cell>
          <cell r="D2337">
            <v>21</v>
          </cell>
          <cell r="E2337">
            <v>5</v>
          </cell>
          <cell r="F2337">
            <v>35912</v>
          </cell>
          <cell r="G2337">
            <v>35939</v>
          </cell>
          <cell r="H2337">
            <v>4</v>
          </cell>
        </row>
        <row r="2338">
          <cell r="B2338">
            <v>35936</v>
          </cell>
          <cell r="C2338">
            <v>35936</v>
          </cell>
          <cell r="D2338">
            <v>21</v>
          </cell>
          <cell r="E2338">
            <v>5</v>
          </cell>
          <cell r="F2338">
            <v>35912</v>
          </cell>
          <cell r="G2338">
            <v>35939</v>
          </cell>
          <cell r="H2338">
            <v>4</v>
          </cell>
        </row>
        <row r="2339">
          <cell r="B2339">
            <v>35937</v>
          </cell>
          <cell r="C2339">
            <v>35937</v>
          </cell>
          <cell r="D2339">
            <v>21</v>
          </cell>
          <cell r="E2339">
            <v>5</v>
          </cell>
          <cell r="F2339">
            <v>35912</v>
          </cell>
          <cell r="G2339">
            <v>35939</v>
          </cell>
          <cell r="H2339">
            <v>4</v>
          </cell>
        </row>
        <row r="2340">
          <cell r="B2340">
            <v>35938</v>
          </cell>
          <cell r="C2340">
            <v>35938</v>
          </cell>
          <cell r="D2340">
            <v>21</v>
          </cell>
          <cell r="E2340">
            <v>5</v>
          </cell>
          <cell r="F2340">
            <v>35912</v>
          </cell>
          <cell r="G2340">
            <v>35939</v>
          </cell>
          <cell r="H2340">
            <v>4</v>
          </cell>
        </row>
        <row r="2341">
          <cell r="B2341">
            <v>35939</v>
          </cell>
          <cell r="C2341">
            <v>35939</v>
          </cell>
          <cell r="D2341">
            <v>21</v>
          </cell>
          <cell r="E2341">
            <v>5</v>
          </cell>
          <cell r="F2341">
            <v>35912</v>
          </cell>
          <cell r="G2341">
            <v>35939</v>
          </cell>
          <cell r="H2341">
            <v>4</v>
          </cell>
        </row>
        <row r="2342">
          <cell r="B2342">
            <v>35940</v>
          </cell>
          <cell r="C2342">
            <v>35940</v>
          </cell>
          <cell r="D2342">
            <v>22</v>
          </cell>
          <cell r="E2342">
            <v>6</v>
          </cell>
          <cell r="F2342">
            <v>35940</v>
          </cell>
          <cell r="G2342">
            <v>35974</v>
          </cell>
          <cell r="H2342">
            <v>5</v>
          </cell>
        </row>
        <row r="2343">
          <cell r="B2343">
            <v>35941</v>
          </cell>
          <cell r="C2343">
            <v>35941</v>
          </cell>
          <cell r="D2343">
            <v>22</v>
          </cell>
          <cell r="E2343">
            <v>6</v>
          </cell>
          <cell r="F2343">
            <v>35940</v>
          </cell>
          <cell r="G2343">
            <v>35974</v>
          </cell>
          <cell r="H2343">
            <v>5</v>
          </cell>
        </row>
        <row r="2344">
          <cell r="B2344">
            <v>35942</v>
          </cell>
          <cell r="C2344">
            <v>35942</v>
          </cell>
          <cell r="D2344">
            <v>22</v>
          </cell>
          <cell r="E2344">
            <v>6</v>
          </cell>
          <cell r="F2344">
            <v>35940</v>
          </cell>
          <cell r="G2344">
            <v>35974</v>
          </cell>
          <cell r="H2344">
            <v>5</v>
          </cell>
        </row>
        <row r="2345">
          <cell r="B2345">
            <v>35943</v>
          </cell>
          <cell r="C2345">
            <v>35943</v>
          </cell>
          <cell r="D2345">
            <v>22</v>
          </cell>
          <cell r="E2345">
            <v>6</v>
          </cell>
          <cell r="F2345">
            <v>35940</v>
          </cell>
          <cell r="G2345">
            <v>35974</v>
          </cell>
          <cell r="H2345">
            <v>5</v>
          </cell>
        </row>
        <row r="2346">
          <cell r="B2346">
            <v>35944</v>
          </cell>
          <cell r="C2346">
            <v>35944</v>
          </cell>
          <cell r="D2346">
            <v>22</v>
          </cell>
          <cell r="E2346">
            <v>6</v>
          </cell>
          <cell r="F2346">
            <v>35940</v>
          </cell>
          <cell r="G2346">
            <v>35974</v>
          </cell>
          <cell r="H2346">
            <v>5</v>
          </cell>
        </row>
        <row r="2347">
          <cell r="B2347">
            <v>35945</v>
          </cell>
          <cell r="C2347">
            <v>35945</v>
          </cell>
          <cell r="D2347">
            <v>22</v>
          </cell>
          <cell r="E2347">
            <v>6</v>
          </cell>
          <cell r="F2347">
            <v>35940</v>
          </cell>
          <cell r="G2347">
            <v>35974</v>
          </cell>
          <cell r="H2347">
            <v>5</v>
          </cell>
        </row>
        <row r="2348">
          <cell r="B2348">
            <v>35946</v>
          </cell>
          <cell r="C2348">
            <v>35946</v>
          </cell>
          <cell r="D2348">
            <v>22</v>
          </cell>
          <cell r="E2348">
            <v>6</v>
          </cell>
          <cell r="F2348">
            <v>35940</v>
          </cell>
          <cell r="G2348">
            <v>35974</v>
          </cell>
          <cell r="H2348">
            <v>5</v>
          </cell>
        </row>
        <row r="2349">
          <cell r="B2349">
            <v>35947</v>
          </cell>
          <cell r="C2349">
            <v>35947</v>
          </cell>
          <cell r="D2349">
            <v>23</v>
          </cell>
          <cell r="E2349">
            <v>6</v>
          </cell>
          <cell r="F2349">
            <v>35940</v>
          </cell>
          <cell r="G2349">
            <v>35974</v>
          </cell>
          <cell r="H2349">
            <v>5</v>
          </cell>
        </row>
        <row r="2350">
          <cell r="B2350">
            <v>35948</v>
          </cell>
          <cell r="C2350">
            <v>35948</v>
          </cell>
          <cell r="D2350">
            <v>23</v>
          </cell>
          <cell r="E2350">
            <v>6</v>
          </cell>
          <cell r="F2350">
            <v>35940</v>
          </cell>
          <cell r="G2350">
            <v>35974</v>
          </cell>
          <cell r="H2350">
            <v>5</v>
          </cell>
        </row>
        <row r="2351">
          <cell r="B2351">
            <v>35949</v>
          </cell>
          <cell r="C2351">
            <v>35949</v>
          </cell>
          <cell r="D2351">
            <v>23</v>
          </cell>
          <cell r="E2351">
            <v>6</v>
          </cell>
          <cell r="F2351">
            <v>35940</v>
          </cell>
          <cell r="G2351">
            <v>35974</v>
          </cell>
          <cell r="H2351">
            <v>5</v>
          </cell>
        </row>
        <row r="2352">
          <cell r="B2352">
            <v>35950</v>
          </cell>
          <cell r="C2352">
            <v>35950</v>
          </cell>
          <cell r="D2352">
            <v>23</v>
          </cell>
          <cell r="E2352">
            <v>6</v>
          </cell>
          <cell r="F2352">
            <v>35940</v>
          </cell>
          <cell r="G2352">
            <v>35974</v>
          </cell>
          <cell r="H2352">
            <v>5</v>
          </cell>
        </row>
        <row r="2353">
          <cell r="B2353">
            <v>35951</v>
          </cell>
          <cell r="C2353">
            <v>35951</v>
          </cell>
          <cell r="D2353">
            <v>23</v>
          </cell>
          <cell r="E2353">
            <v>6</v>
          </cell>
          <cell r="F2353">
            <v>35940</v>
          </cell>
          <cell r="G2353">
            <v>35974</v>
          </cell>
          <cell r="H2353">
            <v>5</v>
          </cell>
        </row>
        <row r="2354">
          <cell r="B2354">
            <v>35952</v>
          </cell>
          <cell r="C2354">
            <v>35952</v>
          </cell>
          <cell r="D2354">
            <v>23</v>
          </cell>
          <cell r="E2354">
            <v>6</v>
          </cell>
          <cell r="F2354">
            <v>35940</v>
          </cell>
          <cell r="G2354">
            <v>35974</v>
          </cell>
          <cell r="H2354">
            <v>5</v>
          </cell>
        </row>
        <row r="2355">
          <cell r="B2355">
            <v>35953</v>
          </cell>
          <cell r="C2355">
            <v>35953</v>
          </cell>
          <cell r="D2355">
            <v>23</v>
          </cell>
          <cell r="E2355">
            <v>6</v>
          </cell>
          <cell r="F2355">
            <v>35940</v>
          </cell>
          <cell r="G2355">
            <v>35974</v>
          </cell>
          <cell r="H2355">
            <v>5</v>
          </cell>
        </row>
        <row r="2356">
          <cell r="B2356">
            <v>35954</v>
          </cell>
          <cell r="C2356">
            <v>35954</v>
          </cell>
          <cell r="D2356">
            <v>24</v>
          </cell>
          <cell r="E2356">
            <v>6</v>
          </cell>
          <cell r="F2356">
            <v>35940</v>
          </cell>
          <cell r="G2356">
            <v>35974</v>
          </cell>
          <cell r="H2356">
            <v>5</v>
          </cell>
        </row>
        <row r="2357">
          <cell r="B2357">
            <v>35955</v>
          </cell>
          <cell r="C2357">
            <v>35955</v>
          </cell>
          <cell r="D2357">
            <v>24</v>
          </cell>
          <cell r="E2357">
            <v>6</v>
          </cell>
          <cell r="F2357">
            <v>35940</v>
          </cell>
          <cell r="G2357">
            <v>35974</v>
          </cell>
          <cell r="H2357">
            <v>5</v>
          </cell>
        </row>
        <row r="2358">
          <cell r="B2358">
            <v>35956</v>
          </cell>
          <cell r="C2358">
            <v>35956</v>
          </cell>
          <cell r="D2358">
            <v>24</v>
          </cell>
          <cell r="E2358">
            <v>6</v>
          </cell>
          <cell r="F2358">
            <v>35940</v>
          </cell>
          <cell r="G2358">
            <v>35974</v>
          </cell>
          <cell r="H2358">
            <v>5</v>
          </cell>
        </row>
        <row r="2359">
          <cell r="B2359">
            <v>35957</v>
          </cell>
          <cell r="C2359">
            <v>35957</v>
          </cell>
          <cell r="D2359">
            <v>24</v>
          </cell>
          <cell r="E2359">
            <v>6</v>
          </cell>
          <cell r="F2359">
            <v>35940</v>
          </cell>
          <cell r="G2359">
            <v>35974</v>
          </cell>
          <cell r="H2359">
            <v>5</v>
          </cell>
        </row>
        <row r="2360">
          <cell r="B2360">
            <v>35958</v>
          </cell>
          <cell r="C2360">
            <v>35958</v>
          </cell>
          <cell r="D2360">
            <v>24</v>
          </cell>
          <cell r="E2360">
            <v>6</v>
          </cell>
          <cell r="F2360">
            <v>35940</v>
          </cell>
          <cell r="G2360">
            <v>35974</v>
          </cell>
          <cell r="H2360">
            <v>5</v>
          </cell>
        </row>
        <row r="2361">
          <cell r="B2361">
            <v>35959</v>
          </cell>
          <cell r="C2361">
            <v>35959</v>
          </cell>
          <cell r="D2361">
            <v>24</v>
          </cell>
          <cell r="E2361">
            <v>6</v>
          </cell>
          <cell r="F2361">
            <v>35940</v>
          </cell>
          <cell r="G2361">
            <v>35974</v>
          </cell>
          <cell r="H2361">
            <v>5</v>
          </cell>
        </row>
        <row r="2362">
          <cell r="B2362">
            <v>35960</v>
          </cell>
          <cell r="C2362">
            <v>35960</v>
          </cell>
          <cell r="D2362">
            <v>24</v>
          </cell>
          <cell r="E2362">
            <v>6</v>
          </cell>
          <cell r="F2362">
            <v>35940</v>
          </cell>
          <cell r="G2362">
            <v>35974</v>
          </cell>
          <cell r="H2362">
            <v>5</v>
          </cell>
        </row>
        <row r="2363">
          <cell r="B2363">
            <v>35961</v>
          </cell>
          <cell r="C2363">
            <v>35961</v>
          </cell>
          <cell r="D2363">
            <v>25</v>
          </cell>
          <cell r="E2363">
            <v>6</v>
          </cell>
          <cell r="F2363">
            <v>35940</v>
          </cell>
          <cell r="G2363">
            <v>35974</v>
          </cell>
          <cell r="H2363">
            <v>5</v>
          </cell>
        </row>
        <row r="2364">
          <cell r="B2364">
            <v>35962</v>
          </cell>
          <cell r="C2364">
            <v>35962</v>
          </cell>
          <cell r="D2364">
            <v>25</v>
          </cell>
          <cell r="E2364">
            <v>6</v>
          </cell>
          <cell r="F2364">
            <v>35940</v>
          </cell>
          <cell r="G2364">
            <v>35974</v>
          </cell>
          <cell r="H2364">
            <v>5</v>
          </cell>
        </row>
        <row r="2365">
          <cell r="B2365">
            <v>35963</v>
          </cell>
          <cell r="C2365">
            <v>35963</v>
          </cell>
          <cell r="D2365">
            <v>25</v>
          </cell>
          <cell r="E2365">
            <v>6</v>
          </cell>
          <cell r="F2365">
            <v>35940</v>
          </cell>
          <cell r="G2365">
            <v>35974</v>
          </cell>
          <cell r="H2365">
            <v>5</v>
          </cell>
        </row>
        <row r="2366">
          <cell r="B2366">
            <v>35964</v>
          </cell>
          <cell r="C2366">
            <v>35964</v>
          </cell>
          <cell r="D2366">
            <v>25</v>
          </cell>
          <cell r="E2366">
            <v>6</v>
          </cell>
          <cell r="F2366">
            <v>35940</v>
          </cell>
          <cell r="G2366">
            <v>35974</v>
          </cell>
          <cell r="H2366">
            <v>5</v>
          </cell>
        </row>
        <row r="2367">
          <cell r="B2367">
            <v>35965</v>
          </cell>
          <cell r="C2367">
            <v>35965</v>
          </cell>
          <cell r="D2367">
            <v>25</v>
          </cell>
          <cell r="E2367">
            <v>6</v>
          </cell>
          <cell r="F2367">
            <v>35940</v>
          </cell>
          <cell r="G2367">
            <v>35974</v>
          </cell>
          <cell r="H2367">
            <v>5</v>
          </cell>
        </row>
        <row r="2368">
          <cell r="B2368">
            <v>35966</v>
          </cell>
          <cell r="C2368">
            <v>35966</v>
          </cell>
          <cell r="D2368">
            <v>25</v>
          </cell>
          <cell r="E2368">
            <v>6</v>
          </cell>
          <cell r="F2368">
            <v>35940</v>
          </cell>
          <cell r="G2368">
            <v>35974</v>
          </cell>
          <cell r="H2368">
            <v>5</v>
          </cell>
        </row>
        <row r="2369">
          <cell r="B2369">
            <v>35967</v>
          </cell>
          <cell r="C2369">
            <v>35967</v>
          </cell>
          <cell r="D2369">
            <v>25</v>
          </cell>
          <cell r="E2369">
            <v>6</v>
          </cell>
          <cell r="F2369">
            <v>35940</v>
          </cell>
          <cell r="G2369">
            <v>35974</v>
          </cell>
          <cell r="H2369">
            <v>5</v>
          </cell>
        </row>
        <row r="2370">
          <cell r="B2370">
            <v>35968</v>
          </cell>
          <cell r="C2370">
            <v>35968</v>
          </cell>
          <cell r="D2370">
            <v>26</v>
          </cell>
          <cell r="E2370">
            <v>6</v>
          </cell>
          <cell r="F2370">
            <v>35940</v>
          </cell>
          <cell r="G2370">
            <v>35974</v>
          </cell>
          <cell r="H2370">
            <v>5</v>
          </cell>
        </row>
        <row r="2371">
          <cell r="B2371">
            <v>35969</v>
          </cell>
          <cell r="C2371">
            <v>35969</v>
          </cell>
          <cell r="D2371">
            <v>26</v>
          </cell>
          <cell r="E2371">
            <v>6</v>
          </cell>
          <cell r="F2371">
            <v>35940</v>
          </cell>
          <cell r="G2371">
            <v>35974</v>
          </cell>
          <cell r="H2371">
            <v>5</v>
          </cell>
        </row>
        <row r="2372">
          <cell r="B2372">
            <v>35970</v>
          </cell>
          <cell r="C2372">
            <v>35970</v>
          </cell>
          <cell r="D2372">
            <v>26</v>
          </cell>
          <cell r="E2372">
            <v>6</v>
          </cell>
          <cell r="F2372">
            <v>35940</v>
          </cell>
          <cell r="G2372">
            <v>35974</v>
          </cell>
          <cell r="H2372">
            <v>5</v>
          </cell>
        </row>
        <row r="2373">
          <cell r="B2373">
            <v>35971</v>
          </cell>
          <cell r="C2373">
            <v>35971</v>
          </cell>
          <cell r="D2373">
            <v>26</v>
          </cell>
          <cell r="E2373">
            <v>6</v>
          </cell>
          <cell r="F2373">
            <v>35940</v>
          </cell>
          <cell r="G2373">
            <v>35974</v>
          </cell>
          <cell r="H2373">
            <v>5</v>
          </cell>
        </row>
        <row r="2374">
          <cell r="B2374">
            <v>35972</v>
          </cell>
          <cell r="C2374">
            <v>35972</v>
          </cell>
          <cell r="D2374">
            <v>26</v>
          </cell>
          <cell r="E2374">
            <v>6</v>
          </cell>
          <cell r="F2374">
            <v>35940</v>
          </cell>
          <cell r="G2374">
            <v>35974</v>
          </cell>
          <cell r="H2374">
            <v>5</v>
          </cell>
        </row>
        <row r="2375">
          <cell r="B2375">
            <v>35973</v>
          </cell>
          <cell r="C2375">
            <v>35973</v>
          </cell>
          <cell r="D2375">
            <v>26</v>
          </cell>
          <cell r="E2375">
            <v>6</v>
          </cell>
          <cell r="F2375">
            <v>35940</v>
          </cell>
          <cell r="G2375">
            <v>35974</v>
          </cell>
          <cell r="H2375">
            <v>5</v>
          </cell>
        </row>
        <row r="2376">
          <cell r="B2376">
            <v>35974</v>
          </cell>
          <cell r="C2376">
            <v>35974</v>
          </cell>
          <cell r="D2376">
            <v>26</v>
          </cell>
          <cell r="E2376">
            <v>6</v>
          </cell>
          <cell r="F2376">
            <v>35940</v>
          </cell>
          <cell r="G2376">
            <v>35974</v>
          </cell>
          <cell r="H2376">
            <v>5</v>
          </cell>
        </row>
        <row r="2377">
          <cell r="B2377">
            <v>35975</v>
          </cell>
          <cell r="C2377">
            <v>35975</v>
          </cell>
          <cell r="D2377">
            <v>27</v>
          </cell>
          <cell r="E2377">
            <v>7</v>
          </cell>
          <cell r="F2377">
            <v>35975</v>
          </cell>
          <cell r="G2377">
            <v>36002</v>
          </cell>
          <cell r="H2377">
            <v>4</v>
          </cell>
        </row>
        <row r="2378">
          <cell r="B2378">
            <v>35976</v>
          </cell>
          <cell r="C2378">
            <v>35976</v>
          </cell>
          <cell r="D2378">
            <v>27</v>
          </cell>
          <cell r="E2378">
            <v>7</v>
          </cell>
          <cell r="F2378">
            <v>35975</v>
          </cell>
          <cell r="G2378">
            <v>36002</v>
          </cell>
          <cell r="H2378">
            <v>4</v>
          </cell>
        </row>
        <row r="2379">
          <cell r="B2379">
            <v>35977</v>
          </cell>
          <cell r="C2379">
            <v>35977</v>
          </cell>
          <cell r="D2379">
            <v>27</v>
          </cell>
          <cell r="E2379">
            <v>7</v>
          </cell>
          <cell r="F2379">
            <v>35975</v>
          </cell>
          <cell r="G2379">
            <v>36002</v>
          </cell>
          <cell r="H2379">
            <v>4</v>
          </cell>
        </row>
        <row r="2380">
          <cell r="B2380">
            <v>35978</v>
          </cell>
          <cell r="C2380">
            <v>35978</v>
          </cell>
          <cell r="D2380">
            <v>27</v>
          </cell>
          <cell r="E2380">
            <v>7</v>
          </cell>
          <cell r="F2380">
            <v>35975</v>
          </cell>
          <cell r="G2380">
            <v>36002</v>
          </cell>
          <cell r="H2380">
            <v>4</v>
          </cell>
        </row>
        <row r="2381">
          <cell r="B2381">
            <v>35979</v>
          </cell>
          <cell r="C2381">
            <v>35979</v>
          </cell>
          <cell r="D2381">
            <v>27</v>
          </cell>
          <cell r="E2381">
            <v>7</v>
          </cell>
          <cell r="F2381">
            <v>35975</v>
          </cell>
          <cell r="G2381">
            <v>36002</v>
          </cell>
          <cell r="H2381">
            <v>4</v>
          </cell>
        </row>
        <row r="2382">
          <cell r="B2382">
            <v>35980</v>
          </cell>
          <cell r="C2382">
            <v>35980</v>
          </cell>
          <cell r="D2382">
            <v>27</v>
          </cell>
          <cell r="E2382">
            <v>7</v>
          </cell>
          <cell r="F2382">
            <v>35975</v>
          </cell>
          <cell r="G2382">
            <v>36002</v>
          </cell>
          <cell r="H2382">
            <v>4</v>
          </cell>
        </row>
        <row r="2383">
          <cell r="B2383">
            <v>35981</v>
          </cell>
          <cell r="C2383">
            <v>35981</v>
          </cell>
          <cell r="D2383">
            <v>27</v>
          </cell>
          <cell r="E2383">
            <v>7</v>
          </cell>
          <cell r="F2383">
            <v>35975</v>
          </cell>
          <cell r="G2383">
            <v>36002</v>
          </cell>
          <cell r="H2383">
            <v>4</v>
          </cell>
        </row>
        <row r="2384">
          <cell r="B2384">
            <v>35982</v>
          </cell>
          <cell r="C2384">
            <v>35982</v>
          </cell>
          <cell r="D2384">
            <v>28</v>
          </cell>
          <cell r="E2384">
            <v>7</v>
          </cell>
          <cell r="F2384">
            <v>35975</v>
          </cell>
          <cell r="G2384">
            <v>36002</v>
          </cell>
          <cell r="H2384">
            <v>4</v>
          </cell>
        </row>
        <row r="2385">
          <cell r="B2385">
            <v>35983</v>
          </cell>
          <cell r="C2385">
            <v>35983</v>
          </cell>
          <cell r="D2385">
            <v>28</v>
          </cell>
          <cell r="E2385">
            <v>7</v>
          </cell>
          <cell r="F2385">
            <v>35975</v>
          </cell>
          <cell r="G2385">
            <v>36002</v>
          </cell>
          <cell r="H2385">
            <v>4</v>
          </cell>
        </row>
        <row r="2386">
          <cell r="B2386">
            <v>35984</v>
          </cell>
          <cell r="C2386">
            <v>35984</v>
          </cell>
          <cell r="D2386">
            <v>28</v>
          </cell>
          <cell r="E2386">
            <v>7</v>
          </cell>
          <cell r="F2386">
            <v>35975</v>
          </cell>
          <cell r="G2386">
            <v>36002</v>
          </cell>
          <cell r="H2386">
            <v>4</v>
          </cell>
        </row>
        <row r="2387">
          <cell r="B2387">
            <v>35985</v>
          </cell>
          <cell r="C2387">
            <v>35985</v>
          </cell>
          <cell r="D2387">
            <v>28</v>
          </cell>
          <cell r="E2387">
            <v>7</v>
          </cell>
          <cell r="F2387">
            <v>35975</v>
          </cell>
          <cell r="G2387">
            <v>36002</v>
          </cell>
          <cell r="H2387">
            <v>4</v>
          </cell>
        </row>
        <row r="2388">
          <cell r="B2388">
            <v>35986</v>
          </cell>
          <cell r="C2388">
            <v>35986</v>
          </cell>
          <cell r="D2388">
            <v>28</v>
          </cell>
          <cell r="E2388">
            <v>7</v>
          </cell>
          <cell r="F2388">
            <v>35975</v>
          </cell>
          <cell r="G2388">
            <v>36002</v>
          </cell>
          <cell r="H2388">
            <v>4</v>
          </cell>
        </row>
        <row r="2389">
          <cell r="B2389">
            <v>35987</v>
          </cell>
          <cell r="C2389">
            <v>35987</v>
          </cell>
          <cell r="D2389">
            <v>28</v>
          </cell>
          <cell r="E2389">
            <v>7</v>
          </cell>
          <cell r="F2389">
            <v>35975</v>
          </cell>
          <cell r="G2389">
            <v>36002</v>
          </cell>
          <cell r="H2389">
            <v>4</v>
          </cell>
        </row>
        <row r="2390">
          <cell r="B2390">
            <v>35988</v>
          </cell>
          <cell r="C2390">
            <v>35988</v>
          </cell>
          <cell r="D2390">
            <v>28</v>
          </cell>
          <cell r="E2390">
            <v>7</v>
          </cell>
          <cell r="F2390">
            <v>35975</v>
          </cell>
          <cell r="G2390">
            <v>36002</v>
          </cell>
          <cell r="H2390">
            <v>4</v>
          </cell>
        </row>
        <row r="2391">
          <cell r="B2391">
            <v>35989</v>
          </cell>
          <cell r="C2391">
            <v>35989</v>
          </cell>
          <cell r="D2391">
            <v>29</v>
          </cell>
          <cell r="E2391">
            <v>7</v>
          </cell>
          <cell r="F2391">
            <v>35975</v>
          </cell>
          <cell r="G2391">
            <v>36002</v>
          </cell>
          <cell r="H2391">
            <v>4</v>
          </cell>
        </row>
        <row r="2392">
          <cell r="B2392">
            <v>35990</v>
          </cell>
          <cell r="C2392">
            <v>35990</v>
          </cell>
          <cell r="D2392">
            <v>29</v>
          </cell>
          <cell r="E2392">
            <v>7</v>
          </cell>
          <cell r="F2392">
            <v>35975</v>
          </cell>
          <cell r="G2392">
            <v>36002</v>
          </cell>
          <cell r="H2392">
            <v>4</v>
          </cell>
        </row>
        <row r="2393">
          <cell r="B2393">
            <v>35991</v>
          </cell>
          <cell r="C2393">
            <v>35991</v>
          </cell>
          <cell r="D2393">
            <v>29</v>
          </cell>
          <cell r="E2393">
            <v>7</v>
          </cell>
          <cell r="F2393">
            <v>35975</v>
          </cell>
          <cell r="G2393">
            <v>36002</v>
          </cell>
          <cell r="H2393">
            <v>4</v>
          </cell>
        </row>
        <row r="2394">
          <cell r="B2394">
            <v>35992</v>
          </cell>
          <cell r="C2394">
            <v>35992</v>
          </cell>
          <cell r="D2394">
            <v>29</v>
          </cell>
          <cell r="E2394">
            <v>7</v>
          </cell>
          <cell r="F2394">
            <v>35975</v>
          </cell>
          <cell r="G2394">
            <v>36002</v>
          </cell>
          <cell r="H2394">
            <v>4</v>
          </cell>
        </row>
        <row r="2395">
          <cell r="B2395">
            <v>35993</v>
          </cell>
          <cell r="C2395">
            <v>35993</v>
          </cell>
          <cell r="D2395">
            <v>29</v>
          </cell>
          <cell r="E2395">
            <v>7</v>
          </cell>
          <cell r="F2395">
            <v>35975</v>
          </cell>
          <cell r="G2395">
            <v>36002</v>
          </cell>
          <cell r="H2395">
            <v>4</v>
          </cell>
        </row>
        <row r="2396">
          <cell r="B2396">
            <v>35994</v>
          </cell>
          <cell r="C2396">
            <v>35994</v>
          </cell>
          <cell r="D2396">
            <v>29</v>
          </cell>
          <cell r="E2396">
            <v>7</v>
          </cell>
          <cell r="F2396">
            <v>35975</v>
          </cell>
          <cell r="G2396">
            <v>36002</v>
          </cell>
          <cell r="H2396">
            <v>4</v>
          </cell>
        </row>
        <row r="2397">
          <cell r="B2397">
            <v>35995</v>
          </cell>
          <cell r="C2397">
            <v>35995</v>
          </cell>
          <cell r="D2397">
            <v>29</v>
          </cell>
          <cell r="E2397">
            <v>7</v>
          </cell>
          <cell r="F2397">
            <v>35975</v>
          </cell>
          <cell r="G2397">
            <v>36002</v>
          </cell>
          <cell r="H2397">
            <v>4</v>
          </cell>
        </row>
        <row r="2398">
          <cell r="B2398">
            <v>35996</v>
          </cell>
          <cell r="C2398">
            <v>35996</v>
          </cell>
          <cell r="D2398">
            <v>30</v>
          </cell>
          <cell r="E2398">
            <v>7</v>
          </cell>
          <cell r="F2398">
            <v>35975</v>
          </cell>
          <cell r="G2398">
            <v>36002</v>
          </cell>
          <cell r="H2398">
            <v>4</v>
          </cell>
        </row>
        <row r="2399">
          <cell r="B2399">
            <v>35997</v>
          </cell>
          <cell r="C2399">
            <v>35997</v>
          </cell>
          <cell r="D2399">
            <v>30</v>
          </cell>
          <cell r="E2399">
            <v>7</v>
          </cell>
          <cell r="F2399">
            <v>35975</v>
          </cell>
          <cell r="G2399">
            <v>36002</v>
          </cell>
          <cell r="H2399">
            <v>4</v>
          </cell>
        </row>
        <row r="2400">
          <cell r="B2400">
            <v>35998</v>
          </cell>
          <cell r="C2400">
            <v>35998</v>
          </cell>
          <cell r="D2400">
            <v>30</v>
          </cell>
          <cell r="E2400">
            <v>7</v>
          </cell>
          <cell r="F2400">
            <v>35975</v>
          </cell>
          <cell r="G2400">
            <v>36002</v>
          </cell>
          <cell r="H2400">
            <v>4</v>
          </cell>
        </row>
        <row r="2401">
          <cell r="B2401">
            <v>35999</v>
          </cell>
          <cell r="C2401">
            <v>35999</v>
          </cell>
          <cell r="D2401">
            <v>30</v>
          </cell>
          <cell r="E2401">
            <v>7</v>
          </cell>
          <cell r="F2401">
            <v>35975</v>
          </cell>
          <cell r="G2401">
            <v>36002</v>
          </cell>
          <cell r="H2401">
            <v>4</v>
          </cell>
        </row>
        <row r="2402">
          <cell r="B2402">
            <v>36000</v>
          </cell>
          <cell r="C2402">
            <v>36000</v>
          </cell>
          <cell r="D2402">
            <v>30</v>
          </cell>
          <cell r="E2402">
            <v>7</v>
          </cell>
          <cell r="F2402">
            <v>35975</v>
          </cell>
          <cell r="G2402">
            <v>36002</v>
          </cell>
          <cell r="H2402">
            <v>4</v>
          </cell>
        </row>
        <row r="2403">
          <cell r="B2403">
            <v>36001</v>
          </cell>
          <cell r="C2403">
            <v>36001</v>
          </cell>
          <cell r="D2403">
            <v>30</v>
          </cell>
          <cell r="E2403">
            <v>7</v>
          </cell>
          <cell r="F2403">
            <v>35975</v>
          </cell>
          <cell r="G2403">
            <v>36002</v>
          </cell>
          <cell r="H2403">
            <v>4</v>
          </cell>
        </row>
        <row r="2404">
          <cell r="B2404">
            <v>36002</v>
          </cell>
          <cell r="C2404">
            <v>36002</v>
          </cell>
          <cell r="D2404">
            <v>30</v>
          </cell>
          <cell r="E2404">
            <v>7</v>
          </cell>
          <cell r="F2404">
            <v>35975</v>
          </cell>
          <cell r="G2404">
            <v>36002</v>
          </cell>
          <cell r="H2404">
            <v>4</v>
          </cell>
        </row>
        <row r="2405">
          <cell r="B2405">
            <v>36003</v>
          </cell>
          <cell r="C2405">
            <v>36003</v>
          </cell>
          <cell r="D2405">
            <v>31</v>
          </cell>
          <cell r="E2405">
            <v>8</v>
          </cell>
          <cell r="F2405">
            <v>36003</v>
          </cell>
          <cell r="G2405">
            <v>36030</v>
          </cell>
          <cell r="H2405">
            <v>4</v>
          </cell>
        </row>
        <row r="2406">
          <cell r="B2406">
            <v>36004</v>
          </cell>
          <cell r="C2406">
            <v>36004</v>
          </cell>
          <cell r="D2406">
            <v>31</v>
          </cell>
          <cell r="E2406">
            <v>8</v>
          </cell>
          <cell r="F2406">
            <v>36003</v>
          </cell>
          <cell r="G2406">
            <v>36030</v>
          </cell>
          <cell r="H2406">
            <v>4</v>
          </cell>
        </row>
        <row r="2407">
          <cell r="B2407">
            <v>36005</v>
          </cell>
          <cell r="C2407">
            <v>36005</v>
          </cell>
          <cell r="D2407">
            <v>31</v>
          </cell>
          <cell r="E2407">
            <v>8</v>
          </cell>
          <cell r="F2407">
            <v>36003</v>
          </cell>
          <cell r="G2407">
            <v>36030</v>
          </cell>
          <cell r="H2407">
            <v>4</v>
          </cell>
        </row>
        <row r="2408">
          <cell r="B2408">
            <v>36006</v>
          </cell>
          <cell r="C2408">
            <v>36006</v>
          </cell>
          <cell r="D2408">
            <v>31</v>
          </cell>
          <cell r="E2408">
            <v>8</v>
          </cell>
          <cell r="F2408">
            <v>36003</v>
          </cell>
          <cell r="G2408">
            <v>36030</v>
          </cell>
          <cell r="H2408">
            <v>4</v>
          </cell>
        </row>
        <row r="2409">
          <cell r="B2409">
            <v>36007</v>
          </cell>
          <cell r="C2409">
            <v>36007</v>
          </cell>
          <cell r="D2409">
            <v>31</v>
          </cell>
          <cell r="E2409">
            <v>8</v>
          </cell>
          <cell r="F2409">
            <v>36003</v>
          </cell>
          <cell r="G2409">
            <v>36030</v>
          </cell>
          <cell r="H2409">
            <v>4</v>
          </cell>
        </row>
        <row r="2410">
          <cell r="B2410">
            <v>36008</v>
          </cell>
          <cell r="C2410">
            <v>36008</v>
          </cell>
          <cell r="D2410">
            <v>31</v>
          </cell>
          <cell r="E2410">
            <v>8</v>
          </cell>
          <cell r="F2410">
            <v>36003</v>
          </cell>
          <cell r="G2410">
            <v>36030</v>
          </cell>
          <cell r="H2410">
            <v>4</v>
          </cell>
        </row>
        <row r="2411">
          <cell r="B2411">
            <v>36009</v>
          </cell>
          <cell r="C2411">
            <v>36009</v>
          </cell>
          <cell r="D2411">
            <v>31</v>
          </cell>
          <cell r="E2411">
            <v>8</v>
          </cell>
          <cell r="F2411">
            <v>36003</v>
          </cell>
          <cell r="G2411">
            <v>36030</v>
          </cell>
          <cell r="H2411">
            <v>4</v>
          </cell>
        </row>
        <row r="2412">
          <cell r="B2412">
            <v>36010</v>
          </cell>
          <cell r="C2412">
            <v>36010</v>
          </cell>
          <cell r="D2412">
            <v>32</v>
          </cell>
          <cell r="E2412">
            <v>8</v>
          </cell>
          <cell r="F2412">
            <v>36003</v>
          </cell>
          <cell r="G2412">
            <v>36030</v>
          </cell>
          <cell r="H2412">
            <v>4</v>
          </cell>
        </row>
        <row r="2413">
          <cell r="B2413">
            <v>36011</v>
          </cell>
          <cell r="C2413">
            <v>36011</v>
          </cell>
          <cell r="D2413">
            <v>32</v>
          </cell>
          <cell r="E2413">
            <v>8</v>
          </cell>
          <cell r="F2413">
            <v>36003</v>
          </cell>
          <cell r="G2413">
            <v>36030</v>
          </cell>
          <cell r="H2413">
            <v>4</v>
          </cell>
        </row>
        <row r="2414">
          <cell r="B2414">
            <v>36012</v>
          </cell>
          <cell r="C2414">
            <v>36012</v>
          </cell>
          <cell r="D2414">
            <v>32</v>
          </cell>
          <cell r="E2414">
            <v>8</v>
          </cell>
          <cell r="F2414">
            <v>36003</v>
          </cell>
          <cell r="G2414">
            <v>36030</v>
          </cell>
          <cell r="H2414">
            <v>4</v>
          </cell>
        </row>
        <row r="2415">
          <cell r="B2415">
            <v>36013</v>
          </cell>
          <cell r="C2415">
            <v>36013</v>
          </cell>
          <cell r="D2415">
            <v>32</v>
          </cell>
          <cell r="E2415">
            <v>8</v>
          </cell>
          <cell r="F2415">
            <v>36003</v>
          </cell>
          <cell r="G2415">
            <v>36030</v>
          </cell>
          <cell r="H2415">
            <v>4</v>
          </cell>
        </row>
        <row r="2416">
          <cell r="B2416">
            <v>36014</v>
          </cell>
          <cell r="C2416">
            <v>36014</v>
          </cell>
          <cell r="D2416">
            <v>32</v>
          </cell>
          <cell r="E2416">
            <v>8</v>
          </cell>
          <cell r="F2416">
            <v>36003</v>
          </cell>
          <cell r="G2416">
            <v>36030</v>
          </cell>
          <cell r="H2416">
            <v>4</v>
          </cell>
        </row>
        <row r="2417">
          <cell r="B2417">
            <v>36015</v>
          </cell>
          <cell r="C2417">
            <v>36015</v>
          </cell>
          <cell r="D2417">
            <v>32</v>
          </cell>
          <cell r="E2417">
            <v>8</v>
          </cell>
          <cell r="F2417">
            <v>36003</v>
          </cell>
          <cell r="G2417">
            <v>36030</v>
          </cell>
          <cell r="H2417">
            <v>4</v>
          </cell>
        </row>
        <row r="2418">
          <cell r="B2418">
            <v>36016</v>
          </cell>
          <cell r="C2418">
            <v>36016</v>
          </cell>
          <cell r="D2418">
            <v>32</v>
          </cell>
          <cell r="E2418">
            <v>8</v>
          </cell>
          <cell r="F2418">
            <v>36003</v>
          </cell>
          <cell r="G2418">
            <v>36030</v>
          </cell>
          <cell r="H2418">
            <v>4</v>
          </cell>
        </row>
        <row r="2419">
          <cell r="B2419">
            <v>36017</v>
          </cell>
          <cell r="C2419">
            <v>36017</v>
          </cell>
          <cell r="D2419">
            <v>33</v>
          </cell>
          <cell r="E2419">
            <v>8</v>
          </cell>
          <cell r="F2419">
            <v>36003</v>
          </cell>
          <cell r="G2419">
            <v>36030</v>
          </cell>
          <cell r="H2419">
            <v>4</v>
          </cell>
        </row>
        <row r="2420">
          <cell r="B2420">
            <v>36018</v>
          </cell>
          <cell r="C2420">
            <v>36018</v>
          </cell>
          <cell r="D2420">
            <v>33</v>
          </cell>
          <cell r="E2420">
            <v>8</v>
          </cell>
          <cell r="F2420">
            <v>36003</v>
          </cell>
          <cell r="G2420">
            <v>36030</v>
          </cell>
          <cell r="H2420">
            <v>4</v>
          </cell>
        </row>
        <row r="2421">
          <cell r="B2421">
            <v>36019</v>
          </cell>
          <cell r="C2421">
            <v>36019</v>
          </cell>
          <cell r="D2421">
            <v>33</v>
          </cell>
          <cell r="E2421">
            <v>8</v>
          </cell>
          <cell r="F2421">
            <v>36003</v>
          </cell>
          <cell r="G2421">
            <v>36030</v>
          </cell>
          <cell r="H2421">
            <v>4</v>
          </cell>
        </row>
        <row r="2422">
          <cell r="B2422">
            <v>36020</v>
          </cell>
          <cell r="C2422">
            <v>36020</v>
          </cell>
          <cell r="D2422">
            <v>33</v>
          </cell>
          <cell r="E2422">
            <v>8</v>
          </cell>
          <cell r="F2422">
            <v>36003</v>
          </cell>
          <cell r="G2422">
            <v>36030</v>
          </cell>
          <cell r="H2422">
            <v>4</v>
          </cell>
        </row>
        <row r="2423">
          <cell r="B2423">
            <v>36021</v>
          </cell>
          <cell r="C2423">
            <v>36021</v>
          </cell>
          <cell r="D2423">
            <v>33</v>
          </cell>
          <cell r="E2423">
            <v>8</v>
          </cell>
          <cell r="F2423">
            <v>36003</v>
          </cell>
          <cell r="G2423">
            <v>36030</v>
          </cell>
          <cell r="H2423">
            <v>4</v>
          </cell>
        </row>
        <row r="2424">
          <cell r="B2424">
            <v>36022</v>
          </cell>
          <cell r="C2424">
            <v>36022</v>
          </cell>
          <cell r="D2424">
            <v>33</v>
          </cell>
          <cell r="E2424">
            <v>8</v>
          </cell>
          <cell r="F2424">
            <v>36003</v>
          </cell>
          <cell r="G2424">
            <v>36030</v>
          </cell>
          <cell r="H2424">
            <v>4</v>
          </cell>
        </row>
        <row r="2425">
          <cell r="B2425">
            <v>36023</v>
          </cell>
          <cell r="C2425">
            <v>36023</v>
          </cell>
          <cell r="D2425">
            <v>33</v>
          </cell>
          <cell r="E2425">
            <v>8</v>
          </cell>
          <cell r="F2425">
            <v>36003</v>
          </cell>
          <cell r="G2425">
            <v>36030</v>
          </cell>
          <cell r="H2425">
            <v>4</v>
          </cell>
        </row>
        <row r="2426">
          <cell r="B2426">
            <v>36024</v>
          </cell>
          <cell r="C2426">
            <v>36024</v>
          </cell>
          <cell r="D2426">
            <v>34</v>
          </cell>
          <cell r="E2426">
            <v>8</v>
          </cell>
          <cell r="F2426">
            <v>36003</v>
          </cell>
          <cell r="G2426">
            <v>36030</v>
          </cell>
          <cell r="H2426">
            <v>4</v>
          </cell>
        </row>
        <row r="2427">
          <cell r="B2427">
            <v>36025</v>
          </cell>
          <cell r="C2427">
            <v>36025</v>
          </cell>
          <cell r="D2427">
            <v>34</v>
          </cell>
          <cell r="E2427">
            <v>8</v>
          </cell>
          <cell r="F2427">
            <v>36003</v>
          </cell>
          <cell r="G2427">
            <v>36030</v>
          </cell>
          <cell r="H2427">
            <v>4</v>
          </cell>
        </row>
        <row r="2428">
          <cell r="B2428">
            <v>36026</v>
          </cell>
          <cell r="C2428">
            <v>36026</v>
          </cell>
          <cell r="D2428">
            <v>34</v>
          </cell>
          <cell r="E2428">
            <v>8</v>
          </cell>
          <cell r="F2428">
            <v>36003</v>
          </cell>
          <cell r="G2428">
            <v>36030</v>
          </cell>
          <cell r="H2428">
            <v>4</v>
          </cell>
        </row>
        <row r="2429">
          <cell r="B2429">
            <v>36027</v>
          </cell>
          <cell r="C2429">
            <v>36027</v>
          </cell>
          <cell r="D2429">
            <v>34</v>
          </cell>
          <cell r="E2429">
            <v>8</v>
          </cell>
          <cell r="F2429">
            <v>36003</v>
          </cell>
          <cell r="G2429">
            <v>36030</v>
          </cell>
          <cell r="H2429">
            <v>4</v>
          </cell>
        </row>
        <row r="2430">
          <cell r="B2430">
            <v>36028</v>
          </cell>
          <cell r="C2430">
            <v>36028</v>
          </cell>
          <cell r="D2430">
            <v>34</v>
          </cell>
          <cell r="E2430">
            <v>8</v>
          </cell>
          <cell r="F2430">
            <v>36003</v>
          </cell>
          <cell r="G2430">
            <v>36030</v>
          </cell>
          <cell r="H2430">
            <v>4</v>
          </cell>
        </row>
        <row r="2431">
          <cell r="B2431">
            <v>36029</v>
          </cell>
          <cell r="C2431">
            <v>36029</v>
          </cell>
          <cell r="D2431">
            <v>34</v>
          </cell>
          <cell r="E2431">
            <v>8</v>
          </cell>
          <cell r="F2431">
            <v>36003</v>
          </cell>
          <cell r="G2431">
            <v>36030</v>
          </cell>
          <cell r="H2431">
            <v>4</v>
          </cell>
        </row>
        <row r="2432">
          <cell r="B2432">
            <v>36030</v>
          </cell>
          <cell r="C2432">
            <v>36030</v>
          </cell>
          <cell r="D2432">
            <v>34</v>
          </cell>
          <cell r="E2432">
            <v>8</v>
          </cell>
          <cell r="F2432">
            <v>36003</v>
          </cell>
          <cell r="G2432">
            <v>36030</v>
          </cell>
          <cell r="H2432">
            <v>4</v>
          </cell>
        </row>
        <row r="2433">
          <cell r="B2433">
            <v>36031</v>
          </cell>
          <cell r="C2433">
            <v>36031</v>
          </cell>
          <cell r="D2433">
            <v>35</v>
          </cell>
          <cell r="E2433">
            <v>9</v>
          </cell>
          <cell r="F2433">
            <v>36031</v>
          </cell>
          <cell r="G2433">
            <v>36065</v>
          </cell>
          <cell r="H2433">
            <v>5</v>
          </cell>
        </row>
        <row r="2434">
          <cell r="B2434">
            <v>36032</v>
          </cell>
          <cell r="C2434">
            <v>36032</v>
          </cell>
          <cell r="D2434">
            <v>35</v>
          </cell>
          <cell r="E2434">
            <v>9</v>
          </cell>
          <cell r="F2434">
            <v>36031</v>
          </cell>
          <cell r="G2434">
            <v>36065</v>
          </cell>
          <cell r="H2434">
            <v>5</v>
          </cell>
        </row>
        <row r="2435">
          <cell r="B2435">
            <v>36033</v>
          </cell>
          <cell r="C2435">
            <v>36033</v>
          </cell>
          <cell r="D2435">
            <v>35</v>
          </cell>
          <cell r="E2435">
            <v>9</v>
          </cell>
          <cell r="F2435">
            <v>36031</v>
          </cell>
          <cell r="G2435">
            <v>36065</v>
          </cell>
          <cell r="H2435">
            <v>5</v>
          </cell>
        </row>
        <row r="2436">
          <cell r="B2436">
            <v>36034</v>
          </cell>
          <cell r="C2436">
            <v>36034</v>
          </cell>
          <cell r="D2436">
            <v>35</v>
          </cell>
          <cell r="E2436">
            <v>9</v>
          </cell>
          <cell r="F2436">
            <v>36031</v>
          </cell>
          <cell r="G2436">
            <v>36065</v>
          </cell>
          <cell r="H2436">
            <v>5</v>
          </cell>
        </row>
        <row r="2437">
          <cell r="B2437">
            <v>36035</v>
          </cell>
          <cell r="C2437">
            <v>36035</v>
          </cell>
          <cell r="D2437">
            <v>35</v>
          </cell>
          <cell r="E2437">
            <v>9</v>
          </cell>
          <cell r="F2437">
            <v>36031</v>
          </cell>
          <cell r="G2437">
            <v>36065</v>
          </cell>
          <cell r="H2437">
            <v>5</v>
          </cell>
        </row>
        <row r="2438">
          <cell r="B2438">
            <v>36036</v>
          </cell>
          <cell r="C2438">
            <v>36036</v>
          </cell>
          <cell r="D2438">
            <v>35</v>
          </cell>
          <cell r="E2438">
            <v>9</v>
          </cell>
          <cell r="F2438">
            <v>36031</v>
          </cell>
          <cell r="G2438">
            <v>36065</v>
          </cell>
          <cell r="H2438">
            <v>5</v>
          </cell>
        </row>
        <row r="2439">
          <cell r="B2439">
            <v>36037</v>
          </cell>
          <cell r="C2439">
            <v>36037</v>
          </cell>
          <cell r="D2439">
            <v>35</v>
          </cell>
          <cell r="E2439">
            <v>9</v>
          </cell>
          <cell r="F2439">
            <v>36031</v>
          </cell>
          <cell r="G2439">
            <v>36065</v>
          </cell>
          <cell r="H2439">
            <v>5</v>
          </cell>
        </row>
        <row r="2440">
          <cell r="B2440">
            <v>36038</v>
          </cell>
          <cell r="C2440">
            <v>36038</v>
          </cell>
          <cell r="D2440">
            <v>36</v>
          </cell>
          <cell r="E2440">
            <v>9</v>
          </cell>
          <cell r="F2440">
            <v>36031</v>
          </cell>
          <cell r="G2440">
            <v>36065</v>
          </cell>
          <cell r="H2440">
            <v>5</v>
          </cell>
        </row>
        <row r="2441">
          <cell r="B2441">
            <v>36039</v>
          </cell>
          <cell r="C2441">
            <v>36039</v>
          </cell>
          <cell r="D2441">
            <v>36</v>
          </cell>
          <cell r="E2441">
            <v>9</v>
          </cell>
          <cell r="F2441">
            <v>36031</v>
          </cell>
          <cell r="G2441">
            <v>36065</v>
          </cell>
          <cell r="H2441">
            <v>5</v>
          </cell>
        </row>
        <row r="2442">
          <cell r="B2442">
            <v>36040</v>
          </cell>
          <cell r="C2442">
            <v>36040</v>
          </cell>
          <cell r="D2442">
            <v>36</v>
          </cell>
          <cell r="E2442">
            <v>9</v>
          </cell>
          <cell r="F2442">
            <v>36031</v>
          </cell>
          <cell r="G2442">
            <v>36065</v>
          </cell>
          <cell r="H2442">
            <v>5</v>
          </cell>
        </row>
        <row r="2443">
          <cell r="B2443">
            <v>36041</v>
          </cell>
          <cell r="C2443">
            <v>36041</v>
          </cell>
          <cell r="D2443">
            <v>36</v>
          </cell>
          <cell r="E2443">
            <v>9</v>
          </cell>
          <cell r="F2443">
            <v>36031</v>
          </cell>
          <cell r="G2443">
            <v>36065</v>
          </cell>
          <cell r="H2443">
            <v>5</v>
          </cell>
        </row>
        <row r="2444">
          <cell r="B2444">
            <v>36042</v>
          </cell>
          <cell r="C2444">
            <v>36042</v>
          </cell>
          <cell r="D2444">
            <v>36</v>
          </cell>
          <cell r="E2444">
            <v>9</v>
          </cell>
          <cell r="F2444">
            <v>36031</v>
          </cell>
          <cell r="G2444">
            <v>36065</v>
          </cell>
          <cell r="H2444">
            <v>5</v>
          </cell>
        </row>
        <row r="2445">
          <cell r="B2445">
            <v>36043</v>
          </cell>
          <cell r="C2445">
            <v>36043</v>
          </cell>
          <cell r="D2445">
            <v>36</v>
          </cell>
          <cell r="E2445">
            <v>9</v>
          </cell>
          <cell r="F2445">
            <v>36031</v>
          </cell>
          <cell r="G2445">
            <v>36065</v>
          </cell>
          <cell r="H2445">
            <v>5</v>
          </cell>
        </row>
        <row r="2446">
          <cell r="B2446">
            <v>36044</v>
          </cell>
          <cell r="C2446">
            <v>36044</v>
          </cell>
          <cell r="D2446">
            <v>36</v>
          </cell>
          <cell r="E2446">
            <v>9</v>
          </cell>
          <cell r="F2446">
            <v>36031</v>
          </cell>
          <cell r="G2446">
            <v>36065</v>
          </cell>
          <cell r="H2446">
            <v>5</v>
          </cell>
        </row>
        <row r="2447">
          <cell r="B2447">
            <v>36045</v>
          </cell>
          <cell r="C2447">
            <v>36045</v>
          </cell>
          <cell r="D2447">
            <v>37</v>
          </cell>
          <cell r="E2447">
            <v>9</v>
          </cell>
          <cell r="F2447">
            <v>36031</v>
          </cell>
          <cell r="G2447">
            <v>36065</v>
          </cell>
          <cell r="H2447">
            <v>5</v>
          </cell>
        </row>
        <row r="2448">
          <cell r="B2448">
            <v>36046</v>
          </cell>
          <cell r="C2448">
            <v>36046</v>
          </cell>
          <cell r="D2448">
            <v>37</v>
          </cell>
          <cell r="E2448">
            <v>9</v>
          </cell>
          <cell r="F2448">
            <v>36031</v>
          </cell>
          <cell r="G2448">
            <v>36065</v>
          </cell>
          <cell r="H2448">
            <v>5</v>
          </cell>
        </row>
        <row r="2449">
          <cell r="B2449">
            <v>36047</v>
          </cell>
          <cell r="C2449">
            <v>36047</v>
          </cell>
          <cell r="D2449">
            <v>37</v>
          </cell>
          <cell r="E2449">
            <v>9</v>
          </cell>
          <cell r="F2449">
            <v>36031</v>
          </cell>
          <cell r="G2449">
            <v>36065</v>
          </cell>
          <cell r="H2449">
            <v>5</v>
          </cell>
        </row>
        <row r="2450">
          <cell r="B2450">
            <v>36048</v>
          </cell>
          <cell r="C2450">
            <v>36048</v>
          </cell>
          <cell r="D2450">
            <v>37</v>
          </cell>
          <cell r="E2450">
            <v>9</v>
          </cell>
          <cell r="F2450">
            <v>36031</v>
          </cell>
          <cell r="G2450">
            <v>36065</v>
          </cell>
          <cell r="H2450">
            <v>5</v>
          </cell>
        </row>
        <row r="2451">
          <cell r="B2451">
            <v>36049</v>
          </cell>
          <cell r="C2451">
            <v>36049</v>
          </cell>
          <cell r="D2451">
            <v>37</v>
          </cell>
          <cell r="E2451">
            <v>9</v>
          </cell>
          <cell r="F2451">
            <v>36031</v>
          </cell>
          <cell r="G2451">
            <v>36065</v>
          </cell>
          <cell r="H2451">
            <v>5</v>
          </cell>
        </row>
        <row r="2452">
          <cell r="B2452">
            <v>36050</v>
          </cell>
          <cell r="C2452">
            <v>36050</v>
          </cell>
          <cell r="D2452">
            <v>37</v>
          </cell>
          <cell r="E2452">
            <v>9</v>
          </cell>
          <cell r="F2452">
            <v>36031</v>
          </cell>
          <cell r="G2452">
            <v>36065</v>
          </cell>
          <cell r="H2452">
            <v>5</v>
          </cell>
        </row>
        <row r="2453">
          <cell r="B2453">
            <v>36051</v>
          </cell>
          <cell r="C2453">
            <v>36051</v>
          </cell>
          <cell r="D2453">
            <v>37</v>
          </cell>
          <cell r="E2453">
            <v>9</v>
          </cell>
          <cell r="F2453">
            <v>36031</v>
          </cell>
          <cell r="G2453">
            <v>36065</v>
          </cell>
          <cell r="H2453">
            <v>5</v>
          </cell>
        </row>
        <row r="2454">
          <cell r="B2454">
            <v>36052</v>
          </cell>
          <cell r="C2454">
            <v>36052</v>
          </cell>
          <cell r="D2454">
            <v>38</v>
          </cell>
          <cell r="E2454">
            <v>9</v>
          </cell>
          <cell r="F2454">
            <v>36031</v>
          </cell>
          <cell r="G2454">
            <v>36065</v>
          </cell>
          <cell r="H2454">
            <v>5</v>
          </cell>
        </row>
        <row r="2455">
          <cell r="B2455">
            <v>36053</v>
          </cell>
          <cell r="C2455">
            <v>36053</v>
          </cell>
          <cell r="D2455">
            <v>38</v>
          </cell>
          <cell r="E2455">
            <v>9</v>
          </cell>
          <cell r="F2455">
            <v>36031</v>
          </cell>
          <cell r="G2455">
            <v>36065</v>
          </cell>
          <cell r="H2455">
            <v>5</v>
          </cell>
        </row>
        <row r="2456">
          <cell r="B2456">
            <v>36054</v>
          </cell>
          <cell r="C2456">
            <v>36054</v>
          </cell>
          <cell r="D2456">
            <v>38</v>
          </cell>
          <cell r="E2456">
            <v>9</v>
          </cell>
          <cell r="F2456">
            <v>36031</v>
          </cell>
          <cell r="G2456">
            <v>36065</v>
          </cell>
          <cell r="H2456">
            <v>5</v>
          </cell>
        </row>
        <row r="2457">
          <cell r="B2457">
            <v>36055</v>
          </cell>
          <cell r="C2457">
            <v>36055</v>
          </cell>
          <cell r="D2457">
            <v>38</v>
          </cell>
          <cell r="E2457">
            <v>9</v>
          </cell>
          <cell r="F2457">
            <v>36031</v>
          </cell>
          <cell r="G2457">
            <v>36065</v>
          </cell>
          <cell r="H2457">
            <v>5</v>
          </cell>
        </row>
        <row r="2458">
          <cell r="B2458">
            <v>36056</v>
          </cell>
          <cell r="C2458">
            <v>36056</v>
          </cell>
          <cell r="D2458">
            <v>38</v>
          </cell>
          <cell r="E2458">
            <v>9</v>
          </cell>
          <cell r="F2458">
            <v>36031</v>
          </cell>
          <cell r="G2458">
            <v>36065</v>
          </cell>
          <cell r="H2458">
            <v>5</v>
          </cell>
        </row>
        <row r="2459">
          <cell r="B2459">
            <v>36057</v>
          </cell>
          <cell r="C2459">
            <v>36057</v>
          </cell>
          <cell r="D2459">
            <v>38</v>
          </cell>
          <cell r="E2459">
            <v>9</v>
          </cell>
          <cell r="F2459">
            <v>36031</v>
          </cell>
          <cell r="G2459">
            <v>36065</v>
          </cell>
          <cell r="H2459">
            <v>5</v>
          </cell>
        </row>
        <row r="2460">
          <cell r="B2460">
            <v>36058</v>
          </cell>
          <cell r="C2460">
            <v>36058</v>
          </cell>
          <cell r="D2460">
            <v>38</v>
          </cell>
          <cell r="E2460">
            <v>9</v>
          </cell>
          <cell r="F2460">
            <v>36031</v>
          </cell>
          <cell r="G2460">
            <v>36065</v>
          </cell>
          <cell r="H2460">
            <v>5</v>
          </cell>
        </row>
        <row r="2461">
          <cell r="B2461">
            <v>36059</v>
          </cell>
          <cell r="C2461">
            <v>36059</v>
          </cell>
          <cell r="D2461">
            <v>39</v>
          </cell>
          <cell r="E2461">
            <v>9</v>
          </cell>
          <cell r="F2461">
            <v>36031</v>
          </cell>
          <cell r="G2461">
            <v>36065</v>
          </cell>
          <cell r="H2461">
            <v>5</v>
          </cell>
        </row>
        <row r="2462">
          <cell r="B2462">
            <v>36060</v>
          </cell>
          <cell r="C2462">
            <v>36060</v>
          </cell>
          <cell r="D2462">
            <v>39</v>
          </cell>
          <cell r="E2462">
            <v>9</v>
          </cell>
          <cell r="F2462">
            <v>36031</v>
          </cell>
          <cell r="G2462">
            <v>36065</v>
          </cell>
          <cell r="H2462">
            <v>5</v>
          </cell>
        </row>
        <row r="2463">
          <cell r="B2463">
            <v>36061</v>
          </cell>
          <cell r="C2463">
            <v>36061</v>
          </cell>
          <cell r="D2463">
            <v>39</v>
          </cell>
          <cell r="E2463">
            <v>9</v>
          </cell>
          <cell r="F2463">
            <v>36031</v>
          </cell>
          <cell r="G2463">
            <v>36065</v>
          </cell>
          <cell r="H2463">
            <v>5</v>
          </cell>
        </row>
        <row r="2464">
          <cell r="B2464">
            <v>36062</v>
          </cell>
          <cell r="C2464">
            <v>36062</v>
          </cell>
          <cell r="D2464">
            <v>39</v>
          </cell>
          <cell r="E2464">
            <v>9</v>
          </cell>
          <cell r="F2464">
            <v>36031</v>
          </cell>
          <cell r="G2464">
            <v>36065</v>
          </cell>
          <cell r="H2464">
            <v>5</v>
          </cell>
        </row>
        <row r="2465">
          <cell r="B2465">
            <v>36063</v>
          </cell>
          <cell r="C2465">
            <v>36063</v>
          </cell>
          <cell r="D2465">
            <v>39</v>
          </cell>
          <cell r="E2465">
            <v>9</v>
          </cell>
          <cell r="F2465">
            <v>36031</v>
          </cell>
          <cell r="G2465">
            <v>36065</v>
          </cell>
          <cell r="H2465">
            <v>5</v>
          </cell>
        </row>
        <row r="2466">
          <cell r="B2466">
            <v>36064</v>
          </cell>
          <cell r="C2466">
            <v>36064</v>
          </cell>
          <cell r="D2466">
            <v>39</v>
          </cell>
          <cell r="E2466">
            <v>9</v>
          </cell>
          <cell r="F2466">
            <v>36031</v>
          </cell>
          <cell r="G2466">
            <v>36065</v>
          </cell>
          <cell r="H2466">
            <v>5</v>
          </cell>
        </row>
        <row r="2467">
          <cell r="B2467">
            <v>36065</v>
          </cell>
          <cell r="C2467">
            <v>36065</v>
          </cell>
          <cell r="D2467">
            <v>39</v>
          </cell>
          <cell r="E2467">
            <v>9</v>
          </cell>
          <cell r="F2467">
            <v>36031</v>
          </cell>
          <cell r="G2467">
            <v>36065</v>
          </cell>
          <cell r="H2467">
            <v>5</v>
          </cell>
        </row>
        <row r="2468">
          <cell r="B2468">
            <v>36066</v>
          </cell>
          <cell r="C2468">
            <v>36066</v>
          </cell>
          <cell r="D2468">
            <v>40</v>
          </cell>
          <cell r="E2468">
            <v>10</v>
          </cell>
          <cell r="F2468">
            <v>36066</v>
          </cell>
          <cell r="G2468">
            <v>36093</v>
          </cell>
          <cell r="H2468">
            <v>4</v>
          </cell>
        </row>
        <row r="2469">
          <cell r="B2469">
            <v>36067</v>
          </cell>
          <cell r="C2469">
            <v>36067</v>
          </cell>
          <cell r="D2469">
            <v>40</v>
          </cell>
          <cell r="E2469">
            <v>10</v>
          </cell>
          <cell r="F2469">
            <v>36066</v>
          </cell>
          <cell r="G2469">
            <v>36093</v>
          </cell>
          <cell r="H2469">
            <v>4</v>
          </cell>
        </row>
        <row r="2470">
          <cell r="B2470">
            <v>36068</v>
          </cell>
          <cell r="C2470">
            <v>36068</v>
          </cell>
          <cell r="D2470">
            <v>40</v>
          </cell>
          <cell r="E2470">
            <v>10</v>
          </cell>
          <cell r="F2470">
            <v>36066</v>
          </cell>
          <cell r="G2470">
            <v>36093</v>
          </cell>
          <cell r="H2470">
            <v>4</v>
          </cell>
        </row>
        <row r="2471">
          <cell r="B2471">
            <v>36069</v>
          </cell>
          <cell r="C2471">
            <v>36069</v>
          </cell>
          <cell r="D2471">
            <v>40</v>
          </cell>
          <cell r="E2471">
            <v>10</v>
          </cell>
          <cell r="F2471">
            <v>36066</v>
          </cell>
          <cell r="G2471">
            <v>36093</v>
          </cell>
          <cell r="H2471">
            <v>4</v>
          </cell>
        </row>
        <row r="2472">
          <cell r="B2472">
            <v>36070</v>
          </cell>
          <cell r="C2472">
            <v>36070</v>
          </cell>
          <cell r="D2472">
            <v>40</v>
          </cell>
          <cell r="E2472">
            <v>10</v>
          </cell>
          <cell r="F2472">
            <v>36066</v>
          </cell>
          <cell r="G2472">
            <v>36093</v>
          </cell>
          <cell r="H2472">
            <v>4</v>
          </cell>
        </row>
        <row r="2473">
          <cell r="B2473">
            <v>36071</v>
          </cell>
          <cell r="C2473">
            <v>36071</v>
          </cell>
          <cell r="D2473">
            <v>40</v>
          </cell>
          <cell r="E2473">
            <v>10</v>
          </cell>
          <cell r="F2473">
            <v>36066</v>
          </cell>
          <cell r="G2473">
            <v>36093</v>
          </cell>
          <cell r="H2473">
            <v>4</v>
          </cell>
        </row>
        <row r="2474">
          <cell r="B2474">
            <v>36072</v>
          </cell>
          <cell r="C2474">
            <v>36072</v>
          </cell>
          <cell r="D2474">
            <v>40</v>
          </cell>
          <cell r="E2474">
            <v>10</v>
          </cell>
          <cell r="F2474">
            <v>36066</v>
          </cell>
          <cell r="G2474">
            <v>36093</v>
          </cell>
          <cell r="H2474">
            <v>4</v>
          </cell>
        </row>
        <row r="2475">
          <cell r="B2475">
            <v>36073</v>
          </cell>
          <cell r="C2475">
            <v>36073</v>
          </cell>
          <cell r="D2475">
            <v>41</v>
          </cell>
          <cell r="E2475">
            <v>10</v>
          </cell>
          <cell r="F2475">
            <v>36066</v>
          </cell>
          <cell r="G2475">
            <v>36093</v>
          </cell>
          <cell r="H2475">
            <v>4</v>
          </cell>
        </row>
        <row r="2476">
          <cell r="B2476">
            <v>36074</v>
          </cell>
          <cell r="C2476">
            <v>36074</v>
          </cell>
          <cell r="D2476">
            <v>41</v>
          </cell>
          <cell r="E2476">
            <v>10</v>
          </cell>
          <cell r="F2476">
            <v>36066</v>
          </cell>
          <cell r="G2476">
            <v>36093</v>
          </cell>
          <cell r="H2476">
            <v>4</v>
          </cell>
        </row>
        <row r="2477">
          <cell r="B2477">
            <v>36075</v>
          </cell>
          <cell r="C2477">
            <v>36075</v>
          </cell>
          <cell r="D2477">
            <v>41</v>
          </cell>
          <cell r="E2477">
            <v>10</v>
          </cell>
          <cell r="F2477">
            <v>36066</v>
          </cell>
          <cell r="G2477">
            <v>36093</v>
          </cell>
          <cell r="H2477">
            <v>4</v>
          </cell>
        </row>
        <row r="2478">
          <cell r="B2478">
            <v>36076</v>
          </cell>
          <cell r="C2478">
            <v>36076</v>
          </cell>
          <cell r="D2478">
            <v>41</v>
          </cell>
          <cell r="E2478">
            <v>10</v>
          </cell>
          <cell r="F2478">
            <v>36066</v>
          </cell>
          <cell r="G2478">
            <v>36093</v>
          </cell>
          <cell r="H2478">
            <v>4</v>
          </cell>
        </row>
        <row r="2479">
          <cell r="B2479">
            <v>36077</v>
          </cell>
          <cell r="C2479">
            <v>36077</v>
          </cell>
          <cell r="D2479">
            <v>41</v>
          </cell>
          <cell r="E2479">
            <v>10</v>
          </cell>
          <cell r="F2479">
            <v>36066</v>
          </cell>
          <cell r="G2479">
            <v>36093</v>
          </cell>
          <cell r="H2479">
            <v>4</v>
          </cell>
        </row>
        <row r="2480">
          <cell r="B2480">
            <v>36078</v>
          </cell>
          <cell r="C2480">
            <v>36078</v>
          </cell>
          <cell r="D2480">
            <v>41</v>
          </cell>
          <cell r="E2480">
            <v>10</v>
          </cell>
          <cell r="F2480">
            <v>36066</v>
          </cell>
          <cell r="G2480">
            <v>36093</v>
          </cell>
          <cell r="H2480">
            <v>4</v>
          </cell>
        </row>
        <row r="2481">
          <cell r="B2481">
            <v>36079</v>
          </cell>
          <cell r="C2481">
            <v>36079</v>
          </cell>
          <cell r="D2481">
            <v>41</v>
          </cell>
          <cell r="E2481">
            <v>10</v>
          </cell>
          <cell r="F2481">
            <v>36066</v>
          </cell>
          <cell r="G2481">
            <v>36093</v>
          </cell>
          <cell r="H2481">
            <v>4</v>
          </cell>
        </row>
        <row r="2482">
          <cell r="B2482">
            <v>36080</v>
          </cell>
          <cell r="C2482">
            <v>36080</v>
          </cell>
          <cell r="D2482">
            <v>42</v>
          </cell>
          <cell r="E2482">
            <v>10</v>
          </cell>
          <cell r="F2482">
            <v>36066</v>
          </cell>
          <cell r="G2482">
            <v>36093</v>
          </cell>
          <cell r="H2482">
            <v>4</v>
          </cell>
        </row>
        <row r="2483">
          <cell r="B2483">
            <v>36081</v>
          </cell>
          <cell r="C2483">
            <v>36081</v>
          </cell>
          <cell r="D2483">
            <v>42</v>
          </cell>
          <cell r="E2483">
            <v>10</v>
          </cell>
          <cell r="F2483">
            <v>36066</v>
          </cell>
          <cell r="G2483">
            <v>36093</v>
          </cell>
          <cell r="H2483">
            <v>4</v>
          </cell>
        </row>
        <row r="2484">
          <cell r="B2484">
            <v>36082</v>
          </cell>
          <cell r="C2484">
            <v>36082</v>
          </cell>
          <cell r="D2484">
            <v>42</v>
          </cell>
          <cell r="E2484">
            <v>10</v>
          </cell>
          <cell r="F2484">
            <v>36066</v>
          </cell>
          <cell r="G2484">
            <v>36093</v>
          </cell>
          <cell r="H2484">
            <v>4</v>
          </cell>
        </row>
        <row r="2485">
          <cell r="B2485">
            <v>36083</v>
          </cell>
          <cell r="C2485">
            <v>36083</v>
          </cell>
          <cell r="D2485">
            <v>42</v>
          </cell>
          <cell r="E2485">
            <v>10</v>
          </cell>
          <cell r="F2485">
            <v>36066</v>
          </cell>
          <cell r="G2485">
            <v>36093</v>
          </cell>
          <cell r="H2485">
            <v>4</v>
          </cell>
        </row>
        <row r="2486">
          <cell r="B2486">
            <v>36084</v>
          </cell>
          <cell r="C2486">
            <v>36084</v>
          </cell>
          <cell r="D2486">
            <v>42</v>
          </cell>
          <cell r="E2486">
            <v>10</v>
          </cell>
          <cell r="F2486">
            <v>36066</v>
          </cell>
          <cell r="G2486">
            <v>36093</v>
          </cell>
          <cell r="H2486">
            <v>4</v>
          </cell>
        </row>
        <row r="2487">
          <cell r="B2487">
            <v>36085</v>
          </cell>
          <cell r="C2487">
            <v>36085</v>
          </cell>
          <cell r="D2487">
            <v>42</v>
          </cell>
          <cell r="E2487">
            <v>10</v>
          </cell>
          <cell r="F2487">
            <v>36066</v>
          </cell>
          <cell r="G2487">
            <v>36093</v>
          </cell>
          <cell r="H2487">
            <v>4</v>
          </cell>
        </row>
        <row r="2488">
          <cell r="B2488">
            <v>36086</v>
          </cell>
          <cell r="C2488">
            <v>36086</v>
          </cell>
          <cell r="D2488">
            <v>42</v>
          </cell>
          <cell r="E2488">
            <v>10</v>
          </cell>
          <cell r="F2488">
            <v>36066</v>
          </cell>
          <cell r="G2488">
            <v>36093</v>
          </cell>
          <cell r="H2488">
            <v>4</v>
          </cell>
        </row>
        <row r="2489">
          <cell r="B2489">
            <v>36087</v>
          </cell>
          <cell r="C2489">
            <v>36087</v>
          </cell>
          <cell r="D2489">
            <v>43</v>
          </cell>
          <cell r="E2489">
            <v>10</v>
          </cell>
          <cell r="F2489">
            <v>36066</v>
          </cell>
          <cell r="G2489">
            <v>36093</v>
          </cell>
          <cell r="H2489">
            <v>4</v>
          </cell>
        </row>
        <row r="2490">
          <cell r="B2490">
            <v>36088</v>
          </cell>
          <cell r="C2490">
            <v>36088</v>
          </cell>
          <cell r="D2490">
            <v>43</v>
          </cell>
          <cell r="E2490">
            <v>10</v>
          </cell>
          <cell r="F2490">
            <v>36066</v>
          </cell>
          <cell r="G2490">
            <v>36093</v>
          </cell>
          <cell r="H2490">
            <v>4</v>
          </cell>
        </row>
        <row r="2491">
          <cell r="B2491">
            <v>36089</v>
          </cell>
          <cell r="C2491">
            <v>36089</v>
          </cell>
          <cell r="D2491">
            <v>43</v>
          </cell>
          <cell r="E2491">
            <v>10</v>
          </cell>
          <cell r="F2491">
            <v>36066</v>
          </cell>
          <cell r="G2491">
            <v>36093</v>
          </cell>
          <cell r="H2491">
            <v>4</v>
          </cell>
        </row>
        <row r="2492">
          <cell r="B2492">
            <v>36090</v>
          </cell>
          <cell r="C2492">
            <v>36090</v>
          </cell>
          <cell r="D2492">
            <v>43</v>
          </cell>
          <cell r="E2492">
            <v>10</v>
          </cell>
          <cell r="F2492">
            <v>36066</v>
          </cell>
          <cell r="G2492">
            <v>36093</v>
          </cell>
          <cell r="H2492">
            <v>4</v>
          </cell>
        </row>
        <row r="2493">
          <cell r="B2493">
            <v>36091</v>
          </cell>
          <cell r="C2493">
            <v>36091</v>
          </cell>
          <cell r="D2493">
            <v>43</v>
          </cell>
          <cell r="E2493">
            <v>10</v>
          </cell>
          <cell r="F2493">
            <v>36066</v>
          </cell>
          <cell r="G2493">
            <v>36093</v>
          </cell>
          <cell r="H2493">
            <v>4</v>
          </cell>
        </row>
        <row r="2494">
          <cell r="B2494">
            <v>36092</v>
          </cell>
          <cell r="C2494">
            <v>36092</v>
          </cell>
          <cell r="D2494">
            <v>43</v>
          </cell>
          <cell r="E2494">
            <v>10</v>
          </cell>
          <cell r="F2494">
            <v>36066</v>
          </cell>
          <cell r="G2494">
            <v>36093</v>
          </cell>
          <cell r="H2494">
            <v>4</v>
          </cell>
        </row>
        <row r="2495">
          <cell r="B2495">
            <v>36093</v>
          </cell>
          <cell r="C2495">
            <v>36093</v>
          </cell>
          <cell r="D2495">
            <v>43</v>
          </cell>
          <cell r="E2495">
            <v>10</v>
          </cell>
          <cell r="F2495">
            <v>36066</v>
          </cell>
          <cell r="G2495">
            <v>36093</v>
          </cell>
          <cell r="H2495">
            <v>4</v>
          </cell>
        </row>
        <row r="2496">
          <cell r="B2496">
            <v>36094</v>
          </cell>
          <cell r="C2496">
            <v>36094</v>
          </cell>
          <cell r="D2496">
            <v>44</v>
          </cell>
          <cell r="E2496">
            <v>11</v>
          </cell>
          <cell r="F2496">
            <v>36094</v>
          </cell>
          <cell r="G2496">
            <v>36121</v>
          </cell>
          <cell r="H2496">
            <v>4</v>
          </cell>
        </row>
        <row r="2497">
          <cell r="B2497">
            <v>36095</v>
          </cell>
          <cell r="C2497">
            <v>36095</v>
          </cell>
          <cell r="D2497">
            <v>44</v>
          </cell>
          <cell r="E2497">
            <v>11</v>
          </cell>
          <cell r="F2497">
            <v>36094</v>
          </cell>
          <cell r="G2497">
            <v>36121</v>
          </cell>
          <cell r="H2497">
            <v>4</v>
          </cell>
        </row>
        <row r="2498">
          <cell r="B2498">
            <v>36096</v>
          </cell>
          <cell r="C2498">
            <v>36096</v>
          </cell>
          <cell r="D2498">
            <v>44</v>
          </cell>
          <cell r="E2498">
            <v>11</v>
          </cell>
          <cell r="F2498">
            <v>36094</v>
          </cell>
          <cell r="G2498">
            <v>36121</v>
          </cell>
          <cell r="H2498">
            <v>4</v>
          </cell>
        </row>
        <row r="2499">
          <cell r="B2499">
            <v>36097</v>
          </cell>
          <cell r="C2499">
            <v>36097</v>
          </cell>
          <cell r="D2499">
            <v>44</v>
          </cell>
          <cell r="E2499">
            <v>11</v>
          </cell>
          <cell r="F2499">
            <v>36094</v>
          </cell>
          <cell r="G2499">
            <v>36121</v>
          </cell>
          <cell r="H2499">
            <v>4</v>
          </cell>
        </row>
        <row r="2500">
          <cell r="B2500">
            <v>36098</v>
          </cell>
          <cell r="C2500">
            <v>36098</v>
          </cell>
          <cell r="D2500">
            <v>44</v>
          </cell>
          <cell r="E2500">
            <v>11</v>
          </cell>
          <cell r="F2500">
            <v>36094</v>
          </cell>
          <cell r="G2500">
            <v>36121</v>
          </cell>
          <cell r="H2500">
            <v>4</v>
          </cell>
        </row>
        <row r="2501">
          <cell r="B2501">
            <v>36099</v>
          </cell>
          <cell r="C2501">
            <v>36099</v>
          </cell>
          <cell r="D2501">
            <v>44</v>
          </cell>
          <cell r="E2501">
            <v>11</v>
          </cell>
          <cell r="F2501">
            <v>36094</v>
          </cell>
          <cell r="G2501">
            <v>36121</v>
          </cell>
          <cell r="H2501">
            <v>4</v>
          </cell>
        </row>
        <row r="2502">
          <cell r="B2502">
            <v>36100</v>
          </cell>
          <cell r="C2502">
            <v>36100</v>
          </cell>
          <cell r="D2502">
            <v>44</v>
          </cell>
          <cell r="E2502">
            <v>11</v>
          </cell>
          <cell r="F2502">
            <v>36094</v>
          </cell>
          <cell r="G2502">
            <v>36121</v>
          </cell>
          <cell r="H2502">
            <v>4</v>
          </cell>
        </row>
        <row r="2503">
          <cell r="B2503">
            <v>36101</v>
          </cell>
          <cell r="C2503">
            <v>36101</v>
          </cell>
          <cell r="D2503">
            <v>45</v>
          </cell>
          <cell r="E2503">
            <v>11</v>
          </cell>
          <cell r="F2503">
            <v>36094</v>
          </cell>
          <cell r="G2503">
            <v>36121</v>
          </cell>
          <cell r="H2503">
            <v>4</v>
          </cell>
        </row>
        <row r="2504">
          <cell r="B2504">
            <v>36102</v>
          </cell>
          <cell r="C2504">
            <v>36102</v>
          </cell>
          <cell r="D2504">
            <v>45</v>
          </cell>
          <cell r="E2504">
            <v>11</v>
          </cell>
          <cell r="F2504">
            <v>36094</v>
          </cell>
          <cell r="G2504">
            <v>36121</v>
          </cell>
          <cell r="H2504">
            <v>4</v>
          </cell>
        </row>
        <row r="2505">
          <cell r="B2505">
            <v>36103</v>
          </cell>
          <cell r="C2505">
            <v>36103</v>
          </cell>
          <cell r="D2505">
            <v>45</v>
          </cell>
          <cell r="E2505">
            <v>11</v>
          </cell>
          <cell r="F2505">
            <v>36094</v>
          </cell>
          <cell r="G2505">
            <v>36121</v>
          </cell>
          <cell r="H2505">
            <v>4</v>
          </cell>
        </row>
        <row r="2506">
          <cell r="B2506">
            <v>36104</v>
          </cell>
          <cell r="C2506">
            <v>36104</v>
          </cell>
          <cell r="D2506">
            <v>45</v>
          </cell>
          <cell r="E2506">
            <v>11</v>
          </cell>
          <cell r="F2506">
            <v>36094</v>
          </cell>
          <cell r="G2506">
            <v>36121</v>
          </cell>
          <cell r="H2506">
            <v>4</v>
          </cell>
        </row>
        <row r="2507">
          <cell r="B2507">
            <v>36105</v>
          </cell>
          <cell r="C2507">
            <v>36105</v>
          </cell>
          <cell r="D2507">
            <v>45</v>
          </cell>
          <cell r="E2507">
            <v>11</v>
          </cell>
          <cell r="F2507">
            <v>36094</v>
          </cell>
          <cell r="G2507">
            <v>36121</v>
          </cell>
          <cell r="H2507">
            <v>4</v>
          </cell>
        </row>
        <row r="2508">
          <cell r="B2508">
            <v>36106</v>
          </cell>
          <cell r="C2508">
            <v>36106</v>
          </cell>
          <cell r="D2508">
            <v>45</v>
          </cell>
          <cell r="E2508">
            <v>11</v>
          </cell>
          <cell r="F2508">
            <v>36094</v>
          </cell>
          <cell r="G2508">
            <v>36121</v>
          </cell>
          <cell r="H2508">
            <v>4</v>
          </cell>
        </row>
        <row r="2509">
          <cell r="B2509">
            <v>36107</v>
          </cell>
          <cell r="C2509">
            <v>36107</v>
          </cell>
          <cell r="D2509">
            <v>45</v>
          </cell>
          <cell r="E2509">
            <v>11</v>
          </cell>
          <cell r="F2509">
            <v>36094</v>
          </cell>
          <cell r="G2509">
            <v>36121</v>
          </cell>
          <cell r="H2509">
            <v>4</v>
          </cell>
        </row>
        <row r="2510">
          <cell r="B2510">
            <v>36108</v>
          </cell>
          <cell r="C2510">
            <v>36108</v>
          </cell>
          <cell r="D2510">
            <v>46</v>
          </cell>
          <cell r="E2510">
            <v>11</v>
          </cell>
          <cell r="F2510">
            <v>36094</v>
          </cell>
          <cell r="G2510">
            <v>36121</v>
          </cell>
          <cell r="H2510">
            <v>4</v>
          </cell>
        </row>
        <row r="2511">
          <cell r="B2511">
            <v>36109</v>
          </cell>
          <cell r="C2511">
            <v>36109</v>
          </cell>
          <cell r="D2511">
            <v>46</v>
          </cell>
          <cell r="E2511">
            <v>11</v>
          </cell>
          <cell r="F2511">
            <v>36094</v>
          </cell>
          <cell r="G2511">
            <v>36121</v>
          </cell>
          <cell r="H2511">
            <v>4</v>
          </cell>
        </row>
        <row r="2512">
          <cell r="B2512">
            <v>36110</v>
          </cell>
          <cell r="C2512">
            <v>36110</v>
          </cell>
          <cell r="D2512">
            <v>46</v>
          </cell>
          <cell r="E2512">
            <v>11</v>
          </cell>
          <cell r="F2512">
            <v>36094</v>
          </cell>
          <cell r="G2512">
            <v>36121</v>
          </cell>
          <cell r="H2512">
            <v>4</v>
          </cell>
        </row>
        <row r="2513">
          <cell r="B2513">
            <v>36111</v>
          </cell>
          <cell r="C2513">
            <v>36111</v>
          </cell>
          <cell r="D2513">
            <v>46</v>
          </cell>
          <cell r="E2513">
            <v>11</v>
          </cell>
          <cell r="F2513">
            <v>36094</v>
          </cell>
          <cell r="G2513">
            <v>36121</v>
          </cell>
          <cell r="H2513">
            <v>4</v>
          </cell>
        </row>
        <row r="2514">
          <cell r="B2514">
            <v>36112</v>
          </cell>
          <cell r="C2514">
            <v>36112</v>
          </cell>
          <cell r="D2514">
            <v>46</v>
          </cell>
          <cell r="E2514">
            <v>11</v>
          </cell>
          <cell r="F2514">
            <v>36094</v>
          </cell>
          <cell r="G2514">
            <v>36121</v>
          </cell>
          <cell r="H2514">
            <v>4</v>
          </cell>
        </row>
        <row r="2515">
          <cell r="B2515">
            <v>36113</v>
          </cell>
          <cell r="C2515">
            <v>36113</v>
          </cell>
          <cell r="D2515">
            <v>46</v>
          </cell>
          <cell r="E2515">
            <v>11</v>
          </cell>
          <cell r="F2515">
            <v>36094</v>
          </cell>
          <cell r="G2515">
            <v>36121</v>
          </cell>
          <cell r="H2515">
            <v>4</v>
          </cell>
        </row>
        <row r="2516">
          <cell r="B2516">
            <v>36114</v>
          </cell>
          <cell r="C2516">
            <v>36114</v>
          </cell>
          <cell r="D2516">
            <v>46</v>
          </cell>
          <cell r="E2516">
            <v>11</v>
          </cell>
          <cell r="F2516">
            <v>36094</v>
          </cell>
          <cell r="G2516">
            <v>36121</v>
          </cell>
          <cell r="H2516">
            <v>4</v>
          </cell>
        </row>
        <row r="2517">
          <cell r="B2517">
            <v>36115</v>
          </cell>
          <cell r="C2517">
            <v>36115</v>
          </cell>
          <cell r="D2517">
            <v>47</v>
          </cell>
          <cell r="E2517">
            <v>11</v>
          </cell>
          <cell r="F2517">
            <v>36094</v>
          </cell>
          <cell r="G2517">
            <v>36121</v>
          </cell>
          <cell r="H2517">
            <v>4</v>
          </cell>
        </row>
        <row r="2518">
          <cell r="B2518">
            <v>36116</v>
          </cell>
          <cell r="C2518">
            <v>36116</v>
          </cell>
          <cell r="D2518">
            <v>47</v>
          </cell>
          <cell r="E2518">
            <v>11</v>
          </cell>
          <cell r="F2518">
            <v>36094</v>
          </cell>
          <cell r="G2518">
            <v>36121</v>
          </cell>
          <cell r="H2518">
            <v>4</v>
          </cell>
        </row>
        <row r="2519">
          <cell r="B2519">
            <v>36117</v>
          </cell>
          <cell r="C2519">
            <v>36117</v>
          </cell>
          <cell r="D2519">
            <v>47</v>
          </cell>
          <cell r="E2519">
            <v>11</v>
          </cell>
          <cell r="F2519">
            <v>36094</v>
          </cell>
          <cell r="G2519">
            <v>36121</v>
          </cell>
          <cell r="H2519">
            <v>4</v>
          </cell>
        </row>
        <row r="2520">
          <cell r="B2520">
            <v>36118</v>
          </cell>
          <cell r="C2520">
            <v>36118</v>
          </cell>
          <cell r="D2520">
            <v>47</v>
          </cell>
          <cell r="E2520">
            <v>11</v>
          </cell>
          <cell r="F2520">
            <v>36094</v>
          </cell>
          <cell r="G2520">
            <v>36121</v>
          </cell>
          <cell r="H2520">
            <v>4</v>
          </cell>
        </row>
        <row r="2521">
          <cell r="B2521">
            <v>36119</v>
          </cell>
          <cell r="C2521">
            <v>36119</v>
          </cell>
          <cell r="D2521">
            <v>47</v>
          </cell>
          <cell r="E2521">
            <v>11</v>
          </cell>
          <cell r="F2521">
            <v>36094</v>
          </cell>
          <cell r="G2521">
            <v>36121</v>
          </cell>
          <cell r="H2521">
            <v>4</v>
          </cell>
        </row>
        <row r="2522">
          <cell r="B2522">
            <v>36120</v>
          </cell>
          <cell r="C2522">
            <v>36120</v>
          </cell>
          <cell r="D2522">
            <v>47</v>
          </cell>
          <cell r="E2522">
            <v>11</v>
          </cell>
          <cell r="F2522">
            <v>36094</v>
          </cell>
          <cell r="G2522">
            <v>36121</v>
          </cell>
          <cell r="H2522">
            <v>4</v>
          </cell>
        </row>
        <row r="2523">
          <cell r="B2523">
            <v>36121</v>
          </cell>
          <cell r="C2523">
            <v>36121</v>
          </cell>
          <cell r="D2523">
            <v>47</v>
          </cell>
          <cell r="E2523">
            <v>11</v>
          </cell>
          <cell r="F2523">
            <v>36094</v>
          </cell>
          <cell r="G2523">
            <v>36121</v>
          </cell>
          <cell r="H2523">
            <v>4</v>
          </cell>
        </row>
        <row r="2524">
          <cell r="B2524">
            <v>36122</v>
          </cell>
          <cell r="C2524">
            <v>36122</v>
          </cell>
          <cell r="D2524">
            <v>48</v>
          </cell>
          <cell r="E2524">
            <v>12</v>
          </cell>
          <cell r="F2524">
            <v>36122</v>
          </cell>
          <cell r="G2524">
            <v>36163</v>
          </cell>
          <cell r="H2524">
            <v>6</v>
          </cell>
        </row>
        <row r="2525">
          <cell r="B2525">
            <v>36123</v>
          </cell>
          <cell r="C2525">
            <v>36123</v>
          </cell>
          <cell r="D2525">
            <v>48</v>
          </cell>
          <cell r="E2525">
            <v>12</v>
          </cell>
          <cell r="F2525">
            <v>36122</v>
          </cell>
          <cell r="G2525">
            <v>36163</v>
          </cell>
          <cell r="H2525">
            <v>6</v>
          </cell>
        </row>
        <row r="2526">
          <cell r="B2526">
            <v>36124</v>
          </cell>
          <cell r="C2526">
            <v>36124</v>
          </cell>
          <cell r="D2526">
            <v>48</v>
          </cell>
          <cell r="E2526">
            <v>12</v>
          </cell>
          <cell r="F2526">
            <v>36122</v>
          </cell>
          <cell r="G2526">
            <v>36163</v>
          </cell>
          <cell r="H2526">
            <v>6</v>
          </cell>
        </row>
        <row r="2527">
          <cell r="B2527">
            <v>36125</v>
          </cell>
          <cell r="C2527">
            <v>36125</v>
          </cell>
          <cell r="D2527">
            <v>48</v>
          </cell>
          <cell r="E2527">
            <v>12</v>
          </cell>
          <cell r="F2527">
            <v>36122</v>
          </cell>
          <cell r="G2527">
            <v>36163</v>
          </cell>
          <cell r="H2527">
            <v>6</v>
          </cell>
        </row>
        <row r="2528">
          <cell r="B2528">
            <v>36126</v>
          </cell>
          <cell r="C2528">
            <v>36126</v>
          </cell>
          <cell r="D2528">
            <v>48</v>
          </cell>
          <cell r="E2528">
            <v>12</v>
          </cell>
          <cell r="F2528">
            <v>36122</v>
          </cell>
          <cell r="G2528">
            <v>36163</v>
          </cell>
          <cell r="H2528">
            <v>6</v>
          </cell>
        </row>
        <row r="2529">
          <cell r="B2529">
            <v>36127</v>
          </cell>
          <cell r="C2529">
            <v>36127</v>
          </cell>
          <cell r="D2529">
            <v>48</v>
          </cell>
          <cell r="E2529">
            <v>12</v>
          </cell>
          <cell r="F2529">
            <v>36122</v>
          </cell>
          <cell r="G2529">
            <v>36163</v>
          </cell>
          <cell r="H2529">
            <v>6</v>
          </cell>
        </row>
        <row r="2530">
          <cell r="B2530">
            <v>36128</v>
          </cell>
          <cell r="C2530">
            <v>36128</v>
          </cell>
          <cell r="D2530">
            <v>48</v>
          </cell>
          <cell r="E2530">
            <v>12</v>
          </cell>
          <cell r="F2530">
            <v>36122</v>
          </cell>
          <cell r="G2530">
            <v>36163</v>
          </cell>
          <cell r="H2530">
            <v>6</v>
          </cell>
        </row>
        <row r="2531">
          <cell r="B2531">
            <v>36129</v>
          </cell>
          <cell r="C2531">
            <v>36129</v>
          </cell>
          <cell r="D2531">
            <v>49</v>
          </cell>
          <cell r="E2531">
            <v>12</v>
          </cell>
          <cell r="F2531">
            <v>36122</v>
          </cell>
          <cell r="G2531">
            <v>36163</v>
          </cell>
          <cell r="H2531">
            <v>6</v>
          </cell>
        </row>
        <row r="2532">
          <cell r="B2532">
            <v>36130</v>
          </cell>
          <cell r="C2532">
            <v>36130</v>
          </cell>
          <cell r="D2532">
            <v>49</v>
          </cell>
          <cell r="E2532">
            <v>12</v>
          </cell>
          <cell r="F2532">
            <v>36122</v>
          </cell>
          <cell r="G2532">
            <v>36163</v>
          </cell>
          <cell r="H2532">
            <v>6</v>
          </cell>
        </row>
        <row r="2533">
          <cell r="B2533">
            <v>36131</v>
          </cell>
          <cell r="C2533">
            <v>36131</v>
          </cell>
          <cell r="D2533">
            <v>49</v>
          </cell>
          <cell r="E2533">
            <v>12</v>
          </cell>
          <cell r="F2533">
            <v>36122</v>
          </cell>
          <cell r="G2533">
            <v>36163</v>
          </cell>
          <cell r="H2533">
            <v>6</v>
          </cell>
        </row>
        <row r="2534">
          <cell r="B2534">
            <v>36132</v>
          </cell>
          <cell r="C2534">
            <v>36132</v>
          </cell>
          <cell r="D2534">
            <v>49</v>
          </cell>
          <cell r="E2534">
            <v>12</v>
          </cell>
          <cell r="F2534">
            <v>36122</v>
          </cell>
          <cell r="G2534">
            <v>36163</v>
          </cell>
          <cell r="H2534">
            <v>6</v>
          </cell>
        </row>
        <row r="2535">
          <cell r="B2535">
            <v>36133</v>
          </cell>
          <cell r="C2535">
            <v>36133</v>
          </cell>
          <cell r="D2535">
            <v>49</v>
          </cell>
          <cell r="E2535">
            <v>12</v>
          </cell>
          <cell r="F2535">
            <v>36122</v>
          </cell>
          <cell r="G2535">
            <v>36163</v>
          </cell>
          <cell r="H2535">
            <v>6</v>
          </cell>
        </row>
        <row r="2536">
          <cell r="B2536">
            <v>36134</v>
          </cell>
          <cell r="C2536">
            <v>36134</v>
          </cell>
          <cell r="D2536">
            <v>49</v>
          </cell>
          <cell r="E2536">
            <v>12</v>
          </cell>
          <cell r="F2536">
            <v>36122</v>
          </cell>
          <cell r="G2536">
            <v>36163</v>
          </cell>
          <cell r="H2536">
            <v>6</v>
          </cell>
        </row>
        <row r="2537">
          <cell r="B2537">
            <v>36135</v>
          </cell>
          <cell r="C2537">
            <v>36135</v>
          </cell>
          <cell r="D2537">
            <v>49</v>
          </cell>
          <cell r="E2537">
            <v>12</v>
          </cell>
          <cell r="F2537">
            <v>36122</v>
          </cell>
          <cell r="G2537">
            <v>36163</v>
          </cell>
          <cell r="H2537">
            <v>6</v>
          </cell>
        </row>
        <row r="2538">
          <cell r="B2538">
            <v>36136</v>
          </cell>
          <cell r="C2538">
            <v>36136</v>
          </cell>
          <cell r="D2538">
            <v>50</v>
          </cell>
          <cell r="E2538">
            <v>12</v>
          </cell>
          <cell r="F2538">
            <v>36122</v>
          </cell>
          <cell r="G2538">
            <v>36163</v>
          </cell>
          <cell r="H2538">
            <v>6</v>
          </cell>
        </row>
        <row r="2539">
          <cell r="B2539">
            <v>36137</v>
          </cell>
          <cell r="C2539">
            <v>36137</v>
          </cell>
          <cell r="D2539">
            <v>50</v>
          </cell>
          <cell r="E2539">
            <v>12</v>
          </cell>
          <cell r="F2539">
            <v>36122</v>
          </cell>
          <cell r="G2539">
            <v>36163</v>
          </cell>
          <cell r="H2539">
            <v>6</v>
          </cell>
        </row>
        <row r="2540">
          <cell r="B2540">
            <v>36138</v>
          </cell>
          <cell r="C2540">
            <v>36138</v>
          </cell>
          <cell r="D2540">
            <v>50</v>
          </cell>
          <cell r="E2540">
            <v>12</v>
          </cell>
          <cell r="F2540">
            <v>36122</v>
          </cell>
          <cell r="G2540">
            <v>36163</v>
          </cell>
          <cell r="H2540">
            <v>6</v>
          </cell>
        </row>
        <row r="2541">
          <cell r="B2541">
            <v>36139</v>
          </cell>
          <cell r="C2541">
            <v>36139</v>
          </cell>
          <cell r="D2541">
            <v>50</v>
          </cell>
          <cell r="E2541">
            <v>12</v>
          </cell>
          <cell r="F2541">
            <v>36122</v>
          </cell>
          <cell r="G2541">
            <v>36163</v>
          </cell>
          <cell r="H2541">
            <v>6</v>
          </cell>
        </row>
        <row r="2542">
          <cell r="B2542">
            <v>36140</v>
          </cell>
          <cell r="C2542">
            <v>36140</v>
          </cell>
          <cell r="D2542">
            <v>50</v>
          </cell>
          <cell r="E2542">
            <v>12</v>
          </cell>
          <cell r="F2542">
            <v>36122</v>
          </cell>
          <cell r="G2542">
            <v>36163</v>
          </cell>
          <cell r="H2542">
            <v>6</v>
          </cell>
        </row>
        <row r="2543">
          <cell r="B2543">
            <v>36141</v>
          </cell>
          <cell r="C2543">
            <v>36141</v>
          </cell>
          <cell r="D2543">
            <v>50</v>
          </cell>
          <cell r="E2543">
            <v>12</v>
          </cell>
          <cell r="F2543">
            <v>36122</v>
          </cell>
          <cell r="G2543">
            <v>36163</v>
          </cell>
          <cell r="H2543">
            <v>6</v>
          </cell>
        </row>
        <row r="2544">
          <cell r="B2544">
            <v>36142</v>
          </cell>
          <cell r="C2544">
            <v>36142</v>
          </cell>
          <cell r="D2544">
            <v>50</v>
          </cell>
          <cell r="E2544">
            <v>12</v>
          </cell>
          <cell r="F2544">
            <v>36122</v>
          </cell>
          <cell r="G2544">
            <v>36163</v>
          </cell>
          <cell r="H2544">
            <v>6</v>
          </cell>
        </row>
        <row r="2545">
          <cell r="B2545">
            <v>36143</v>
          </cell>
          <cell r="C2545">
            <v>36143</v>
          </cell>
          <cell r="D2545">
            <v>51</v>
          </cell>
          <cell r="E2545">
            <v>12</v>
          </cell>
          <cell r="F2545">
            <v>36122</v>
          </cell>
          <cell r="G2545">
            <v>36163</v>
          </cell>
          <cell r="H2545">
            <v>6</v>
          </cell>
        </row>
        <row r="2546">
          <cell r="B2546">
            <v>36144</v>
          </cell>
          <cell r="C2546">
            <v>36144</v>
          </cell>
          <cell r="D2546">
            <v>51</v>
          </cell>
          <cell r="E2546">
            <v>12</v>
          </cell>
          <cell r="F2546">
            <v>36122</v>
          </cell>
          <cell r="G2546">
            <v>36163</v>
          </cell>
          <cell r="H2546">
            <v>6</v>
          </cell>
        </row>
        <row r="2547">
          <cell r="B2547">
            <v>36145</v>
          </cell>
          <cell r="C2547">
            <v>36145</v>
          </cell>
          <cell r="D2547">
            <v>51</v>
          </cell>
          <cell r="E2547">
            <v>12</v>
          </cell>
          <cell r="F2547">
            <v>36122</v>
          </cell>
          <cell r="G2547">
            <v>36163</v>
          </cell>
          <cell r="H2547">
            <v>6</v>
          </cell>
        </row>
        <row r="2548">
          <cell r="B2548">
            <v>36146</v>
          </cell>
          <cell r="C2548">
            <v>36146</v>
          </cell>
          <cell r="D2548">
            <v>51</v>
          </cell>
          <cell r="E2548">
            <v>12</v>
          </cell>
          <cell r="F2548">
            <v>36122</v>
          </cell>
          <cell r="G2548">
            <v>36163</v>
          </cell>
          <cell r="H2548">
            <v>6</v>
          </cell>
        </row>
        <row r="2549">
          <cell r="B2549">
            <v>36147</v>
          </cell>
          <cell r="C2549">
            <v>36147</v>
          </cell>
          <cell r="D2549">
            <v>51</v>
          </cell>
          <cell r="E2549">
            <v>12</v>
          </cell>
          <cell r="F2549">
            <v>36122</v>
          </cell>
          <cell r="G2549">
            <v>36163</v>
          </cell>
          <cell r="H2549">
            <v>6</v>
          </cell>
        </row>
        <row r="2550">
          <cell r="B2550">
            <v>36148</v>
          </cell>
          <cell r="C2550">
            <v>36148</v>
          </cell>
          <cell r="D2550">
            <v>51</v>
          </cell>
          <cell r="E2550">
            <v>12</v>
          </cell>
          <cell r="F2550">
            <v>36122</v>
          </cell>
          <cell r="G2550">
            <v>36163</v>
          </cell>
          <cell r="H2550">
            <v>6</v>
          </cell>
        </row>
        <row r="2551">
          <cell r="B2551">
            <v>36149</v>
          </cell>
          <cell r="C2551">
            <v>36149</v>
          </cell>
          <cell r="D2551">
            <v>51</v>
          </cell>
          <cell r="E2551">
            <v>12</v>
          </cell>
          <cell r="F2551">
            <v>36122</v>
          </cell>
          <cell r="G2551">
            <v>36163</v>
          </cell>
          <cell r="H2551">
            <v>6</v>
          </cell>
        </row>
        <row r="2552">
          <cell r="B2552">
            <v>36150</v>
          </cell>
          <cell r="C2552">
            <v>36150</v>
          </cell>
          <cell r="D2552">
            <v>52</v>
          </cell>
          <cell r="E2552">
            <v>12</v>
          </cell>
          <cell r="F2552">
            <v>36122</v>
          </cell>
          <cell r="G2552">
            <v>36163</v>
          </cell>
          <cell r="H2552">
            <v>6</v>
          </cell>
        </row>
        <row r="2553">
          <cell r="B2553">
            <v>36151</v>
          </cell>
          <cell r="C2553">
            <v>36151</v>
          </cell>
          <cell r="D2553">
            <v>52</v>
          </cell>
          <cell r="E2553">
            <v>12</v>
          </cell>
          <cell r="F2553">
            <v>36122</v>
          </cell>
          <cell r="G2553">
            <v>36163</v>
          </cell>
          <cell r="H2553">
            <v>6</v>
          </cell>
        </row>
        <row r="2554">
          <cell r="B2554">
            <v>36152</v>
          </cell>
          <cell r="C2554">
            <v>36152</v>
          </cell>
          <cell r="D2554">
            <v>52</v>
          </cell>
          <cell r="E2554">
            <v>12</v>
          </cell>
          <cell r="F2554">
            <v>36122</v>
          </cell>
          <cell r="G2554">
            <v>36163</v>
          </cell>
          <cell r="H2554">
            <v>6</v>
          </cell>
        </row>
        <row r="2555">
          <cell r="B2555">
            <v>36153</v>
          </cell>
          <cell r="C2555">
            <v>36153</v>
          </cell>
          <cell r="D2555">
            <v>52</v>
          </cell>
          <cell r="E2555">
            <v>12</v>
          </cell>
          <cell r="F2555">
            <v>36122</v>
          </cell>
          <cell r="G2555">
            <v>36163</v>
          </cell>
          <cell r="H2555">
            <v>6</v>
          </cell>
        </row>
        <row r="2556">
          <cell r="B2556">
            <v>36154</v>
          </cell>
          <cell r="C2556">
            <v>36154</v>
          </cell>
          <cell r="D2556">
            <v>52</v>
          </cell>
          <cell r="E2556">
            <v>12</v>
          </cell>
          <cell r="F2556">
            <v>36122</v>
          </cell>
          <cell r="G2556">
            <v>36163</v>
          </cell>
          <cell r="H2556">
            <v>6</v>
          </cell>
        </row>
        <row r="2557">
          <cell r="B2557">
            <v>36155</v>
          </cell>
          <cell r="C2557">
            <v>36155</v>
          </cell>
          <cell r="D2557">
            <v>52</v>
          </cell>
          <cell r="E2557">
            <v>12</v>
          </cell>
          <cell r="F2557">
            <v>36122</v>
          </cell>
          <cell r="G2557">
            <v>36163</v>
          </cell>
          <cell r="H2557">
            <v>6</v>
          </cell>
        </row>
        <row r="2558">
          <cell r="B2558">
            <v>36156</v>
          </cell>
          <cell r="C2558">
            <v>36156</v>
          </cell>
          <cell r="D2558">
            <v>52</v>
          </cell>
          <cell r="E2558">
            <v>12</v>
          </cell>
          <cell r="F2558">
            <v>36122</v>
          </cell>
          <cell r="G2558">
            <v>36163</v>
          </cell>
          <cell r="H2558">
            <v>6</v>
          </cell>
        </row>
        <row r="2559">
          <cell r="B2559">
            <v>36157</v>
          </cell>
          <cell r="C2559">
            <v>36157</v>
          </cell>
          <cell r="D2559">
            <v>53</v>
          </cell>
          <cell r="E2559">
            <v>12</v>
          </cell>
          <cell r="F2559">
            <v>36122</v>
          </cell>
          <cell r="G2559">
            <v>36163</v>
          </cell>
          <cell r="H2559">
            <v>6</v>
          </cell>
        </row>
        <row r="2560">
          <cell r="B2560">
            <v>36158</v>
          </cell>
          <cell r="C2560">
            <v>36158</v>
          </cell>
          <cell r="D2560">
            <v>53</v>
          </cell>
          <cell r="E2560">
            <v>12</v>
          </cell>
          <cell r="F2560">
            <v>36122</v>
          </cell>
          <cell r="G2560">
            <v>36163</v>
          </cell>
          <cell r="H2560">
            <v>6</v>
          </cell>
        </row>
        <row r="2561">
          <cell r="B2561">
            <v>36159</v>
          </cell>
          <cell r="C2561">
            <v>36159</v>
          </cell>
          <cell r="D2561">
            <v>53</v>
          </cell>
          <cell r="E2561">
            <v>12</v>
          </cell>
          <cell r="F2561">
            <v>36122</v>
          </cell>
          <cell r="G2561">
            <v>36163</v>
          </cell>
          <cell r="H2561">
            <v>6</v>
          </cell>
        </row>
        <row r="2562">
          <cell r="B2562">
            <v>36160</v>
          </cell>
          <cell r="C2562">
            <v>36160</v>
          </cell>
          <cell r="D2562">
            <v>53</v>
          </cell>
          <cell r="E2562">
            <v>12</v>
          </cell>
          <cell r="F2562">
            <v>36122</v>
          </cell>
          <cell r="G2562">
            <v>36163</v>
          </cell>
          <cell r="H2562">
            <v>6</v>
          </cell>
        </row>
        <row r="2563">
          <cell r="B2563">
            <v>36161</v>
          </cell>
          <cell r="C2563">
            <v>36161</v>
          </cell>
          <cell r="D2563">
            <v>53</v>
          </cell>
          <cell r="E2563">
            <v>12</v>
          </cell>
          <cell r="F2563">
            <v>36122</v>
          </cell>
          <cell r="G2563">
            <v>36163</v>
          </cell>
          <cell r="H2563">
            <v>6</v>
          </cell>
        </row>
        <row r="2564">
          <cell r="B2564">
            <v>36162</v>
          </cell>
          <cell r="C2564">
            <v>36162</v>
          </cell>
          <cell r="D2564">
            <v>53</v>
          </cell>
          <cell r="E2564">
            <v>12</v>
          </cell>
          <cell r="F2564">
            <v>36122</v>
          </cell>
          <cell r="G2564">
            <v>36163</v>
          </cell>
          <cell r="H2564">
            <v>6</v>
          </cell>
        </row>
        <row r="2565">
          <cell r="B2565">
            <v>36163</v>
          </cell>
          <cell r="C2565">
            <v>36163</v>
          </cell>
          <cell r="D2565">
            <v>53</v>
          </cell>
          <cell r="E2565">
            <v>12</v>
          </cell>
          <cell r="F2565">
            <v>36122</v>
          </cell>
          <cell r="G2565">
            <v>36163</v>
          </cell>
          <cell r="H2565">
            <v>6</v>
          </cell>
        </row>
        <row r="2566">
          <cell r="B2566">
            <v>36164</v>
          </cell>
          <cell r="C2566">
            <v>36164</v>
          </cell>
          <cell r="D2566">
            <v>1</v>
          </cell>
          <cell r="E2566">
            <v>1</v>
          </cell>
          <cell r="F2566">
            <v>36164</v>
          </cell>
          <cell r="G2566">
            <v>36191</v>
          </cell>
          <cell r="H2566">
            <v>4</v>
          </cell>
        </row>
        <row r="2567">
          <cell r="B2567">
            <v>36165</v>
          </cell>
          <cell r="C2567">
            <v>36165</v>
          </cell>
          <cell r="D2567">
            <v>1</v>
          </cell>
          <cell r="E2567">
            <v>1</v>
          </cell>
          <cell r="F2567">
            <v>36164</v>
          </cell>
          <cell r="G2567">
            <v>36191</v>
          </cell>
          <cell r="H2567">
            <v>4</v>
          </cell>
        </row>
        <row r="2568">
          <cell r="B2568">
            <v>36166</v>
          </cell>
          <cell r="C2568">
            <v>36166</v>
          </cell>
          <cell r="D2568">
            <v>1</v>
          </cell>
          <cell r="E2568">
            <v>1</v>
          </cell>
          <cell r="F2568">
            <v>36164</v>
          </cell>
          <cell r="G2568">
            <v>36191</v>
          </cell>
          <cell r="H2568">
            <v>4</v>
          </cell>
        </row>
        <row r="2569">
          <cell r="B2569">
            <v>36167</v>
          </cell>
          <cell r="C2569">
            <v>36167</v>
          </cell>
          <cell r="D2569">
            <v>1</v>
          </cell>
          <cell r="E2569">
            <v>1</v>
          </cell>
          <cell r="F2569">
            <v>36164</v>
          </cell>
          <cell r="G2569">
            <v>36191</v>
          </cell>
          <cell r="H2569">
            <v>4</v>
          </cell>
        </row>
        <row r="2570">
          <cell r="B2570">
            <v>36168</v>
          </cell>
          <cell r="C2570">
            <v>36168</v>
          </cell>
          <cell r="D2570">
            <v>1</v>
          </cell>
          <cell r="E2570">
            <v>1</v>
          </cell>
          <cell r="F2570">
            <v>36164</v>
          </cell>
          <cell r="G2570">
            <v>36191</v>
          </cell>
          <cell r="H2570">
            <v>4</v>
          </cell>
        </row>
        <row r="2571">
          <cell r="B2571">
            <v>36169</v>
          </cell>
          <cell r="C2571">
            <v>36169</v>
          </cell>
          <cell r="D2571">
            <v>1</v>
          </cell>
          <cell r="E2571">
            <v>1</v>
          </cell>
          <cell r="F2571">
            <v>36164</v>
          </cell>
          <cell r="G2571">
            <v>36191</v>
          </cell>
          <cell r="H2571">
            <v>4</v>
          </cell>
        </row>
        <row r="2572">
          <cell r="B2572">
            <v>36170</v>
          </cell>
          <cell r="C2572">
            <v>36170</v>
          </cell>
          <cell r="D2572">
            <v>1</v>
          </cell>
          <cell r="E2572">
            <v>1</v>
          </cell>
          <cell r="F2572">
            <v>36164</v>
          </cell>
          <cell r="G2572">
            <v>36191</v>
          </cell>
          <cell r="H2572">
            <v>4</v>
          </cell>
        </row>
        <row r="2573">
          <cell r="B2573">
            <v>36171</v>
          </cell>
          <cell r="C2573">
            <v>36171</v>
          </cell>
          <cell r="D2573">
            <v>2</v>
          </cell>
          <cell r="E2573">
            <v>1</v>
          </cell>
          <cell r="F2573">
            <v>36164</v>
          </cell>
          <cell r="G2573">
            <v>36191</v>
          </cell>
          <cell r="H2573">
            <v>4</v>
          </cell>
        </row>
        <row r="2574">
          <cell r="B2574">
            <v>36172</v>
          </cell>
          <cell r="C2574">
            <v>36172</v>
          </cell>
          <cell r="D2574">
            <v>2</v>
          </cell>
          <cell r="E2574">
            <v>1</v>
          </cell>
          <cell r="F2574">
            <v>36164</v>
          </cell>
          <cell r="G2574">
            <v>36191</v>
          </cell>
          <cell r="H2574">
            <v>4</v>
          </cell>
        </row>
        <row r="2575">
          <cell r="B2575">
            <v>36173</v>
          </cell>
          <cell r="C2575">
            <v>36173</v>
          </cell>
          <cell r="D2575">
            <v>2</v>
          </cell>
          <cell r="E2575">
            <v>1</v>
          </cell>
          <cell r="F2575">
            <v>36164</v>
          </cell>
          <cell r="G2575">
            <v>36191</v>
          </cell>
          <cell r="H2575">
            <v>4</v>
          </cell>
        </row>
        <row r="2576">
          <cell r="B2576">
            <v>36174</v>
          </cell>
          <cell r="C2576">
            <v>36174</v>
          </cell>
          <cell r="D2576">
            <v>2</v>
          </cell>
          <cell r="E2576">
            <v>1</v>
          </cell>
          <cell r="F2576">
            <v>36164</v>
          </cell>
          <cell r="G2576">
            <v>36191</v>
          </cell>
          <cell r="H2576">
            <v>4</v>
          </cell>
        </row>
        <row r="2577">
          <cell r="B2577">
            <v>36175</v>
          </cell>
          <cell r="C2577">
            <v>36175</v>
          </cell>
          <cell r="D2577">
            <v>2</v>
          </cell>
          <cell r="E2577">
            <v>1</v>
          </cell>
          <cell r="F2577">
            <v>36164</v>
          </cell>
          <cell r="G2577">
            <v>36191</v>
          </cell>
          <cell r="H2577">
            <v>4</v>
          </cell>
        </row>
        <row r="2578">
          <cell r="B2578">
            <v>36176</v>
          </cell>
          <cell r="C2578">
            <v>36176</v>
          </cell>
          <cell r="D2578">
            <v>2</v>
          </cell>
          <cell r="E2578">
            <v>1</v>
          </cell>
          <cell r="F2578">
            <v>36164</v>
          </cell>
          <cell r="G2578">
            <v>36191</v>
          </cell>
          <cell r="H2578">
            <v>4</v>
          </cell>
        </row>
        <row r="2579">
          <cell r="B2579">
            <v>36177</v>
          </cell>
          <cell r="C2579">
            <v>36177</v>
          </cell>
          <cell r="D2579">
            <v>2</v>
          </cell>
          <cell r="E2579">
            <v>1</v>
          </cell>
          <cell r="F2579">
            <v>36164</v>
          </cell>
          <cell r="G2579">
            <v>36191</v>
          </cell>
          <cell r="H2579">
            <v>4</v>
          </cell>
        </row>
        <row r="2580">
          <cell r="B2580">
            <v>36178</v>
          </cell>
          <cell r="C2580">
            <v>36178</v>
          </cell>
          <cell r="D2580">
            <v>3</v>
          </cell>
          <cell r="E2580">
            <v>1</v>
          </cell>
          <cell r="F2580">
            <v>36164</v>
          </cell>
          <cell r="G2580">
            <v>36191</v>
          </cell>
          <cell r="H2580">
            <v>4</v>
          </cell>
        </row>
        <row r="2581">
          <cell r="B2581">
            <v>36179</v>
          </cell>
          <cell r="C2581">
            <v>36179</v>
          </cell>
          <cell r="D2581">
            <v>3</v>
          </cell>
          <cell r="E2581">
            <v>1</v>
          </cell>
          <cell r="F2581">
            <v>36164</v>
          </cell>
          <cell r="G2581">
            <v>36191</v>
          </cell>
          <cell r="H2581">
            <v>4</v>
          </cell>
        </row>
        <row r="2582">
          <cell r="B2582">
            <v>36180</v>
          </cell>
          <cell r="C2582">
            <v>36180</v>
          </cell>
          <cell r="D2582">
            <v>3</v>
          </cell>
          <cell r="E2582">
            <v>1</v>
          </cell>
          <cell r="F2582">
            <v>36164</v>
          </cell>
          <cell r="G2582">
            <v>36191</v>
          </cell>
          <cell r="H2582">
            <v>4</v>
          </cell>
        </row>
        <row r="2583">
          <cell r="B2583">
            <v>36181</v>
          </cell>
          <cell r="C2583">
            <v>36181</v>
          </cell>
          <cell r="D2583">
            <v>3</v>
          </cell>
          <cell r="E2583">
            <v>1</v>
          </cell>
          <cell r="F2583">
            <v>36164</v>
          </cell>
          <cell r="G2583">
            <v>36191</v>
          </cell>
          <cell r="H2583">
            <v>4</v>
          </cell>
        </row>
        <row r="2584">
          <cell r="B2584">
            <v>36182</v>
          </cell>
          <cell r="C2584">
            <v>36182</v>
          </cell>
          <cell r="D2584">
            <v>3</v>
          </cell>
          <cell r="E2584">
            <v>1</v>
          </cell>
          <cell r="F2584">
            <v>36164</v>
          </cell>
          <cell r="G2584">
            <v>36191</v>
          </cell>
          <cell r="H2584">
            <v>4</v>
          </cell>
        </row>
        <row r="2585">
          <cell r="B2585">
            <v>36183</v>
          </cell>
          <cell r="C2585">
            <v>36183</v>
          </cell>
          <cell r="D2585">
            <v>3</v>
          </cell>
          <cell r="E2585">
            <v>1</v>
          </cell>
          <cell r="F2585">
            <v>36164</v>
          </cell>
          <cell r="G2585">
            <v>36191</v>
          </cell>
          <cell r="H2585">
            <v>4</v>
          </cell>
        </row>
        <row r="2586">
          <cell r="B2586">
            <v>36184</v>
          </cell>
          <cell r="C2586">
            <v>36184</v>
          </cell>
          <cell r="D2586">
            <v>3</v>
          </cell>
          <cell r="E2586">
            <v>1</v>
          </cell>
          <cell r="F2586">
            <v>36164</v>
          </cell>
          <cell r="G2586">
            <v>36191</v>
          </cell>
          <cell r="H2586">
            <v>4</v>
          </cell>
        </row>
        <row r="2587">
          <cell r="B2587">
            <v>36185</v>
          </cell>
          <cell r="C2587">
            <v>36185</v>
          </cell>
          <cell r="D2587">
            <v>4</v>
          </cell>
          <cell r="E2587">
            <v>1</v>
          </cell>
          <cell r="F2587">
            <v>36164</v>
          </cell>
          <cell r="G2587">
            <v>36191</v>
          </cell>
          <cell r="H2587">
            <v>4</v>
          </cell>
        </row>
        <row r="2588">
          <cell r="B2588">
            <v>36186</v>
          </cell>
          <cell r="C2588">
            <v>36186</v>
          </cell>
          <cell r="D2588">
            <v>4</v>
          </cell>
          <cell r="E2588">
            <v>1</v>
          </cell>
          <cell r="F2588">
            <v>36164</v>
          </cell>
          <cell r="G2588">
            <v>36191</v>
          </cell>
          <cell r="H2588">
            <v>4</v>
          </cell>
        </row>
        <row r="2589">
          <cell r="B2589">
            <v>36187</v>
          </cell>
          <cell r="C2589">
            <v>36187</v>
          </cell>
          <cell r="D2589">
            <v>4</v>
          </cell>
          <cell r="E2589">
            <v>1</v>
          </cell>
          <cell r="F2589">
            <v>36164</v>
          </cell>
          <cell r="G2589">
            <v>36191</v>
          </cell>
          <cell r="H2589">
            <v>4</v>
          </cell>
        </row>
        <row r="2590">
          <cell r="B2590">
            <v>36188</v>
          </cell>
          <cell r="C2590">
            <v>36188</v>
          </cell>
          <cell r="D2590">
            <v>4</v>
          </cell>
          <cell r="E2590">
            <v>1</v>
          </cell>
          <cell r="F2590">
            <v>36164</v>
          </cell>
          <cell r="G2590">
            <v>36191</v>
          </cell>
          <cell r="H2590">
            <v>4</v>
          </cell>
        </row>
        <row r="2591">
          <cell r="B2591">
            <v>36189</v>
          </cell>
          <cell r="C2591">
            <v>36189</v>
          </cell>
          <cell r="D2591">
            <v>4</v>
          </cell>
          <cell r="E2591">
            <v>1</v>
          </cell>
          <cell r="F2591">
            <v>36164</v>
          </cell>
          <cell r="G2591">
            <v>36191</v>
          </cell>
          <cell r="H2591">
            <v>4</v>
          </cell>
        </row>
        <row r="2592">
          <cell r="B2592">
            <v>36190</v>
          </cell>
          <cell r="C2592">
            <v>36190</v>
          </cell>
          <cell r="D2592">
            <v>4</v>
          </cell>
          <cell r="E2592">
            <v>1</v>
          </cell>
          <cell r="F2592">
            <v>36164</v>
          </cell>
          <cell r="G2592">
            <v>36191</v>
          </cell>
          <cell r="H2592">
            <v>4</v>
          </cell>
        </row>
        <row r="2593">
          <cell r="B2593">
            <v>36191</v>
          </cell>
          <cell r="C2593">
            <v>36191</v>
          </cell>
          <cell r="D2593">
            <v>4</v>
          </cell>
          <cell r="E2593">
            <v>1</v>
          </cell>
          <cell r="F2593">
            <v>36164</v>
          </cell>
          <cell r="G2593">
            <v>36191</v>
          </cell>
          <cell r="H2593">
            <v>4</v>
          </cell>
        </row>
        <row r="2594">
          <cell r="B2594">
            <v>36192</v>
          </cell>
          <cell r="C2594">
            <v>36192</v>
          </cell>
          <cell r="D2594">
            <v>5</v>
          </cell>
          <cell r="E2594">
            <v>2</v>
          </cell>
          <cell r="F2594">
            <v>36192</v>
          </cell>
          <cell r="G2594">
            <v>36219</v>
          </cell>
          <cell r="H2594">
            <v>4</v>
          </cell>
        </row>
        <row r="2595">
          <cell r="B2595">
            <v>36193</v>
          </cell>
          <cell r="C2595">
            <v>36193</v>
          </cell>
          <cell r="D2595">
            <v>5</v>
          </cell>
          <cell r="E2595">
            <v>2</v>
          </cell>
          <cell r="F2595">
            <v>36192</v>
          </cell>
          <cell r="G2595">
            <v>36219</v>
          </cell>
          <cell r="H2595">
            <v>4</v>
          </cell>
        </row>
        <row r="2596">
          <cell r="B2596">
            <v>36194</v>
          </cell>
          <cell r="C2596">
            <v>36194</v>
          </cell>
          <cell r="D2596">
            <v>5</v>
          </cell>
          <cell r="E2596">
            <v>2</v>
          </cell>
          <cell r="F2596">
            <v>36192</v>
          </cell>
          <cell r="G2596">
            <v>36219</v>
          </cell>
          <cell r="H2596">
            <v>4</v>
          </cell>
        </row>
        <row r="2597">
          <cell r="B2597">
            <v>36195</v>
          </cell>
          <cell r="C2597">
            <v>36195</v>
          </cell>
          <cell r="D2597">
            <v>5</v>
          </cell>
          <cell r="E2597">
            <v>2</v>
          </cell>
          <cell r="F2597">
            <v>36192</v>
          </cell>
          <cell r="G2597">
            <v>36219</v>
          </cell>
          <cell r="H2597">
            <v>4</v>
          </cell>
        </row>
        <row r="2598">
          <cell r="B2598">
            <v>36196</v>
          </cell>
          <cell r="C2598">
            <v>36196</v>
          </cell>
          <cell r="D2598">
            <v>5</v>
          </cell>
          <cell r="E2598">
            <v>2</v>
          </cell>
          <cell r="F2598">
            <v>36192</v>
          </cell>
          <cell r="G2598">
            <v>36219</v>
          </cell>
          <cell r="H2598">
            <v>4</v>
          </cell>
        </row>
        <row r="2599">
          <cell r="B2599">
            <v>36197</v>
          </cell>
          <cell r="C2599">
            <v>36197</v>
          </cell>
          <cell r="D2599">
            <v>5</v>
          </cell>
          <cell r="E2599">
            <v>2</v>
          </cell>
          <cell r="F2599">
            <v>36192</v>
          </cell>
          <cell r="G2599">
            <v>36219</v>
          </cell>
          <cell r="H2599">
            <v>4</v>
          </cell>
        </row>
        <row r="2600">
          <cell r="B2600">
            <v>36198</v>
          </cell>
          <cell r="C2600">
            <v>36198</v>
          </cell>
          <cell r="D2600">
            <v>5</v>
          </cell>
          <cell r="E2600">
            <v>2</v>
          </cell>
          <cell r="F2600">
            <v>36192</v>
          </cell>
          <cell r="G2600">
            <v>36219</v>
          </cell>
          <cell r="H2600">
            <v>4</v>
          </cell>
        </row>
        <row r="2601">
          <cell r="B2601">
            <v>36199</v>
          </cell>
          <cell r="C2601">
            <v>36199</v>
          </cell>
          <cell r="D2601">
            <v>6</v>
          </cell>
          <cell r="E2601">
            <v>2</v>
          </cell>
          <cell r="F2601">
            <v>36192</v>
          </cell>
          <cell r="G2601">
            <v>36219</v>
          </cell>
          <cell r="H2601">
            <v>4</v>
          </cell>
        </row>
        <row r="2602">
          <cell r="B2602">
            <v>36200</v>
          </cell>
          <cell r="C2602">
            <v>36200</v>
          </cell>
          <cell r="D2602">
            <v>6</v>
          </cell>
          <cell r="E2602">
            <v>2</v>
          </cell>
          <cell r="F2602">
            <v>36192</v>
          </cell>
          <cell r="G2602">
            <v>36219</v>
          </cell>
          <cell r="H2602">
            <v>4</v>
          </cell>
        </row>
        <row r="2603">
          <cell r="B2603">
            <v>36201</v>
          </cell>
          <cell r="C2603">
            <v>36201</v>
          </cell>
          <cell r="D2603">
            <v>6</v>
          </cell>
          <cell r="E2603">
            <v>2</v>
          </cell>
          <cell r="F2603">
            <v>36192</v>
          </cell>
          <cell r="G2603">
            <v>36219</v>
          </cell>
          <cell r="H2603">
            <v>4</v>
          </cell>
        </row>
        <row r="2604">
          <cell r="B2604">
            <v>36202</v>
          </cell>
          <cell r="C2604">
            <v>36202</v>
          </cell>
          <cell r="D2604">
            <v>6</v>
          </cell>
          <cell r="E2604">
            <v>2</v>
          </cell>
          <cell r="F2604">
            <v>36192</v>
          </cell>
          <cell r="G2604">
            <v>36219</v>
          </cell>
          <cell r="H2604">
            <v>4</v>
          </cell>
        </row>
        <row r="2605">
          <cell r="B2605">
            <v>36203</v>
          </cell>
          <cell r="C2605">
            <v>36203</v>
          </cell>
          <cell r="D2605">
            <v>6</v>
          </cell>
          <cell r="E2605">
            <v>2</v>
          </cell>
          <cell r="F2605">
            <v>36192</v>
          </cell>
          <cell r="G2605">
            <v>36219</v>
          </cell>
          <cell r="H2605">
            <v>4</v>
          </cell>
        </row>
        <row r="2606">
          <cell r="B2606">
            <v>36204</v>
          </cell>
          <cell r="C2606">
            <v>36204</v>
          </cell>
          <cell r="D2606">
            <v>6</v>
          </cell>
          <cell r="E2606">
            <v>2</v>
          </cell>
          <cell r="F2606">
            <v>36192</v>
          </cell>
          <cell r="G2606">
            <v>36219</v>
          </cell>
          <cell r="H2606">
            <v>4</v>
          </cell>
        </row>
        <row r="2607">
          <cell r="B2607">
            <v>36205</v>
          </cell>
          <cell r="C2607">
            <v>36205</v>
          </cell>
          <cell r="D2607">
            <v>6</v>
          </cell>
          <cell r="E2607">
            <v>2</v>
          </cell>
          <cell r="F2607">
            <v>36192</v>
          </cell>
          <cell r="G2607">
            <v>36219</v>
          </cell>
          <cell r="H2607">
            <v>4</v>
          </cell>
        </row>
        <row r="2608">
          <cell r="B2608">
            <v>36206</v>
          </cell>
          <cell r="C2608">
            <v>36206</v>
          </cell>
          <cell r="D2608">
            <v>7</v>
          </cell>
          <cell r="E2608">
            <v>2</v>
          </cell>
          <cell r="F2608">
            <v>36192</v>
          </cell>
          <cell r="G2608">
            <v>36219</v>
          </cell>
          <cell r="H2608">
            <v>4</v>
          </cell>
        </row>
        <row r="2609">
          <cell r="B2609">
            <v>36207</v>
          </cell>
          <cell r="C2609">
            <v>36207</v>
          </cell>
          <cell r="D2609">
            <v>7</v>
          </cell>
          <cell r="E2609">
            <v>2</v>
          </cell>
          <cell r="F2609">
            <v>36192</v>
          </cell>
          <cell r="G2609">
            <v>36219</v>
          </cell>
          <cell r="H2609">
            <v>4</v>
          </cell>
        </row>
        <row r="2610">
          <cell r="B2610">
            <v>36208</v>
          </cell>
          <cell r="C2610">
            <v>36208</v>
          </cell>
          <cell r="D2610">
            <v>7</v>
          </cell>
          <cell r="E2610">
            <v>2</v>
          </cell>
          <cell r="F2610">
            <v>36192</v>
          </cell>
          <cell r="G2610">
            <v>36219</v>
          </cell>
          <cell r="H2610">
            <v>4</v>
          </cell>
        </row>
        <row r="2611">
          <cell r="B2611">
            <v>36209</v>
          </cell>
          <cell r="C2611">
            <v>36209</v>
          </cell>
          <cell r="D2611">
            <v>7</v>
          </cell>
          <cell r="E2611">
            <v>2</v>
          </cell>
          <cell r="F2611">
            <v>36192</v>
          </cell>
          <cell r="G2611">
            <v>36219</v>
          </cell>
          <cell r="H2611">
            <v>4</v>
          </cell>
        </row>
        <row r="2612">
          <cell r="B2612">
            <v>36210</v>
          </cell>
          <cell r="C2612">
            <v>36210</v>
          </cell>
          <cell r="D2612">
            <v>7</v>
          </cell>
          <cell r="E2612">
            <v>2</v>
          </cell>
          <cell r="F2612">
            <v>36192</v>
          </cell>
          <cell r="G2612">
            <v>36219</v>
          </cell>
          <cell r="H2612">
            <v>4</v>
          </cell>
        </row>
        <row r="2613">
          <cell r="B2613">
            <v>36211</v>
          </cell>
          <cell r="C2613">
            <v>36211</v>
          </cell>
          <cell r="D2613">
            <v>7</v>
          </cell>
          <cell r="E2613">
            <v>2</v>
          </cell>
          <cell r="F2613">
            <v>36192</v>
          </cell>
          <cell r="G2613">
            <v>36219</v>
          </cell>
          <cell r="H2613">
            <v>4</v>
          </cell>
        </row>
        <row r="2614">
          <cell r="B2614">
            <v>36212</v>
          </cell>
          <cell r="C2614">
            <v>36212</v>
          </cell>
          <cell r="D2614">
            <v>7</v>
          </cell>
          <cell r="E2614">
            <v>2</v>
          </cell>
          <cell r="F2614">
            <v>36192</v>
          </cell>
          <cell r="G2614">
            <v>36219</v>
          </cell>
          <cell r="H2614">
            <v>4</v>
          </cell>
        </row>
        <row r="2615">
          <cell r="B2615">
            <v>36213</v>
          </cell>
          <cell r="C2615">
            <v>36213</v>
          </cell>
          <cell r="D2615">
            <v>8</v>
          </cell>
          <cell r="E2615">
            <v>2</v>
          </cell>
          <cell r="F2615">
            <v>36192</v>
          </cell>
          <cell r="G2615">
            <v>36219</v>
          </cell>
          <cell r="H2615">
            <v>4</v>
          </cell>
        </row>
        <row r="2616">
          <cell r="B2616">
            <v>36214</v>
          </cell>
          <cell r="C2616">
            <v>36214</v>
          </cell>
          <cell r="D2616">
            <v>8</v>
          </cell>
          <cell r="E2616">
            <v>2</v>
          </cell>
          <cell r="F2616">
            <v>36192</v>
          </cell>
          <cell r="G2616">
            <v>36219</v>
          </cell>
          <cell r="H2616">
            <v>4</v>
          </cell>
        </row>
        <row r="2617">
          <cell r="B2617">
            <v>36215</v>
          </cell>
          <cell r="C2617">
            <v>36215</v>
          </cell>
          <cell r="D2617">
            <v>8</v>
          </cell>
          <cell r="E2617">
            <v>2</v>
          </cell>
          <cell r="F2617">
            <v>36192</v>
          </cell>
          <cell r="G2617">
            <v>36219</v>
          </cell>
          <cell r="H2617">
            <v>4</v>
          </cell>
        </row>
        <row r="2618">
          <cell r="B2618">
            <v>36216</v>
          </cell>
          <cell r="C2618">
            <v>36216</v>
          </cell>
          <cell r="D2618">
            <v>8</v>
          </cell>
          <cell r="E2618">
            <v>2</v>
          </cell>
          <cell r="F2618">
            <v>36192</v>
          </cell>
          <cell r="G2618">
            <v>36219</v>
          </cell>
          <cell r="H2618">
            <v>4</v>
          </cell>
        </row>
        <row r="2619">
          <cell r="B2619">
            <v>36217</v>
          </cell>
          <cell r="C2619">
            <v>36217</v>
          </cell>
          <cell r="D2619">
            <v>8</v>
          </cell>
          <cell r="E2619">
            <v>2</v>
          </cell>
          <cell r="F2619">
            <v>36192</v>
          </cell>
          <cell r="G2619">
            <v>36219</v>
          </cell>
          <cell r="H2619">
            <v>4</v>
          </cell>
        </row>
        <row r="2620">
          <cell r="B2620">
            <v>36218</v>
          </cell>
          <cell r="C2620">
            <v>36218</v>
          </cell>
          <cell r="D2620">
            <v>8</v>
          </cell>
          <cell r="E2620">
            <v>2</v>
          </cell>
          <cell r="F2620">
            <v>36192</v>
          </cell>
          <cell r="G2620">
            <v>36219</v>
          </cell>
          <cell r="H2620">
            <v>4</v>
          </cell>
        </row>
        <row r="2621">
          <cell r="B2621">
            <v>36219</v>
          </cell>
          <cell r="C2621">
            <v>36219</v>
          </cell>
          <cell r="D2621">
            <v>8</v>
          </cell>
          <cell r="E2621">
            <v>2</v>
          </cell>
          <cell r="F2621">
            <v>36192</v>
          </cell>
          <cell r="G2621">
            <v>36219</v>
          </cell>
          <cell r="H2621">
            <v>4</v>
          </cell>
        </row>
        <row r="2622">
          <cell r="B2622">
            <v>36220</v>
          </cell>
          <cell r="C2622">
            <v>36220</v>
          </cell>
          <cell r="D2622">
            <v>9</v>
          </cell>
          <cell r="E2622">
            <v>3</v>
          </cell>
          <cell r="F2622">
            <v>36220</v>
          </cell>
          <cell r="G2622">
            <v>36254</v>
          </cell>
          <cell r="H2622">
            <v>5</v>
          </cell>
        </row>
        <row r="2623">
          <cell r="B2623">
            <v>36221</v>
          </cell>
          <cell r="C2623">
            <v>36221</v>
          </cell>
          <cell r="D2623">
            <v>9</v>
          </cell>
          <cell r="E2623">
            <v>3</v>
          </cell>
          <cell r="F2623">
            <v>36220</v>
          </cell>
          <cell r="G2623">
            <v>36254</v>
          </cell>
          <cell r="H2623">
            <v>5</v>
          </cell>
        </row>
        <row r="2624">
          <cell r="B2624">
            <v>36222</v>
          </cell>
          <cell r="C2624">
            <v>36222</v>
          </cell>
          <cell r="D2624">
            <v>9</v>
          </cell>
          <cell r="E2624">
            <v>3</v>
          </cell>
          <cell r="F2624">
            <v>36220</v>
          </cell>
          <cell r="G2624">
            <v>36254</v>
          </cell>
          <cell r="H2624">
            <v>5</v>
          </cell>
        </row>
        <row r="2625">
          <cell r="B2625">
            <v>36223</v>
          </cell>
          <cell r="C2625">
            <v>36223</v>
          </cell>
          <cell r="D2625">
            <v>9</v>
          </cell>
          <cell r="E2625">
            <v>3</v>
          </cell>
          <cell r="F2625">
            <v>36220</v>
          </cell>
          <cell r="G2625">
            <v>36254</v>
          </cell>
          <cell r="H2625">
            <v>5</v>
          </cell>
        </row>
        <row r="2626">
          <cell r="B2626">
            <v>36224</v>
          </cell>
          <cell r="C2626">
            <v>36224</v>
          </cell>
          <cell r="D2626">
            <v>9</v>
          </cell>
          <cell r="E2626">
            <v>3</v>
          </cell>
          <cell r="F2626">
            <v>36220</v>
          </cell>
          <cell r="G2626">
            <v>36254</v>
          </cell>
          <cell r="H2626">
            <v>5</v>
          </cell>
        </row>
        <row r="2627">
          <cell r="B2627">
            <v>36225</v>
          </cell>
          <cell r="C2627">
            <v>36225</v>
          </cell>
          <cell r="D2627">
            <v>9</v>
          </cell>
          <cell r="E2627">
            <v>3</v>
          </cell>
          <cell r="F2627">
            <v>36220</v>
          </cell>
          <cell r="G2627">
            <v>36254</v>
          </cell>
          <cell r="H2627">
            <v>5</v>
          </cell>
        </row>
        <row r="2628">
          <cell r="B2628">
            <v>36226</v>
          </cell>
          <cell r="C2628">
            <v>36226</v>
          </cell>
          <cell r="D2628">
            <v>9</v>
          </cell>
          <cell r="E2628">
            <v>3</v>
          </cell>
          <cell r="F2628">
            <v>36220</v>
          </cell>
          <cell r="G2628">
            <v>36254</v>
          </cell>
          <cell r="H2628">
            <v>5</v>
          </cell>
        </row>
        <row r="2629">
          <cell r="B2629">
            <v>36227</v>
          </cell>
          <cell r="C2629">
            <v>36227</v>
          </cell>
          <cell r="D2629">
            <v>10</v>
          </cell>
          <cell r="E2629">
            <v>3</v>
          </cell>
          <cell r="F2629">
            <v>36220</v>
          </cell>
          <cell r="G2629">
            <v>36254</v>
          </cell>
          <cell r="H2629">
            <v>5</v>
          </cell>
        </row>
        <row r="2630">
          <cell r="B2630">
            <v>36228</v>
          </cell>
          <cell r="C2630">
            <v>36228</v>
          </cell>
          <cell r="D2630">
            <v>10</v>
          </cell>
          <cell r="E2630">
            <v>3</v>
          </cell>
          <cell r="F2630">
            <v>36220</v>
          </cell>
          <cell r="G2630">
            <v>36254</v>
          </cell>
          <cell r="H2630">
            <v>5</v>
          </cell>
        </row>
        <row r="2631">
          <cell r="B2631">
            <v>36229</v>
          </cell>
          <cell r="C2631">
            <v>36229</v>
          </cell>
          <cell r="D2631">
            <v>10</v>
          </cell>
          <cell r="E2631">
            <v>3</v>
          </cell>
          <cell r="F2631">
            <v>36220</v>
          </cell>
          <cell r="G2631">
            <v>36254</v>
          </cell>
          <cell r="H2631">
            <v>5</v>
          </cell>
        </row>
        <row r="2632">
          <cell r="B2632">
            <v>36230</v>
          </cell>
          <cell r="C2632">
            <v>36230</v>
          </cell>
          <cell r="D2632">
            <v>10</v>
          </cell>
          <cell r="E2632">
            <v>3</v>
          </cell>
          <cell r="F2632">
            <v>36220</v>
          </cell>
          <cell r="G2632">
            <v>36254</v>
          </cell>
          <cell r="H2632">
            <v>5</v>
          </cell>
        </row>
        <row r="2633">
          <cell r="B2633">
            <v>36231</v>
          </cell>
          <cell r="C2633">
            <v>36231</v>
          </cell>
          <cell r="D2633">
            <v>10</v>
          </cell>
          <cell r="E2633">
            <v>3</v>
          </cell>
          <cell r="F2633">
            <v>36220</v>
          </cell>
          <cell r="G2633">
            <v>36254</v>
          </cell>
          <cell r="H2633">
            <v>5</v>
          </cell>
        </row>
        <row r="2634">
          <cell r="B2634">
            <v>36232</v>
          </cell>
          <cell r="C2634">
            <v>36232</v>
          </cell>
          <cell r="D2634">
            <v>10</v>
          </cell>
          <cell r="E2634">
            <v>3</v>
          </cell>
          <cell r="F2634">
            <v>36220</v>
          </cell>
          <cell r="G2634">
            <v>36254</v>
          </cell>
          <cell r="H2634">
            <v>5</v>
          </cell>
        </row>
        <row r="2635">
          <cell r="B2635">
            <v>36233</v>
          </cell>
          <cell r="C2635">
            <v>36233</v>
          </cell>
          <cell r="D2635">
            <v>10</v>
          </cell>
          <cell r="E2635">
            <v>3</v>
          </cell>
          <cell r="F2635">
            <v>36220</v>
          </cell>
          <cell r="G2635">
            <v>36254</v>
          </cell>
          <cell r="H2635">
            <v>5</v>
          </cell>
        </row>
        <row r="2636">
          <cell r="B2636">
            <v>36234</v>
          </cell>
          <cell r="C2636">
            <v>36234</v>
          </cell>
          <cell r="D2636">
            <v>11</v>
          </cell>
          <cell r="E2636">
            <v>3</v>
          </cell>
          <cell r="F2636">
            <v>36220</v>
          </cell>
          <cell r="G2636">
            <v>36254</v>
          </cell>
          <cell r="H2636">
            <v>5</v>
          </cell>
        </row>
        <row r="2637">
          <cell r="B2637">
            <v>36235</v>
          </cell>
          <cell r="C2637">
            <v>36235</v>
          </cell>
          <cell r="D2637">
            <v>11</v>
          </cell>
          <cell r="E2637">
            <v>3</v>
          </cell>
          <cell r="F2637">
            <v>36220</v>
          </cell>
          <cell r="G2637">
            <v>36254</v>
          </cell>
          <cell r="H2637">
            <v>5</v>
          </cell>
        </row>
        <row r="2638">
          <cell r="B2638">
            <v>36236</v>
          </cell>
          <cell r="C2638">
            <v>36236</v>
          </cell>
          <cell r="D2638">
            <v>11</v>
          </cell>
          <cell r="E2638">
            <v>3</v>
          </cell>
          <cell r="F2638">
            <v>36220</v>
          </cell>
          <cell r="G2638">
            <v>36254</v>
          </cell>
          <cell r="H2638">
            <v>5</v>
          </cell>
        </row>
        <row r="2639">
          <cell r="B2639">
            <v>36237</v>
          </cell>
          <cell r="C2639">
            <v>36237</v>
          </cell>
          <cell r="D2639">
            <v>11</v>
          </cell>
          <cell r="E2639">
            <v>3</v>
          </cell>
          <cell r="F2639">
            <v>36220</v>
          </cell>
          <cell r="G2639">
            <v>36254</v>
          </cell>
          <cell r="H2639">
            <v>5</v>
          </cell>
        </row>
        <row r="2640">
          <cell r="B2640">
            <v>36238</v>
          </cell>
          <cell r="C2640">
            <v>36238</v>
          </cell>
          <cell r="D2640">
            <v>11</v>
          </cell>
          <cell r="E2640">
            <v>3</v>
          </cell>
          <cell r="F2640">
            <v>36220</v>
          </cell>
          <cell r="G2640">
            <v>36254</v>
          </cell>
          <cell r="H2640">
            <v>5</v>
          </cell>
        </row>
        <row r="2641">
          <cell r="B2641">
            <v>36239</v>
          </cell>
          <cell r="C2641">
            <v>36239</v>
          </cell>
          <cell r="D2641">
            <v>11</v>
          </cell>
          <cell r="E2641">
            <v>3</v>
          </cell>
          <cell r="F2641">
            <v>36220</v>
          </cell>
          <cell r="G2641">
            <v>36254</v>
          </cell>
          <cell r="H2641">
            <v>5</v>
          </cell>
        </row>
        <row r="2642">
          <cell r="B2642">
            <v>36240</v>
          </cell>
          <cell r="C2642">
            <v>36240</v>
          </cell>
          <cell r="D2642">
            <v>11</v>
          </cell>
          <cell r="E2642">
            <v>3</v>
          </cell>
          <cell r="F2642">
            <v>36220</v>
          </cell>
          <cell r="G2642">
            <v>36254</v>
          </cell>
          <cell r="H2642">
            <v>5</v>
          </cell>
        </row>
        <row r="2643">
          <cell r="B2643">
            <v>36241</v>
          </cell>
          <cell r="C2643">
            <v>36241</v>
          </cell>
          <cell r="D2643">
            <v>12</v>
          </cell>
          <cell r="E2643">
            <v>3</v>
          </cell>
          <cell r="F2643">
            <v>36220</v>
          </cell>
          <cell r="G2643">
            <v>36254</v>
          </cell>
          <cell r="H2643">
            <v>5</v>
          </cell>
        </row>
        <row r="2644">
          <cell r="B2644">
            <v>36242</v>
          </cell>
          <cell r="C2644">
            <v>36242</v>
          </cell>
          <cell r="D2644">
            <v>12</v>
          </cell>
          <cell r="E2644">
            <v>3</v>
          </cell>
          <cell r="F2644">
            <v>36220</v>
          </cell>
          <cell r="G2644">
            <v>36254</v>
          </cell>
          <cell r="H2644">
            <v>5</v>
          </cell>
        </row>
        <row r="2645">
          <cell r="B2645">
            <v>36243</v>
          </cell>
          <cell r="C2645">
            <v>36243</v>
          </cell>
          <cell r="D2645">
            <v>12</v>
          </cell>
          <cell r="E2645">
            <v>3</v>
          </cell>
          <cell r="F2645">
            <v>36220</v>
          </cell>
          <cell r="G2645">
            <v>36254</v>
          </cell>
          <cell r="H2645">
            <v>5</v>
          </cell>
        </row>
        <row r="2646">
          <cell r="B2646">
            <v>36244</v>
          </cell>
          <cell r="C2646">
            <v>36244</v>
          </cell>
          <cell r="D2646">
            <v>12</v>
          </cell>
          <cell r="E2646">
            <v>3</v>
          </cell>
          <cell r="F2646">
            <v>36220</v>
          </cell>
          <cell r="G2646">
            <v>36254</v>
          </cell>
          <cell r="H2646">
            <v>5</v>
          </cell>
        </row>
        <row r="2647">
          <cell r="B2647">
            <v>36245</v>
          </cell>
          <cell r="C2647">
            <v>36245</v>
          </cell>
          <cell r="D2647">
            <v>12</v>
          </cell>
          <cell r="E2647">
            <v>3</v>
          </cell>
          <cell r="F2647">
            <v>36220</v>
          </cell>
          <cell r="G2647">
            <v>36254</v>
          </cell>
          <cell r="H2647">
            <v>5</v>
          </cell>
        </row>
        <row r="2648">
          <cell r="B2648">
            <v>36246</v>
          </cell>
          <cell r="C2648">
            <v>36246</v>
          </cell>
          <cell r="D2648">
            <v>12</v>
          </cell>
          <cell r="E2648">
            <v>3</v>
          </cell>
          <cell r="F2648">
            <v>36220</v>
          </cell>
          <cell r="G2648">
            <v>36254</v>
          </cell>
          <cell r="H2648">
            <v>5</v>
          </cell>
        </row>
        <row r="2649">
          <cell r="B2649">
            <v>36247</v>
          </cell>
          <cell r="C2649">
            <v>36247</v>
          </cell>
          <cell r="D2649">
            <v>12</v>
          </cell>
          <cell r="E2649">
            <v>3</v>
          </cell>
          <cell r="F2649">
            <v>36220</v>
          </cell>
          <cell r="G2649">
            <v>36254</v>
          </cell>
          <cell r="H2649">
            <v>5</v>
          </cell>
        </row>
        <row r="2650">
          <cell r="B2650">
            <v>36248</v>
          </cell>
          <cell r="C2650">
            <v>36248</v>
          </cell>
          <cell r="D2650">
            <v>13</v>
          </cell>
          <cell r="E2650">
            <v>3</v>
          </cell>
          <cell r="F2650">
            <v>36220</v>
          </cell>
          <cell r="G2650">
            <v>36254</v>
          </cell>
          <cell r="H2650">
            <v>5</v>
          </cell>
        </row>
        <row r="2651">
          <cell r="B2651">
            <v>36249</v>
          </cell>
          <cell r="C2651">
            <v>36249</v>
          </cell>
          <cell r="D2651">
            <v>13</v>
          </cell>
          <cell r="E2651">
            <v>3</v>
          </cell>
          <cell r="F2651">
            <v>36220</v>
          </cell>
          <cell r="G2651">
            <v>36254</v>
          </cell>
          <cell r="H2651">
            <v>5</v>
          </cell>
        </row>
        <row r="2652">
          <cell r="B2652">
            <v>36250</v>
          </cell>
          <cell r="C2652">
            <v>36250</v>
          </cell>
          <cell r="D2652">
            <v>13</v>
          </cell>
          <cell r="E2652">
            <v>3</v>
          </cell>
          <cell r="F2652">
            <v>36220</v>
          </cell>
          <cell r="G2652">
            <v>36254</v>
          </cell>
          <cell r="H2652">
            <v>5</v>
          </cell>
        </row>
        <row r="2653">
          <cell r="B2653">
            <v>36251</v>
          </cell>
          <cell r="C2653">
            <v>36251</v>
          </cell>
          <cell r="D2653">
            <v>13</v>
          </cell>
          <cell r="E2653">
            <v>3</v>
          </cell>
          <cell r="F2653">
            <v>36220</v>
          </cell>
          <cell r="G2653">
            <v>36254</v>
          </cell>
          <cell r="H2653">
            <v>5</v>
          </cell>
        </row>
        <row r="2654">
          <cell r="B2654">
            <v>36252</v>
          </cell>
          <cell r="C2654">
            <v>36252</v>
          </cell>
          <cell r="D2654">
            <v>13</v>
          </cell>
          <cell r="E2654">
            <v>3</v>
          </cell>
          <cell r="F2654">
            <v>36220</v>
          </cell>
          <cell r="G2654">
            <v>36254</v>
          </cell>
          <cell r="H2654">
            <v>5</v>
          </cell>
        </row>
        <row r="2655">
          <cell r="B2655">
            <v>36253</v>
          </cell>
          <cell r="C2655">
            <v>36253</v>
          </cell>
          <cell r="D2655">
            <v>13</v>
          </cell>
          <cell r="E2655">
            <v>3</v>
          </cell>
          <cell r="F2655">
            <v>36220</v>
          </cell>
          <cell r="G2655">
            <v>36254</v>
          </cell>
          <cell r="H2655">
            <v>5</v>
          </cell>
        </row>
        <row r="2656">
          <cell r="B2656">
            <v>36254</v>
          </cell>
          <cell r="C2656">
            <v>36254</v>
          </cell>
          <cell r="D2656">
            <v>13</v>
          </cell>
          <cell r="E2656">
            <v>3</v>
          </cell>
          <cell r="F2656">
            <v>36220</v>
          </cell>
          <cell r="G2656">
            <v>36254</v>
          </cell>
          <cell r="H2656">
            <v>5</v>
          </cell>
        </row>
        <row r="2657">
          <cell r="B2657">
            <v>36255</v>
          </cell>
          <cell r="C2657">
            <v>36255</v>
          </cell>
          <cell r="D2657">
            <v>14</v>
          </cell>
          <cell r="E2657">
            <v>4</v>
          </cell>
          <cell r="F2657">
            <v>36255</v>
          </cell>
          <cell r="G2657">
            <v>36282</v>
          </cell>
          <cell r="H2657">
            <v>4</v>
          </cell>
        </row>
        <row r="2658">
          <cell r="B2658">
            <v>36256</v>
          </cell>
          <cell r="C2658">
            <v>36256</v>
          </cell>
          <cell r="D2658">
            <v>14</v>
          </cell>
          <cell r="E2658">
            <v>4</v>
          </cell>
          <cell r="F2658">
            <v>36255</v>
          </cell>
          <cell r="G2658">
            <v>36282</v>
          </cell>
          <cell r="H2658">
            <v>4</v>
          </cell>
        </row>
        <row r="2659">
          <cell r="B2659">
            <v>36257</v>
          </cell>
          <cell r="C2659">
            <v>36257</v>
          </cell>
          <cell r="D2659">
            <v>14</v>
          </cell>
          <cell r="E2659">
            <v>4</v>
          </cell>
          <cell r="F2659">
            <v>36255</v>
          </cell>
          <cell r="G2659">
            <v>36282</v>
          </cell>
          <cell r="H2659">
            <v>4</v>
          </cell>
        </row>
        <row r="2660">
          <cell r="B2660">
            <v>36258</v>
          </cell>
          <cell r="C2660">
            <v>36258</v>
          </cell>
          <cell r="D2660">
            <v>14</v>
          </cell>
          <cell r="E2660">
            <v>4</v>
          </cell>
          <cell r="F2660">
            <v>36255</v>
          </cell>
          <cell r="G2660">
            <v>36282</v>
          </cell>
          <cell r="H2660">
            <v>4</v>
          </cell>
        </row>
        <row r="2661">
          <cell r="B2661">
            <v>36259</v>
          </cell>
          <cell r="C2661">
            <v>36259</v>
          </cell>
          <cell r="D2661">
            <v>14</v>
          </cell>
          <cell r="E2661">
            <v>4</v>
          </cell>
          <cell r="F2661">
            <v>36255</v>
          </cell>
          <cell r="G2661">
            <v>36282</v>
          </cell>
          <cell r="H2661">
            <v>4</v>
          </cell>
        </row>
        <row r="2662">
          <cell r="B2662">
            <v>36260</v>
          </cell>
          <cell r="C2662">
            <v>36260</v>
          </cell>
          <cell r="D2662">
            <v>14</v>
          </cell>
          <cell r="E2662">
            <v>4</v>
          </cell>
          <cell r="F2662">
            <v>36255</v>
          </cell>
          <cell r="G2662">
            <v>36282</v>
          </cell>
          <cell r="H2662">
            <v>4</v>
          </cell>
        </row>
        <row r="2663">
          <cell r="B2663">
            <v>36261</v>
          </cell>
          <cell r="C2663">
            <v>36261</v>
          </cell>
          <cell r="D2663">
            <v>14</v>
          </cell>
          <cell r="E2663">
            <v>4</v>
          </cell>
          <cell r="F2663">
            <v>36255</v>
          </cell>
          <cell r="G2663">
            <v>36282</v>
          </cell>
          <cell r="H2663">
            <v>4</v>
          </cell>
        </row>
        <row r="2664">
          <cell r="B2664">
            <v>36262</v>
          </cell>
          <cell r="C2664">
            <v>36262</v>
          </cell>
          <cell r="D2664">
            <v>15</v>
          </cell>
          <cell r="E2664">
            <v>4</v>
          </cell>
          <cell r="F2664">
            <v>36255</v>
          </cell>
          <cell r="G2664">
            <v>36282</v>
          </cell>
          <cell r="H2664">
            <v>4</v>
          </cell>
        </row>
        <row r="2665">
          <cell r="B2665">
            <v>36263</v>
          </cell>
          <cell r="C2665">
            <v>36263</v>
          </cell>
          <cell r="D2665">
            <v>15</v>
          </cell>
          <cell r="E2665">
            <v>4</v>
          </cell>
          <cell r="F2665">
            <v>36255</v>
          </cell>
          <cell r="G2665">
            <v>36282</v>
          </cell>
          <cell r="H2665">
            <v>4</v>
          </cell>
        </row>
        <row r="2666">
          <cell r="B2666">
            <v>36264</v>
          </cell>
          <cell r="C2666">
            <v>36264</v>
          </cell>
          <cell r="D2666">
            <v>15</v>
          </cell>
          <cell r="E2666">
            <v>4</v>
          </cell>
          <cell r="F2666">
            <v>36255</v>
          </cell>
          <cell r="G2666">
            <v>36282</v>
          </cell>
          <cell r="H2666">
            <v>4</v>
          </cell>
        </row>
        <row r="2667">
          <cell r="B2667">
            <v>36265</v>
          </cell>
          <cell r="C2667">
            <v>36265</v>
          </cell>
          <cell r="D2667">
            <v>15</v>
          </cell>
          <cell r="E2667">
            <v>4</v>
          </cell>
          <cell r="F2667">
            <v>36255</v>
          </cell>
          <cell r="G2667">
            <v>36282</v>
          </cell>
          <cell r="H2667">
            <v>4</v>
          </cell>
        </row>
        <row r="2668">
          <cell r="B2668">
            <v>36266</v>
          </cell>
          <cell r="C2668">
            <v>36266</v>
          </cell>
          <cell r="D2668">
            <v>15</v>
          </cell>
          <cell r="E2668">
            <v>4</v>
          </cell>
          <cell r="F2668">
            <v>36255</v>
          </cell>
          <cell r="G2668">
            <v>36282</v>
          </cell>
          <cell r="H2668">
            <v>4</v>
          </cell>
        </row>
        <row r="2669">
          <cell r="B2669">
            <v>36267</v>
          </cell>
          <cell r="C2669">
            <v>36267</v>
          </cell>
          <cell r="D2669">
            <v>15</v>
          </cell>
          <cell r="E2669">
            <v>4</v>
          </cell>
          <cell r="F2669">
            <v>36255</v>
          </cell>
          <cell r="G2669">
            <v>36282</v>
          </cell>
          <cell r="H2669">
            <v>4</v>
          </cell>
        </row>
        <row r="2670">
          <cell r="B2670">
            <v>36268</v>
          </cell>
          <cell r="C2670">
            <v>36268</v>
          </cell>
          <cell r="D2670">
            <v>15</v>
          </cell>
          <cell r="E2670">
            <v>4</v>
          </cell>
          <cell r="F2670">
            <v>36255</v>
          </cell>
          <cell r="G2670">
            <v>36282</v>
          </cell>
          <cell r="H2670">
            <v>4</v>
          </cell>
        </row>
        <row r="2671">
          <cell r="B2671">
            <v>36269</v>
          </cell>
          <cell r="C2671">
            <v>36269</v>
          </cell>
          <cell r="D2671">
            <v>16</v>
          </cell>
          <cell r="E2671">
            <v>4</v>
          </cell>
          <cell r="F2671">
            <v>36255</v>
          </cell>
          <cell r="G2671">
            <v>36282</v>
          </cell>
          <cell r="H2671">
            <v>4</v>
          </cell>
        </row>
        <row r="2672">
          <cell r="B2672">
            <v>36270</v>
          </cell>
          <cell r="C2672">
            <v>36270</v>
          </cell>
          <cell r="D2672">
            <v>16</v>
          </cell>
          <cell r="E2672">
            <v>4</v>
          </cell>
          <cell r="F2672">
            <v>36255</v>
          </cell>
          <cell r="G2672">
            <v>36282</v>
          </cell>
          <cell r="H2672">
            <v>4</v>
          </cell>
        </row>
        <row r="2673">
          <cell r="B2673">
            <v>36271</v>
          </cell>
          <cell r="C2673">
            <v>36271</v>
          </cell>
          <cell r="D2673">
            <v>16</v>
          </cell>
          <cell r="E2673">
            <v>4</v>
          </cell>
          <cell r="F2673">
            <v>36255</v>
          </cell>
          <cell r="G2673">
            <v>36282</v>
          </cell>
          <cell r="H2673">
            <v>4</v>
          </cell>
        </row>
        <row r="2674">
          <cell r="B2674">
            <v>36272</v>
          </cell>
          <cell r="C2674">
            <v>36272</v>
          </cell>
          <cell r="D2674">
            <v>16</v>
          </cell>
          <cell r="E2674">
            <v>4</v>
          </cell>
          <cell r="F2674">
            <v>36255</v>
          </cell>
          <cell r="G2674">
            <v>36282</v>
          </cell>
          <cell r="H2674">
            <v>4</v>
          </cell>
        </row>
        <row r="2675">
          <cell r="B2675">
            <v>36273</v>
          </cell>
          <cell r="C2675">
            <v>36273</v>
          </cell>
          <cell r="D2675">
            <v>16</v>
          </cell>
          <cell r="E2675">
            <v>4</v>
          </cell>
          <cell r="F2675">
            <v>36255</v>
          </cell>
          <cell r="G2675">
            <v>36282</v>
          </cell>
          <cell r="H2675">
            <v>4</v>
          </cell>
        </row>
        <row r="2676">
          <cell r="B2676">
            <v>36274</v>
          </cell>
          <cell r="C2676">
            <v>36274</v>
          </cell>
          <cell r="D2676">
            <v>16</v>
          </cell>
          <cell r="E2676">
            <v>4</v>
          </cell>
          <cell r="F2676">
            <v>36255</v>
          </cell>
          <cell r="G2676">
            <v>36282</v>
          </cell>
          <cell r="H2676">
            <v>4</v>
          </cell>
        </row>
        <row r="2677">
          <cell r="B2677">
            <v>36275</v>
          </cell>
          <cell r="C2677">
            <v>36275</v>
          </cell>
          <cell r="D2677">
            <v>16</v>
          </cell>
          <cell r="E2677">
            <v>4</v>
          </cell>
          <cell r="F2677">
            <v>36255</v>
          </cell>
          <cell r="G2677">
            <v>36282</v>
          </cell>
          <cell r="H2677">
            <v>4</v>
          </cell>
        </row>
        <row r="2678">
          <cell r="B2678">
            <v>36276</v>
          </cell>
          <cell r="C2678">
            <v>36276</v>
          </cell>
          <cell r="D2678">
            <v>17</v>
          </cell>
          <cell r="E2678">
            <v>4</v>
          </cell>
          <cell r="F2678">
            <v>36255</v>
          </cell>
          <cell r="G2678">
            <v>36282</v>
          </cell>
          <cell r="H2678">
            <v>4</v>
          </cell>
        </row>
        <row r="2679">
          <cell r="B2679">
            <v>36277</v>
          </cell>
          <cell r="C2679">
            <v>36277</v>
          </cell>
          <cell r="D2679">
            <v>17</v>
          </cell>
          <cell r="E2679">
            <v>4</v>
          </cell>
          <cell r="F2679">
            <v>36255</v>
          </cell>
          <cell r="G2679">
            <v>36282</v>
          </cell>
          <cell r="H2679">
            <v>4</v>
          </cell>
        </row>
        <row r="2680">
          <cell r="B2680">
            <v>36278</v>
          </cell>
          <cell r="C2680">
            <v>36278</v>
          </cell>
          <cell r="D2680">
            <v>17</v>
          </cell>
          <cell r="E2680">
            <v>4</v>
          </cell>
          <cell r="F2680">
            <v>36255</v>
          </cell>
          <cell r="G2680">
            <v>36282</v>
          </cell>
          <cell r="H2680">
            <v>4</v>
          </cell>
        </row>
        <row r="2681">
          <cell r="B2681">
            <v>36279</v>
          </cell>
          <cell r="C2681">
            <v>36279</v>
          </cell>
          <cell r="D2681">
            <v>17</v>
          </cell>
          <cell r="E2681">
            <v>4</v>
          </cell>
          <cell r="F2681">
            <v>36255</v>
          </cell>
          <cell r="G2681">
            <v>36282</v>
          </cell>
          <cell r="H2681">
            <v>4</v>
          </cell>
        </row>
        <row r="2682">
          <cell r="B2682">
            <v>36280</v>
          </cell>
          <cell r="C2682">
            <v>36280</v>
          </cell>
          <cell r="D2682">
            <v>17</v>
          </cell>
          <cell r="E2682">
            <v>4</v>
          </cell>
          <cell r="F2682">
            <v>36255</v>
          </cell>
          <cell r="G2682">
            <v>36282</v>
          </cell>
          <cell r="H2682">
            <v>4</v>
          </cell>
        </row>
        <row r="2683">
          <cell r="B2683">
            <v>36281</v>
          </cell>
          <cell r="C2683">
            <v>36281</v>
          </cell>
          <cell r="D2683">
            <v>17</v>
          </cell>
          <cell r="E2683">
            <v>4</v>
          </cell>
          <cell r="F2683">
            <v>36255</v>
          </cell>
          <cell r="G2683">
            <v>36282</v>
          </cell>
          <cell r="H2683">
            <v>4</v>
          </cell>
        </row>
        <row r="2684">
          <cell r="B2684">
            <v>36282</v>
          </cell>
          <cell r="C2684">
            <v>36282</v>
          </cell>
          <cell r="D2684">
            <v>17</v>
          </cell>
          <cell r="E2684">
            <v>4</v>
          </cell>
          <cell r="F2684">
            <v>36255</v>
          </cell>
          <cell r="G2684">
            <v>36282</v>
          </cell>
          <cell r="H2684">
            <v>4</v>
          </cell>
        </row>
        <row r="2685">
          <cell r="B2685">
            <v>36283</v>
          </cell>
          <cell r="C2685">
            <v>36283</v>
          </cell>
          <cell r="D2685">
            <v>18</v>
          </cell>
          <cell r="E2685">
            <v>5</v>
          </cell>
          <cell r="F2685">
            <v>36283</v>
          </cell>
          <cell r="G2685">
            <v>36310</v>
          </cell>
          <cell r="H2685">
            <v>4</v>
          </cell>
        </row>
        <row r="2686">
          <cell r="B2686">
            <v>36284</v>
          </cell>
          <cell r="C2686">
            <v>36284</v>
          </cell>
          <cell r="D2686">
            <v>18</v>
          </cell>
          <cell r="E2686">
            <v>5</v>
          </cell>
          <cell r="F2686">
            <v>36283</v>
          </cell>
          <cell r="G2686">
            <v>36310</v>
          </cell>
          <cell r="H2686">
            <v>4</v>
          </cell>
        </row>
        <row r="2687">
          <cell r="B2687">
            <v>36285</v>
          </cell>
          <cell r="C2687">
            <v>36285</v>
          </cell>
          <cell r="D2687">
            <v>18</v>
          </cell>
          <cell r="E2687">
            <v>5</v>
          </cell>
          <cell r="F2687">
            <v>36283</v>
          </cell>
          <cell r="G2687">
            <v>36310</v>
          </cell>
          <cell r="H2687">
            <v>4</v>
          </cell>
        </row>
        <row r="2688">
          <cell r="B2688">
            <v>36286</v>
          </cell>
          <cell r="C2688">
            <v>36286</v>
          </cell>
          <cell r="D2688">
            <v>18</v>
          </cell>
          <cell r="E2688">
            <v>5</v>
          </cell>
          <cell r="F2688">
            <v>36283</v>
          </cell>
          <cell r="G2688">
            <v>36310</v>
          </cell>
          <cell r="H2688">
            <v>4</v>
          </cell>
        </row>
        <row r="2689">
          <cell r="B2689">
            <v>36287</v>
          </cell>
          <cell r="C2689">
            <v>36287</v>
          </cell>
          <cell r="D2689">
            <v>18</v>
          </cell>
          <cell r="E2689">
            <v>5</v>
          </cell>
          <cell r="F2689">
            <v>36283</v>
          </cell>
          <cell r="G2689">
            <v>36310</v>
          </cell>
          <cell r="H2689">
            <v>4</v>
          </cell>
        </row>
        <row r="2690">
          <cell r="B2690">
            <v>36288</v>
          </cell>
          <cell r="C2690">
            <v>36288</v>
          </cell>
          <cell r="D2690">
            <v>18</v>
          </cell>
          <cell r="E2690">
            <v>5</v>
          </cell>
          <cell r="F2690">
            <v>36283</v>
          </cell>
          <cell r="G2690">
            <v>36310</v>
          </cell>
          <cell r="H2690">
            <v>4</v>
          </cell>
        </row>
        <row r="2691">
          <cell r="B2691">
            <v>36289</v>
          </cell>
          <cell r="C2691">
            <v>36289</v>
          </cell>
          <cell r="D2691">
            <v>18</v>
          </cell>
          <cell r="E2691">
            <v>5</v>
          </cell>
          <cell r="F2691">
            <v>36283</v>
          </cell>
          <cell r="G2691">
            <v>36310</v>
          </cell>
          <cell r="H2691">
            <v>4</v>
          </cell>
        </row>
        <row r="2692">
          <cell r="B2692">
            <v>36290</v>
          </cell>
          <cell r="C2692">
            <v>36290</v>
          </cell>
          <cell r="D2692">
            <v>19</v>
          </cell>
          <cell r="E2692">
            <v>5</v>
          </cell>
          <cell r="F2692">
            <v>36283</v>
          </cell>
          <cell r="G2692">
            <v>36310</v>
          </cell>
          <cell r="H2692">
            <v>4</v>
          </cell>
        </row>
        <row r="2693">
          <cell r="B2693">
            <v>36291</v>
          </cell>
          <cell r="C2693">
            <v>36291</v>
          </cell>
          <cell r="D2693">
            <v>19</v>
          </cell>
          <cell r="E2693">
            <v>5</v>
          </cell>
          <cell r="F2693">
            <v>36283</v>
          </cell>
          <cell r="G2693">
            <v>36310</v>
          </cell>
          <cell r="H2693">
            <v>4</v>
          </cell>
        </row>
        <row r="2694">
          <cell r="B2694">
            <v>36292</v>
          </cell>
          <cell r="C2694">
            <v>36292</v>
          </cell>
          <cell r="D2694">
            <v>19</v>
          </cell>
          <cell r="E2694">
            <v>5</v>
          </cell>
          <cell r="F2694">
            <v>36283</v>
          </cell>
          <cell r="G2694">
            <v>36310</v>
          </cell>
          <cell r="H2694">
            <v>4</v>
          </cell>
        </row>
        <row r="2695">
          <cell r="B2695">
            <v>36293</v>
          </cell>
          <cell r="C2695">
            <v>36293</v>
          </cell>
          <cell r="D2695">
            <v>19</v>
          </cell>
          <cell r="E2695">
            <v>5</v>
          </cell>
          <cell r="F2695">
            <v>36283</v>
          </cell>
          <cell r="G2695">
            <v>36310</v>
          </cell>
          <cell r="H2695">
            <v>4</v>
          </cell>
        </row>
        <row r="2696">
          <cell r="B2696">
            <v>36294</v>
          </cell>
          <cell r="C2696">
            <v>36294</v>
          </cell>
          <cell r="D2696">
            <v>19</v>
          </cell>
          <cell r="E2696">
            <v>5</v>
          </cell>
          <cell r="F2696">
            <v>36283</v>
          </cell>
          <cell r="G2696">
            <v>36310</v>
          </cell>
          <cell r="H2696">
            <v>4</v>
          </cell>
        </row>
        <row r="2697">
          <cell r="B2697">
            <v>36295</v>
          </cell>
          <cell r="C2697">
            <v>36295</v>
          </cell>
          <cell r="D2697">
            <v>19</v>
          </cell>
          <cell r="E2697">
            <v>5</v>
          </cell>
          <cell r="F2697">
            <v>36283</v>
          </cell>
          <cell r="G2697">
            <v>36310</v>
          </cell>
          <cell r="H2697">
            <v>4</v>
          </cell>
        </row>
        <row r="2698">
          <cell r="B2698">
            <v>36296</v>
          </cell>
          <cell r="C2698">
            <v>36296</v>
          </cell>
          <cell r="D2698">
            <v>19</v>
          </cell>
          <cell r="E2698">
            <v>5</v>
          </cell>
          <cell r="F2698">
            <v>36283</v>
          </cell>
          <cell r="G2698">
            <v>36310</v>
          </cell>
          <cell r="H2698">
            <v>4</v>
          </cell>
        </row>
        <row r="2699">
          <cell r="B2699">
            <v>36297</v>
          </cell>
          <cell r="C2699">
            <v>36297</v>
          </cell>
          <cell r="D2699">
            <v>20</v>
          </cell>
          <cell r="E2699">
            <v>5</v>
          </cell>
          <cell r="F2699">
            <v>36283</v>
          </cell>
          <cell r="G2699">
            <v>36310</v>
          </cell>
          <cell r="H2699">
            <v>4</v>
          </cell>
        </row>
        <row r="2700">
          <cell r="B2700">
            <v>36298</v>
          </cell>
          <cell r="C2700">
            <v>36298</v>
          </cell>
          <cell r="D2700">
            <v>20</v>
          </cell>
          <cell r="E2700">
            <v>5</v>
          </cell>
          <cell r="F2700">
            <v>36283</v>
          </cell>
          <cell r="G2700">
            <v>36310</v>
          </cell>
          <cell r="H2700">
            <v>4</v>
          </cell>
        </row>
        <row r="2701">
          <cell r="B2701">
            <v>36299</v>
          </cell>
          <cell r="C2701">
            <v>36299</v>
          </cell>
          <cell r="D2701">
            <v>20</v>
          </cell>
          <cell r="E2701">
            <v>5</v>
          </cell>
          <cell r="F2701">
            <v>36283</v>
          </cell>
          <cell r="G2701">
            <v>36310</v>
          </cell>
          <cell r="H2701">
            <v>4</v>
          </cell>
        </row>
        <row r="2702">
          <cell r="B2702">
            <v>36300</v>
          </cell>
          <cell r="C2702">
            <v>36300</v>
          </cell>
          <cell r="D2702">
            <v>20</v>
          </cell>
          <cell r="E2702">
            <v>5</v>
          </cell>
          <cell r="F2702">
            <v>36283</v>
          </cell>
          <cell r="G2702">
            <v>36310</v>
          </cell>
          <cell r="H2702">
            <v>4</v>
          </cell>
        </row>
        <row r="2703">
          <cell r="B2703">
            <v>36301</v>
          </cell>
          <cell r="C2703">
            <v>36301</v>
          </cell>
          <cell r="D2703">
            <v>20</v>
          </cell>
          <cell r="E2703">
            <v>5</v>
          </cell>
          <cell r="F2703">
            <v>36283</v>
          </cell>
          <cell r="G2703">
            <v>36310</v>
          </cell>
          <cell r="H2703">
            <v>4</v>
          </cell>
        </row>
        <row r="2704">
          <cell r="B2704">
            <v>36302</v>
          </cell>
          <cell r="C2704">
            <v>36302</v>
          </cell>
          <cell r="D2704">
            <v>20</v>
          </cell>
          <cell r="E2704">
            <v>5</v>
          </cell>
          <cell r="F2704">
            <v>36283</v>
          </cell>
          <cell r="G2704">
            <v>36310</v>
          </cell>
          <cell r="H2704">
            <v>4</v>
          </cell>
        </row>
        <row r="2705">
          <cell r="B2705">
            <v>36303</v>
          </cell>
          <cell r="C2705">
            <v>36303</v>
          </cell>
          <cell r="D2705">
            <v>20</v>
          </cell>
          <cell r="E2705">
            <v>5</v>
          </cell>
          <cell r="F2705">
            <v>36283</v>
          </cell>
          <cell r="G2705">
            <v>36310</v>
          </cell>
          <cell r="H2705">
            <v>4</v>
          </cell>
        </row>
        <row r="2706">
          <cell r="B2706">
            <v>36304</v>
          </cell>
          <cell r="C2706">
            <v>36304</v>
          </cell>
          <cell r="D2706">
            <v>21</v>
          </cell>
          <cell r="E2706">
            <v>5</v>
          </cell>
          <cell r="F2706">
            <v>36283</v>
          </cell>
          <cell r="G2706">
            <v>36310</v>
          </cell>
          <cell r="H2706">
            <v>4</v>
          </cell>
        </row>
        <row r="2707">
          <cell r="B2707">
            <v>36305</v>
          </cell>
          <cell r="C2707">
            <v>36305</v>
          </cell>
          <cell r="D2707">
            <v>21</v>
          </cell>
          <cell r="E2707">
            <v>5</v>
          </cell>
          <cell r="F2707">
            <v>36283</v>
          </cell>
          <cell r="G2707">
            <v>36310</v>
          </cell>
          <cell r="H2707">
            <v>4</v>
          </cell>
        </row>
        <row r="2708">
          <cell r="B2708">
            <v>36306</v>
          </cell>
          <cell r="C2708">
            <v>36306</v>
          </cell>
          <cell r="D2708">
            <v>21</v>
          </cell>
          <cell r="E2708">
            <v>5</v>
          </cell>
          <cell r="F2708">
            <v>36283</v>
          </cell>
          <cell r="G2708">
            <v>36310</v>
          </cell>
          <cell r="H2708">
            <v>4</v>
          </cell>
        </row>
        <row r="2709">
          <cell r="B2709">
            <v>36307</v>
          </cell>
          <cell r="C2709">
            <v>36307</v>
          </cell>
          <cell r="D2709">
            <v>21</v>
          </cell>
          <cell r="E2709">
            <v>5</v>
          </cell>
          <cell r="F2709">
            <v>36283</v>
          </cell>
          <cell r="G2709">
            <v>36310</v>
          </cell>
          <cell r="H2709">
            <v>4</v>
          </cell>
        </row>
        <row r="2710">
          <cell r="B2710">
            <v>36308</v>
          </cell>
          <cell r="C2710">
            <v>36308</v>
          </cell>
          <cell r="D2710">
            <v>21</v>
          </cell>
          <cell r="E2710">
            <v>5</v>
          </cell>
          <cell r="F2710">
            <v>36283</v>
          </cell>
          <cell r="G2710">
            <v>36310</v>
          </cell>
          <cell r="H2710">
            <v>4</v>
          </cell>
        </row>
        <row r="2711">
          <cell r="B2711">
            <v>36309</v>
          </cell>
          <cell r="C2711">
            <v>36309</v>
          </cell>
          <cell r="D2711">
            <v>21</v>
          </cell>
          <cell r="E2711">
            <v>5</v>
          </cell>
          <cell r="F2711">
            <v>36283</v>
          </cell>
          <cell r="G2711">
            <v>36310</v>
          </cell>
          <cell r="H2711">
            <v>4</v>
          </cell>
        </row>
        <row r="2712">
          <cell r="B2712">
            <v>36310</v>
          </cell>
          <cell r="C2712">
            <v>36310</v>
          </cell>
          <cell r="D2712">
            <v>21</v>
          </cell>
          <cell r="E2712">
            <v>5</v>
          </cell>
          <cell r="F2712">
            <v>36283</v>
          </cell>
          <cell r="G2712">
            <v>36310</v>
          </cell>
          <cell r="H2712">
            <v>4</v>
          </cell>
        </row>
        <row r="2713">
          <cell r="B2713">
            <v>36311</v>
          </cell>
          <cell r="C2713">
            <v>36311</v>
          </cell>
          <cell r="D2713">
            <v>22</v>
          </cell>
          <cell r="E2713">
            <v>6</v>
          </cell>
          <cell r="F2713">
            <v>36311</v>
          </cell>
          <cell r="G2713">
            <v>36345</v>
          </cell>
          <cell r="H2713">
            <v>5</v>
          </cell>
        </row>
        <row r="2714">
          <cell r="B2714">
            <v>36312</v>
          </cell>
          <cell r="C2714">
            <v>36312</v>
          </cell>
          <cell r="D2714">
            <v>22</v>
          </cell>
          <cell r="E2714">
            <v>6</v>
          </cell>
          <cell r="F2714">
            <v>36311</v>
          </cell>
          <cell r="G2714">
            <v>36345</v>
          </cell>
          <cell r="H2714">
            <v>5</v>
          </cell>
        </row>
        <row r="2715">
          <cell r="B2715">
            <v>36313</v>
          </cell>
          <cell r="C2715">
            <v>36313</v>
          </cell>
          <cell r="D2715">
            <v>22</v>
          </cell>
          <cell r="E2715">
            <v>6</v>
          </cell>
          <cell r="F2715">
            <v>36311</v>
          </cell>
          <cell r="G2715">
            <v>36345</v>
          </cell>
          <cell r="H2715">
            <v>5</v>
          </cell>
        </row>
        <row r="2716">
          <cell r="B2716">
            <v>36314</v>
          </cell>
          <cell r="C2716">
            <v>36314</v>
          </cell>
          <cell r="D2716">
            <v>22</v>
          </cell>
          <cell r="E2716">
            <v>6</v>
          </cell>
          <cell r="F2716">
            <v>36311</v>
          </cell>
          <cell r="G2716">
            <v>36345</v>
          </cell>
          <cell r="H2716">
            <v>5</v>
          </cell>
        </row>
        <row r="2717">
          <cell r="B2717">
            <v>36315</v>
          </cell>
          <cell r="C2717">
            <v>36315</v>
          </cell>
          <cell r="D2717">
            <v>22</v>
          </cell>
          <cell r="E2717">
            <v>6</v>
          </cell>
          <cell r="F2717">
            <v>36311</v>
          </cell>
          <cell r="G2717">
            <v>36345</v>
          </cell>
          <cell r="H2717">
            <v>5</v>
          </cell>
        </row>
        <row r="2718">
          <cell r="B2718">
            <v>36316</v>
          </cell>
          <cell r="C2718">
            <v>36316</v>
          </cell>
          <cell r="D2718">
            <v>22</v>
          </cell>
          <cell r="E2718">
            <v>6</v>
          </cell>
          <cell r="F2718">
            <v>36311</v>
          </cell>
          <cell r="G2718">
            <v>36345</v>
          </cell>
          <cell r="H2718">
            <v>5</v>
          </cell>
        </row>
        <row r="2719">
          <cell r="B2719">
            <v>36317</v>
          </cell>
          <cell r="C2719">
            <v>36317</v>
          </cell>
          <cell r="D2719">
            <v>22</v>
          </cell>
          <cell r="E2719">
            <v>6</v>
          </cell>
          <cell r="F2719">
            <v>36311</v>
          </cell>
          <cell r="G2719">
            <v>36345</v>
          </cell>
          <cell r="H2719">
            <v>5</v>
          </cell>
        </row>
        <row r="2720">
          <cell r="B2720">
            <v>36318</v>
          </cell>
          <cell r="C2720">
            <v>36318</v>
          </cell>
          <cell r="D2720">
            <v>23</v>
          </cell>
          <cell r="E2720">
            <v>6</v>
          </cell>
          <cell r="F2720">
            <v>36311</v>
          </cell>
          <cell r="G2720">
            <v>36345</v>
          </cell>
          <cell r="H2720">
            <v>5</v>
          </cell>
        </row>
        <row r="2721">
          <cell r="B2721">
            <v>36319</v>
          </cell>
          <cell r="C2721">
            <v>36319</v>
          </cell>
          <cell r="D2721">
            <v>23</v>
          </cell>
          <cell r="E2721">
            <v>6</v>
          </cell>
          <cell r="F2721">
            <v>36311</v>
          </cell>
          <cell r="G2721">
            <v>36345</v>
          </cell>
          <cell r="H2721">
            <v>5</v>
          </cell>
        </row>
        <row r="2722">
          <cell r="B2722">
            <v>36320</v>
          </cell>
          <cell r="C2722">
            <v>36320</v>
          </cell>
          <cell r="D2722">
            <v>23</v>
          </cell>
          <cell r="E2722">
            <v>6</v>
          </cell>
          <cell r="F2722">
            <v>36311</v>
          </cell>
          <cell r="G2722">
            <v>36345</v>
          </cell>
          <cell r="H2722">
            <v>5</v>
          </cell>
        </row>
        <row r="2723">
          <cell r="B2723">
            <v>36321</v>
          </cell>
          <cell r="C2723">
            <v>36321</v>
          </cell>
          <cell r="D2723">
            <v>23</v>
          </cell>
          <cell r="E2723">
            <v>6</v>
          </cell>
          <cell r="F2723">
            <v>36311</v>
          </cell>
          <cell r="G2723">
            <v>36345</v>
          </cell>
          <cell r="H2723">
            <v>5</v>
          </cell>
        </row>
        <row r="2724">
          <cell r="B2724">
            <v>36322</v>
          </cell>
          <cell r="C2724">
            <v>36322</v>
          </cell>
          <cell r="D2724">
            <v>23</v>
          </cell>
          <cell r="E2724">
            <v>6</v>
          </cell>
          <cell r="F2724">
            <v>36311</v>
          </cell>
          <cell r="G2724">
            <v>36345</v>
          </cell>
          <cell r="H2724">
            <v>5</v>
          </cell>
        </row>
        <row r="2725">
          <cell r="B2725">
            <v>36323</v>
          </cell>
          <cell r="C2725">
            <v>36323</v>
          </cell>
          <cell r="D2725">
            <v>23</v>
          </cell>
          <cell r="E2725">
            <v>6</v>
          </cell>
          <cell r="F2725">
            <v>36311</v>
          </cell>
          <cell r="G2725">
            <v>36345</v>
          </cell>
          <cell r="H2725">
            <v>5</v>
          </cell>
        </row>
        <row r="2726">
          <cell r="B2726">
            <v>36324</v>
          </cell>
          <cell r="C2726">
            <v>36324</v>
          </cell>
          <cell r="D2726">
            <v>23</v>
          </cell>
          <cell r="E2726">
            <v>6</v>
          </cell>
          <cell r="F2726">
            <v>36311</v>
          </cell>
          <cell r="G2726">
            <v>36345</v>
          </cell>
          <cell r="H2726">
            <v>5</v>
          </cell>
        </row>
        <row r="2727">
          <cell r="B2727">
            <v>36325</v>
          </cell>
          <cell r="C2727">
            <v>36325</v>
          </cell>
          <cell r="D2727">
            <v>24</v>
          </cell>
          <cell r="E2727">
            <v>6</v>
          </cell>
          <cell r="F2727">
            <v>36311</v>
          </cell>
          <cell r="G2727">
            <v>36345</v>
          </cell>
          <cell r="H2727">
            <v>5</v>
          </cell>
        </row>
        <row r="2728">
          <cell r="B2728">
            <v>36326</v>
          </cell>
          <cell r="C2728">
            <v>36326</v>
          </cell>
          <cell r="D2728">
            <v>24</v>
          </cell>
          <cell r="E2728">
            <v>6</v>
          </cell>
          <cell r="F2728">
            <v>36311</v>
          </cell>
          <cell r="G2728">
            <v>36345</v>
          </cell>
          <cell r="H2728">
            <v>5</v>
          </cell>
        </row>
        <row r="2729">
          <cell r="B2729">
            <v>36327</v>
          </cell>
          <cell r="C2729">
            <v>36327</v>
          </cell>
          <cell r="D2729">
            <v>24</v>
          </cell>
          <cell r="E2729">
            <v>6</v>
          </cell>
          <cell r="F2729">
            <v>36311</v>
          </cell>
          <cell r="G2729">
            <v>36345</v>
          </cell>
          <cell r="H2729">
            <v>5</v>
          </cell>
        </row>
        <row r="2730">
          <cell r="B2730">
            <v>36328</v>
          </cell>
          <cell r="C2730">
            <v>36328</v>
          </cell>
          <cell r="D2730">
            <v>24</v>
          </cell>
          <cell r="E2730">
            <v>6</v>
          </cell>
          <cell r="F2730">
            <v>36311</v>
          </cell>
          <cell r="G2730">
            <v>36345</v>
          </cell>
          <cell r="H2730">
            <v>5</v>
          </cell>
        </row>
        <row r="2731">
          <cell r="B2731">
            <v>36329</v>
          </cell>
          <cell r="C2731">
            <v>36329</v>
          </cell>
          <cell r="D2731">
            <v>24</v>
          </cell>
          <cell r="E2731">
            <v>6</v>
          </cell>
          <cell r="F2731">
            <v>36311</v>
          </cell>
          <cell r="G2731">
            <v>36345</v>
          </cell>
          <cell r="H2731">
            <v>5</v>
          </cell>
        </row>
        <row r="2732">
          <cell r="B2732">
            <v>36330</v>
          </cell>
          <cell r="C2732">
            <v>36330</v>
          </cell>
          <cell r="D2732">
            <v>24</v>
          </cell>
          <cell r="E2732">
            <v>6</v>
          </cell>
          <cell r="F2732">
            <v>36311</v>
          </cell>
          <cell r="G2732">
            <v>36345</v>
          </cell>
          <cell r="H2732">
            <v>5</v>
          </cell>
        </row>
        <row r="2733">
          <cell r="B2733">
            <v>36331</v>
          </cell>
          <cell r="C2733">
            <v>36331</v>
          </cell>
          <cell r="D2733">
            <v>24</v>
          </cell>
          <cell r="E2733">
            <v>6</v>
          </cell>
          <cell r="F2733">
            <v>36311</v>
          </cell>
          <cell r="G2733">
            <v>36345</v>
          </cell>
          <cell r="H2733">
            <v>5</v>
          </cell>
        </row>
        <row r="2734">
          <cell r="B2734">
            <v>36332</v>
          </cell>
          <cell r="C2734">
            <v>36332</v>
          </cell>
          <cell r="D2734">
            <v>25</v>
          </cell>
          <cell r="E2734">
            <v>6</v>
          </cell>
          <cell r="F2734">
            <v>36311</v>
          </cell>
          <cell r="G2734">
            <v>36345</v>
          </cell>
          <cell r="H2734">
            <v>5</v>
          </cell>
        </row>
        <row r="2735">
          <cell r="B2735">
            <v>36333</v>
          </cell>
          <cell r="C2735">
            <v>36333</v>
          </cell>
          <cell r="D2735">
            <v>25</v>
          </cell>
          <cell r="E2735">
            <v>6</v>
          </cell>
          <cell r="F2735">
            <v>36311</v>
          </cell>
          <cell r="G2735">
            <v>36345</v>
          </cell>
          <cell r="H2735">
            <v>5</v>
          </cell>
        </row>
        <row r="2736">
          <cell r="B2736">
            <v>36334</v>
          </cell>
          <cell r="C2736">
            <v>36334</v>
          </cell>
          <cell r="D2736">
            <v>25</v>
          </cell>
          <cell r="E2736">
            <v>6</v>
          </cell>
          <cell r="F2736">
            <v>36311</v>
          </cell>
          <cell r="G2736">
            <v>36345</v>
          </cell>
          <cell r="H2736">
            <v>5</v>
          </cell>
        </row>
        <row r="2737">
          <cell r="B2737">
            <v>36335</v>
          </cell>
          <cell r="C2737">
            <v>36335</v>
          </cell>
          <cell r="D2737">
            <v>25</v>
          </cell>
          <cell r="E2737">
            <v>6</v>
          </cell>
          <cell r="F2737">
            <v>36311</v>
          </cell>
          <cell r="G2737">
            <v>36345</v>
          </cell>
          <cell r="H2737">
            <v>5</v>
          </cell>
        </row>
        <row r="2738">
          <cell r="B2738">
            <v>36336</v>
          </cell>
          <cell r="C2738">
            <v>36336</v>
          </cell>
          <cell r="D2738">
            <v>25</v>
          </cell>
          <cell r="E2738">
            <v>6</v>
          </cell>
          <cell r="F2738">
            <v>36311</v>
          </cell>
          <cell r="G2738">
            <v>36345</v>
          </cell>
          <cell r="H2738">
            <v>5</v>
          </cell>
        </row>
        <row r="2739">
          <cell r="B2739">
            <v>36337</v>
          </cell>
          <cell r="C2739">
            <v>36337</v>
          </cell>
          <cell r="D2739">
            <v>25</v>
          </cell>
          <cell r="E2739">
            <v>6</v>
          </cell>
          <cell r="F2739">
            <v>36311</v>
          </cell>
          <cell r="G2739">
            <v>36345</v>
          </cell>
          <cell r="H2739">
            <v>5</v>
          </cell>
        </row>
        <row r="2740">
          <cell r="B2740">
            <v>36338</v>
          </cell>
          <cell r="C2740">
            <v>36338</v>
          </cell>
          <cell r="D2740">
            <v>25</v>
          </cell>
          <cell r="E2740">
            <v>6</v>
          </cell>
          <cell r="F2740">
            <v>36311</v>
          </cell>
          <cell r="G2740">
            <v>36345</v>
          </cell>
          <cell r="H2740">
            <v>5</v>
          </cell>
        </row>
        <row r="2741">
          <cell r="B2741">
            <v>36339</v>
          </cell>
          <cell r="C2741">
            <v>36339</v>
          </cell>
          <cell r="D2741">
            <v>26</v>
          </cell>
          <cell r="E2741">
            <v>6</v>
          </cell>
          <cell r="F2741">
            <v>36311</v>
          </cell>
          <cell r="G2741">
            <v>36345</v>
          </cell>
          <cell r="H2741">
            <v>5</v>
          </cell>
        </row>
        <row r="2742">
          <cell r="B2742">
            <v>36340</v>
          </cell>
          <cell r="C2742">
            <v>36340</v>
          </cell>
          <cell r="D2742">
            <v>26</v>
          </cell>
          <cell r="E2742">
            <v>6</v>
          </cell>
          <cell r="F2742">
            <v>36311</v>
          </cell>
          <cell r="G2742">
            <v>36345</v>
          </cell>
          <cell r="H2742">
            <v>5</v>
          </cell>
        </row>
        <row r="2743">
          <cell r="B2743">
            <v>36341</v>
          </cell>
          <cell r="C2743">
            <v>36341</v>
          </cell>
          <cell r="D2743">
            <v>26</v>
          </cell>
          <cell r="E2743">
            <v>6</v>
          </cell>
          <cell r="F2743">
            <v>36311</v>
          </cell>
          <cell r="G2743">
            <v>36345</v>
          </cell>
          <cell r="H2743">
            <v>5</v>
          </cell>
        </row>
        <row r="2744">
          <cell r="B2744">
            <v>36342</v>
          </cell>
          <cell r="C2744">
            <v>36342</v>
          </cell>
          <cell r="D2744">
            <v>26</v>
          </cell>
          <cell r="E2744">
            <v>6</v>
          </cell>
          <cell r="F2744">
            <v>36311</v>
          </cell>
          <cell r="G2744">
            <v>36345</v>
          </cell>
          <cell r="H2744">
            <v>5</v>
          </cell>
        </row>
        <row r="2745">
          <cell r="B2745">
            <v>36343</v>
          </cell>
          <cell r="C2745">
            <v>36343</v>
          </cell>
          <cell r="D2745">
            <v>26</v>
          </cell>
          <cell r="E2745">
            <v>6</v>
          </cell>
          <cell r="F2745">
            <v>36311</v>
          </cell>
          <cell r="G2745">
            <v>36345</v>
          </cell>
          <cell r="H2745">
            <v>5</v>
          </cell>
        </row>
        <row r="2746">
          <cell r="B2746">
            <v>36344</v>
          </cell>
          <cell r="C2746">
            <v>36344</v>
          </cell>
          <cell r="D2746">
            <v>26</v>
          </cell>
          <cell r="E2746">
            <v>6</v>
          </cell>
          <cell r="F2746">
            <v>36311</v>
          </cell>
          <cell r="G2746">
            <v>36345</v>
          </cell>
          <cell r="H2746">
            <v>5</v>
          </cell>
        </row>
        <row r="2747">
          <cell r="B2747">
            <v>36345</v>
          </cell>
          <cell r="C2747">
            <v>36345</v>
          </cell>
          <cell r="D2747">
            <v>26</v>
          </cell>
          <cell r="E2747">
            <v>6</v>
          </cell>
          <cell r="F2747">
            <v>36311</v>
          </cell>
          <cell r="G2747">
            <v>36345</v>
          </cell>
          <cell r="H2747">
            <v>5</v>
          </cell>
        </row>
        <row r="2748">
          <cell r="B2748">
            <v>36346</v>
          </cell>
          <cell r="C2748">
            <v>36346</v>
          </cell>
          <cell r="D2748">
            <v>27</v>
          </cell>
          <cell r="E2748">
            <v>7</v>
          </cell>
          <cell r="F2748">
            <v>36346</v>
          </cell>
          <cell r="G2748">
            <v>36373</v>
          </cell>
          <cell r="H2748">
            <v>4</v>
          </cell>
        </row>
        <row r="2749">
          <cell r="B2749">
            <v>36347</v>
          </cell>
          <cell r="C2749">
            <v>36347</v>
          </cell>
          <cell r="D2749">
            <v>27</v>
          </cell>
          <cell r="E2749">
            <v>7</v>
          </cell>
          <cell r="F2749">
            <v>36346</v>
          </cell>
          <cell r="G2749">
            <v>36373</v>
          </cell>
          <cell r="H2749">
            <v>4</v>
          </cell>
        </row>
        <row r="2750">
          <cell r="B2750">
            <v>36348</v>
          </cell>
          <cell r="C2750">
            <v>36348</v>
          </cell>
          <cell r="D2750">
            <v>27</v>
          </cell>
          <cell r="E2750">
            <v>7</v>
          </cell>
          <cell r="F2750">
            <v>36346</v>
          </cell>
          <cell r="G2750">
            <v>36373</v>
          </cell>
          <cell r="H2750">
            <v>4</v>
          </cell>
        </row>
        <row r="2751">
          <cell r="B2751">
            <v>36349</v>
          </cell>
          <cell r="C2751">
            <v>36349</v>
          </cell>
          <cell r="D2751">
            <v>27</v>
          </cell>
          <cell r="E2751">
            <v>7</v>
          </cell>
          <cell r="F2751">
            <v>36346</v>
          </cell>
          <cell r="G2751">
            <v>36373</v>
          </cell>
          <cell r="H2751">
            <v>4</v>
          </cell>
        </row>
        <row r="2752">
          <cell r="B2752">
            <v>36350</v>
          </cell>
          <cell r="C2752">
            <v>36350</v>
          </cell>
          <cell r="D2752">
            <v>27</v>
          </cell>
          <cell r="E2752">
            <v>7</v>
          </cell>
          <cell r="F2752">
            <v>36346</v>
          </cell>
          <cell r="G2752">
            <v>36373</v>
          </cell>
          <cell r="H2752">
            <v>4</v>
          </cell>
        </row>
        <row r="2753">
          <cell r="B2753">
            <v>36351</v>
          </cell>
          <cell r="C2753">
            <v>36351</v>
          </cell>
          <cell r="D2753">
            <v>27</v>
          </cell>
          <cell r="E2753">
            <v>7</v>
          </cell>
          <cell r="F2753">
            <v>36346</v>
          </cell>
          <cell r="G2753">
            <v>36373</v>
          </cell>
          <cell r="H2753">
            <v>4</v>
          </cell>
        </row>
        <row r="2754">
          <cell r="B2754">
            <v>36352</v>
          </cell>
          <cell r="C2754">
            <v>36352</v>
          </cell>
          <cell r="D2754">
            <v>27</v>
          </cell>
          <cell r="E2754">
            <v>7</v>
          </cell>
          <cell r="F2754">
            <v>36346</v>
          </cell>
          <cell r="G2754">
            <v>36373</v>
          </cell>
          <cell r="H2754">
            <v>4</v>
          </cell>
        </row>
        <row r="2755">
          <cell r="B2755">
            <v>36353</v>
          </cell>
          <cell r="C2755">
            <v>36353</v>
          </cell>
          <cell r="D2755">
            <v>28</v>
          </cell>
          <cell r="E2755">
            <v>7</v>
          </cell>
          <cell r="F2755">
            <v>36346</v>
          </cell>
          <cell r="G2755">
            <v>36373</v>
          </cell>
          <cell r="H2755">
            <v>4</v>
          </cell>
        </row>
        <row r="2756">
          <cell r="B2756">
            <v>36354</v>
          </cell>
          <cell r="C2756">
            <v>36354</v>
          </cell>
          <cell r="D2756">
            <v>28</v>
          </cell>
          <cell r="E2756">
            <v>7</v>
          </cell>
          <cell r="F2756">
            <v>36346</v>
          </cell>
          <cell r="G2756">
            <v>36373</v>
          </cell>
          <cell r="H2756">
            <v>4</v>
          </cell>
        </row>
        <row r="2757">
          <cell r="B2757">
            <v>36355</v>
          </cell>
          <cell r="C2757">
            <v>36355</v>
          </cell>
          <cell r="D2757">
            <v>28</v>
          </cell>
          <cell r="E2757">
            <v>7</v>
          </cell>
          <cell r="F2757">
            <v>36346</v>
          </cell>
          <cell r="G2757">
            <v>36373</v>
          </cell>
          <cell r="H2757">
            <v>4</v>
          </cell>
        </row>
        <row r="2758">
          <cell r="B2758">
            <v>36356</v>
          </cell>
          <cell r="C2758">
            <v>36356</v>
          </cell>
          <cell r="D2758">
            <v>28</v>
          </cell>
          <cell r="E2758">
            <v>7</v>
          </cell>
          <cell r="F2758">
            <v>36346</v>
          </cell>
          <cell r="G2758">
            <v>36373</v>
          </cell>
          <cell r="H2758">
            <v>4</v>
          </cell>
        </row>
        <row r="2759">
          <cell r="B2759">
            <v>36357</v>
          </cell>
          <cell r="C2759">
            <v>36357</v>
          </cell>
          <cell r="D2759">
            <v>28</v>
          </cell>
          <cell r="E2759">
            <v>7</v>
          </cell>
          <cell r="F2759">
            <v>36346</v>
          </cell>
          <cell r="G2759">
            <v>36373</v>
          </cell>
          <cell r="H2759">
            <v>4</v>
          </cell>
        </row>
        <row r="2760">
          <cell r="B2760">
            <v>36358</v>
          </cell>
          <cell r="C2760">
            <v>36358</v>
          </cell>
          <cell r="D2760">
            <v>28</v>
          </cell>
          <cell r="E2760">
            <v>7</v>
          </cell>
          <cell r="F2760">
            <v>36346</v>
          </cell>
          <cell r="G2760">
            <v>36373</v>
          </cell>
          <cell r="H2760">
            <v>4</v>
          </cell>
        </row>
        <row r="2761">
          <cell r="B2761">
            <v>36359</v>
          </cell>
          <cell r="C2761">
            <v>36359</v>
          </cell>
          <cell r="D2761">
            <v>28</v>
          </cell>
          <cell r="E2761">
            <v>7</v>
          </cell>
          <cell r="F2761">
            <v>36346</v>
          </cell>
          <cell r="G2761">
            <v>36373</v>
          </cell>
          <cell r="H2761">
            <v>4</v>
          </cell>
        </row>
        <row r="2762">
          <cell r="B2762">
            <v>36360</v>
          </cell>
          <cell r="C2762">
            <v>36360</v>
          </cell>
          <cell r="D2762">
            <v>29</v>
          </cell>
          <cell r="E2762">
            <v>7</v>
          </cell>
          <cell r="F2762">
            <v>36346</v>
          </cell>
          <cell r="G2762">
            <v>36373</v>
          </cell>
          <cell r="H2762">
            <v>4</v>
          </cell>
        </row>
        <row r="2763">
          <cell r="B2763">
            <v>36361</v>
          </cell>
          <cell r="C2763">
            <v>36361</v>
          </cell>
          <cell r="D2763">
            <v>29</v>
          </cell>
          <cell r="E2763">
            <v>7</v>
          </cell>
          <cell r="F2763">
            <v>36346</v>
          </cell>
          <cell r="G2763">
            <v>36373</v>
          </cell>
          <cell r="H2763">
            <v>4</v>
          </cell>
        </row>
        <row r="2764">
          <cell r="B2764">
            <v>36362</v>
          </cell>
          <cell r="C2764">
            <v>36362</v>
          </cell>
          <cell r="D2764">
            <v>29</v>
          </cell>
          <cell r="E2764">
            <v>7</v>
          </cell>
          <cell r="F2764">
            <v>36346</v>
          </cell>
          <cell r="G2764">
            <v>36373</v>
          </cell>
          <cell r="H2764">
            <v>4</v>
          </cell>
        </row>
        <row r="2765">
          <cell r="B2765">
            <v>36363</v>
          </cell>
          <cell r="C2765">
            <v>36363</v>
          </cell>
          <cell r="D2765">
            <v>29</v>
          </cell>
          <cell r="E2765">
            <v>7</v>
          </cell>
          <cell r="F2765">
            <v>36346</v>
          </cell>
          <cell r="G2765">
            <v>36373</v>
          </cell>
          <cell r="H2765">
            <v>4</v>
          </cell>
        </row>
        <row r="2766">
          <cell r="B2766">
            <v>36364</v>
          </cell>
          <cell r="C2766">
            <v>36364</v>
          </cell>
          <cell r="D2766">
            <v>29</v>
          </cell>
          <cell r="E2766">
            <v>7</v>
          </cell>
          <cell r="F2766">
            <v>36346</v>
          </cell>
          <cell r="G2766">
            <v>36373</v>
          </cell>
          <cell r="H2766">
            <v>4</v>
          </cell>
        </row>
        <row r="2767">
          <cell r="B2767">
            <v>36365</v>
          </cell>
          <cell r="C2767">
            <v>36365</v>
          </cell>
          <cell r="D2767">
            <v>29</v>
          </cell>
          <cell r="E2767">
            <v>7</v>
          </cell>
          <cell r="F2767">
            <v>36346</v>
          </cell>
          <cell r="G2767">
            <v>36373</v>
          </cell>
          <cell r="H2767">
            <v>4</v>
          </cell>
        </row>
        <row r="2768">
          <cell r="B2768">
            <v>36366</v>
          </cell>
          <cell r="C2768">
            <v>36366</v>
          </cell>
          <cell r="D2768">
            <v>29</v>
          </cell>
          <cell r="E2768">
            <v>7</v>
          </cell>
          <cell r="F2768">
            <v>36346</v>
          </cell>
          <cell r="G2768">
            <v>36373</v>
          </cell>
          <cell r="H2768">
            <v>4</v>
          </cell>
        </row>
        <row r="2769">
          <cell r="B2769">
            <v>36367</v>
          </cell>
          <cell r="C2769">
            <v>36367</v>
          </cell>
          <cell r="D2769">
            <v>30</v>
          </cell>
          <cell r="E2769">
            <v>7</v>
          </cell>
          <cell r="F2769">
            <v>36346</v>
          </cell>
          <cell r="G2769">
            <v>36373</v>
          </cell>
          <cell r="H2769">
            <v>4</v>
          </cell>
        </row>
        <row r="2770">
          <cell r="B2770">
            <v>36368</v>
          </cell>
          <cell r="C2770">
            <v>36368</v>
          </cell>
          <cell r="D2770">
            <v>30</v>
          </cell>
          <cell r="E2770">
            <v>7</v>
          </cell>
          <cell r="F2770">
            <v>36346</v>
          </cell>
          <cell r="G2770">
            <v>36373</v>
          </cell>
          <cell r="H2770">
            <v>4</v>
          </cell>
        </row>
        <row r="2771">
          <cell r="B2771">
            <v>36369</v>
          </cell>
          <cell r="C2771">
            <v>36369</v>
          </cell>
          <cell r="D2771">
            <v>30</v>
          </cell>
          <cell r="E2771">
            <v>7</v>
          </cell>
          <cell r="F2771">
            <v>36346</v>
          </cell>
          <cell r="G2771">
            <v>36373</v>
          </cell>
          <cell r="H2771">
            <v>4</v>
          </cell>
        </row>
        <row r="2772">
          <cell r="B2772">
            <v>36370</v>
          </cell>
          <cell r="C2772">
            <v>36370</v>
          </cell>
          <cell r="D2772">
            <v>30</v>
          </cell>
          <cell r="E2772">
            <v>7</v>
          </cell>
          <cell r="F2772">
            <v>36346</v>
          </cell>
          <cell r="G2772">
            <v>36373</v>
          </cell>
          <cell r="H2772">
            <v>4</v>
          </cell>
        </row>
        <row r="2773">
          <cell r="B2773">
            <v>36371</v>
          </cell>
          <cell r="C2773">
            <v>36371</v>
          </cell>
          <cell r="D2773">
            <v>30</v>
          </cell>
          <cell r="E2773">
            <v>7</v>
          </cell>
          <cell r="F2773">
            <v>36346</v>
          </cell>
          <cell r="G2773">
            <v>36373</v>
          </cell>
          <cell r="H2773">
            <v>4</v>
          </cell>
        </row>
        <row r="2774">
          <cell r="B2774">
            <v>36372</v>
          </cell>
          <cell r="C2774">
            <v>36372</v>
          </cell>
          <cell r="D2774">
            <v>30</v>
          </cell>
          <cell r="E2774">
            <v>7</v>
          </cell>
          <cell r="F2774">
            <v>36346</v>
          </cell>
          <cell r="G2774">
            <v>36373</v>
          </cell>
          <cell r="H2774">
            <v>4</v>
          </cell>
        </row>
        <row r="2775">
          <cell r="B2775">
            <v>36373</v>
          </cell>
          <cell r="C2775">
            <v>36373</v>
          </cell>
          <cell r="D2775">
            <v>30</v>
          </cell>
          <cell r="E2775">
            <v>7</v>
          </cell>
          <cell r="F2775">
            <v>36346</v>
          </cell>
          <cell r="G2775">
            <v>36373</v>
          </cell>
          <cell r="H2775">
            <v>4</v>
          </cell>
        </row>
        <row r="2776">
          <cell r="B2776">
            <v>36374</v>
          </cell>
          <cell r="C2776">
            <v>36374</v>
          </cell>
          <cell r="D2776">
            <v>31</v>
          </cell>
          <cell r="E2776">
            <v>8</v>
          </cell>
          <cell r="F2776">
            <v>36374</v>
          </cell>
          <cell r="G2776">
            <v>36401</v>
          </cell>
          <cell r="H2776">
            <v>4</v>
          </cell>
        </row>
        <row r="2777">
          <cell r="B2777">
            <v>36375</v>
          </cell>
          <cell r="C2777">
            <v>36375</v>
          </cell>
          <cell r="D2777">
            <v>31</v>
          </cell>
          <cell r="E2777">
            <v>8</v>
          </cell>
          <cell r="F2777">
            <v>36374</v>
          </cell>
          <cell r="G2777">
            <v>36401</v>
          </cell>
          <cell r="H2777">
            <v>4</v>
          </cell>
        </row>
        <row r="2778">
          <cell r="B2778">
            <v>36376</v>
          </cell>
          <cell r="C2778">
            <v>36376</v>
          </cell>
          <cell r="D2778">
            <v>31</v>
          </cell>
          <cell r="E2778">
            <v>8</v>
          </cell>
          <cell r="F2778">
            <v>36374</v>
          </cell>
          <cell r="G2778">
            <v>36401</v>
          </cell>
          <cell r="H2778">
            <v>4</v>
          </cell>
        </row>
        <row r="2779">
          <cell r="B2779">
            <v>36377</v>
          </cell>
          <cell r="C2779">
            <v>36377</v>
          </cell>
          <cell r="D2779">
            <v>31</v>
          </cell>
          <cell r="E2779">
            <v>8</v>
          </cell>
          <cell r="F2779">
            <v>36374</v>
          </cell>
          <cell r="G2779">
            <v>36401</v>
          </cell>
          <cell r="H2779">
            <v>4</v>
          </cell>
        </row>
        <row r="2780">
          <cell r="B2780">
            <v>36378</v>
          </cell>
          <cell r="C2780">
            <v>36378</v>
          </cell>
          <cell r="D2780">
            <v>31</v>
          </cell>
          <cell r="E2780">
            <v>8</v>
          </cell>
          <cell r="F2780">
            <v>36374</v>
          </cell>
          <cell r="G2780">
            <v>36401</v>
          </cell>
          <cell r="H2780">
            <v>4</v>
          </cell>
        </row>
        <row r="2781">
          <cell r="B2781">
            <v>36379</v>
          </cell>
          <cell r="C2781">
            <v>36379</v>
          </cell>
          <cell r="D2781">
            <v>31</v>
          </cell>
          <cell r="E2781">
            <v>8</v>
          </cell>
          <cell r="F2781">
            <v>36374</v>
          </cell>
          <cell r="G2781">
            <v>36401</v>
          </cell>
          <cell r="H2781">
            <v>4</v>
          </cell>
        </row>
        <row r="2782">
          <cell r="B2782">
            <v>36380</v>
          </cell>
          <cell r="C2782">
            <v>36380</v>
          </cell>
          <cell r="D2782">
            <v>31</v>
          </cell>
          <cell r="E2782">
            <v>8</v>
          </cell>
          <cell r="F2782">
            <v>36374</v>
          </cell>
          <cell r="G2782">
            <v>36401</v>
          </cell>
          <cell r="H2782">
            <v>4</v>
          </cell>
        </row>
        <row r="2783">
          <cell r="B2783">
            <v>36381</v>
          </cell>
          <cell r="C2783">
            <v>36381</v>
          </cell>
          <cell r="D2783">
            <v>32</v>
          </cell>
          <cell r="E2783">
            <v>8</v>
          </cell>
          <cell r="F2783">
            <v>36374</v>
          </cell>
          <cell r="G2783">
            <v>36401</v>
          </cell>
          <cell r="H2783">
            <v>4</v>
          </cell>
        </row>
        <row r="2784">
          <cell r="B2784">
            <v>36382</v>
          </cell>
          <cell r="C2784">
            <v>36382</v>
          </cell>
          <cell r="D2784">
            <v>32</v>
          </cell>
          <cell r="E2784">
            <v>8</v>
          </cell>
          <cell r="F2784">
            <v>36374</v>
          </cell>
          <cell r="G2784">
            <v>36401</v>
          </cell>
          <cell r="H2784">
            <v>4</v>
          </cell>
        </row>
        <row r="2785">
          <cell r="B2785">
            <v>36383</v>
          </cell>
          <cell r="C2785">
            <v>36383</v>
          </cell>
          <cell r="D2785">
            <v>32</v>
          </cell>
          <cell r="E2785">
            <v>8</v>
          </cell>
          <cell r="F2785">
            <v>36374</v>
          </cell>
          <cell r="G2785">
            <v>36401</v>
          </cell>
          <cell r="H2785">
            <v>4</v>
          </cell>
        </row>
        <row r="2786">
          <cell r="B2786">
            <v>36384</v>
          </cell>
          <cell r="C2786">
            <v>36384</v>
          </cell>
          <cell r="D2786">
            <v>32</v>
          </cell>
          <cell r="E2786">
            <v>8</v>
          </cell>
          <cell r="F2786">
            <v>36374</v>
          </cell>
          <cell r="G2786">
            <v>36401</v>
          </cell>
          <cell r="H2786">
            <v>4</v>
          </cell>
        </row>
        <row r="2787">
          <cell r="B2787">
            <v>36385</v>
          </cell>
          <cell r="C2787">
            <v>36385</v>
          </cell>
          <cell r="D2787">
            <v>32</v>
          </cell>
          <cell r="E2787">
            <v>8</v>
          </cell>
          <cell r="F2787">
            <v>36374</v>
          </cell>
          <cell r="G2787">
            <v>36401</v>
          </cell>
          <cell r="H2787">
            <v>4</v>
          </cell>
        </row>
        <row r="2788">
          <cell r="B2788">
            <v>36386</v>
          </cell>
          <cell r="C2788">
            <v>36386</v>
          </cell>
          <cell r="D2788">
            <v>32</v>
          </cell>
          <cell r="E2788">
            <v>8</v>
          </cell>
          <cell r="F2788">
            <v>36374</v>
          </cell>
          <cell r="G2788">
            <v>36401</v>
          </cell>
          <cell r="H2788">
            <v>4</v>
          </cell>
        </row>
        <row r="2789">
          <cell r="B2789">
            <v>36387</v>
          </cell>
          <cell r="C2789">
            <v>36387</v>
          </cell>
          <cell r="D2789">
            <v>32</v>
          </cell>
          <cell r="E2789">
            <v>8</v>
          </cell>
          <cell r="F2789">
            <v>36374</v>
          </cell>
          <cell r="G2789">
            <v>36401</v>
          </cell>
          <cell r="H2789">
            <v>4</v>
          </cell>
        </row>
        <row r="2790">
          <cell r="B2790">
            <v>36388</v>
          </cell>
          <cell r="C2790">
            <v>36388</v>
          </cell>
          <cell r="D2790">
            <v>33</v>
          </cell>
          <cell r="E2790">
            <v>8</v>
          </cell>
          <cell r="F2790">
            <v>36374</v>
          </cell>
          <cell r="G2790">
            <v>36401</v>
          </cell>
          <cell r="H2790">
            <v>4</v>
          </cell>
        </row>
        <row r="2791">
          <cell r="B2791">
            <v>36389</v>
          </cell>
          <cell r="C2791">
            <v>36389</v>
          </cell>
          <cell r="D2791">
            <v>33</v>
          </cell>
          <cell r="E2791">
            <v>8</v>
          </cell>
          <cell r="F2791">
            <v>36374</v>
          </cell>
          <cell r="G2791">
            <v>36401</v>
          </cell>
          <cell r="H2791">
            <v>4</v>
          </cell>
        </row>
        <row r="2792">
          <cell r="B2792">
            <v>36390</v>
          </cell>
          <cell r="C2792">
            <v>36390</v>
          </cell>
          <cell r="D2792">
            <v>33</v>
          </cell>
          <cell r="E2792">
            <v>8</v>
          </cell>
          <cell r="F2792">
            <v>36374</v>
          </cell>
          <cell r="G2792">
            <v>36401</v>
          </cell>
          <cell r="H2792">
            <v>4</v>
          </cell>
        </row>
        <row r="2793">
          <cell r="B2793">
            <v>36391</v>
          </cell>
          <cell r="C2793">
            <v>36391</v>
          </cell>
          <cell r="D2793">
            <v>33</v>
          </cell>
          <cell r="E2793">
            <v>8</v>
          </cell>
          <cell r="F2793">
            <v>36374</v>
          </cell>
          <cell r="G2793">
            <v>36401</v>
          </cell>
          <cell r="H2793">
            <v>4</v>
          </cell>
        </row>
        <row r="2794">
          <cell r="B2794">
            <v>36392</v>
          </cell>
          <cell r="C2794">
            <v>36392</v>
          </cell>
          <cell r="D2794">
            <v>33</v>
          </cell>
          <cell r="E2794">
            <v>8</v>
          </cell>
          <cell r="F2794">
            <v>36374</v>
          </cell>
          <cell r="G2794">
            <v>36401</v>
          </cell>
          <cell r="H2794">
            <v>4</v>
          </cell>
        </row>
        <row r="2795">
          <cell r="B2795">
            <v>36393</v>
          </cell>
          <cell r="C2795">
            <v>36393</v>
          </cell>
          <cell r="D2795">
            <v>33</v>
          </cell>
          <cell r="E2795">
            <v>8</v>
          </cell>
          <cell r="F2795">
            <v>36374</v>
          </cell>
          <cell r="G2795">
            <v>36401</v>
          </cell>
          <cell r="H2795">
            <v>4</v>
          </cell>
        </row>
        <row r="2796">
          <cell r="B2796">
            <v>36394</v>
          </cell>
          <cell r="C2796">
            <v>36394</v>
          </cell>
          <cell r="D2796">
            <v>33</v>
          </cell>
          <cell r="E2796">
            <v>8</v>
          </cell>
          <cell r="F2796">
            <v>36374</v>
          </cell>
          <cell r="G2796">
            <v>36401</v>
          </cell>
          <cell r="H2796">
            <v>4</v>
          </cell>
        </row>
        <row r="2797">
          <cell r="B2797">
            <v>36395</v>
          </cell>
          <cell r="C2797">
            <v>36395</v>
          </cell>
          <cell r="D2797">
            <v>34</v>
          </cell>
          <cell r="E2797">
            <v>8</v>
          </cell>
          <cell r="F2797">
            <v>36374</v>
          </cell>
          <cell r="G2797">
            <v>36401</v>
          </cell>
          <cell r="H2797">
            <v>4</v>
          </cell>
        </row>
        <row r="2798">
          <cell r="B2798">
            <v>36396</v>
          </cell>
          <cell r="C2798">
            <v>36396</v>
          </cell>
          <cell r="D2798">
            <v>34</v>
          </cell>
          <cell r="E2798">
            <v>8</v>
          </cell>
          <cell r="F2798">
            <v>36374</v>
          </cell>
          <cell r="G2798">
            <v>36401</v>
          </cell>
          <cell r="H2798">
            <v>4</v>
          </cell>
        </row>
        <row r="2799">
          <cell r="B2799">
            <v>36397</v>
          </cell>
          <cell r="C2799">
            <v>36397</v>
          </cell>
          <cell r="D2799">
            <v>34</v>
          </cell>
          <cell r="E2799">
            <v>8</v>
          </cell>
          <cell r="F2799">
            <v>36374</v>
          </cell>
          <cell r="G2799">
            <v>36401</v>
          </cell>
          <cell r="H2799">
            <v>4</v>
          </cell>
        </row>
        <row r="2800">
          <cell r="B2800">
            <v>36398</v>
          </cell>
          <cell r="C2800">
            <v>36398</v>
          </cell>
          <cell r="D2800">
            <v>34</v>
          </cell>
          <cell r="E2800">
            <v>8</v>
          </cell>
          <cell r="F2800">
            <v>36374</v>
          </cell>
          <cell r="G2800">
            <v>36401</v>
          </cell>
          <cell r="H2800">
            <v>4</v>
          </cell>
        </row>
        <row r="2801">
          <cell r="B2801">
            <v>36399</v>
          </cell>
          <cell r="C2801">
            <v>36399</v>
          </cell>
          <cell r="D2801">
            <v>34</v>
          </cell>
          <cell r="E2801">
            <v>8</v>
          </cell>
          <cell r="F2801">
            <v>36374</v>
          </cell>
          <cell r="G2801">
            <v>36401</v>
          </cell>
          <cell r="H2801">
            <v>4</v>
          </cell>
        </row>
        <row r="2802">
          <cell r="B2802">
            <v>36400</v>
          </cell>
          <cell r="C2802">
            <v>36400</v>
          </cell>
          <cell r="D2802">
            <v>34</v>
          </cell>
          <cell r="E2802">
            <v>8</v>
          </cell>
          <cell r="F2802">
            <v>36374</v>
          </cell>
          <cell r="G2802">
            <v>36401</v>
          </cell>
          <cell r="H2802">
            <v>4</v>
          </cell>
        </row>
        <row r="2803">
          <cell r="B2803">
            <v>36401</v>
          </cell>
          <cell r="C2803">
            <v>36401</v>
          </cell>
          <cell r="D2803">
            <v>34</v>
          </cell>
          <cell r="E2803">
            <v>8</v>
          </cell>
          <cell r="F2803">
            <v>36374</v>
          </cell>
          <cell r="G2803">
            <v>36401</v>
          </cell>
          <cell r="H2803">
            <v>4</v>
          </cell>
        </row>
        <row r="2804">
          <cell r="B2804">
            <v>36402</v>
          </cell>
          <cell r="C2804">
            <v>36402</v>
          </cell>
          <cell r="D2804">
            <v>35</v>
          </cell>
          <cell r="E2804">
            <v>9</v>
          </cell>
          <cell r="F2804">
            <v>36402</v>
          </cell>
          <cell r="G2804">
            <v>36436</v>
          </cell>
          <cell r="H2804">
            <v>5</v>
          </cell>
        </row>
        <row r="2805">
          <cell r="B2805">
            <v>36403</v>
          </cell>
          <cell r="C2805">
            <v>36403</v>
          </cell>
          <cell r="D2805">
            <v>35</v>
          </cell>
          <cell r="E2805">
            <v>9</v>
          </cell>
          <cell r="F2805">
            <v>36402</v>
          </cell>
          <cell r="G2805">
            <v>36436</v>
          </cell>
          <cell r="H2805">
            <v>5</v>
          </cell>
        </row>
        <row r="2806">
          <cell r="B2806">
            <v>36404</v>
          </cell>
          <cell r="C2806">
            <v>36404</v>
          </cell>
          <cell r="D2806">
            <v>35</v>
          </cell>
          <cell r="E2806">
            <v>9</v>
          </cell>
          <cell r="F2806">
            <v>36402</v>
          </cell>
          <cell r="G2806">
            <v>36436</v>
          </cell>
          <cell r="H2806">
            <v>5</v>
          </cell>
        </row>
        <row r="2807">
          <cell r="B2807">
            <v>36405</v>
          </cell>
          <cell r="C2807">
            <v>36405</v>
          </cell>
          <cell r="D2807">
            <v>35</v>
          </cell>
          <cell r="E2807">
            <v>9</v>
          </cell>
          <cell r="F2807">
            <v>36402</v>
          </cell>
          <cell r="G2807">
            <v>36436</v>
          </cell>
          <cell r="H2807">
            <v>5</v>
          </cell>
        </row>
        <row r="2808">
          <cell r="B2808">
            <v>36406</v>
          </cell>
          <cell r="C2808">
            <v>36406</v>
          </cell>
          <cell r="D2808">
            <v>35</v>
          </cell>
          <cell r="E2808">
            <v>9</v>
          </cell>
          <cell r="F2808">
            <v>36402</v>
          </cell>
          <cell r="G2808">
            <v>36436</v>
          </cell>
          <cell r="H2808">
            <v>5</v>
          </cell>
        </row>
        <row r="2809">
          <cell r="B2809">
            <v>36407</v>
          </cell>
          <cell r="C2809">
            <v>36407</v>
          </cell>
          <cell r="D2809">
            <v>35</v>
          </cell>
          <cell r="E2809">
            <v>9</v>
          </cell>
          <cell r="F2809">
            <v>36402</v>
          </cell>
          <cell r="G2809">
            <v>36436</v>
          </cell>
          <cell r="H2809">
            <v>5</v>
          </cell>
        </row>
        <row r="2810">
          <cell r="B2810">
            <v>36408</v>
          </cell>
          <cell r="C2810">
            <v>36408</v>
          </cell>
          <cell r="D2810">
            <v>35</v>
          </cell>
          <cell r="E2810">
            <v>9</v>
          </cell>
          <cell r="F2810">
            <v>36402</v>
          </cell>
          <cell r="G2810">
            <v>36436</v>
          </cell>
          <cell r="H2810">
            <v>5</v>
          </cell>
        </row>
        <row r="2811">
          <cell r="B2811">
            <v>36409</v>
          </cell>
          <cell r="C2811">
            <v>36409</v>
          </cell>
          <cell r="D2811">
            <v>36</v>
          </cell>
          <cell r="E2811">
            <v>9</v>
          </cell>
          <cell r="F2811">
            <v>36402</v>
          </cell>
          <cell r="G2811">
            <v>36436</v>
          </cell>
          <cell r="H2811">
            <v>5</v>
          </cell>
        </row>
        <row r="2812">
          <cell r="B2812">
            <v>36410</v>
          </cell>
          <cell r="C2812">
            <v>36410</v>
          </cell>
          <cell r="D2812">
            <v>36</v>
          </cell>
          <cell r="E2812">
            <v>9</v>
          </cell>
          <cell r="F2812">
            <v>36402</v>
          </cell>
          <cell r="G2812">
            <v>36436</v>
          </cell>
          <cell r="H2812">
            <v>5</v>
          </cell>
        </row>
        <row r="2813">
          <cell r="B2813">
            <v>36411</v>
          </cell>
          <cell r="C2813">
            <v>36411</v>
          </cell>
          <cell r="D2813">
            <v>36</v>
          </cell>
          <cell r="E2813">
            <v>9</v>
          </cell>
          <cell r="F2813">
            <v>36402</v>
          </cell>
          <cell r="G2813">
            <v>36436</v>
          </cell>
          <cell r="H2813">
            <v>5</v>
          </cell>
        </row>
        <row r="2814">
          <cell r="B2814">
            <v>36412</v>
          </cell>
          <cell r="C2814">
            <v>36412</v>
          </cell>
          <cell r="D2814">
            <v>36</v>
          </cell>
          <cell r="E2814">
            <v>9</v>
          </cell>
          <cell r="F2814">
            <v>36402</v>
          </cell>
          <cell r="G2814">
            <v>36436</v>
          </cell>
          <cell r="H2814">
            <v>5</v>
          </cell>
        </row>
        <row r="2815">
          <cell r="B2815">
            <v>36413</v>
          </cell>
          <cell r="C2815">
            <v>36413</v>
          </cell>
          <cell r="D2815">
            <v>36</v>
          </cell>
          <cell r="E2815">
            <v>9</v>
          </cell>
          <cell r="F2815">
            <v>36402</v>
          </cell>
          <cell r="G2815">
            <v>36436</v>
          </cell>
          <cell r="H2815">
            <v>5</v>
          </cell>
        </row>
        <row r="2816">
          <cell r="B2816">
            <v>36414</v>
          </cell>
          <cell r="C2816">
            <v>36414</v>
          </cell>
          <cell r="D2816">
            <v>36</v>
          </cell>
          <cell r="E2816">
            <v>9</v>
          </cell>
          <cell r="F2816">
            <v>36402</v>
          </cell>
          <cell r="G2816">
            <v>36436</v>
          </cell>
          <cell r="H2816">
            <v>5</v>
          </cell>
        </row>
        <row r="2817">
          <cell r="B2817">
            <v>36415</v>
          </cell>
          <cell r="C2817">
            <v>36415</v>
          </cell>
          <cell r="D2817">
            <v>36</v>
          </cell>
          <cell r="E2817">
            <v>9</v>
          </cell>
          <cell r="F2817">
            <v>36402</v>
          </cell>
          <cell r="G2817">
            <v>36436</v>
          </cell>
          <cell r="H2817">
            <v>5</v>
          </cell>
        </row>
        <row r="2818">
          <cell r="B2818">
            <v>36416</v>
          </cell>
          <cell r="C2818">
            <v>36416</v>
          </cell>
          <cell r="D2818">
            <v>37</v>
          </cell>
          <cell r="E2818">
            <v>9</v>
          </cell>
          <cell r="F2818">
            <v>36402</v>
          </cell>
          <cell r="G2818">
            <v>36436</v>
          </cell>
          <cell r="H2818">
            <v>5</v>
          </cell>
        </row>
        <row r="2819">
          <cell r="B2819">
            <v>36417</v>
          </cell>
          <cell r="C2819">
            <v>36417</v>
          </cell>
          <cell r="D2819">
            <v>37</v>
          </cell>
          <cell r="E2819">
            <v>9</v>
          </cell>
          <cell r="F2819">
            <v>36402</v>
          </cell>
          <cell r="G2819">
            <v>36436</v>
          </cell>
          <cell r="H2819">
            <v>5</v>
          </cell>
        </row>
        <row r="2820">
          <cell r="B2820">
            <v>36418</v>
          </cell>
          <cell r="C2820">
            <v>36418</v>
          </cell>
          <cell r="D2820">
            <v>37</v>
          </cell>
          <cell r="E2820">
            <v>9</v>
          </cell>
          <cell r="F2820">
            <v>36402</v>
          </cell>
          <cell r="G2820">
            <v>36436</v>
          </cell>
          <cell r="H2820">
            <v>5</v>
          </cell>
        </row>
        <row r="2821">
          <cell r="B2821">
            <v>36419</v>
          </cell>
          <cell r="C2821">
            <v>36419</v>
          </cell>
          <cell r="D2821">
            <v>37</v>
          </cell>
          <cell r="E2821">
            <v>9</v>
          </cell>
          <cell r="F2821">
            <v>36402</v>
          </cell>
          <cell r="G2821">
            <v>36436</v>
          </cell>
          <cell r="H2821">
            <v>5</v>
          </cell>
        </row>
        <row r="2822">
          <cell r="B2822">
            <v>36420</v>
          </cell>
          <cell r="C2822">
            <v>36420</v>
          </cell>
          <cell r="D2822">
            <v>37</v>
          </cell>
          <cell r="E2822">
            <v>9</v>
          </cell>
          <cell r="F2822">
            <v>36402</v>
          </cell>
          <cell r="G2822">
            <v>36436</v>
          </cell>
          <cell r="H2822">
            <v>5</v>
          </cell>
        </row>
        <row r="2823">
          <cell r="B2823">
            <v>36421</v>
          </cell>
          <cell r="C2823">
            <v>36421</v>
          </cell>
          <cell r="D2823">
            <v>37</v>
          </cell>
          <cell r="E2823">
            <v>9</v>
          </cell>
          <cell r="F2823">
            <v>36402</v>
          </cell>
          <cell r="G2823">
            <v>36436</v>
          </cell>
          <cell r="H2823">
            <v>5</v>
          </cell>
        </row>
        <row r="2824">
          <cell r="B2824">
            <v>36422</v>
          </cell>
          <cell r="C2824">
            <v>36422</v>
          </cell>
          <cell r="D2824">
            <v>37</v>
          </cell>
          <cell r="E2824">
            <v>9</v>
          </cell>
          <cell r="F2824">
            <v>36402</v>
          </cell>
          <cell r="G2824">
            <v>36436</v>
          </cell>
          <cell r="H2824">
            <v>5</v>
          </cell>
        </row>
        <row r="2825">
          <cell r="B2825">
            <v>36423</v>
          </cell>
          <cell r="C2825">
            <v>36423</v>
          </cell>
          <cell r="D2825">
            <v>38</v>
          </cell>
          <cell r="E2825">
            <v>9</v>
          </cell>
          <cell r="F2825">
            <v>36402</v>
          </cell>
          <cell r="G2825">
            <v>36436</v>
          </cell>
          <cell r="H2825">
            <v>5</v>
          </cell>
        </row>
        <row r="2826">
          <cell r="B2826">
            <v>36424</v>
          </cell>
          <cell r="C2826">
            <v>36424</v>
          </cell>
          <cell r="D2826">
            <v>38</v>
          </cell>
          <cell r="E2826">
            <v>9</v>
          </cell>
          <cell r="F2826">
            <v>36402</v>
          </cell>
          <cell r="G2826">
            <v>36436</v>
          </cell>
          <cell r="H2826">
            <v>5</v>
          </cell>
        </row>
        <row r="2827">
          <cell r="B2827">
            <v>36425</v>
          </cell>
          <cell r="C2827">
            <v>36425</v>
          </cell>
          <cell r="D2827">
            <v>38</v>
          </cell>
          <cell r="E2827">
            <v>9</v>
          </cell>
          <cell r="F2827">
            <v>36402</v>
          </cell>
          <cell r="G2827">
            <v>36436</v>
          </cell>
          <cell r="H2827">
            <v>5</v>
          </cell>
        </row>
        <row r="2828">
          <cell r="B2828">
            <v>36426</v>
          </cell>
          <cell r="C2828">
            <v>36426</v>
          </cell>
          <cell r="D2828">
            <v>38</v>
          </cell>
          <cell r="E2828">
            <v>9</v>
          </cell>
          <cell r="F2828">
            <v>36402</v>
          </cell>
          <cell r="G2828">
            <v>36436</v>
          </cell>
          <cell r="H2828">
            <v>5</v>
          </cell>
        </row>
        <row r="2829">
          <cell r="B2829">
            <v>36427</v>
          </cell>
          <cell r="C2829">
            <v>36427</v>
          </cell>
          <cell r="D2829">
            <v>38</v>
          </cell>
          <cell r="E2829">
            <v>9</v>
          </cell>
          <cell r="F2829">
            <v>36402</v>
          </cell>
          <cell r="G2829">
            <v>36436</v>
          </cell>
          <cell r="H2829">
            <v>5</v>
          </cell>
        </row>
        <row r="2830">
          <cell r="B2830">
            <v>36428</v>
          </cell>
          <cell r="C2830">
            <v>36428</v>
          </cell>
          <cell r="D2830">
            <v>38</v>
          </cell>
          <cell r="E2830">
            <v>9</v>
          </cell>
          <cell r="F2830">
            <v>36402</v>
          </cell>
          <cell r="G2830">
            <v>36436</v>
          </cell>
          <cell r="H2830">
            <v>5</v>
          </cell>
        </row>
        <row r="2831">
          <cell r="B2831">
            <v>36429</v>
          </cell>
          <cell r="C2831">
            <v>36429</v>
          </cell>
          <cell r="D2831">
            <v>38</v>
          </cell>
          <cell r="E2831">
            <v>9</v>
          </cell>
          <cell r="F2831">
            <v>36402</v>
          </cell>
          <cell r="G2831">
            <v>36436</v>
          </cell>
          <cell r="H2831">
            <v>5</v>
          </cell>
        </row>
        <row r="2832">
          <cell r="B2832">
            <v>36430</v>
          </cell>
          <cell r="C2832">
            <v>36430</v>
          </cell>
          <cell r="D2832">
            <v>39</v>
          </cell>
          <cell r="E2832">
            <v>9</v>
          </cell>
          <cell r="F2832">
            <v>36402</v>
          </cell>
          <cell r="G2832">
            <v>36436</v>
          </cell>
          <cell r="H2832">
            <v>5</v>
          </cell>
        </row>
        <row r="2833">
          <cell r="B2833">
            <v>36431</v>
          </cell>
          <cell r="C2833">
            <v>36431</v>
          </cell>
          <cell r="D2833">
            <v>39</v>
          </cell>
          <cell r="E2833">
            <v>9</v>
          </cell>
          <cell r="F2833">
            <v>36402</v>
          </cell>
          <cell r="G2833">
            <v>36436</v>
          </cell>
          <cell r="H2833">
            <v>5</v>
          </cell>
        </row>
        <row r="2834">
          <cell r="B2834">
            <v>36432</v>
          </cell>
          <cell r="C2834">
            <v>36432</v>
          </cell>
          <cell r="D2834">
            <v>39</v>
          </cell>
          <cell r="E2834">
            <v>9</v>
          </cell>
          <cell r="F2834">
            <v>36402</v>
          </cell>
          <cell r="G2834">
            <v>36436</v>
          </cell>
          <cell r="H2834">
            <v>5</v>
          </cell>
        </row>
        <row r="2835">
          <cell r="B2835">
            <v>36433</v>
          </cell>
          <cell r="C2835">
            <v>36433</v>
          </cell>
          <cell r="D2835">
            <v>39</v>
          </cell>
          <cell r="E2835">
            <v>9</v>
          </cell>
          <cell r="F2835">
            <v>36402</v>
          </cell>
          <cell r="G2835">
            <v>36436</v>
          </cell>
          <cell r="H2835">
            <v>5</v>
          </cell>
        </row>
        <row r="2836">
          <cell r="B2836">
            <v>36434</v>
          </cell>
          <cell r="C2836">
            <v>36434</v>
          </cell>
          <cell r="D2836">
            <v>39</v>
          </cell>
          <cell r="E2836">
            <v>9</v>
          </cell>
          <cell r="F2836">
            <v>36402</v>
          </cell>
          <cell r="G2836">
            <v>36436</v>
          </cell>
          <cell r="H2836">
            <v>5</v>
          </cell>
        </row>
        <row r="2837">
          <cell r="B2837">
            <v>36435</v>
          </cell>
          <cell r="C2837">
            <v>36435</v>
          </cell>
          <cell r="D2837">
            <v>39</v>
          </cell>
          <cell r="E2837">
            <v>9</v>
          </cell>
          <cell r="F2837">
            <v>36402</v>
          </cell>
          <cell r="G2837">
            <v>36436</v>
          </cell>
          <cell r="H2837">
            <v>5</v>
          </cell>
        </row>
        <row r="2838">
          <cell r="B2838">
            <v>36436</v>
          </cell>
          <cell r="C2838">
            <v>36436</v>
          </cell>
          <cell r="D2838">
            <v>39</v>
          </cell>
          <cell r="E2838">
            <v>9</v>
          </cell>
          <cell r="F2838">
            <v>36402</v>
          </cell>
          <cell r="G2838">
            <v>36436</v>
          </cell>
          <cell r="H2838">
            <v>5</v>
          </cell>
        </row>
        <row r="2839">
          <cell r="B2839">
            <v>36437</v>
          </cell>
          <cell r="C2839">
            <v>36437</v>
          </cell>
          <cell r="D2839">
            <v>40</v>
          </cell>
          <cell r="E2839">
            <v>10</v>
          </cell>
          <cell r="F2839">
            <v>36437</v>
          </cell>
          <cell r="G2839">
            <v>36464</v>
          </cell>
          <cell r="H2839">
            <v>4</v>
          </cell>
        </row>
        <row r="2840">
          <cell r="B2840">
            <v>36438</v>
          </cell>
          <cell r="C2840">
            <v>36438</v>
          </cell>
          <cell r="D2840">
            <v>40</v>
          </cell>
          <cell r="E2840">
            <v>10</v>
          </cell>
          <cell r="F2840">
            <v>36437</v>
          </cell>
          <cell r="G2840">
            <v>36464</v>
          </cell>
          <cell r="H2840">
            <v>4</v>
          </cell>
        </row>
        <row r="2841">
          <cell r="B2841">
            <v>36439</v>
          </cell>
          <cell r="C2841">
            <v>36439</v>
          </cell>
          <cell r="D2841">
            <v>40</v>
          </cell>
          <cell r="E2841">
            <v>10</v>
          </cell>
          <cell r="F2841">
            <v>36437</v>
          </cell>
          <cell r="G2841">
            <v>36464</v>
          </cell>
          <cell r="H2841">
            <v>4</v>
          </cell>
        </row>
        <row r="2842">
          <cell r="B2842">
            <v>36440</v>
          </cell>
          <cell r="C2842">
            <v>36440</v>
          </cell>
          <cell r="D2842">
            <v>40</v>
          </cell>
          <cell r="E2842">
            <v>10</v>
          </cell>
          <cell r="F2842">
            <v>36437</v>
          </cell>
          <cell r="G2842">
            <v>36464</v>
          </cell>
          <cell r="H2842">
            <v>4</v>
          </cell>
        </row>
        <row r="2843">
          <cell r="B2843">
            <v>36441</v>
          </cell>
          <cell r="C2843">
            <v>36441</v>
          </cell>
          <cell r="D2843">
            <v>40</v>
          </cell>
          <cell r="E2843">
            <v>10</v>
          </cell>
          <cell r="F2843">
            <v>36437</v>
          </cell>
          <cell r="G2843">
            <v>36464</v>
          </cell>
          <cell r="H2843">
            <v>4</v>
          </cell>
        </row>
        <row r="2844">
          <cell r="B2844">
            <v>36442</v>
          </cell>
          <cell r="C2844">
            <v>36442</v>
          </cell>
          <cell r="D2844">
            <v>40</v>
          </cell>
          <cell r="E2844">
            <v>10</v>
          </cell>
          <cell r="F2844">
            <v>36437</v>
          </cell>
          <cell r="G2844">
            <v>36464</v>
          </cell>
          <cell r="H2844">
            <v>4</v>
          </cell>
        </row>
        <row r="2845">
          <cell r="B2845">
            <v>36443</v>
          </cell>
          <cell r="C2845">
            <v>36443</v>
          </cell>
          <cell r="D2845">
            <v>40</v>
          </cell>
          <cell r="E2845">
            <v>10</v>
          </cell>
          <cell r="F2845">
            <v>36437</v>
          </cell>
          <cell r="G2845">
            <v>36464</v>
          </cell>
          <cell r="H2845">
            <v>4</v>
          </cell>
        </row>
        <row r="2846">
          <cell r="B2846">
            <v>36444</v>
          </cell>
          <cell r="C2846">
            <v>36444</v>
          </cell>
          <cell r="D2846">
            <v>41</v>
          </cell>
          <cell r="E2846">
            <v>10</v>
          </cell>
          <cell r="F2846">
            <v>36437</v>
          </cell>
          <cell r="G2846">
            <v>36464</v>
          </cell>
          <cell r="H2846">
            <v>4</v>
          </cell>
        </row>
        <row r="2847">
          <cell r="B2847">
            <v>36445</v>
          </cell>
          <cell r="C2847">
            <v>36445</v>
          </cell>
          <cell r="D2847">
            <v>41</v>
          </cell>
          <cell r="E2847">
            <v>10</v>
          </cell>
          <cell r="F2847">
            <v>36437</v>
          </cell>
          <cell r="G2847">
            <v>36464</v>
          </cell>
          <cell r="H2847">
            <v>4</v>
          </cell>
        </row>
        <row r="2848">
          <cell r="B2848">
            <v>36446</v>
          </cell>
          <cell r="C2848">
            <v>36446</v>
          </cell>
          <cell r="D2848">
            <v>41</v>
          </cell>
          <cell r="E2848">
            <v>10</v>
          </cell>
          <cell r="F2848">
            <v>36437</v>
          </cell>
          <cell r="G2848">
            <v>36464</v>
          </cell>
          <cell r="H2848">
            <v>4</v>
          </cell>
        </row>
        <row r="2849">
          <cell r="B2849">
            <v>36447</v>
          </cell>
          <cell r="C2849">
            <v>36447</v>
          </cell>
          <cell r="D2849">
            <v>41</v>
          </cell>
          <cell r="E2849">
            <v>10</v>
          </cell>
          <cell r="F2849">
            <v>36437</v>
          </cell>
          <cell r="G2849">
            <v>36464</v>
          </cell>
          <cell r="H2849">
            <v>4</v>
          </cell>
        </row>
        <row r="2850">
          <cell r="B2850">
            <v>36448</v>
          </cell>
          <cell r="C2850">
            <v>36448</v>
          </cell>
          <cell r="D2850">
            <v>41</v>
          </cell>
          <cell r="E2850">
            <v>10</v>
          </cell>
          <cell r="F2850">
            <v>36437</v>
          </cell>
          <cell r="G2850">
            <v>36464</v>
          </cell>
          <cell r="H2850">
            <v>4</v>
          </cell>
        </row>
        <row r="2851">
          <cell r="B2851">
            <v>36449</v>
          </cell>
          <cell r="C2851">
            <v>36449</v>
          </cell>
          <cell r="D2851">
            <v>41</v>
          </cell>
          <cell r="E2851">
            <v>10</v>
          </cell>
          <cell r="F2851">
            <v>36437</v>
          </cell>
          <cell r="G2851">
            <v>36464</v>
          </cell>
          <cell r="H2851">
            <v>4</v>
          </cell>
        </row>
        <row r="2852">
          <cell r="B2852">
            <v>36450</v>
          </cell>
          <cell r="C2852">
            <v>36450</v>
          </cell>
          <cell r="D2852">
            <v>41</v>
          </cell>
          <cell r="E2852">
            <v>10</v>
          </cell>
          <cell r="F2852">
            <v>36437</v>
          </cell>
          <cell r="G2852">
            <v>36464</v>
          </cell>
          <cell r="H2852">
            <v>4</v>
          </cell>
        </row>
        <row r="2853">
          <cell r="B2853">
            <v>36451</v>
          </cell>
          <cell r="C2853">
            <v>36451</v>
          </cell>
          <cell r="D2853">
            <v>42</v>
          </cell>
          <cell r="E2853">
            <v>10</v>
          </cell>
          <cell r="F2853">
            <v>36437</v>
          </cell>
          <cell r="G2853">
            <v>36464</v>
          </cell>
          <cell r="H2853">
            <v>4</v>
          </cell>
        </row>
        <row r="2854">
          <cell r="B2854">
            <v>36452</v>
          </cell>
          <cell r="C2854">
            <v>36452</v>
          </cell>
          <cell r="D2854">
            <v>42</v>
          </cell>
          <cell r="E2854">
            <v>10</v>
          </cell>
          <cell r="F2854">
            <v>36437</v>
          </cell>
          <cell r="G2854">
            <v>36464</v>
          </cell>
          <cell r="H2854">
            <v>4</v>
          </cell>
        </row>
        <row r="2855">
          <cell r="B2855">
            <v>36453</v>
          </cell>
          <cell r="C2855">
            <v>36453</v>
          </cell>
          <cell r="D2855">
            <v>42</v>
          </cell>
          <cell r="E2855">
            <v>10</v>
          </cell>
          <cell r="F2855">
            <v>36437</v>
          </cell>
          <cell r="G2855">
            <v>36464</v>
          </cell>
          <cell r="H2855">
            <v>4</v>
          </cell>
        </row>
        <row r="2856">
          <cell r="B2856">
            <v>36454</v>
          </cell>
          <cell r="C2856">
            <v>36454</v>
          </cell>
          <cell r="D2856">
            <v>42</v>
          </cell>
          <cell r="E2856">
            <v>10</v>
          </cell>
          <cell r="F2856">
            <v>36437</v>
          </cell>
          <cell r="G2856">
            <v>36464</v>
          </cell>
          <cell r="H2856">
            <v>4</v>
          </cell>
        </row>
        <row r="2857">
          <cell r="B2857">
            <v>36455</v>
          </cell>
          <cell r="C2857">
            <v>36455</v>
          </cell>
          <cell r="D2857">
            <v>42</v>
          </cell>
          <cell r="E2857">
            <v>10</v>
          </cell>
          <cell r="F2857">
            <v>36437</v>
          </cell>
          <cell r="G2857">
            <v>36464</v>
          </cell>
          <cell r="H2857">
            <v>4</v>
          </cell>
        </row>
        <row r="2858">
          <cell r="B2858">
            <v>36456</v>
          </cell>
          <cell r="C2858">
            <v>36456</v>
          </cell>
          <cell r="D2858">
            <v>42</v>
          </cell>
          <cell r="E2858">
            <v>10</v>
          </cell>
          <cell r="F2858">
            <v>36437</v>
          </cell>
          <cell r="G2858">
            <v>36464</v>
          </cell>
          <cell r="H2858">
            <v>4</v>
          </cell>
        </row>
        <row r="2859">
          <cell r="B2859">
            <v>36457</v>
          </cell>
          <cell r="C2859">
            <v>36457</v>
          </cell>
          <cell r="D2859">
            <v>42</v>
          </cell>
          <cell r="E2859">
            <v>10</v>
          </cell>
          <cell r="F2859">
            <v>36437</v>
          </cell>
          <cell r="G2859">
            <v>36464</v>
          </cell>
          <cell r="H2859">
            <v>4</v>
          </cell>
        </row>
        <row r="2860">
          <cell r="B2860">
            <v>36458</v>
          </cell>
          <cell r="C2860">
            <v>36458</v>
          </cell>
          <cell r="D2860">
            <v>43</v>
          </cell>
          <cell r="E2860">
            <v>10</v>
          </cell>
          <cell r="F2860">
            <v>36437</v>
          </cell>
          <cell r="G2860">
            <v>36464</v>
          </cell>
          <cell r="H2860">
            <v>4</v>
          </cell>
        </row>
        <row r="2861">
          <cell r="B2861">
            <v>36459</v>
          </cell>
          <cell r="C2861">
            <v>36459</v>
          </cell>
          <cell r="D2861">
            <v>43</v>
          </cell>
          <cell r="E2861">
            <v>10</v>
          </cell>
          <cell r="F2861">
            <v>36437</v>
          </cell>
          <cell r="G2861">
            <v>36464</v>
          </cell>
          <cell r="H2861">
            <v>4</v>
          </cell>
        </row>
        <row r="2862">
          <cell r="B2862">
            <v>36460</v>
          </cell>
          <cell r="C2862">
            <v>36460</v>
          </cell>
          <cell r="D2862">
            <v>43</v>
          </cell>
          <cell r="E2862">
            <v>10</v>
          </cell>
          <cell r="F2862">
            <v>36437</v>
          </cell>
          <cell r="G2862">
            <v>36464</v>
          </cell>
          <cell r="H2862">
            <v>4</v>
          </cell>
        </row>
        <row r="2863">
          <cell r="B2863">
            <v>36461</v>
          </cell>
          <cell r="C2863">
            <v>36461</v>
          </cell>
          <cell r="D2863">
            <v>43</v>
          </cell>
          <cell r="E2863">
            <v>10</v>
          </cell>
          <cell r="F2863">
            <v>36437</v>
          </cell>
          <cell r="G2863">
            <v>36464</v>
          </cell>
          <cell r="H2863">
            <v>4</v>
          </cell>
        </row>
        <row r="2864">
          <cell r="B2864">
            <v>36462</v>
          </cell>
          <cell r="C2864">
            <v>36462</v>
          </cell>
          <cell r="D2864">
            <v>43</v>
          </cell>
          <cell r="E2864">
            <v>10</v>
          </cell>
          <cell r="F2864">
            <v>36437</v>
          </cell>
          <cell r="G2864">
            <v>36464</v>
          </cell>
          <cell r="H2864">
            <v>4</v>
          </cell>
        </row>
        <row r="2865">
          <cell r="B2865">
            <v>36463</v>
          </cell>
          <cell r="C2865">
            <v>36463</v>
          </cell>
          <cell r="D2865">
            <v>43</v>
          </cell>
          <cell r="E2865">
            <v>10</v>
          </cell>
          <cell r="F2865">
            <v>36437</v>
          </cell>
          <cell r="G2865">
            <v>36464</v>
          </cell>
          <cell r="H2865">
            <v>4</v>
          </cell>
        </row>
        <row r="2866">
          <cell r="B2866">
            <v>36464</v>
          </cell>
          <cell r="C2866">
            <v>36464</v>
          </cell>
          <cell r="D2866">
            <v>43</v>
          </cell>
          <cell r="E2866">
            <v>10</v>
          </cell>
          <cell r="F2866">
            <v>36437</v>
          </cell>
          <cell r="G2866">
            <v>36464</v>
          </cell>
          <cell r="H2866">
            <v>4</v>
          </cell>
        </row>
        <row r="2867">
          <cell r="B2867">
            <v>36465</v>
          </cell>
          <cell r="C2867">
            <v>36465</v>
          </cell>
          <cell r="D2867">
            <v>44</v>
          </cell>
          <cell r="E2867">
            <v>11</v>
          </cell>
          <cell r="F2867">
            <v>36465</v>
          </cell>
          <cell r="G2867">
            <v>36492</v>
          </cell>
          <cell r="H2867">
            <v>4</v>
          </cell>
        </row>
        <row r="2868">
          <cell r="B2868">
            <v>36466</v>
          </cell>
          <cell r="C2868">
            <v>36466</v>
          </cell>
          <cell r="D2868">
            <v>44</v>
          </cell>
          <cell r="E2868">
            <v>11</v>
          </cell>
          <cell r="F2868">
            <v>36465</v>
          </cell>
          <cell r="G2868">
            <v>36492</v>
          </cell>
          <cell r="H2868">
            <v>4</v>
          </cell>
        </row>
        <row r="2869">
          <cell r="B2869">
            <v>36467</v>
          </cell>
          <cell r="C2869">
            <v>36467</v>
          </cell>
          <cell r="D2869">
            <v>44</v>
          </cell>
          <cell r="E2869">
            <v>11</v>
          </cell>
          <cell r="F2869">
            <v>36465</v>
          </cell>
          <cell r="G2869">
            <v>36492</v>
          </cell>
          <cell r="H2869">
            <v>4</v>
          </cell>
        </row>
        <row r="2870">
          <cell r="B2870">
            <v>36468</v>
          </cell>
          <cell r="C2870">
            <v>36468</v>
          </cell>
          <cell r="D2870">
            <v>44</v>
          </cell>
          <cell r="E2870">
            <v>11</v>
          </cell>
          <cell r="F2870">
            <v>36465</v>
          </cell>
          <cell r="G2870">
            <v>36492</v>
          </cell>
          <cell r="H2870">
            <v>4</v>
          </cell>
        </row>
        <row r="2871">
          <cell r="B2871">
            <v>36469</v>
          </cell>
          <cell r="C2871">
            <v>36469</v>
          </cell>
          <cell r="D2871">
            <v>44</v>
          </cell>
          <cell r="E2871">
            <v>11</v>
          </cell>
          <cell r="F2871">
            <v>36465</v>
          </cell>
          <cell r="G2871">
            <v>36492</v>
          </cell>
          <cell r="H2871">
            <v>4</v>
          </cell>
        </row>
        <row r="2872">
          <cell r="B2872">
            <v>36470</v>
          </cell>
          <cell r="C2872">
            <v>36470</v>
          </cell>
          <cell r="D2872">
            <v>44</v>
          </cell>
          <cell r="E2872">
            <v>11</v>
          </cell>
          <cell r="F2872">
            <v>36465</v>
          </cell>
          <cell r="G2872">
            <v>36492</v>
          </cell>
          <cell r="H2872">
            <v>4</v>
          </cell>
        </row>
        <row r="2873">
          <cell r="B2873">
            <v>36471</v>
          </cell>
          <cell r="C2873">
            <v>36471</v>
          </cell>
          <cell r="D2873">
            <v>44</v>
          </cell>
          <cell r="E2873">
            <v>11</v>
          </cell>
          <cell r="F2873">
            <v>36465</v>
          </cell>
          <cell r="G2873">
            <v>36492</v>
          </cell>
          <cell r="H2873">
            <v>4</v>
          </cell>
        </row>
        <row r="2874">
          <cell r="B2874">
            <v>36472</v>
          </cell>
          <cell r="C2874">
            <v>36472</v>
          </cell>
          <cell r="D2874">
            <v>45</v>
          </cell>
          <cell r="E2874">
            <v>11</v>
          </cell>
          <cell r="F2874">
            <v>36465</v>
          </cell>
          <cell r="G2874">
            <v>36492</v>
          </cell>
          <cell r="H2874">
            <v>4</v>
          </cell>
        </row>
        <row r="2875">
          <cell r="B2875">
            <v>36473</v>
          </cell>
          <cell r="C2875">
            <v>36473</v>
          </cell>
          <cell r="D2875">
            <v>45</v>
          </cell>
          <cell r="E2875">
            <v>11</v>
          </cell>
          <cell r="F2875">
            <v>36465</v>
          </cell>
          <cell r="G2875">
            <v>36492</v>
          </cell>
          <cell r="H2875">
            <v>4</v>
          </cell>
        </row>
        <row r="2876">
          <cell r="B2876">
            <v>36474</v>
          </cell>
          <cell r="C2876">
            <v>36474</v>
          </cell>
          <cell r="D2876">
            <v>45</v>
          </cell>
          <cell r="E2876">
            <v>11</v>
          </cell>
          <cell r="F2876">
            <v>36465</v>
          </cell>
          <cell r="G2876">
            <v>36492</v>
          </cell>
          <cell r="H2876">
            <v>4</v>
          </cell>
        </row>
        <row r="2877">
          <cell r="B2877">
            <v>36475</v>
          </cell>
          <cell r="C2877">
            <v>36475</v>
          </cell>
          <cell r="D2877">
            <v>45</v>
          </cell>
          <cell r="E2877">
            <v>11</v>
          </cell>
          <cell r="F2877">
            <v>36465</v>
          </cell>
          <cell r="G2877">
            <v>36492</v>
          </cell>
          <cell r="H2877">
            <v>4</v>
          </cell>
        </row>
        <row r="2878">
          <cell r="B2878">
            <v>36476</v>
          </cell>
          <cell r="C2878">
            <v>36476</v>
          </cell>
          <cell r="D2878">
            <v>45</v>
          </cell>
          <cell r="E2878">
            <v>11</v>
          </cell>
          <cell r="F2878">
            <v>36465</v>
          </cell>
          <cell r="G2878">
            <v>36492</v>
          </cell>
          <cell r="H2878">
            <v>4</v>
          </cell>
        </row>
        <row r="2879">
          <cell r="B2879">
            <v>36477</v>
          </cell>
          <cell r="C2879">
            <v>36477</v>
          </cell>
          <cell r="D2879">
            <v>45</v>
          </cell>
          <cell r="E2879">
            <v>11</v>
          </cell>
          <cell r="F2879">
            <v>36465</v>
          </cell>
          <cell r="G2879">
            <v>36492</v>
          </cell>
          <cell r="H2879">
            <v>4</v>
          </cell>
        </row>
        <row r="2880">
          <cell r="B2880">
            <v>36478</v>
          </cell>
          <cell r="C2880">
            <v>36478</v>
          </cell>
          <cell r="D2880">
            <v>45</v>
          </cell>
          <cell r="E2880">
            <v>11</v>
          </cell>
          <cell r="F2880">
            <v>36465</v>
          </cell>
          <cell r="G2880">
            <v>36492</v>
          </cell>
          <cell r="H2880">
            <v>4</v>
          </cell>
        </row>
        <row r="2881">
          <cell r="B2881">
            <v>36479</v>
          </cell>
          <cell r="C2881">
            <v>36479</v>
          </cell>
          <cell r="D2881">
            <v>46</v>
          </cell>
          <cell r="E2881">
            <v>11</v>
          </cell>
          <cell r="F2881">
            <v>36465</v>
          </cell>
          <cell r="G2881">
            <v>36492</v>
          </cell>
          <cell r="H2881">
            <v>4</v>
          </cell>
        </row>
        <row r="2882">
          <cell r="B2882">
            <v>36480</v>
          </cell>
          <cell r="C2882">
            <v>36480</v>
          </cell>
          <cell r="D2882">
            <v>46</v>
          </cell>
          <cell r="E2882">
            <v>11</v>
          </cell>
          <cell r="F2882">
            <v>36465</v>
          </cell>
          <cell r="G2882">
            <v>36492</v>
          </cell>
          <cell r="H2882">
            <v>4</v>
          </cell>
        </row>
        <row r="2883">
          <cell r="B2883">
            <v>36481</v>
          </cell>
          <cell r="C2883">
            <v>36481</v>
          </cell>
          <cell r="D2883">
            <v>46</v>
          </cell>
          <cell r="E2883">
            <v>11</v>
          </cell>
          <cell r="F2883">
            <v>36465</v>
          </cell>
          <cell r="G2883">
            <v>36492</v>
          </cell>
          <cell r="H2883">
            <v>4</v>
          </cell>
        </row>
        <row r="2884">
          <cell r="B2884">
            <v>36482</v>
          </cell>
          <cell r="C2884">
            <v>36482</v>
          </cell>
          <cell r="D2884">
            <v>46</v>
          </cell>
          <cell r="E2884">
            <v>11</v>
          </cell>
          <cell r="F2884">
            <v>36465</v>
          </cell>
          <cell r="G2884">
            <v>36492</v>
          </cell>
          <cell r="H2884">
            <v>4</v>
          </cell>
        </row>
        <row r="2885">
          <cell r="B2885">
            <v>36483</v>
          </cell>
          <cell r="C2885">
            <v>36483</v>
          </cell>
          <cell r="D2885">
            <v>46</v>
          </cell>
          <cell r="E2885">
            <v>11</v>
          </cell>
          <cell r="F2885">
            <v>36465</v>
          </cell>
          <cell r="G2885">
            <v>36492</v>
          </cell>
          <cell r="H2885">
            <v>4</v>
          </cell>
        </row>
        <row r="2886">
          <cell r="B2886">
            <v>36484</v>
          </cell>
          <cell r="C2886">
            <v>36484</v>
          </cell>
          <cell r="D2886">
            <v>46</v>
          </cell>
          <cell r="E2886">
            <v>11</v>
          </cell>
          <cell r="F2886">
            <v>36465</v>
          </cell>
          <cell r="G2886">
            <v>36492</v>
          </cell>
          <cell r="H2886">
            <v>4</v>
          </cell>
        </row>
        <row r="2887">
          <cell r="B2887">
            <v>36485</v>
          </cell>
          <cell r="C2887">
            <v>36485</v>
          </cell>
          <cell r="D2887">
            <v>46</v>
          </cell>
          <cell r="E2887">
            <v>11</v>
          </cell>
          <cell r="F2887">
            <v>36465</v>
          </cell>
          <cell r="G2887">
            <v>36492</v>
          </cell>
          <cell r="H2887">
            <v>4</v>
          </cell>
        </row>
        <row r="2888">
          <cell r="B2888">
            <v>36486</v>
          </cell>
          <cell r="C2888">
            <v>36486</v>
          </cell>
          <cell r="D2888">
            <v>47</v>
          </cell>
          <cell r="E2888">
            <v>11</v>
          </cell>
          <cell r="F2888">
            <v>36465</v>
          </cell>
          <cell r="G2888">
            <v>36492</v>
          </cell>
          <cell r="H2888">
            <v>4</v>
          </cell>
        </row>
        <row r="2889">
          <cell r="B2889">
            <v>36487</v>
          </cell>
          <cell r="C2889">
            <v>36487</v>
          </cell>
          <cell r="D2889">
            <v>47</v>
          </cell>
          <cell r="E2889">
            <v>11</v>
          </cell>
          <cell r="F2889">
            <v>36465</v>
          </cell>
          <cell r="G2889">
            <v>36492</v>
          </cell>
          <cell r="H2889">
            <v>4</v>
          </cell>
        </row>
        <row r="2890">
          <cell r="B2890">
            <v>36488</v>
          </cell>
          <cell r="C2890">
            <v>36488</v>
          </cell>
          <cell r="D2890">
            <v>47</v>
          </cell>
          <cell r="E2890">
            <v>11</v>
          </cell>
          <cell r="F2890">
            <v>36465</v>
          </cell>
          <cell r="G2890">
            <v>36492</v>
          </cell>
          <cell r="H2890">
            <v>4</v>
          </cell>
        </row>
        <row r="2891">
          <cell r="B2891">
            <v>36489</v>
          </cell>
          <cell r="C2891">
            <v>36489</v>
          </cell>
          <cell r="D2891">
            <v>47</v>
          </cell>
          <cell r="E2891">
            <v>11</v>
          </cell>
          <cell r="F2891">
            <v>36465</v>
          </cell>
          <cell r="G2891">
            <v>36492</v>
          </cell>
          <cell r="H2891">
            <v>4</v>
          </cell>
        </row>
        <row r="2892">
          <cell r="B2892">
            <v>36490</v>
          </cell>
          <cell r="C2892">
            <v>36490</v>
          </cell>
          <cell r="D2892">
            <v>47</v>
          </cell>
          <cell r="E2892">
            <v>11</v>
          </cell>
          <cell r="F2892">
            <v>36465</v>
          </cell>
          <cell r="G2892">
            <v>36492</v>
          </cell>
          <cell r="H2892">
            <v>4</v>
          </cell>
        </row>
        <row r="2893">
          <cell r="B2893">
            <v>36491</v>
          </cell>
          <cell r="C2893">
            <v>36491</v>
          </cell>
          <cell r="D2893">
            <v>47</v>
          </cell>
          <cell r="E2893">
            <v>11</v>
          </cell>
          <cell r="F2893">
            <v>36465</v>
          </cell>
          <cell r="G2893">
            <v>36492</v>
          </cell>
          <cell r="H2893">
            <v>4</v>
          </cell>
        </row>
        <row r="2894">
          <cell r="B2894">
            <v>36492</v>
          </cell>
          <cell r="C2894">
            <v>36492</v>
          </cell>
          <cell r="D2894">
            <v>47</v>
          </cell>
          <cell r="E2894">
            <v>11</v>
          </cell>
          <cell r="F2894">
            <v>36465</v>
          </cell>
          <cell r="G2894">
            <v>36492</v>
          </cell>
          <cell r="H2894">
            <v>4</v>
          </cell>
        </row>
        <row r="2895">
          <cell r="B2895">
            <v>36493</v>
          </cell>
          <cell r="C2895">
            <v>36493</v>
          </cell>
          <cell r="D2895">
            <v>48</v>
          </cell>
          <cell r="E2895">
            <v>12</v>
          </cell>
          <cell r="F2895">
            <v>36493</v>
          </cell>
          <cell r="G2895">
            <v>36527</v>
          </cell>
          <cell r="H2895">
            <v>5</v>
          </cell>
        </row>
        <row r="2896">
          <cell r="B2896">
            <v>36494</v>
          </cell>
          <cell r="C2896">
            <v>36494</v>
          </cell>
          <cell r="D2896">
            <v>48</v>
          </cell>
          <cell r="E2896">
            <v>12</v>
          </cell>
          <cell r="F2896">
            <v>36493</v>
          </cell>
          <cell r="G2896">
            <v>36527</v>
          </cell>
          <cell r="H2896">
            <v>5</v>
          </cell>
        </row>
        <row r="2897">
          <cell r="B2897">
            <v>36495</v>
          </cell>
          <cell r="C2897">
            <v>36495</v>
          </cell>
          <cell r="D2897">
            <v>48</v>
          </cell>
          <cell r="E2897">
            <v>12</v>
          </cell>
          <cell r="F2897">
            <v>36493</v>
          </cell>
          <cell r="G2897">
            <v>36527</v>
          </cell>
          <cell r="H2897">
            <v>5</v>
          </cell>
        </row>
        <row r="2898">
          <cell r="B2898">
            <v>36496</v>
          </cell>
          <cell r="C2898">
            <v>36496</v>
          </cell>
          <cell r="D2898">
            <v>48</v>
          </cell>
          <cell r="E2898">
            <v>12</v>
          </cell>
          <cell r="F2898">
            <v>36493</v>
          </cell>
          <cell r="G2898">
            <v>36527</v>
          </cell>
          <cell r="H2898">
            <v>5</v>
          </cell>
        </row>
        <row r="2899">
          <cell r="B2899">
            <v>36497</v>
          </cell>
          <cell r="C2899">
            <v>36497</v>
          </cell>
          <cell r="D2899">
            <v>48</v>
          </cell>
          <cell r="E2899">
            <v>12</v>
          </cell>
          <cell r="F2899">
            <v>36493</v>
          </cell>
          <cell r="G2899">
            <v>36527</v>
          </cell>
          <cell r="H2899">
            <v>5</v>
          </cell>
        </row>
        <row r="2900">
          <cell r="B2900">
            <v>36498</v>
          </cell>
          <cell r="C2900">
            <v>36498</v>
          </cell>
          <cell r="D2900">
            <v>48</v>
          </cell>
          <cell r="E2900">
            <v>12</v>
          </cell>
          <cell r="F2900">
            <v>36493</v>
          </cell>
          <cell r="G2900">
            <v>36527</v>
          </cell>
          <cell r="H2900">
            <v>5</v>
          </cell>
        </row>
        <row r="2901">
          <cell r="B2901">
            <v>36499</v>
          </cell>
          <cell r="C2901">
            <v>36499</v>
          </cell>
          <cell r="D2901">
            <v>48</v>
          </cell>
          <cell r="E2901">
            <v>12</v>
          </cell>
          <cell r="F2901">
            <v>36493</v>
          </cell>
          <cell r="G2901">
            <v>36527</v>
          </cell>
          <cell r="H2901">
            <v>5</v>
          </cell>
        </row>
        <row r="2902">
          <cell r="B2902">
            <v>36500</v>
          </cell>
          <cell r="C2902">
            <v>36500</v>
          </cell>
          <cell r="D2902">
            <v>49</v>
          </cell>
          <cell r="E2902">
            <v>12</v>
          </cell>
          <cell r="F2902">
            <v>36493</v>
          </cell>
          <cell r="G2902">
            <v>36527</v>
          </cell>
          <cell r="H2902">
            <v>5</v>
          </cell>
        </row>
        <row r="2903">
          <cell r="B2903">
            <v>36501</v>
          </cell>
          <cell r="C2903">
            <v>36501</v>
          </cell>
          <cell r="D2903">
            <v>49</v>
          </cell>
          <cell r="E2903">
            <v>12</v>
          </cell>
          <cell r="F2903">
            <v>36493</v>
          </cell>
          <cell r="G2903">
            <v>36527</v>
          </cell>
          <cell r="H2903">
            <v>5</v>
          </cell>
        </row>
        <row r="2904">
          <cell r="B2904">
            <v>36502</v>
          </cell>
          <cell r="C2904">
            <v>36502</v>
          </cell>
          <cell r="D2904">
            <v>49</v>
          </cell>
          <cell r="E2904">
            <v>12</v>
          </cell>
          <cell r="F2904">
            <v>36493</v>
          </cell>
          <cell r="G2904">
            <v>36527</v>
          </cell>
          <cell r="H2904">
            <v>5</v>
          </cell>
        </row>
        <row r="2905">
          <cell r="B2905">
            <v>36503</v>
          </cell>
          <cell r="C2905">
            <v>36503</v>
          </cell>
          <cell r="D2905">
            <v>49</v>
          </cell>
          <cell r="E2905">
            <v>12</v>
          </cell>
          <cell r="F2905">
            <v>36493</v>
          </cell>
          <cell r="G2905">
            <v>36527</v>
          </cell>
          <cell r="H2905">
            <v>5</v>
          </cell>
        </row>
        <row r="2906">
          <cell r="B2906">
            <v>36504</v>
          </cell>
          <cell r="C2906">
            <v>36504</v>
          </cell>
          <cell r="D2906">
            <v>49</v>
          </cell>
          <cell r="E2906">
            <v>12</v>
          </cell>
          <cell r="F2906">
            <v>36493</v>
          </cell>
          <cell r="G2906">
            <v>36527</v>
          </cell>
          <cell r="H2906">
            <v>5</v>
          </cell>
        </row>
        <row r="2907">
          <cell r="B2907">
            <v>36505</v>
          </cell>
          <cell r="C2907">
            <v>36505</v>
          </cell>
          <cell r="D2907">
            <v>49</v>
          </cell>
          <cell r="E2907">
            <v>12</v>
          </cell>
          <cell r="F2907">
            <v>36493</v>
          </cell>
          <cell r="G2907">
            <v>36527</v>
          </cell>
          <cell r="H2907">
            <v>5</v>
          </cell>
        </row>
        <row r="2908">
          <cell r="B2908">
            <v>36506</v>
          </cell>
          <cell r="C2908">
            <v>36506</v>
          </cell>
          <cell r="D2908">
            <v>49</v>
          </cell>
          <cell r="E2908">
            <v>12</v>
          </cell>
          <cell r="F2908">
            <v>36493</v>
          </cell>
          <cell r="G2908">
            <v>36527</v>
          </cell>
          <cell r="H2908">
            <v>5</v>
          </cell>
        </row>
        <row r="2909">
          <cell r="B2909">
            <v>36507</v>
          </cell>
          <cell r="C2909">
            <v>36507</v>
          </cell>
          <cell r="D2909">
            <v>50</v>
          </cell>
          <cell r="E2909">
            <v>12</v>
          </cell>
          <cell r="F2909">
            <v>36493</v>
          </cell>
          <cell r="G2909">
            <v>36527</v>
          </cell>
          <cell r="H2909">
            <v>5</v>
          </cell>
        </row>
        <row r="2910">
          <cell r="B2910">
            <v>36508</v>
          </cell>
          <cell r="C2910">
            <v>36508</v>
          </cell>
          <cell r="D2910">
            <v>50</v>
          </cell>
          <cell r="E2910">
            <v>12</v>
          </cell>
          <cell r="F2910">
            <v>36493</v>
          </cell>
          <cell r="G2910">
            <v>36527</v>
          </cell>
          <cell r="H2910">
            <v>5</v>
          </cell>
        </row>
        <row r="2911">
          <cell r="B2911">
            <v>36509</v>
          </cell>
          <cell r="C2911">
            <v>36509</v>
          </cell>
          <cell r="D2911">
            <v>50</v>
          </cell>
          <cell r="E2911">
            <v>12</v>
          </cell>
          <cell r="F2911">
            <v>36493</v>
          </cell>
          <cell r="G2911">
            <v>36527</v>
          </cell>
          <cell r="H2911">
            <v>5</v>
          </cell>
        </row>
        <row r="2912">
          <cell r="B2912">
            <v>36510</v>
          </cell>
          <cell r="C2912">
            <v>36510</v>
          </cell>
          <cell r="D2912">
            <v>50</v>
          </cell>
          <cell r="E2912">
            <v>12</v>
          </cell>
          <cell r="F2912">
            <v>36493</v>
          </cell>
          <cell r="G2912">
            <v>36527</v>
          </cell>
          <cell r="H2912">
            <v>5</v>
          </cell>
        </row>
        <row r="2913">
          <cell r="B2913">
            <v>36511</v>
          </cell>
          <cell r="C2913">
            <v>36511</v>
          </cell>
          <cell r="D2913">
            <v>50</v>
          </cell>
          <cell r="E2913">
            <v>12</v>
          </cell>
          <cell r="F2913">
            <v>36493</v>
          </cell>
          <cell r="G2913">
            <v>36527</v>
          </cell>
          <cell r="H2913">
            <v>5</v>
          </cell>
        </row>
        <row r="2914">
          <cell r="B2914">
            <v>36512</v>
          </cell>
          <cell r="C2914">
            <v>36512</v>
          </cell>
          <cell r="D2914">
            <v>50</v>
          </cell>
          <cell r="E2914">
            <v>12</v>
          </cell>
          <cell r="F2914">
            <v>36493</v>
          </cell>
          <cell r="G2914">
            <v>36527</v>
          </cell>
          <cell r="H2914">
            <v>5</v>
          </cell>
        </row>
        <row r="2915">
          <cell r="B2915">
            <v>36513</v>
          </cell>
          <cell r="C2915">
            <v>36513</v>
          </cell>
          <cell r="D2915">
            <v>50</v>
          </cell>
          <cell r="E2915">
            <v>12</v>
          </cell>
          <cell r="F2915">
            <v>36493</v>
          </cell>
          <cell r="G2915">
            <v>36527</v>
          </cell>
          <cell r="H2915">
            <v>5</v>
          </cell>
        </row>
        <row r="2916">
          <cell r="B2916">
            <v>36514</v>
          </cell>
          <cell r="C2916">
            <v>36514</v>
          </cell>
          <cell r="D2916">
            <v>51</v>
          </cell>
          <cell r="E2916">
            <v>12</v>
          </cell>
          <cell r="F2916">
            <v>36493</v>
          </cell>
          <cell r="G2916">
            <v>36527</v>
          </cell>
          <cell r="H2916">
            <v>5</v>
          </cell>
        </row>
        <row r="2917">
          <cell r="B2917">
            <v>36515</v>
          </cell>
          <cell r="C2917">
            <v>36515</v>
          </cell>
          <cell r="D2917">
            <v>51</v>
          </cell>
          <cell r="E2917">
            <v>12</v>
          </cell>
          <cell r="F2917">
            <v>36493</v>
          </cell>
          <cell r="G2917">
            <v>36527</v>
          </cell>
          <cell r="H2917">
            <v>5</v>
          </cell>
        </row>
        <row r="2918">
          <cell r="B2918">
            <v>36516</v>
          </cell>
          <cell r="C2918">
            <v>36516</v>
          </cell>
          <cell r="D2918">
            <v>51</v>
          </cell>
          <cell r="E2918">
            <v>12</v>
          </cell>
          <cell r="F2918">
            <v>36493</v>
          </cell>
          <cell r="G2918">
            <v>36527</v>
          </cell>
          <cell r="H2918">
            <v>5</v>
          </cell>
        </row>
        <row r="2919">
          <cell r="B2919">
            <v>36517</v>
          </cell>
          <cell r="C2919">
            <v>36517</v>
          </cell>
          <cell r="D2919">
            <v>51</v>
          </cell>
          <cell r="E2919">
            <v>12</v>
          </cell>
          <cell r="F2919">
            <v>36493</v>
          </cell>
          <cell r="G2919">
            <v>36527</v>
          </cell>
          <cell r="H2919">
            <v>5</v>
          </cell>
        </row>
        <row r="2920">
          <cell r="B2920">
            <v>36518</v>
          </cell>
          <cell r="C2920">
            <v>36518</v>
          </cell>
          <cell r="D2920">
            <v>51</v>
          </cell>
          <cell r="E2920">
            <v>12</v>
          </cell>
          <cell r="F2920">
            <v>36493</v>
          </cell>
          <cell r="G2920">
            <v>36527</v>
          </cell>
          <cell r="H2920">
            <v>5</v>
          </cell>
        </row>
        <row r="2921">
          <cell r="B2921">
            <v>36519</v>
          </cell>
          <cell r="C2921">
            <v>36519</v>
          </cell>
          <cell r="D2921">
            <v>51</v>
          </cell>
          <cell r="E2921">
            <v>12</v>
          </cell>
          <cell r="F2921">
            <v>36493</v>
          </cell>
          <cell r="G2921">
            <v>36527</v>
          </cell>
          <cell r="H2921">
            <v>5</v>
          </cell>
        </row>
        <row r="2922">
          <cell r="B2922">
            <v>36520</v>
          </cell>
          <cell r="C2922">
            <v>36520</v>
          </cell>
          <cell r="D2922">
            <v>51</v>
          </cell>
          <cell r="E2922">
            <v>12</v>
          </cell>
          <cell r="F2922">
            <v>36493</v>
          </cell>
          <cell r="G2922">
            <v>36527</v>
          </cell>
          <cell r="H2922">
            <v>5</v>
          </cell>
        </row>
        <row r="2923">
          <cell r="B2923">
            <v>36521</v>
          </cell>
          <cell r="C2923">
            <v>36521</v>
          </cell>
          <cell r="D2923">
            <v>52</v>
          </cell>
          <cell r="E2923">
            <v>12</v>
          </cell>
          <cell r="F2923">
            <v>36493</v>
          </cell>
          <cell r="G2923">
            <v>36527</v>
          </cell>
          <cell r="H2923">
            <v>5</v>
          </cell>
        </row>
        <row r="2924">
          <cell r="B2924">
            <v>36522</v>
          </cell>
          <cell r="C2924">
            <v>36522</v>
          </cell>
          <cell r="D2924">
            <v>52</v>
          </cell>
          <cell r="E2924">
            <v>12</v>
          </cell>
          <cell r="F2924">
            <v>36493</v>
          </cell>
          <cell r="G2924">
            <v>36527</v>
          </cell>
          <cell r="H2924">
            <v>5</v>
          </cell>
        </row>
        <row r="2925">
          <cell r="B2925">
            <v>36523</v>
          </cell>
          <cell r="C2925">
            <v>36523</v>
          </cell>
          <cell r="D2925">
            <v>52</v>
          </cell>
          <cell r="E2925">
            <v>12</v>
          </cell>
          <cell r="F2925">
            <v>36493</v>
          </cell>
          <cell r="G2925">
            <v>36527</v>
          </cell>
          <cell r="H2925">
            <v>5</v>
          </cell>
        </row>
        <row r="2926">
          <cell r="B2926">
            <v>36524</v>
          </cell>
          <cell r="C2926">
            <v>36524</v>
          </cell>
          <cell r="D2926">
            <v>52</v>
          </cell>
          <cell r="E2926">
            <v>12</v>
          </cell>
          <cell r="F2926">
            <v>36493</v>
          </cell>
          <cell r="G2926">
            <v>36527</v>
          </cell>
          <cell r="H2926">
            <v>5</v>
          </cell>
        </row>
        <row r="2927">
          <cell r="B2927">
            <v>36525</v>
          </cell>
          <cell r="C2927">
            <v>36525</v>
          </cell>
          <cell r="D2927">
            <v>52</v>
          </cell>
          <cell r="E2927">
            <v>12</v>
          </cell>
          <cell r="F2927">
            <v>36493</v>
          </cell>
          <cell r="G2927">
            <v>36527</v>
          </cell>
          <cell r="H2927">
            <v>5</v>
          </cell>
        </row>
        <row r="2928">
          <cell r="B2928">
            <v>36526</v>
          </cell>
          <cell r="C2928">
            <v>36526</v>
          </cell>
          <cell r="D2928">
            <v>52</v>
          </cell>
          <cell r="E2928">
            <v>12</v>
          </cell>
          <cell r="F2928">
            <v>36493</v>
          </cell>
          <cell r="G2928">
            <v>36527</v>
          </cell>
          <cell r="H2928">
            <v>5</v>
          </cell>
        </row>
        <row r="2929">
          <cell r="B2929">
            <v>36527</v>
          </cell>
          <cell r="C2929">
            <v>36527</v>
          </cell>
          <cell r="D2929">
            <v>52</v>
          </cell>
          <cell r="E2929">
            <v>12</v>
          </cell>
          <cell r="F2929">
            <v>36493</v>
          </cell>
          <cell r="G2929">
            <v>36527</v>
          </cell>
          <cell r="H2929">
            <v>5</v>
          </cell>
        </row>
        <row r="2930">
          <cell r="B2930">
            <v>36528</v>
          </cell>
          <cell r="C2930">
            <v>36528</v>
          </cell>
          <cell r="D2930">
            <v>1</v>
          </cell>
          <cell r="E2930">
            <v>1</v>
          </cell>
          <cell r="F2930">
            <v>36528</v>
          </cell>
          <cell r="G2930">
            <v>36555</v>
          </cell>
          <cell r="H2930">
            <v>4</v>
          </cell>
        </row>
        <row r="2931">
          <cell r="B2931">
            <v>36529</v>
          </cell>
          <cell r="C2931">
            <v>36529</v>
          </cell>
          <cell r="D2931">
            <v>1</v>
          </cell>
          <cell r="E2931">
            <v>1</v>
          </cell>
          <cell r="F2931">
            <v>36528</v>
          </cell>
          <cell r="G2931">
            <v>36555</v>
          </cell>
          <cell r="H2931">
            <v>4</v>
          </cell>
        </row>
        <row r="2932">
          <cell r="B2932">
            <v>36530</v>
          </cell>
          <cell r="C2932">
            <v>36530</v>
          </cell>
          <cell r="D2932">
            <v>1</v>
          </cell>
          <cell r="E2932">
            <v>1</v>
          </cell>
          <cell r="F2932">
            <v>36528</v>
          </cell>
          <cell r="G2932">
            <v>36555</v>
          </cell>
          <cell r="H2932">
            <v>4</v>
          </cell>
        </row>
        <row r="2933">
          <cell r="B2933">
            <v>36531</v>
          </cell>
          <cell r="C2933">
            <v>36531</v>
          </cell>
          <cell r="D2933">
            <v>1</v>
          </cell>
          <cell r="E2933">
            <v>1</v>
          </cell>
          <cell r="F2933">
            <v>36528</v>
          </cell>
          <cell r="G2933">
            <v>36555</v>
          </cell>
          <cell r="H2933">
            <v>4</v>
          </cell>
        </row>
        <row r="2934">
          <cell r="B2934">
            <v>36532</v>
          </cell>
          <cell r="C2934">
            <v>36532</v>
          </cell>
          <cell r="D2934">
            <v>1</v>
          </cell>
          <cell r="E2934">
            <v>1</v>
          </cell>
          <cell r="F2934">
            <v>36528</v>
          </cell>
          <cell r="G2934">
            <v>36555</v>
          </cell>
          <cell r="H2934">
            <v>4</v>
          </cell>
        </row>
        <row r="2935">
          <cell r="B2935">
            <v>36533</v>
          </cell>
          <cell r="C2935">
            <v>36533</v>
          </cell>
          <cell r="D2935">
            <v>1</v>
          </cell>
          <cell r="E2935">
            <v>1</v>
          </cell>
          <cell r="F2935">
            <v>36528</v>
          </cell>
          <cell r="G2935">
            <v>36555</v>
          </cell>
          <cell r="H2935">
            <v>4</v>
          </cell>
        </row>
        <row r="2936">
          <cell r="B2936">
            <v>36534</v>
          </cell>
          <cell r="C2936">
            <v>36534</v>
          </cell>
          <cell r="D2936">
            <v>1</v>
          </cell>
          <cell r="E2936">
            <v>1</v>
          </cell>
          <cell r="F2936">
            <v>36528</v>
          </cell>
          <cell r="G2936">
            <v>36555</v>
          </cell>
          <cell r="H2936">
            <v>4</v>
          </cell>
        </row>
        <row r="2937">
          <cell r="B2937">
            <v>36535</v>
          </cell>
          <cell r="C2937">
            <v>36535</v>
          </cell>
          <cell r="D2937">
            <v>2</v>
          </cell>
          <cell r="E2937">
            <v>1</v>
          </cell>
          <cell r="F2937">
            <v>36528</v>
          </cell>
          <cell r="G2937">
            <v>36555</v>
          </cell>
          <cell r="H2937">
            <v>4</v>
          </cell>
        </row>
        <row r="2938">
          <cell r="B2938">
            <v>36536</v>
          </cell>
          <cell r="C2938">
            <v>36536</v>
          </cell>
          <cell r="D2938">
            <v>2</v>
          </cell>
          <cell r="E2938">
            <v>1</v>
          </cell>
          <cell r="F2938">
            <v>36528</v>
          </cell>
          <cell r="G2938">
            <v>36555</v>
          </cell>
          <cell r="H2938">
            <v>4</v>
          </cell>
        </row>
        <row r="2939">
          <cell r="B2939">
            <v>36537</v>
          </cell>
          <cell r="C2939">
            <v>36537</v>
          </cell>
          <cell r="D2939">
            <v>2</v>
          </cell>
          <cell r="E2939">
            <v>1</v>
          </cell>
          <cell r="F2939">
            <v>36528</v>
          </cell>
          <cell r="G2939">
            <v>36555</v>
          </cell>
          <cell r="H2939">
            <v>4</v>
          </cell>
        </row>
        <row r="2940">
          <cell r="B2940">
            <v>36538</v>
          </cell>
          <cell r="C2940">
            <v>36538</v>
          </cell>
          <cell r="D2940">
            <v>2</v>
          </cell>
          <cell r="E2940">
            <v>1</v>
          </cell>
          <cell r="F2940">
            <v>36528</v>
          </cell>
          <cell r="G2940">
            <v>36555</v>
          </cell>
          <cell r="H2940">
            <v>4</v>
          </cell>
        </row>
        <row r="2941">
          <cell r="B2941">
            <v>36539</v>
          </cell>
          <cell r="C2941">
            <v>36539</v>
          </cell>
          <cell r="D2941">
            <v>2</v>
          </cell>
          <cell r="E2941">
            <v>1</v>
          </cell>
          <cell r="F2941">
            <v>36528</v>
          </cell>
          <cell r="G2941">
            <v>36555</v>
          </cell>
          <cell r="H2941">
            <v>4</v>
          </cell>
        </row>
        <row r="2942">
          <cell r="B2942">
            <v>36540</v>
          </cell>
          <cell r="C2942">
            <v>36540</v>
          </cell>
          <cell r="D2942">
            <v>2</v>
          </cell>
          <cell r="E2942">
            <v>1</v>
          </cell>
          <cell r="F2942">
            <v>36528</v>
          </cell>
          <cell r="G2942">
            <v>36555</v>
          </cell>
          <cell r="H2942">
            <v>4</v>
          </cell>
        </row>
        <row r="2943">
          <cell r="B2943">
            <v>36541</v>
          </cell>
          <cell r="C2943">
            <v>36541</v>
          </cell>
          <cell r="D2943">
            <v>2</v>
          </cell>
          <cell r="E2943">
            <v>1</v>
          </cell>
          <cell r="F2943">
            <v>36528</v>
          </cell>
          <cell r="G2943">
            <v>36555</v>
          </cell>
          <cell r="H2943">
            <v>4</v>
          </cell>
        </row>
        <row r="2944">
          <cell r="B2944">
            <v>36542</v>
          </cell>
          <cell r="C2944">
            <v>36542</v>
          </cell>
          <cell r="D2944">
            <v>3</v>
          </cell>
          <cell r="E2944">
            <v>1</v>
          </cell>
          <cell r="F2944">
            <v>36528</v>
          </cell>
          <cell r="G2944">
            <v>36555</v>
          </cell>
          <cell r="H2944">
            <v>4</v>
          </cell>
        </row>
        <row r="2945">
          <cell r="B2945">
            <v>36543</v>
          </cell>
          <cell r="C2945">
            <v>36543</v>
          </cell>
          <cell r="D2945">
            <v>3</v>
          </cell>
          <cell r="E2945">
            <v>1</v>
          </cell>
          <cell r="F2945">
            <v>36528</v>
          </cell>
          <cell r="G2945">
            <v>36555</v>
          </cell>
          <cell r="H2945">
            <v>4</v>
          </cell>
        </row>
        <row r="2946">
          <cell r="B2946">
            <v>36544</v>
          </cell>
          <cell r="C2946">
            <v>36544</v>
          </cell>
          <cell r="D2946">
            <v>3</v>
          </cell>
          <cell r="E2946">
            <v>1</v>
          </cell>
          <cell r="F2946">
            <v>36528</v>
          </cell>
          <cell r="G2946">
            <v>36555</v>
          </cell>
          <cell r="H2946">
            <v>4</v>
          </cell>
        </row>
        <row r="2947">
          <cell r="B2947">
            <v>36545</v>
          </cell>
          <cell r="C2947">
            <v>36545</v>
          </cell>
          <cell r="D2947">
            <v>3</v>
          </cell>
          <cell r="E2947">
            <v>1</v>
          </cell>
          <cell r="F2947">
            <v>36528</v>
          </cell>
          <cell r="G2947">
            <v>36555</v>
          </cell>
          <cell r="H2947">
            <v>4</v>
          </cell>
        </row>
        <row r="2948">
          <cell r="B2948">
            <v>36546</v>
          </cell>
          <cell r="C2948">
            <v>36546</v>
          </cell>
          <cell r="D2948">
            <v>3</v>
          </cell>
          <cell r="E2948">
            <v>1</v>
          </cell>
          <cell r="F2948">
            <v>36528</v>
          </cell>
          <cell r="G2948">
            <v>36555</v>
          </cell>
          <cell r="H2948">
            <v>4</v>
          </cell>
        </row>
        <row r="2949">
          <cell r="B2949">
            <v>36547</v>
          </cell>
          <cell r="C2949">
            <v>36547</v>
          </cell>
          <cell r="D2949">
            <v>3</v>
          </cell>
          <cell r="E2949">
            <v>1</v>
          </cell>
          <cell r="F2949">
            <v>36528</v>
          </cell>
          <cell r="G2949">
            <v>36555</v>
          </cell>
          <cell r="H2949">
            <v>4</v>
          </cell>
        </row>
        <row r="2950">
          <cell r="B2950">
            <v>36548</v>
          </cell>
          <cell r="C2950">
            <v>36548</v>
          </cell>
          <cell r="D2950">
            <v>3</v>
          </cell>
          <cell r="E2950">
            <v>1</v>
          </cell>
          <cell r="F2950">
            <v>36528</v>
          </cell>
          <cell r="G2950">
            <v>36555</v>
          </cell>
          <cell r="H2950">
            <v>4</v>
          </cell>
        </row>
        <row r="2951">
          <cell r="B2951">
            <v>36549</v>
          </cell>
          <cell r="C2951">
            <v>36549</v>
          </cell>
          <cell r="D2951">
            <v>4</v>
          </cell>
          <cell r="E2951">
            <v>1</v>
          </cell>
          <cell r="F2951">
            <v>36528</v>
          </cell>
          <cell r="G2951">
            <v>36555</v>
          </cell>
          <cell r="H2951">
            <v>4</v>
          </cell>
        </row>
        <row r="2952">
          <cell r="B2952">
            <v>36550</v>
          </cell>
          <cell r="C2952">
            <v>36550</v>
          </cell>
          <cell r="D2952">
            <v>4</v>
          </cell>
          <cell r="E2952">
            <v>1</v>
          </cell>
          <cell r="F2952">
            <v>36528</v>
          </cell>
          <cell r="G2952">
            <v>36555</v>
          </cell>
          <cell r="H2952">
            <v>4</v>
          </cell>
        </row>
        <row r="2953">
          <cell r="B2953">
            <v>36551</v>
          </cell>
          <cell r="C2953">
            <v>36551</v>
          </cell>
          <cell r="D2953">
            <v>4</v>
          </cell>
          <cell r="E2953">
            <v>1</v>
          </cell>
          <cell r="F2953">
            <v>36528</v>
          </cell>
          <cell r="G2953">
            <v>36555</v>
          </cell>
          <cell r="H2953">
            <v>4</v>
          </cell>
        </row>
        <row r="2954">
          <cell r="B2954">
            <v>36552</v>
          </cell>
          <cell r="C2954">
            <v>36552</v>
          </cell>
          <cell r="D2954">
            <v>4</v>
          </cell>
          <cell r="E2954">
            <v>1</v>
          </cell>
          <cell r="F2954">
            <v>36528</v>
          </cell>
          <cell r="G2954">
            <v>36555</v>
          </cell>
          <cell r="H2954">
            <v>4</v>
          </cell>
        </row>
        <row r="2955">
          <cell r="B2955">
            <v>36553</v>
          </cell>
          <cell r="C2955">
            <v>36553</v>
          </cell>
          <cell r="D2955">
            <v>4</v>
          </cell>
          <cell r="E2955">
            <v>1</v>
          </cell>
          <cell r="F2955">
            <v>36528</v>
          </cell>
          <cell r="G2955">
            <v>36555</v>
          </cell>
          <cell r="H2955">
            <v>4</v>
          </cell>
        </row>
        <row r="2956">
          <cell r="B2956">
            <v>36554</v>
          </cell>
          <cell r="C2956">
            <v>36554</v>
          </cell>
          <cell r="D2956">
            <v>4</v>
          </cell>
          <cell r="E2956">
            <v>1</v>
          </cell>
          <cell r="F2956">
            <v>36528</v>
          </cell>
          <cell r="G2956">
            <v>36555</v>
          </cell>
          <cell r="H2956">
            <v>4</v>
          </cell>
        </row>
        <row r="2957">
          <cell r="B2957">
            <v>36555</v>
          </cell>
          <cell r="C2957">
            <v>36555</v>
          </cell>
          <cell r="D2957">
            <v>4</v>
          </cell>
          <cell r="E2957">
            <v>1</v>
          </cell>
          <cell r="F2957">
            <v>36528</v>
          </cell>
          <cell r="G2957">
            <v>36555</v>
          </cell>
          <cell r="H2957">
            <v>4</v>
          </cell>
        </row>
        <row r="2958">
          <cell r="B2958">
            <v>36556</v>
          </cell>
          <cell r="C2958">
            <v>36556</v>
          </cell>
          <cell r="D2958">
            <v>5</v>
          </cell>
          <cell r="E2958">
            <v>2</v>
          </cell>
          <cell r="F2958">
            <v>36556</v>
          </cell>
          <cell r="G2958">
            <v>36583</v>
          </cell>
          <cell r="H2958">
            <v>4</v>
          </cell>
        </row>
        <row r="2959">
          <cell r="B2959">
            <v>36557</v>
          </cell>
          <cell r="C2959">
            <v>36557</v>
          </cell>
          <cell r="D2959">
            <v>5</v>
          </cell>
          <cell r="E2959">
            <v>2</v>
          </cell>
          <cell r="F2959">
            <v>36556</v>
          </cell>
          <cell r="G2959">
            <v>36583</v>
          </cell>
          <cell r="H2959">
            <v>4</v>
          </cell>
        </row>
        <row r="2960">
          <cell r="B2960">
            <v>36558</v>
          </cell>
          <cell r="C2960">
            <v>36558</v>
          </cell>
          <cell r="D2960">
            <v>5</v>
          </cell>
          <cell r="E2960">
            <v>2</v>
          </cell>
          <cell r="F2960">
            <v>36556</v>
          </cell>
          <cell r="G2960">
            <v>36583</v>
          </cell>
          <cell r="H2960">
            <v>4</v>
          </cell>
        </row>
        <row r="2961">
          <cell r="B2961">
            <v>36559</v>
          </cell>
          <cell r="C2961">
            <v>36559</v>
          </cell>
          <cell r="D2961">
            <v>5</v>
          </cell>
          <cell r="E2961">
            <v>2</v>
          </cell>
          <cell r="F2961">
            <v>36556</v>
          </cell>
          <cell r="G2961">
            <v>36583</v>
          </cell>
          <cell r="H2961">
            <v>4</v>
          </cell>
        </row>
        <row r="2962">
          <cell r="B2962">
            <v>36560</v>
          </cell>
          <cell r="C2962">
            <v>36560</v>
          </cell>
          <cell r="D2962">
            <v>5</v>
          </cell>
          <cell r="E2962">
            <v>2</v>
          </cell>
          <cell r="F2962">
            <v>36556</v>
          </cell>
          <cell r="G2962">
            <v>36583</v>
          </cell>
          <cell r="H2962">
            <v>4</v>
          </cell>
        </row>
        <row r="2963">
          <cell r="B2963">
            <v>36561</v>
          </cell>
          <cell r="C2963">
            <v>36561</v>
          </cell>
          <cell r="D2963">
            <v>5</v>
          </cell>
          <cell r="E2963">
            <v>2</v>
          </cell>
          <cell r="F2963">
            <v>36556</v>
          </cell>
          <cell r="G2963">
            <v>36583</v>
          </cell>
          <cell r="H2963">
            <v>4</v>
          </cell>
        </row>
        <row r="2964">
          <cell r="B2964">
            <v>36562</v>
          </cell>
          <cell r="C2964">
            <v>36562</v>
          </cell>
          <cell r="D2964">
            <v>5</v>
          </cell>
          <cell r="E2964">
            <v>2</v>
          </cell>
          <cell r="F2964">
            <v>36556</v>
          </cell>
          <cell r="G2964">
            <v>36583</v>
          </cell>
          <cell r="H2964">
            <v>4</v>
          </cell>
        </row>
        <row r="2965">
          <cell r="B2965">
            <v>36563</v>
          </cell>
          <cell r="C2965">
            <v>36563</v>
          </cell>
          <cell r="D2965">
            <v>6</v>
          </cell>
          <cell r="E2965">
            <v>2</v>
          </cell>
          <cell r="F2965">
            <v>36556</v>
          </cell>
          <cell r="G2965">
            <v>36583</v>
          </cell>
          <cell r="H2965">
            <v>4</v>
          </cell>
        </row>
        <row r="2966">
          <cell r="B2966">
            <v>36564</v>
          </cell>
          <cell r="C2966">
            <v>36564</v>
          </cell>
          <cell r="D2966">
            <v>6</v>
          </cell>
          <cell r="E2966">
            <v>2</v>
          </cell>
          <cell r="F2966">
            <v>36556</v>
          </cell>
          <cell r="G2966">
            <v>36583</v>
          </cell>
          <cell r="H2966">
            <v>4</v>
          </cell>
        </row>
        <row r="2967">
          <cell r="B2967">
            <v>36565</v>
          </cell>
          <cell r="C2967">
            <v>36565</v>
          </cell>
          <cell r="D2967">
            <v>6</v>
          </cell>
          <cell r="E2967">
            <v>2</v>
          </cell>
          <cell r="F2967">
            <v>36556</v>
          </cell>
          <cell r="G2967">
            <v>36583</v>
          </cell>
          <cell r="H2967">
            <v>4</v>
          </cell>
        </row>
        <row r="2968">
          <cell r="B2968">
            <v>36566</v>
          </cell>
          <cell r="C2968">
            <v>36566</v>
          </cell>
          <cell r="D2968">
            <v>6</v>
          </cell>
          <cell r="E2968">
            <v>2</v>
          </cell>
          <cell r="F2968">
            <v>36556</v>
          </cell>
          <cell r="G2968">
            <v>36583</v>
          </cell>
          <cell r="H2968">
            <v>4</v>
          </cell>
        </row>
        <row r="2969">
          <cell r="B2969">
            <v>36567</v>
          </cell>
          <cell r="C2969">
            <v>36567</v>
          </cell>
          <cell r="D2969">
            <v>6</v>
          </cell>
          <cell r="E2969">
            <v>2</v>
          </cell>
          <cell r="F2969">
            <v>36556</v>
          </cell>
          <cell r="G2969">
            <v>36583</v>
          </cell>
          <cell r="H2969">
            <v>4</v>
          </cell>
        </row>
        <row r="2970">
          <cell r="B2970">
            <v>36568</v>
          </cell>
          <cell r="C2970">
            <v>36568</v>
          </cell>
          <cell r="D2970">
            <v>6</v>
          </cell>
          <cell r="E2970">
            <v>2</v>
          </cell>
          <cell r="F2970">
            <v>36556</v>
          </cell>
          <cell r="G2970">
            <v>36583</v>
          </cell>
          <cell r="H2970">
            <v>4</v>
          </cell>
        </row>
        <row r="2971">
          <cell r="B2971">
            <v>36569</v>
          </cell>
          <cell r="C2971">
            <v>36569</v>
          </cell>
          <cell r="D2971">
            <v>6</v>
          </cell>
          <cell r="E2971">
            <v>2</v>
          </cell>
          <cell r="F2971">
            <v>36556</v>
          </cell>
          <cell r="G2971">
            <v>36583</v>
          </cell>
          <cell r="H2971">
            <v>4</v>
          </cell>
        </row>
        <row r="2972">
          <cell r="B2972">
            <v>36570</v>
          </cell>
          <cell r="C2972">
            <v>36570</v>
          </cell>
          <cell r="D2972">
            <v>7</v>
          </cell>
          <cell r="E2972">
            <v>2</v>
          </cell>
          <cell r="F2972">
            <v>36556</v>
          </cell>
          <cell r="G2972">
            <v>36583</v>
          </cell>
          <cell r="H2972">
            <v>4</v>
          </cell>
        </row>
        <row r="2973">
          <cell r="B2973">
            <v>36571</v>
          </cell>
          <cell r="C2973">
            <v>36571</v>
          </cell>
          <cell r="D2973">
            <v>7</v>
          </cell>
          <cell r="E2973">
            <v>2</v>
          </cell>
          <cell r="F2973">
            <v>36556</v>
          </cell>
          <cell r="G2973">
            <v>36583</v>
          </cell>
          <cell r="H2973">
            <v>4</v>
          </cell>
        </row>
        <row r="2974">
          <cell r="B2974">
            <v>36572</v>
          </cell>
          <cell r="C2974">
            <v>36572</v>
          </cell>
          <cell r="D2974">
            <v>7</v>
          </cell>
          <cell r="E2974">
            <v>2</v>
          </cell>
          <cell r="F2974">
            <v>36556</v>
          </cell>
          <cell r="G2974">
            <v>36583</v>
          </cell>
          <cell r="H2974">
            <v>4</v>
          </cell>
        </row>
        <row r="2975">
          <cell r="B2975">
            <v>36573</v>
          </cell>
          <cell r="C2975">
            <v>36573</v>
          </cell>
          <cell r="D2975">
            <v>7</v>
          </cell>
          <cell r="E2975">
            <v>2</v>
          </cell>
          <cell r="F2975">
            <v>36556</v>
          </cell>
          <cell r="G2975">
            <v>36583</v>
          </cell>
          <cell r="H2975">
            <v>4</v>
          </cell>
        </row>
        <row r="2976">
          <cell r="B2976">
            <v>36574</v>
          </cell>
          <cell r="C2976">
            <v>36574</v>
          </cell>
          <cell r="D2976">
            <v>7</v>
          </cell>
          <cell r="E2976">
            <v>2</v>
          </cell>
          <cell r="F2976">
            <v>36556</v>
          </cell>
          <cell r="G2976">
            <v>36583</v>
          </cell>
          <cell r="H2976">
            <v>4</v>
          </cell>
        </row>
        <row r="2977">
          <cell r="B2977">
            <v>36575</v>
          </cell>
          <cell r="C2977">
            <v>36575</v>
          </cell>
          <cell r="D2977">
            <v>7</v>
          </cell>
          <cell r="E2977">
            <v>2</v>
          </cell>
          <cell r="F2977">
            <v>36556</v>
          </cell>
          <cell r="G2977">
            <v>36583</v>
          </cell>
          <cell r="H2977">
            <v>4</v>
          </cell>
        </row>
        <row r="2978">
          <cell r="B2978">
            <v>36576</v>
          </cell>
          <cell r="C2978">
            <v>36576</v>
          </cell>
          <cell r="D2978">
            <v>7</v>
          </cell>
          <cell r="E2978">
            <v>2</v>
          </cell>
          <cell r="F2978">
            <v>36556</v>
          </cell>
          <cell r="G2978">
            <v>36583</v>
          </cell>
          <cell r="H2978">
            <v>4</v>
          </cell>
        </row>
        <row r="2979">
          <cell r="B2979">
            <v>36577</v>
          </cell>
          <cell r="C2979">
            <v>36577</v>
          </cell>
          <cell r="D2979">
            <v>8</v>
          </cell>
          <cell r="E2979">
            <v>2</v>
          </cell>
          <cell r="F2979">
            <v>36556</v>
          </cell>
          <cell r="G2979">
            <v>36583</v>
          </cell>
          <cell r="H2979">
            <v>4</v>
          </cell>
        </row>
        <row r="2980">
          <cell r="B2980">
            <v>36578</v>
          </cell>
          <cell r="C2980">
            <v>36578</v>
          </cell>
          <cell r="D2980">
            <v>8</v>
          </cell>
          <cell r="E2980">
            <v>2</v>
          </cell>
          <cell r="F2980">
            <v>36556</v>
          </cell>
          <cell r="G2980">
            <v>36583</v>
          </cell>
          <cell r="H2980">
            <v>4</v>
          </cell>
        </row>
        <row r="2981">
          <cell r="B2981">
            <v>36579</v>
          </cell>
          <cell r="C2981">
            <v>36579</v>
          </cell>
          <cell r="D2981">
            <v>8</v>
          </cell>
          <cell r="E2981">
            <v>2</v>
          </cell>
          <cell r="F2981">
            <v>36556</v>
          </cell>
          <cell r="G2981">
            <v>36583</v>
          </cell>
          <cell r="H2981">
            <v>4</v>
          </cell>
        </row>
        <row r="2982">
          <cell r="B2982">
            <v>36580</v>
          </cell>
          <cell r="C2982">
            <v>36580</v>
          </cell>
          <cell r="D2982">
            <v>8</v>
          </cell>
          <cell r="E2982">
            <v>2</v>
          </cell>
          <cell r="F2982">
            <v>36556</v>
          </cell>
          <cell r="G2982">
            <v>36583</v>
          </cell>
          <cell r="H2982">
            <v>4</v>
          </cell>
        </row>
        <row r="2983">
          <cell r="B2983">
            <v>36581</v>
          </cell>
          <cell r="C2983">
            <v>36581</v>
          </cell>
          <cell r="D2983">
            <v>8</v>
          </cell>
          <cell r="E2983">
            <v>2</v>
          </cell>
          <cell r="F2983">
            <v>36556</v>
          </cell>
          <cell r="G2983">
            <v>36583</v>
          </cell>
          <cell r="H2983">
            <v>4</v>
          </cell>
        </row>
        <row r="2984">
          <cell r="B2984">
            <v>36582</v>
          </cell>
          <cell r="C2984">
            <v>36582</v>
          </cell>
          <cell r="D2984">
            <v>8</v>
          </cell>
          <cell r="E2984">
            <v>2</v>
          </cell>
          <cell r="F2984">
            <v>36556</v>
          </cell>
          <cell r="G2984">
            <v>36583</v>
          </cell>
          <cell r="H2984">
            <v>4</v>
          </cell>
        </row>
        <row r="2985">
          <cell r="B2985">
            <v>36583</v>
          </cell>
          <cell r="C2985">
            <v>36583</v>
          </cell>
          <cell r="D2985">
            <v>8</v>
          </cell>
          <cell r="E2985">
            <v>2</v>
          </cell>
          <cell r="F2985">
            <v>36556</v>
          </cell>
          <cell r="G2985">
            <v>36583</v>
          </cell>
          <cell r="H2985">
            <v>4</v>
          </cell>
        </row>
        <row r="2986">
          <cell r="B2986">
            <v>36584</v>
          </cell>
          <cell r="C2986">
            <v>36584</v>
          </cell>
          <cell r="D2986">
            <v>9</v>
          </cell>
          <cell r="E2986">
            <v>3</v>
          </cell>
          <cell r="F2986">
            <v>36584</v>
          </cell>
          <cell r="G2986">
            <v>36618</v>
          </cell>
          <cell r="H2986">
            <v>5</v>
          </cell>
        </row>
        <row r="2987">
          <cell r="B2987">
            <v>36585</v>
          </cell>
          <cell r="C2987">
            <v>36585</v>
          </cell>
          <cell r="D2987">
            <v>9</v>
          </cell>
          <cell r="E2987">
            <v>3</v>
          </cell>
          <cell r="F2987">
            <v>36584</v>
          </cell>
          <cell r="G2987">
            <v>36618</v>
          </cell>
          <cell r="H2987">
            <v>5</v>
          </cell>
        </row>
        <row r="2988">
          <cell r="B2988">
            <v>36586</v>
          </cell>
          <cell r="C2988">
            <v>36586</v>
          </cell>
          <cell r="D2988">
            <v>9</v>
          </cell>
          <cell r="E2988">
            <v>3</v>
          </cell>
          <cell r="F2988">
            <v>36584</v>
          </cell>
          <cell r="G2988">
            <v>36618</v>
          </cell>
          <cell r="H2988">
            <v>5</v>
          </cell>
        </row>
        <row r="2989">
          <cell r="B2989">
            <v>36587</v>
          </cell>
          <cell r="C2989">
            <v>36587</v>
          </cell>
          <cell r="D2989">
            <v>9</v>
          </cell>
          <cell r="E2989">
            <v>3</v>
          </cell>
          <cell r="F2989">
            <v>36584</v>
          </cell>
          <cell r="G2989">
            <v>36618</v>
          </cell>
          <cell r="H2989">
            <v>5</v>
          </cell>
        </row>
        <row r="2990">
          <cell r="B2990">
            <v>36588</v>
          </cell>
          <cell r="C2990">
            <v>36588</v>
          </cell>
          <cell r="D2990">
            <v>9</v>
          </cell>
          <cell r="E2990">
            <v>3</v>
          </cell>
          <cell r="F2990">
            <v>36584</v>
          </cell>
          <cell r="G2990">
            <v>36618</v>
          </cell>
          <cell r="H2990">
            <v>5</v>
          </cell>
        </row>
        <row r="2991">
          <cell r="B2991">
            <v>36589</v>
          </cell>
          <cell r="C2991">
            <v>36589</v>
          </cell>
          <cell r="D2991">
            <v>9</v>
          </cell>
          <cell r="E2991">
            <v>3</v>
          </cell>
          <cell r="F2991">
            <v>36584</v>
          </cell>
          <cell r="G2991">
            <v>36618</v>
          </cell>
          <cell r="H2991">
            <v>5</v>
          </cell>
        </row>
        <row r="2992">
          <cell r="B2992">
            <v>36590</v>
          </cell>
          <cell r="C2992">
            <v>36590</v>
          </cell>
          <cell r="D2992">
            <v>9</v>
          </cell>
          <cell r="E2992">
            <v>3</v>
          </cell>
          <cell r="F2992">
            <v>36584</v>
          </cell>
          <cell r="G2992">
            <v>36618</v>
          </cell>
          <cell r="H2992">
            <v>5</v>
          </cell>
        </row>
        <row r="2993">
          <cell r="B2993">
            <v>36591</v>
          </cell>
          <cell r="C2993">
            <v>36591</v>
          </cell>
          <cell r="D2993">
            <v>10</v>
          </cell>
          <cell r="E2993">
            <v>3</v>
          </cell>
          <cell r="F2993">
            <v>36584</v>
          </cell>
          <cell r="G2993">
            <v>36618</v>
          </cell>
          <cell r="H2993">
            <v>5</v>
          </cell>
        </row>
        <row r="2994">
          <cell r="B2994">
            <v>36592</v>
          </cell>
          <cell r="C2994">
            <v>36592</v>
          </cell>
          <cell r="D2994">
            <v>10</v>
          </cell>
          <cell r="E2994">
            <v>3</v>
          </cell>
          <cell r="F2994">
            <v>36584</v>
          </cell>
          <cell r="G2994">
            <v>36618</v>
          </cell>
          <cell r="H2994">
            <v>5</v>
          </cell>
        </row>
        <row r="2995">
          <cell r="B2995">
            <v>36593</v>
          </cell>
          <cell r="C2995">
            <v>36593</v>
          </cell>
          <cell r="D2995">
            <v>10</v>
          </cell>
          <cell r="E2995">
            <v>3</v>
          </cell>
          <cell r="F2995">
            <v>36584</v>
          </cell>
          <cell r="G2995">
            <v>36618</v>
          </cell>
          <cell r="H2995">
            <v>5</v>
          </cell>
        </row>
        <row r="2996">
          <cell r="B2996">
            <v>36594</v>
          </cell>
          <cell r="C2996">
            <v>36594</v>
          </cell>
          <cell r="D2996">
            <v>10</v>
          </cell>
          <cell r="E2996">
            <v>3</v>
          </cell>
          <cell r="F2996">
            <v>36584</v>
          </cell>
          <cell r="G2996">
            <v>36618</v>
          </cell>
          <cell r="H2996">
            <v>5</v>
          </cell>
        </row>
        <row r="2997">
          <cell r="B2997">
            <v>36595</v>
          </cell>
          <cell r="C2997">
            <v>36595</v>
          </cell>
          <cell r="D2997">
            <v>10</v>
          </cell>
          <cell r="E2997">
            <v>3</v>
          </cell>
          <cell r="F2997">
            <v>36584</v>
          </cell>
          <cell r="G2997">
            <v>36618</v>
          </cell>
          <cell r="H2997">
            <v>5</v>
          </cell>
        </row>
        <row r="2998">
          <cell r="B2998">
            <v>36596</v>
          </cell>
          <cell r="C2998">
            <v>36596</v>
          </cell>
          <cell r="D2998">
            <v>10</v>
          </cell>
          <cell r="E2998">
            <v>3</v>
          </cell>
          <cell r="F2998">
            <v>36584</v>
          </cell>
          <cell r="G2998">
            <v>36618</v>
          </cell>
          <cell r="H2998">
            <v>5</v>
          </cell>
        </row>
        <row r="2999">
          <cell r="B2999">
            <v>36597</v>
          </cell>
          <cell r="C2999">
            <v>36597</v>
          </cell>
          <cell r="D2999">
            <v>10</v>
          </cell>
          <cell r="E2999">
            <v>3</v>
          </cell>
          <cell r="F2999">
            <v>36584</v>
          </cell>
          <cell r="G2999">
            <v>36618</v>
          </cell>
          <cell r="H2999">
            <v>5</v>
          </cell>
        </row>
        <row r="3000">
          <cell r="B3000">
            <v>36598</v>
          </cell>
          <cell r="C3000">
            <v>36598</v>
          </cell>
          <cell r="D3000">
            <v>11</v>
          </cell>
          <cell r="E3000">
            <v>3</v>
          </cell>
          <cell r="F3000">
            <v>36584</v>
          </cell>
          <cell r="G3000">
            <v>36618</v>
          </cell>
          <cell r="H3000">
            <v>5</v>
          </cell>
        </row>
        <row r="3001">
          <cell r="B3001">
            <v>36599</v>
          </cell>
          <cell r="C3001">
            <v>36599</v>
          </cell>
          <cell r="D3001">
            <v>11</v>
          </cell>
          <cell r="E3001">
            <v>3</v>
          </cell>
          <cell r="F3001">
            <v>36584</v>
          </cell>
          <cell r="G3001">
            <v>36618</v>
          </cell>
          <cell r="H3001">
            <v>5</v>
          </cell>
        </row>
        <row r="3002">
          <cell r="B3002">
            <v>36600</v>
          </cell>
          <cell r="C3002">
            <v>36600</v>
          </cell>
          <cell r="D3002">
            <v>11</v>
          </cell>
          <cell r="E3002">
            <v>3</v>
          </cell>
          <cell r="F3002">
            <v>36584</v>
          </cell>
          <cell r="G3002">
            <v>36618</v>
          </cell>
          <cell r="H3002">
            <v>5</v>
          </cell>
        </row>
        <row r="3003">
          <cell r="B3003">
            <v>36601</v>
          </cell>
          <cell r="C3003">
            <v>36601</v>
          </cell>
          <cell r="D3003">
            <v>11</v>
          </cell>
          <cell r="E3003">
            <v>3</v>
          </cell>
          <cell r="F3003">
            <v>36584</v>
          </cell>
          <cell r="G3003">
            <v>36618</v>
          </cell>
          <cell r="H3003">
            <v>5</v>
          </cell>
        </row>
        <row r="3004">
          <cell r="B3004">
            <v>36602</v>
          </cell>
          <cell r="C3004">
            <v>36602</v>
          </cell>
          <cell r="D3004">
            <v>11</v>
          </cell>
          <cell r="E3004">
            <v>3</v>
          </cell>
          <cell r="F3004">
            <v>36584</v>
          </cell>
          <cell r="G3004">
            <v>36618</v>
          </cell>
          <cell r="H3004">
            <v>5</v>
          </cell>
        </row>
        <row r="3005">
          <cell r="B3005">
            <v>36603</v>
          </cell>
          <cell r="C3005">
            <v>36603</v>
          </cell>
          <cell r="D3005">
            <v>11</v>
          </cell>
          <cell r="E3005">
            <v>3</v>
          </cell>
          <cell r="F3005">
            <v>36584</v>
          </cell>
          <cell r="G3005">
            <v>36618</v>
          </cell>
          <cell r="H3005">
            <v>5</v>
          </cell>
        </row>
        <row r="3006">
          <cell r="B3006">
            <v>36604</v>
          </cell>
          <cell r="C3006">
            <v>36604</v>
          </cell>
          <cell r="D3006">
            <v>11</v>
          </cell>
          <cell r="E3006">
            <v>3</v>
          </cell>
          <cell r="F3006">
            <v>36584</v>
          </cell>
          <cell r="G3006">
            <v>36618</v>
          </cell>
          <cell r="H3006">
            <v>5</v>
          </cell>
        </row>
        <row r="3007">
          <cell r="B3007">
            <v>36605</v>
          </cell>
          <cell r="C3007">
            <v>36605</v>
          </cell>
          <cell r="D3007">
            <v>12</v>
          </cell>
          <cell r="E3007">
            <v>3</v>
          </cell>
          <cell r="F3007">
            <v>36584</v>
          </cell>
          <cell r="G3007">
            <v>36618</v>
          </cell>
          <cell r="H3007">
            <v>5</v>
          </cell>
        </row>
        <row r="3008">
          <cell r="B3008">
            <v>36606</v>
          </cell>
          <cell r="C3008">
            <v>36606</v>
          </cell>
          <cell r="D3008">
            <v>12</v>
          </cell>
          <cell r="E3008">
            <v>3</v>
          </cell>
          <cell r="F3008">
            <v>36584</v>
          </cell>
          <cell r="G3008">
            <v>36618</v>
          </cell>
          <cell r="H3008">
            <v>5</v>
          </cell>
        </row>
        <row r="3009">
          <cell r="B3009">
            <v>36607</v>
          </cell>
          <cell r="C3009">
            <v>36607</v>
          </cell>
          <cell r="D3009">
            <v>12</v>
          </cell>
          <cell r="E3009">
            <v>3</v>
          </cell>
          <cell r="F3009">
            <v>36584</v>
          </cell>
          <cell r="G3009">
            <v>36618</v>
          </cell>
          <cell r="H3009">
            <v>5</v>
          </cell>
        </row>
        <row r="3010">
          <cell r="B3010">
            <v>36608</v>
          </cell>
          <cell r="C3010">
            <v>36608</v>
          </cell>
          <cell r="D3010">
            <v>12</v>
          </cell>
          <cell r="E3010">
            <v>3</v>
          </cell>
          <cell r="F3010">
            <v>36584</v>
          </cell>
          <cell r="G3010">
            <v>36618</v>
          </cell>
          <cell r="H3010">
            <v>5</v>
          </cell>
        </row>
        <row r="3011">
          <cell r="B3011">
            <v>36609</v>
          </cell>
          <cell r="C3011">
            <v>36609</v>
          </cell>
          <cell r="D3011">
            <v>12</v>
          </cell>
          <cell r="E3011">
            <v>3</v>
          </cell>
          <cell r="F3011">
            <v>36584</v>
          </cell>
          <cell r="G3011">
            <v>36618</v>
          </cell>
          <cell r="H3011">
            <v>5</v>
          </cell>
        </row>
        <row r="3012">
          <cell r="B3012">
            <v>36610</v>
          </cell>
          <cell r="C3012">
            <v>36610</v>
          </cell>
          <cell r="D3012">
            <v>12</v>
          </cell>
          <cell r="E3012">
            <v>3</v>
          </cell>
          <cell r="F3012">
            <v>36584</v>
          </cell>
          <cell r="G3012">
            <v>36618</v>
          </cell>
          <cell r="H3012">
            <v>5</v>
          </cell>
        </row>
        <row r="3013">
          <cell r="B3013">
            <v>36611</v>
          </cell>
          <cell r="C3013">
            <v>36611</v>
          </cell>
          <cell r="D3013">
            <v>12</v>
          </cell>
          <cell r="E3013">
            <v>3</v>
          </cell>
          <cell r="F3013">
            <v>36584</v>
          </cell>
          <cell r="G3013">
            <v>36618</v>
          </cell>
          <cell r="H3013">
            <v>5</v>
          </cell>
        </row>
        <row r="3014">
          <cell r="B3014">
            <v>36612</v>
          </cell>
          <cell r="C3014">
            <v>36612</v>
          </cell>
          <cell r="D3014">
            <v>13</v>
          </cell>
          <cell r="E3014">
            <v>3</v>
          </cell>
          <cell r="F3014">
            <v>36584</v>
          </cell>
          <cell r="G3014">
            <v>36618</v>
          </cell>
          <cell r="H3014">
            <v>5</v>
          </cell>
        </row>
        <row r="3015">
          <cell r="B3015">
            <v>36613</v>
          </cell>
          <cell r="C3015">
            <v>36613</v>
          </cell>
          <cell r="D3015">
            <v>13</v>
          </cell>
          <cell r="E3015">
            <v>3</v>
          </cell>
          <cell r="F3015">
            <v>36584</v>
          </cell>
          <cell r="G3015">
            <v>36618</v>
          </cell>
          <cell r="H3015">
            <v>5</v>
          </cell>
        </row>
        <row r="3016">
          <cell r="B3016">
            <v>36614</v>
          </cell>
          <cell r="C3016">
            <v>36614</v>
          </cell>
          <cell r="D3016">
            <v>13</v>
          </cell>
          <cell r="E3016">
            <v>3</v>
          </cell>
          <cell r="F3016">
            <v>36584</v>
          </cell>
          <cell r="G3016">
            <v>36618</v>
          </cell>
          <cell r="H3016">
            <v>5</v>
          </cell>
        </row>
        <row r="3017">
          <cell r="B3017">
            <v>36615</v>
          </cell>
          <cell r="C3017">
            <v>36615</v>
          </cell>
          <cell r="D3017">
            <v>13</v>
          </cell>
          <cell r="E3017">
            <v>3</v>
          </cell>
          <cell r="F3017">
            <v>36584</v>
          </cell>
          <cell r="G3017">
            <v>36618</v>
          </cell>
          <cell r="H3017">
            <v>5</v>
          </cell>
        </row>
        <row r="3018">
          <cell r="B3018">
            <v>36616</v>
          </cell>
          <cell r="C3018">
            <v>36616</v>
          </cell>
          <cell r="D3018">
            <v>13</v>
          </cell>
          <cell r="E3018">
            <v>3</v>
          </cell>
          <cell r="F3018">
            <v>36584</v>
          </cell>
          <cell r="G3018">
            <v>36618</v>
          </cell>
          <cell r="H3018">
            <v>5</v>
          </cell>
        </row>
        <row r="3019">
          <cell r="B3019">
            <v>36617</v>
          </cell>
          <cell r="C3019">
            <v>36617</v>
          </cell>
          <cell r="D3019">
            <v>13</v>
          </cell>
          <cell r="E3019">
            <v>3</v>
          </cell>
          <cell r="F3019">
            <v>36584</v>
          </cell>
          <cell r="G3019">
            <v>36618</v>
          </cell>
          <cell r="H3019">
            <v>5</v>
          </cell>
        </row>
        <row r="3020">
          <cell r="B3020">
            <v>36618</v>
          </cell>
          <cell r="C3020">
            <v>36618</v>
          </cell>
          <cell r="D3020">
            <v>13</v>
          </cell>
          <cell r="E3020">
            <v>3</v>
          </cell>
          <cell r="F3020">
            <v>36584</v>
          </cell>
          <cell r="G3020">
            <v>36618</v>
          </cell>
          <cell r="H3020">
            <v>5</v>
          </cell>
        </row>
        <row r="3021">
          <cell r="B3021">
            <v>36619</v>
          </cell>
          <cell r="C3021">
            <v>36619</v>
          </cell>
          <cell r="D3021">
            <v>14</v>
          </cell>
          <cell r="E3021">
            <v>4</v>
          </cell>
          <cell r="F3021">
            <v>36619</v>
          </cell>
          <cell r="G3021">
            <v>36646</v>
          </cell>
          <cell r="H3021">
            <v>4</v>
          </cell>
        </row>
        <row r="3022">
          <cell r="B3022">
            <v>36620</v>
          </cell>
          <cell r="C3022">
            <v>36620</v>
          </cell>
          <cell r="D3022">
            <v>14</v>
          </cell>
          <cell r="E3022">
            <v>4</v>
          </cell>
          <cell r="F3022">
            <v>36619</v>
          </cell>
          <cell r="G3022">
            <v>36646</v>
          </cell>
          <cell r="H3022">
            <v>4</v>
          </cell>
        </row>
        <row r="3023">
          <cell r="B3023">
            <v>36621</v>
          </cell>
          <cell r="C3023">
            <v>36621</v>
          </cell>
          <cell r="D3023">
            <v>14</v>
          </cell>
          <cell r="E3023">
            <v>4</v>
          </cell>
          <cell r="F3023">
            <v>36619</v>
          </cell>
          <cell r="G3023">
            <v>36646</v>
          </cell>
          <cell r="H3023">
            <v>4</v>
          </cell>
        </row>
        <row r="3024">
          <cell r="B3024">
            <v>36622</v>
          </cell>
          <cell r="C3024">
            <v>36622</v>
          </cell>
          <cell r="D3024">
            <v>14</v>
          </cell>
          <cell r="E3024">
            <v>4</v>
          </cell>
          <cell r="F3024">
            <v>36619</v>
          </cell>
          <cell r="G3024">
            <v>36646</v>
          </cell>
          <cell r="H3024">
            <v>4</v>
          </cell>
        </row>
        <row r="3025">
          <cell r="B3025">
            <v>36623</v>
          </cell>
          <cell r="C3025">
            <v>36623</v>
          </cell>
          <cell r="D3025">
            <v>14</v>
          </cell>
          <cell r="E3025">
            <v>4</v>
          </cell>
          <cell r="F3025">
            <v>36619</v>
          </cell>
          <cell r="G3025">
            <v>36646</v>
          </cell>
          <cell r="H3025">
            <v>4</v>
          </cell>
        </row>
        <row r="3026">
          <cell r="B3026">
            <v>36624</v>
          </cell>
          <cell r="C3026">
            <v>36624</v>
          </cell>
          <cell r="D3026">
            <v>14</v>
          </cell>
          <cell r="E3026">
            <v>4</v>
          </cell>
          <cell r="F3026">
            <v>36619</v>
          </cell>
          <cell r="G3026">
            <v>36646</v>
          </cell>
          <cell r="H3026">
            <v>4</v>
          </cell>
        </row>
        <row r="3027">
          <cell r="B3027">
            <v>36625</v>
          </cell>
          <cell r="C3027">
            <v>36625</v>
          </cell>
          <cell r="D3027">
            <v>14</v>
          </cell>
          <cell r="E3027">
            <v>4</v>
          </cell>
          <cell r="F3027">
            <v>36619</v>
          </cell>
          <cell r="G3027">
            <v>36646</v>
          </cell>
          <cell r="H3027">
            <v>4</v>
          </cell>
        </row>
        <row r="3028">
          <cell r="B3028">
            <v>36626</v>
          </cell>
          <cell r="C3028">
            <v>36626</v>
          </cell>
          <cell r="D3028">
            <v>15</v>
          </cell>
          <cell r="E3028">
            <v>4</v>
          </cell>
          <cell r="F3028">
            <v>36619</v>
          </cell>
          <cell r="G3028">
            <v>36646</v>
          </cell>
          <cell r="H3028">
            <v>4</v>
          </cell>
        </row>
        <row r="3029">
          <cell r="B3029">
            <v>36627</v>
          </cell>
          <cell r="C3029">
            <v>36627</v>
          </cell>
          <cell r="D3029">
            <v>15</v>
          </cell>
          <cell r="E3029">
            <v>4</v>
          </cell>
          <cell r="F3029">
            <v>36619</v>
          </cell>
          <cell r="G3029">
            <v>36646</v>
          </cell>
          <cell r="H3029">
            <v>4</v>
          </cell>
        </row>
        <row r="3030">
          <cell r="B3030">
            <v>36628</v>
          </cell>
          <cell r="C3030">
            <v>36628</v>
          </cell>
          <cell r="D3030">
            <v>15</v>
          </cell>
          <cell r="E3030">
            <v>4</v>
          </cell>
          <cell r="F3030">
            <v>36619</v>
          </cell>
          <cell r="G3030">
            <v>36646</v>
          </cell>
          <cell r="H3030">
            <v>4</v>
          </cell>
        </row>
        <row r="3031">
          <cell r="B3031">
            <v>36629</v>
          </cell>
          <cell r="C3031">
            <v>36629</v>
          </cell>
          <cell r="D3031">
            <v>15</v>
          </cell>
          <cell r="E3031">
            <v>4</v>
          </cell>
          <cell r="F3031">
            <v>36619</v>
          </cell>
          <cell r="G3031">
            <v>36646</v>
          </cell>
          <cell r="H3031">
            <v>4</v>
          </cell>
        </row>
        <row r="3032">
          <cell r="B3032">
            <v>36630</v>
          </cell>
          <cell r="C3032">
            <v>36630</v>
          </cell>
          <cell r="D3032">
            <v>15</v>
          </cell>
          <cell r="E3032">
            <v>4</v>
          </cell>
          <cell r="F3032">
            <v>36619</v>
          </cell>
          <cell r="G3032">
            <v>36646</v>
          </cell>
          <cell r="H3032">
            <v>4</v>
          </cell>
        </row>
        <row r="3033">
          <cell r="B3033">
            <v>36631</v>
          </cell>
          <cell r="C3033">
            <v>36631</v>
          </cell>
          <cell r="D3033">
            <v>15</v>
          </cell>
          <cell r="E3033">
            <v>4</v>
          </cell>
          <cell r="F3033">
            <v>36619</v>
          </cell>
          <cell r="G3033">
            <v>36646</v>
          </cell>
          <cell r="H3033">
            <v>4</v>
          </cell>
        </row>
        <row r="3034">
          <cell r="B3034">
            <v>36632</v>
          </cell>
          <cell r="C3034">
            <v>36632</v>
          </cell>
          <cell r="D3034">
            <v>15</v>
          </cell>
          <cell r="E3034">
            <v>4</v>
          </cell>
          <cell r="F3034">
            <v>36619</v>
          </cell>
          <cell r="G3034">
            <v>36646</v>
          </cell>
          <cell r="H3034">
            <v>4</v>
          </cell>
        </row>
        <row r="3035">
          <cell r="B3035">
            <v>36633</v>
          </cell>
          <cell r="C3035">
            <v>36633</v>
          </cell>
          <cell r="D3035">
            <v>16</v>
          </cell>
          <cell r="E3035">
            <v>4</v>
          </cell>
          <cell r="F3035">
            <v>36619</v>
          </cell>
          <cell r="G3035">
            <v>36646</v>
          </cell>
          <cell r="H3035">
            <v>4</v>
          </cell>
        </row>
        <row r="3036">
          <cell r="B3036">
            <v>36634</v>
          </cell>
          <cell r="C3036">
            <v>36634</v>
          </cell>
          <cell r="D3036">
            <v>16</v>
          </cell>
          <cell r="E3036">
            <v>4</v>
          </cell>
          <cell r="F3036">
            <v>36619</v>
          </cell>
          <cell r="G3036">
            <v>36646</v>
          </cell>
          <cell r="H3036">
            <v>4</v>
          </cell>
        </row>
        <row r="3037">
          <cell r="B3037">
            <v>36635</v>
          </cell>
          <cell r="C3037">
            <v>36635</v>
          </cell>
          <cell r="D3037">
            <v>16</v>
          </cell>
          <cell r="E3037">
            <v>4</v>
          </cell>
          <cell r="F3037">
            <v>36619</v>
          </cell>
          <cell r="G3037">
            <v>36646</v>
          </cell>
          <cell r="H3037">
            <v>4</v>
          </cell>
        </row>
        <row r="3038">
          <cell r="B3038">
            <v>36636</v>
          </cell>
          <cell r="C3038">
            <v>36636</v>
          </cell>
          <cell r="D3038">
            <v>16</v>
          </cell>
          <cell r="E3038">
            <v>4</v>
          </cell>
          <cell r="F3038">
            <v>36619</v>
          </cell>
          <cell r="G3038">
            <v>36646</v>
          </cell>
          <cell r="H3038">
            <v>4</v>
          </cell>
        </row>
        <row r="3039">
          <cell r="B3039">
            <v>36637</v>
          </cell>
          <cell r="C3039">
            <v>36637</v>
          </cell>
          <cell r="D3039">
            <v>16</v>
          </cell>
          <cell r="E3039">
            <v>4</v>
          </cell>
          <cell r="F3039">
            <v>36619</v>
          </cell>
          <cell r="G3039">
            <v>36646</v>
          </cell>
          <cell r="H3039">
            <v>4</v>
          </cell>
        </row>
        <row r="3040">
          <cell r="B3040">
            <v>36638</v>
          </cell>
          <cell r="C3040">
            <v>36638</v>
          </cell>
          <cell r="D3040">
            <v>16</v>
          </cell>
          <cell r="E3040">
            <v>4</v>
          </cell>
          <cell r="F3040">
            <v>36619</v>
          </cell>
          <cell r="G3040">
            <v>36646</v>
          </cell>
          <cell r="H3040">
            <v>4</v>
          </cell>
        </row>
        <row r="3041">
          <cell r="B3041">
            <v>36639</v>
          </cell>
          <cell r="C3041">
            <v>36639</v>
          </cell>
          <cell r="D3041">
            <v>16</v>
          </cell>
          <cell r="E3041">
            <v>4</v>
          </cell>
          <cell r="F3041">
            <v>36619</v>
          </cell>
          <cell r="G3041">
            <v>36646</v>
          </cell>
          <cell r="H3041">
            <v>4</v>
          </cell>
        </row>
        <row r="3042">
          <cell r="B3042">
            <v>36640</v>
          </cell>
          <cell r="C3042">
            <v>36640</v>
          </cell>
          <cell r="D3042">
            <v>17</v>
          </cell>
          <cell r="E3042">
            <v>4</v>
          </cell>
          <cell r="F3042">
            <v>36619</v>
          </cell>
          <cell r="G3042">
            <v>36646</v>
          </cell>
          <cell r="H3042">
            <v>4</v>
          </cell>
        </row>
        <row r="3043">
          <cell r="B3043">
            <v>36641</v>
          </cell>
          <cell r="C3043">
            <v>36641</v>
          </cell>
          <cell r="D3043">
            <v>17</v>
          </cell>
          <cell r="E3043">
            <v>4</v>
          </cell>
          <cell r="F3043">
            <v>36619</v>
          </cell>
          <cell r="G3043">
            <v>36646</v>
          </cell>
          <cell r="H3043">
            <v>4</v>
          </cell>
        </row>
        <row r="3044">
          <cell r="B3044">
            <v>36642</v>
          </cell>
          <cell r="C3044">
            <v>36642</v>
          </cell>
          <cell r="D3044">
            <v>17</v>
          </cell>
          <cell r="E3044">
            <v>4</v>
          </cell>
          <cell r="F3044">
            <v>36619</v>
          </cell>
          <cell r="G3044">
            <v>36646</v>
          </cell>
          <cell r="H3044">
            <v>4</v>
          </cell>
        </row>
        <row r="3045">
          <cell r="B3045">
            <v>36643</v>
          </cell>
          <cell r="C3045">
            <v>36643</v>
          </cell>
          <cell r="D3045">
            <v>17</v>
          </cell>
          <cell r="E3045">
            <v>4</v>
          </cell>
          <cell r="F3045">
            <v>36619</v>
          </cell>
          <cell r="G3045">
            <v>36646</v>
          </cell>
          <cell r="H3045">
            <v>4</v>
          </cell>
        </row>
        <row r="3046">
          <cell r="B3046">
            <v>36644</v>
          </cell>
          <cell r="C3046">
            <v>36644</v>
          </cell>
          <cell r="D3046">
            <v>17</v>
          </cell>
          <cell r="E3046">
            <v>4</v>
          </cell>
          <cell r="F3046">
            <v>36619</v>
          </cell>
          <cell r="G3046">
            <v>36646</v>
          </cell>
          <cell r="H3046">
            <v>4</v>
          </cell>
        </row>
        <row r="3047">
          <cell r="B3047">
            <v>36645</v>
          </cell>
          <cell r="C3047">
            <v>36645</v>
          </cell>
          <cell r="D3047">
            <v>17</v>
          </cell>
          <cell r="E3047">
            <v>4</v>
          </cell>
          <cell r="F3047">
            <v>36619</v>
          </cell>
          <cell r="G3047">
            <v>36646</v>
          </cell>
          <cell r="H3047">
            <v>4</v>
          </cell>
        </row>
        <row r="3048">
          <cell r="B3048">
            <v>36646</v>
          </cell>
          <cell r="C3048">
            <v>36646</v>
          </cell>
          <cell r="D3048">
            <v>17</v>
          </cell>
          <cell r="E3048">
            <v>4</v>
          </cell>
          <cell r="F3048">
            <v>36619</v>
          </cell>
          <cell r="G3048">
            <v>36646</v>
          </cell>
          <cell r="H3048">
            <v>4</v>
          </cell>
        </row>
        <row r="3049">
          <cell r="B3049">
            <v>36647</v>
          </cell>
          <cell r="C3049">
            <v>36647</v>
          </cell>
          <cell r="D3049">
            <v>18</v>
          </cell>
          <cell r="E3049">
            <v>5</v>
          </cell>
          <cell r="F3049">
            <v>36647</v>
          </cell>
          <cell r="G3049">
            <v>36674</v>
          </cell>
          <cell r="H3049">
            <v>4</v>
          </cell>
        </row>
        <row r="3050">
          <cell r="B3050">
            <v>36648</v>
          </cell>
          <cell r="C3050">
            <v>36648</v>
          </cell>
          <cell r="D3050">
            <v>18</v>
          </cell>
          <cell r="E3050">
            <v>5</v>
          </cell>
          <cell r="F3050">
            <v>36647</v>
          </cell>
          <cell r="G3050">
            <v>36674</v>
          </cell>
          <cell r="H3050">
            <v>4</v>
          </cell>
        </row>
        <row r="3051">
          <cell r="B3051">
            <v>36649</v>
          </cell>
          <cell r="C3051">
            <v>36649</v>
          </cell>
          <cell r="D3051">
            <v>18</v>
          </cell>
          <cell r="E3051">
            <v>5</v>
          </cell>
          <cell r="F3051">
            <v>36647</v>
          </cell>
          <cell r="G3051">
            <v>36674</v>
          </cell>
          <cell r="H3051">
            <v>4</v>
          </cell>
        </row>
        <row r="3052">
          <cell r="B3052">
            <v>36650</v>
          </cell>
          <cell r="C3052">
            <v>36650</v>
          </cell>
          <cell r="D3052">
            <v>18</v>
          </cell>
          <cell r="E3052">
            <v>5</v>
          </cell>
          <cell r="F3052">
            <v>36647</v>
          </cell>
          <cell r="G3052">
            <v>36674</v>
          </cell>
          <cell r="H3052">
            <v>4</v>
          </cell>
        </row>
        <row r="3053">
          <cell r="B3053">
            <v>36651</v>
          </cell>
          <cell r="C3053">
            <v>36651</v>
          </cell>
          <cell r="D3053">
            <v>18</v>
          </cell>
          <cell r="E3053">
            <v>5</v>
          </cell>
          <cell r="F3053">
            <v>36647</v>
          </cell>
          <cell r="G3053">
            <v>36674</v>
          </cell>
          <cell r="H3053">
            <v>4</v>
          </cell>
        </row>
        <row r="3054">
          <cell r="B3054">
            <v>36652</v>
          </cell>
          <cell r="C3054">
            <v>36652</v>
          </cell>
          <cell r="D3054">
            <v>18</v>
          </cell>
          <cell r="E3054">
            <v>5</v>
          </cell>
          <cell r="F3054">
            <v>36647</v>
          </cell>
          <cell r="G3054">
            <v>36674</v>
          </cell>
          <cell r="H3054">
            <v>4</v>
          </cell>
        </row>
        <row r="3055">
          <cell r="B3055">
            <v>36653</v>
          </cell>
          <cell r="C3055">
            <v>36653</v>
          </cell>
          <cell r="D3055">
            <v>18</v>
          </cell>
          <cell r="E3055">
            <v>5</v>
          </cell>
          <cell r="F3055">
            <v>36647</v>
          </cell>
          <cell r="G3055">
            <v>36674</v>
          </cell>
          <cell r="H3055">
            <v>4</v>
          </cell>
        </row>
        <row r="3056">
          <cell r="B3056">
            <v>36654</v>
          </cell>
          <cell r="C3056">
            <v>36654</v>
          </cell>
          <cell r="D3056">
            <v>19</v>
          </cell>
          <cell r="E3056">
            <v>5</v>
          </cell>
          <cell r="F3056">
            <v>36647</v>
          </cell>
          <cell r="G3056">
            <v>36674</v>
          </cell>
          <cell r="H3056">
            <v>4</v>
          </cell>
        </row>
        <row r="3057">
          <cell r="B3057">
            <v>36655</v>
          </cell>
          <cell r="C3057">
            <v>36655</v>
          </cell>
          <cell r="D3057">
            <v>19</v>
          </cell>
          <cell r="E3057">
            <v>5</v>
          </cell>
          <cell r="F3057">
            <v>36647</v>
          </cell>
          <cell r="G3057">
            <v>36674</v>
          </cell>
          <cell r="H3057">
            <v>4</v>
          </cell>
        </row>
        <row r="3058">
          <cell r="B3058">
            <v>36656</v>
          </cell>
          <cell r="C3058">
            <v>36656</v>
          </cell>
          <cell r="D3058">
            <v>19</v>
          </cell>
          <cell r="E3058">
            <v>5</v>
          </cell>
          <cell r="F3058">
            <v>36647</v>
          </cell>
          <cell r="G3058">
            <v>36674</v>
          </cell>
          <cell r="H3058">
            <v>4</v>
          </cell>
        </row>
        <row r="3059">
          <cell r="B3059">
            <v>36657</v>
          </cell>
          <cell r="C3059">
            <v>36657</v>
          </cell>
          <cell r="D3059">
            <v>19</v>
          </cell>
          <cell r="E3059">
            <v>5</v>
          </cell>
          <cell r="F3059">
            <v>36647</v>
          </cell>
          <cell r="G3059">
            <v>36674</v>
          </cell>
          <cell r="H3059">
            <v>4</v>
          </cell>
        </row>
        <row r="3060">
          <cell r="B3060">
            <v>36658</v>
          </cell>
          <cell r="C3060">
            <v>36658</v>
          </cell>
          <cell r="D3060">
            <v>19</v>
          </cell>
          <cell r="E3060">
            <v>5</v>
          </cell>
          <cell r="F3060">
            <v>36647</v>
          </cell>
          <cell r="G3060">
            <v>36674</v>
          </cell>
          <cell r="H3060">
            <v>4</v>
          </cell>
        </row>
        <row r="3061">
          <cell r="B3061">
            <v>36659</v>
          </cell>
          <cell r="C3061">
            <v>36659</v>
          </cell>
          <cell r="D3061">
            <v>19</v>
          </cell>
          <cell r="E3061">
            <v>5</v>
          </cell>
          <cell r="F3061">
            <v>36647</v>
          </cell>
          <cell r="G3061">
            <v>36674</v>
          </cell>
          <cell r="H3061">
            <v>4</v>
          </cell>
        </row>
        <row r="3062">
          <cell r="B3062">
            <v>36660</v>
          </cell>
          <cell r="C3062">
            <v>36660</v>
          </cell>
          <cell r="D3062">
            <v>19</v>
          </cell>
          <cell r="E3062">
            <v>5</v>
          </cell>
          <cell r="F3062">
            <v>36647</v>
          </cell>
          <cell r="G3062">
            <v>36674</v>
          </cell>
          <cell r="H3062">
            <v>4</v>
          </cell>
        </row>
        <row r="3063">
          <cell r="B3063">
            <v>36661</v>
          </cell>
          <cell r="C3063">
            <v>36661</v>
          </cell>
          <cell r="D3063">
            <v>20</v>
          </cell>
          <cell r="E3063">
            <v>5</v>
          </cell>
          <cell r="F3063">
            <v>36647</v>
          </cell>
          <cell r="G3063">
            <v>36674</v>
          </cell>
          <cell r="H3063">
            <v>4</v>
          </cell>
        </row>
        <row r="3064">
          <cell r="B3064">
            <v>36662</v>
          </cell>
          <cell r="C3064">
            <v>36662</v>
          </cell>
          <cell r="D3064">
            <v>20</v>
          </cell>
          <cell r="E3064">
            <v>5</v>
          </cell>
          <cell r="F3064">
            <v>36647</v>
          </cell>
          <cell r="G3064">
            <v>36674</v>
          </cell>
          <cell r="H3064">
            <v>4</v>
          </cell>
        </row>
        <row r="3065">
          <cell r="B3065">
            <v>36663</v>
          </cell>
          <cell r="C3065">
            <v>36663</v>
          </cell>
          <cell r="D3065">
            <v>20</v>
          </cell>
          <cell r="E3065">
            <v>5</v>
          </cell>
          <cell r="F3065">
            <v>36647</v>
          </cell>
          <cell r="G3065">
            <v>36674</v>
          </cell>
          <cell r="H3065">
            <v>4</v>
          </cell>
        </row>
        <row r="3066">
          <cell r="B3066">
            <v>36664</v>
          </cell>
          <cell r="C3066">
            <v>36664</v>
          </cell>
          <cell r="D3066">
            <v>20</v>
          </cell>
          <cell r="E3066">
            <v>5</v>
          </cell>
          <cell r="F3066">
            <v>36647</v>
          </cell>
          <cell r="G3066">
            <v>36674</v>
          </cell>
          <cell r="H3066">
            <v>4</v>
          </cell>
        </row>
        <row r="3067">
          <cell r="B3067">
            <v>36665</v>
          </cell>
          <cell r="C3067">
            <v>36665</v>
          </cell>
          <cell r="D3067">
            <v>20</v>
          </cell>
          <cell r="E3067">
            <v>5</v>
          </cell>
          <cell r="F3067">
            <v>36647</v>
          </cell>
          <cell r="G3067">
            <v>36674</v>
          </cell>
          <cell r="H3067">
            <v>4</v>
          </cell>
        </row>
        <row r="3068">
          <cell r="B3068">
            <v>36666</v>
          </cell>
          <cell r="C3068">
            <v>36666</v>
          </cell>
          <cell r="D3068">
            <v>20</v>
          </cell>
          <cell r="E3068">
            <v>5</v>
          </cell>
          <cell r="F3068">
            <v>36647</v>
          </cell>
          <cell r="G3068">
            <v>36674</v>
          </cell>
          <cell r="H3068">
            <v>4</v>
          </cell>
        </row>
        <row r="3069">
          <cell r="B3069">
            <v>36667</v>
          </cell>
          <cell r="C3069">
            <v>36667</v>
          </cell>
          <cell r="D3069">
            <v>20</v>
          </cell>
          <cell r="E3069">
            <v>5</v>
          </cell>
          <cell r="F3069">
            <v>36647</v>
          </cell>
          <cell r="G3069">
            <v>36674</v>
          </cell>
          <cell r="H3069">
            <v>4</v>
          </cell>
        </row>
        <row r="3070">
          <cell r="B3070">
            <v>36668</v>
          </cell>
          <cell r="C3070">
            <v>36668</v>
          </cell>
          <cell r="D3070">
            <v>21</v>
          </cell>
          <cell r="E3070">
            <v>5</v>
          </cell>
          <cell r="F3070">
            <v>36647</v>
          </cell>
          <cell r="G3070">
            <v>36674</v>
          </cell>
          <cell r="H3070">
            <v>4</v>
          </cell>
        </row>
        <row r="3071">
          <cell r="B3071">
            <v>36669</v>
          </cell>
          <cell r="C3071">
            <v>36669</v>
          </cell>
          <cell r="D3071">
            <v>21</v>
          </cell>
          <cell r="E3071">
            <v>5</v>
          </cell>
          <cell r="F3071">
            <v>36647</v>
          </cell>
          <cell r="G3071">
            <v>36674</v>
          </cell>
          <cell r="H3071">
            <v>4</v>
          </cell>
        </row>
        <row r="3072">
          <cell r="B3072">
            <v>36670</v>
          </cell>
          <cell r="C3072">
            <v>36670</v>
          </cell>
          <cell r="D3072">
            <v>21</v>
          </cell>
          <cell r="E3072">
            <v>5</v>
          </cell>
          <cell r="F3072">
            <v>36647</v>
          </cell>
          <cell r="G3072">
            <v>36674</v>
          </cell>
          <cell r="H3072">
            <v>4</v>
          </cell>
        </row>
        <row r="3073">
          <cell r="B3073">
            <v>36671</v>
          </cell>
          <cell r="C3073">
            <v>36671</v>
          </cell>
          <cell r="D3073">
            <v>21</v>
          </cell>
          <cell r="E3073">
            <v>5</v>
          </cell>
          <cell r="F3073">
            <v>36647</v>
          </cell>
          <cell r="G3073">
            <v>36674</v>
          </cell>
          <cell r="H3073">
            <v>4</v>
          </cell>
        </row>
        <row r="3074">
          <cell r="B3074">
            <v>36672</v>
          </cell>
          <cell r="C3074">
            <v>36672</v>
          </cell>
          <cell r="D3074">
            <v>21</v>
          </cell>
          <cell r="E3074">
            <v>5</v>
          </cell>
          <cell r="F3074">
            <v>36647</v>
          </cell>
          <cell r="G3074">
            <v>36674</v>
          </cell>
          <cell r="H3074">
            <v>4</v>
          </cell>
        </row>
        <row r="3075">
          <cell r="B3075">
            <v>36673</v>
          </cell>
          <cell r="C3075">
            <v>36673</v>
          </cell>
          <cell r="D3075">
            <v>21</v>
          </cell>
          <cell r="E3075">
            <v>5</v>
          </cell>
          <cell r="F3075">
            <v>36647</v>
          </cell>
          <cell r="G3075">
            <v>36674</v>
          </cell>
          <cell r="H3075">
            <v>4</v>
          </cell>
        </row>
        <row r="3076">
          <cell r="B3076">
            <v>36674</v>
          </cell>
          <cell r="C3076">
            <v>36674</v>
          </cell>
          <cell r="D3076">
            <v>21</v>
          </cell>
          <cell r="E3076">
            <v>5</v>
          </cell>
          <cell r="F3076">
            <v>36647</v>
          </cell>
          <cell r="G3076">
            <v>36674</v>
          </cell>
          <cell r="H3076">
            <v>4</v>
          </cell>
        </row>
        <row r="3077">
          <cell r="B3077">
            <v>36675</v>
          </cell>
          <cell r="C3077">
            <v>36675</v>
          </cell>
          <cell r="D3077">
            <v>22</v>
          </cell>
          <cell r="E3077">
            <v>6</v>
          </cell>
          <cell r="F3077">
            <v>36675</v>
          </cell>
          <cell r="G3077">
            <v>36709</v>
          </cell>
          <cell r="H3077">
            <v>5</v>
          </cell>
        </row>
        <row r="3078">
          <cell r="B3078">
            <v>36676</v>
          </cell>
          <cell r="C3078">
            <v>36676</v>
          </cell>
          <cell r="D3078">
            <v>22</v>
          </cell>
          <cell r="E3078">
            <v>6</v>
          </cell>
          <cell r="F3078">
            <v>36675</v>
          </cell>
          <cell r="G3078">
            <v>36709</v>
          </cell>
          <cell r="H3078">
            <v>5</v>
          </cell>
        </row>
        <row r="3079">
          <cell r="B3079">
            <v>36677</v>
          </cell>
          <cell r="C3079">
            <v>36677</v>
          </cell>
          <cell r="D3079">
            <v>22</v>
          </cell>
          <cell r="E3079">
            <v>6</v>
          </cell>
          <cell r="F3079">
            <v>36675</v>
          </cell>
          <cell r="G3079">
            <v>36709</v>
          </cell>
          <cell r="H3079">
            <v>5</v>
          </cell>
        </row>
        <row r="3080">
          <cell r="B3080">
            <v>36678</v>
          </cell>
          <cell r="C3080">
            <v>36678</v>
          </cell>
          <cell r="D3080">
            <v>22</v>
          </cell>
          <cell r="E3080">
            <v>6</v>
          </cell>
          <cell r="F3080">
            <v>36675</v>
          </cell>
          <cell r="G3080">
            <v>36709</v>
          </cell>
          <cell r="H3080">
            <v>5</v>
          </cell>
        </row>
        <row r="3081">
          <cell r="B3081">
            <v>36679</v>
          </cell>
          <cell r="C3081">
            <v>36679</v>
          </cell>
          <cell r="D3081">
            <v>22</v>
          </cell>
          <cell r="E3081">
            <v>6</v>
          </cell>
          <cell r="F3081">
            <v>36675</v>
          </cell>
          <cell r="G3081">
            <v>36709</v>
          </cell>
          <cell r="H3081">
            <v>5</v>
          </cell>
        </row>
        <row r="3082">
          <cell r="B3082">
            <v>36680</v>
          </cell>
          <cell r="C3082">
            <v>36680</v>
          </cell>
          <cell r="D3082">
            <v>22</v>
          </cell>
          <cell r="E3082">
            <v>6</v>
          </cell>
          <cell r="F3082">
            <v>36675</v>
          </cell>
          <cell r="G3082">
            <v>36709</v>
          </cell>
          <cell r="H3082">
            <v>5</v>
          </cell>
        </row>
        <row r="3083">
          <cell r="B3083">
            <v>36681</v>
          </cell>
          <cell r="C3083">
            <v>36681</v>
          </cell>
          <cell r="D3083">
            <v>22</v>
          </cell>
          <cell r="E3083">
            <v>6</v>
          </cell>
          <cell r="F3083">
            <v>36675</v>
          </cell>
          <cell r="G3083">
            <v>36709</v>
          </cell>
          <cell r="H3083">
            <v>5</v>
          </cell>
        </row>
        <row r="3084">
          <cell r="B3084">
            <v>36682</v>
          </cell>
          <cell r="C3084">
            <v>36682</v>
          </cell>
          <cell r="D3084">
            <v>23</v>
          </cell>
          <cell r="E3084">
            <v>6</v>
          </cell>
          <cell r="F3084">
            <v>36675</v>
          </cell>
          <cell r="G3084">
            <v>36709</v>
          </cell>
          <cell r="H3084">
            <v>5</v>
          </cell>
        </row>
        <row r="3085">
          <cell r="B3085">
            <v>36683</v>
          </cell>
          <cell r="C3085">
            <v>36683</v>
          </cell>
          <cell r="D3085">
            <v>23</v>
          </cell>
          <cell r="E3085">
            <v>6</v>
          </cell>
          <cell r="F3085">
            <v>36675</v>
          </cell>
          <cell r="G3085">
            <v>36709</v>
          </cell>
          <cell r="H3085">
            <v>5</v>
          </cell>
        </row>
        <row r="3086">
          <cell r="B3086">
            <v>36684</v>
          </cell>
          <cell r="C3086">
            <v>36684</v>
          </cell>
          <cell r="D3086">
            <v>23</v>
          </cell>
          <cell r="E3086">
            <v>6</v>
          </cell>
          <cell r="F3086">
            <v>36675</v>
          </cell>
          <cell r="G3086">
            <v>36709</v>
          </cell>
          <cell r="H3086">
            <v>5</v>
          </cell>
        </row>
        <row r="3087">
          <cell r="B3087">
            <v>36685</v>
          </cell>
          <cell r="C3087">
            <v>36685</v>
          </cell>
          <cell r="D3087">
            <v>23</v>
          </cell>
          <cell r="E3087">
            <v>6</v>
          </cell>
          <cell r="F3087">
            <v>36675</v>
          </cell>
          <cell r="G3087">
            <v>36709</v>
          </cell>
          <cell r="H3087">
            <v>5</v>
          </cell>
        </row>
        <row r="3088">
          <cell r="B3088">
            <v>36686</v>
          </cell>
          <cell r="C3088">
            <v>36686</v>
          </cell>
          <cell r="D3088">
            <v>23</v>
          </cell>
          <cell r="E3088">
            <v>6</v>
          </cell>
          <cell r="F3088">
            <v>36675</v>
          </cell>
          <cell r="G3088">
            <v>36709</v>
          </cell>
          <cell r="H3088">
            <v>5</v>
          </cell>
        </row>
        <row r="3089">
          <cell r="B3089">
            <v>36687</v>
          </cell>
          <cell r="C3089">
            <v>36687</v>
          </cell>
          <cell r="D3089">
            <v>23</v>
          </cell>
          <cell r="E3089">
            <v>6</v>
          </cell>
          <cell r="F3089">
            <v>36675</v>
          </cell>
          <cell r="G3089">
            <v>36709</v>
          </cell>
          <cell r="H3089">
            <v>5</v>
          </cell>
        </row>
        <row r="3090">
          <cell r="B3090">
            <v>36688</v>
          </cell>
          <cell r="C3090">
            <v>36688</v>
          </cell>
          <cell r="D3090">
            <v>23</v>
          </cell>
          <cell r="E3090">
            <v>6</v>
          </cell>
          <cell r="F3090">
            <v>36675</v>
          </cell>
          <cell r="G3090">
            <v>36709</v>
          </cell>
          <cell r="H3090">
            <v>5</v>
          </cell>
        </row>
        <row r="3091">
          <cell r="B3091">
            <v>36689</v>
          </cell>
          <cell r="C3091">
            <v>36689</v>
          </cell>
          <cell r="D3091">
            <v>24</v>
          </cell>
          <cell r="E3091">
            <v>6</v>
          </cell>
          <cell r="F3091">
            <v>36675</v>
          </cell>
          <cell r="G3091">
            <v>36709</v>
          </cell>
          <cell r="H3091">
            <v>5</v>
          </cell>
        </row>
        <row r="3092">
          <cell r="B3092">
            <v>36690</v>
          </cell>
          <cell r="C3092">
            <v>36690</v>
          </cell>
          <cell r="D3092">
            <v>24</v>
          </cell>
          <cell r="E3092">
            <v>6</v>
          </cell>
          <cell r="F3092">
            <v>36675</v>
          </cell>
          <cell r="G3092">
            <v>36709</v>
          </cell>
          <cell r="H3092">
            <v>5</v>
          </cell>
        </row>
        <row r="3093">
          <cell r="B3093">
            <v>36691</v>
          </cell>
          <cell r="C3093">
            <v>36691</v>
          </cell>
          <cell r="D3093">
            <v>24</v>
          </cell>
          <cell r="E3093">
            <v>6</v>
          </cell>
          <cell r="F3093">
            <v>36675</v>
          </cell>
          <cell r="G3093">
            <v>36709</v>
          </cell>
          <cell r="H3093">
            <v>5</v>
          </cell>
        </row>
        <row r="3094">
          <cell r="B3094">
            <v>36692</v>
          </cell>
          <cell r="C3094">
            <v>36692</v>
          </cell>
          <cell r="D3094">
            <v>24</v>
          </cell>
          <cell r="E3094">
            <v>6</v>
          </cell>
          <cell r="F3094">
            <v>36675</v>
          </cell>
          <cell r="G3094">
            <v>36709</v>
          </cell>
          <cell r="H3094">
            <v>5</v>
          </cell>
        </row>
        <row r="3095">
          <cell r="B3095">
            <v>36693</v>
          </cell>
          <cell r="C3095">
            <v>36693</v>
          </cell>
          <cell r="D3095">
            <v>24</v>
          </cell>
          <cell r="E3095">
            <v>6</v>
          </cell>
          <cell r="F3095">
            <v>36675</v>
          </cell>
          <cell r="G3095">
            <v>36709</v>
          </cell>
          <cell r="H3095">
            <v>5</v>
          </cell>
        </row>
        <row r="3096">
          <cell r="B3096">
            <v>36694</v>
          </cell>
          <cell r="C3096">
            <v>36694</v>
          </cell>
          <cell r="D3096">
            <v>24</v>
          </cell>
          <cell r="E3096">
            <v>6</v>
          </cell>
          <cell r="F3096">
            <v>36675</v>
          </cell>
          <cell r="G3096">
            <v>36709</v>
          </cell>
          <cell r="H3096">
            <v>5</v>
          </cell>
        </row>
        <row r="3097">
          <cell r="B3097">
            <v>36695</v>
          </cell>
          <cell r="C3097">
            <v>36695</v>
          </cell>
          <cell r="D3097">
            <v>24</v>
          </cell>
          <cell r="E3097">
            <v>6</v>
          </cell>
          <cell r="F3097">
            <v>36675</v>
          </cell>
          <cell r="G3097">
            <v>36709</v>
          </cell>
          <cell r="H3097">
            <v>5</v>
          </cell>
        </row>
        <row r="3098">
          <cell r="B3098">
            <v>36696</v>
          </cell>
          <cell r="C3098">
            <v>36696</v>
          </cell>
          <cell r="D3098">
            <v>25</v>
          </cell>
          <cell r="E3098">
            <v>6</v>
          </cell>
          <cell r="F3098">
            <v>36675</v>
          </cell>
          <cell r="G3098">
            <v>36709</v>
          </cell>
          <cell r="H3098">
            <v>5</v>
          </cell>
        </row>
        <row r="3099">
          <cell r="B3099">
            <v>36697</v>
          </cell>
          <cell r="C3099">
            <v>36697</v>
          </cell>
          <cell r="D3099">
            <v>25</v>
          </cell>
          <cell r="E3099">
            <v>6</v>
          </cell>
          <cell r="F3099">
            <v>36675</v>
          </cell>
          <cell r="G3099">
            <v>36709</v>
          </cell>
          <cell r="H3099">
            <v>5</v>
          </cell>
        </row>
        <row r="3100">
          <cell r="B3100">
            <v>36698</v>
          </cell>
          <cell r="C3100">
            <v>36698</v>
          </cell>
          <cell r="D3100">
            <v>25</v>
          </cell>
          <cell r="E3100">
            <v>6</v>
          </cell>
          <cell r="F3100">
            <v>36675</v>
          </cell>
          <cell r="G3100">
            <v>36709</v>
          </cell>
          <cell r="H3100">
            <v>5</v>
          </cell>
        </row>
        <row r="3101">
          <cell r="B3101">
            <v>36699</v>
          </cell>
          <cell r="C3101">
            <v>36699</v>
          </cell>
          <cell r="D3101">
            <v>25</v>
          </cell>
          <cell r="E3101">
            <v>6</v>
          </cell>
          <cell r="F3101">
            <v>36675</v>
          </cell>
          <cell r="G3101">
            <v>36709</v>
          </cell>
          <cell r="H3101">
            <v>5</v>
          </cell>
        </row>
        <row r="3102">
          <cell r="B3102">
            <v>36700</v>
          </cell>
          <cell r="C3102">
            <v>36700</v>
          </cell>
          <cell r="D3102">
            <v>25</v>
          </cell>
          <cell r="E3102">
            <v>6</v>
          </cell>
          <cell r="F3102">
            <v>36675</v>
          </cell>
          <cell r="G3102">
            <v>36709</v>
          </cell>
          <cell r="H3102">
            <v>5</v>
          </cell>
        </row>
        <row r="3103">
          <cell r="B3103">
            <v>36701</v>
          </cell>
          <cell r="C3103">
            <v>36701</v>
          </cell>
          <cell r="D3103">
            <v>25</v>
          </cell>
          <cell r="E3103">
            <v>6</v>
          </cell>
          <cell r="F3103">
            <v>36675</v>
          </cell>
          <cell r="G3103">
            <v>36709</v>
          </cell>
          <cell r="H3103">
            <v>5</v>
          </cell>
        </row>
        <row r="3104">
          <cell r="B3104">
            <v>36702</v>
          </cell>
          <cell r="C3104">
            <v>36702</v>
          </cell>
          <cell r="D3104">
            <v>25</v>
          </cell>
          <cell r="E3104">
            <v>6</v>
          </cell>
          <cell r="F3104">
            <v>36675</v>
          </cell>
          <cell r="G3104">
            <v>36709</v>
          </cell>
          <cell r="H3104">
            <v>5</v>
          </cell>
        </row>
        <row r="3105">
          <cell r="B3105">
            <v>36703</v>
          </cell>
          <cell r="C3105">
            <v>36703</v>
          </cell>
          <cell r="D3105">
            <v>26</v>
          </cell>
          <cell r="E3105">
            <v>6</v>
          </cell>
          <cell r="F3105">
            <v>36675</v>
          </cell>
          <cell r="G3105">
            <v>36709</v>
          </cell>
          <cell r="H3105">
            <v>5</v>
          </cell>
        </row>
        <row r="3106">
          <cell r="B3106">
            <v>36704</v>
          </cell>
          <cell r="C3106">
            <v>36704</v>
          </cell>
          <cell r="D3106">
            <v>26</v>
          </cell>
          <cell r="E3106">
            <v>6</v>
          </cell>
          <cell r="F3106">
            <v>36675</v>
          </cell>
          <cell r="G3106">
            <v>36709</v>
          </cell>
          <cell r="H3106">
            <v>5</v>
          </cell>
        </row>
        <row r="3107">
          <cell r="B3107">
            <v>36705</v>
          </cell>
          <cell r="C3107">
            <v>36705</v>
          </cell>
          <cell r="D3107">
            <v>26</v>
          </cell>
          <cell r="E3107">
            <v>6</v>
          </cell>
          <cell r="F3107">
            <v>36675</v>
          </cell>
          <cell r="G3107">
            <v>36709</v>
          </cell>
          <cell r="H3107">
            <v>5</v>
          </cell>
        </row>
        <row r="3108">
          <cell r="B3108">
            <v>36706</v>
          </cell>
          <cell r="C3108">
            <v>36706</v>
          </cell>
          <cell r="D3108">
            <v>26</v>
          </cell>
          <cell r="E3108">
            <v>6</v>
          </cell>
          <cell r="F3108">
            <v>36675</v>
          </cell>
          <cell r="G3108">
            <v>36709</v>
          </cell>
          <cell r="H3108">
            <v>5</v>
          </cell>
        </row>
        <row r="3109">
          <cell r="B3109">
            <v>36707</v>
          </cell>
          <cell r="C3109">
            <v>36707</v>
          </cell>
          <cell r="D3109">
            <v>26</v>
          </cell>
          <cell r="E3109">
            <v>6</v>
          </cell>
          <cell r="F3109">
            <v>36675</v>
          </cell>
          <cell r="G3109">
            <v>36709</v>
          </cell>
          <cell r="H3109">
            <v>5</v>
          </cell>
        </row>
        <row r="3110">
          <cell r="B3110">
            <v>36708</v>
          </cell>
          <cell r="C3110">
            <v>36708</v>
          </cell>
          <cell r="D3110">
            <v>26</v>
          </cell>
          <cell r="E3110">
            <v>6</v>
          </cell>
          <cell r="F3110">
            <v>36675</v>
          </cell>
          <cell r="G3110">
            <v>36709</v>
          </cell>
          <cell r="H3110">
            <v>5</v>
          </cell>
        </row>
        <row r="3111">
          <cell r="B3111">
            <v>36709</v>
          </cell>
          <cell r="C3111">
            <v>36709</v>
          </cell>
          <cell r="D3111">
            <v>26</v>
          </cell>
          <cell r="E3111">
            <v>6</v>
          </cell>
          <cell r="F3111">
            <v>36675</v>
          </cell>
          <cell r="G3111">
            <v>36709</v>
          </cell>
          <cell r="H3111">
            <v>5</v>
          </cell>
        </row>
        <row r="3112">
          <cell r="B3112">
            <v>36710</v>
          </cell>
          <cell r="C3112">
            <v>36710</v>
          </cell>
          <cell r="D3112">
            <v>27</v>
          </cell>
          <cell r="E3112">
            <v>7</v>
          </cell>
          <cell r="F3112">
            <v>36710</v>
          </cell>
          <cell r="G3112">
            <v>36737</v>
          </cell>
          <cell r="H3112">
            <v>4</v>
          </cell>
        </row>
        <row r="3113">
          <cell r="B3113">
            <v>36711</v>
          </cell>
          <cell r="C3113">
            <v>36711</v>
          </cell>
          <cell r="D3113">
            <v>27</v>
          </cell>
          <cell r="E3113">
            <v>7</v>
          </cell>
          <cell r="F3113">
            <v>36710</v>
          </cell>
          <cell r="G3113">
            <v>36737</v>
          </cell>
          <cell r="H3113">
            <v>4</v>
          </cell>
        </row>
        <row r="3114">
          <cell r="B3114">
            <v>36712</v>
          </cell>
          <cell r="C3114">
            <v>36712</v>
          </cell>
          <cell r="D3114">
            <v>27</v>
          </cell>
          <cell r="E3114">
            <v>7</v>
          </cell>
          <cell r="F3114">
            <v>36710</v>
          </cell>
          <cell r="G3114">
            <v>36737</v>
          </cell>
          <cell r="H3114">
            <v>4</v>
          </cell>
        </row>
        <row r="3115">
          <cell r="B3115">
            <v>36713</v>
          </cell>
          <cell r="C3115">
            <v>36713</v>
          </cell>
          <cell r="D3115">
            <v>27</v>
          </cell>
          <cell r="E3115">
            <v>7</v>
          </cell>
          <cell r="F3115">
            <v>36710</v>
          </cell>
          <cell r="G3115">
            <v>36737</v>
          </cell>
          <cell r="H3115">
            <v>4</v>
          </cell>
        </row>
        <row r="3116">
          <cell r="B3116">
            <v>36714</v>
          </cell>
          <cell r="C3116">
            <v>36714</v>
          </cell>
          <cell r="D3116">
            <v>27</v>
          </cell>
          <cell r="E3116">
            <v>7</v>
          </cell>
          <cell r="F3116">
            <v>36710</v>
          </cell>
          <cell r="G3116">
            <v>36737</v>
          </cell>
          <cell r="H3116">
            <v>4</v>
          </cell>
        </row>
        <row r="3117">
          <cell r="B3117">
            <v>36715</v>
          </cell>
          <cell r="C3117">
            <v>36715</v>
          </cell>
          <cell r="D3117">
            <v>27</v>
          </cell>
          <cell r="E3117">
            <v>7</v>
          </cell>
          <cell r="F3117">
            <v>36710</v>
          </cell>
          <cell r="G3117">
            <v>36737</v>
          </cell>
          <cell r="H3117">
            <v>4</v>
          </cell>
        </row>
        <row r="3118">
          <cell r="B3118">
            <v>36716</v>
          </cell>
          <cell r="C3118">
            <v>36716</v>
          </cell>
          <cell r="D3118">
            <v>27</v>
          </cell>
          <cell r="E3118">
            <v>7</v>
          </cell>
          <cell r="F3118">
            <v>36710</v>
          </cell>
          <cell r="G3118">
            <v>36737</v>
          </cell>
          <cell r="H3118">
            <v>4</v>
          </cell>
        </row>
        <row r="3119">
          <cell r="B3119">
            <v>36717</v>
          </cell>
          <cell r="C3119">
            <v>36717</v>
          </cell>
          <cell r="D3119">
            <v>28</v>
          </cell>
          <cell r="E3119">
            <v>7</v>
          </cell>
          <cell r="F3119">
            <v>36710</v>
          </cell>
          <cell r="G3119">
            <v>36737</v>
          </cell>
          <cell r="H3119">
            <v>4</v>
          </cell>
        </row>
        <row r="3120">
          <cell r="B3120">
            <v>36718</v>
          </cell>
          <cell r="C3120">
            <v>36718</v>
          </cell>
          <cell r="D3120">
            <v>28</v>
          </cell>
          <cell r="E3120">
            <v>7</v>
          </cell>
          <cell r="F3120">
            <v>36710</v>
          </cell>
          <cell r="G3120">
            <v>36737</v>
          </cell>
          <cell r="H3120">
            <v>4</v>
          </cell>
        </row>
        <row r="3121">
          <cell r="B3121">
            <v>36719</v>
          </cell>
          <cell r="C3121">
            <v>36719</v>
          </cell>
          <cell r="D3121">
            <v>28</v>
          </cell>
          <cell r="E3121">
            <v>7</v>
          </cell>
          <cell r="F3121">
            <v>36710</v>
          </cell>
          <cell r="G3121">
            <v>36737</v>
          </cell>
          <cell r="H3121">
            <v>4</v>
          </cell>
        </row>
        <row r="3122">
          <cell r="B3122">
            <v>36720</v>
          </cell>
          <cell r="C3122">
            <v>36720</v>
          </cell>
          <cell r="D3122">
            <v>28</v>
          </cell>
          <cell r="E3122">
            <v>7</v>
          </cell>
          <cell r="F3122">
            <v>36710</v>
          </cell>
          <cell r="G3122">
            <v>36737</v>
          </cell>
          <cell r="H3122">
            <v>4</v>
          </cell>
        </row>
        <row r="3123">
          <cell r="B3123">
            <v>36721</v>
          </cell>
          <cell r="C3123">
            <v>36721</v>
          </cell>
          <cell r="D3123">
            <v>28</v>
          </cell>
          <cell r="E3123">
            <v>7</v>
          </cell>
          <cell r="F3123">
            <v>36710</v>
          </cell>
          <cell r="G3123">
            <v>36737</v>
          </cell>
          <cell r="H3123">
            <v>4</v>
          </cell>
        </row>
        <row r="3124">
          <cell r="B3124">
            <v>36722</v>
          </cell>
          <cell r="C3124">
            <v>36722</v>
          </cell>
          <cell r="D3124">
            <v>28</v>
          </cell>
          <cell r="E3124">
            <v>7</v>
          </cell>
          <cell r="F3124">
            <v>36710</v>
          </cell>
          <cell r="G3124">
            <v>36737</v>
          </cell>
          <cell r="H3124">
            <v>4</v>
          </cell>
        </row>
        <row r="3125">
          <cell r="B3125">
            <v>36723</v>
          </cell>
          <cell r="C3125">
            <v>36723</v>
          </cell>
          <cell r="D3125">
            <v>28</v>
          </cell>
          <cell r="E3125">
            <v>7</v>
          </cell>
          <cell r="F3125">
            <v>36710</v>
          </cell>
          <cell r="G3125">
            <v>36737</v>
          </cell>
          <cell r="H3125">
            <v>4</v>
          </cell>
        </row>
        <row r="3126">
          <cell r="B3126">
            <v>36724</v>
          </cell>
          <cell r="C3126">
            <v>36724</v>
          </cell>
          <cell r="D3126">
            <v>29</v>
          </cell>
          <cell r="E3126">
            <v>7</v>
          </cell>
          <cell r="F3126">
            <v>36710</v>
          </cell>
          <cell r="G3126">
            <v>36737</v>
          </cell>
          <cell r="H3126">
            <v>4</v>
          </cell>
        </row>
        <row r="3127">
          <cell r="B3127">
            <v>36725</v>
          </cell>
          <cell r="C3127">
            <v>36725</v>
          </cell>
          <cell r="D3127">
            <v>29</v>
          </cell>
          <cell r="E3127">
            <v>7</v>
          </cell>
          <cell r="F3127">
            <v>36710</v>
          </cell>
          <cell r="G3127">
            <v>36737</v>
          </cell>
          <cell r="H3127">
            <v>4</v>
          </cell>
        </row>
        <row r="3128">
          <cell r="B3128">
            <v>36726</v>
          </cell>
          <cell r="C3128">
            <v>36726</v>
          </cell>
          <cell r="D3128">
            <v>29</v>
          </cell>
          <cell r="E3128">
            <v>7</v>
          </cell>
          <cell r="F3128">
            <v>36710</v>
          </cell>
          <cell r="G3128">
            <v>36737</v>
          </cell>
          <cell r="H3128">
            <v>4</v>
          </cell>
        </row>
        <row r="3129">
          <cell r="B3129">
            <v>36727</v>
          </cell>
          <cell r="C3129">
            <v>36727</v>
          </cell>
          <cell r="D3129">
            <v>29</v>
          </cell>
          <cell r="E3129">
            <v>7</v>
          </cell>
          <cell r="F3129">
            <v>36710</v>
          </cell>
          <cell r="G3129">
            <v>36737</v>
          </cell>
          <cell r="H3129">
            <v>4</v>
          </cell>
        </row>
        <row r="3130">
          <cell r="B3130">
            <v>36728</v>
          </cell>
          <cell r="C3130">
            <v>36728</v>
          </cell>
          <cell r="D3130">
            <v>29</v>
          </cell>
          <cell r="E3130">
            <v>7</v>
          </cell>
          <cell r="F3130">
            <v>36710</v>
          </cell>
          <cell r="G3130">
            <v>36737</v>
          </cell>
          <cell r="H3130">
            <v>4</v>
          </cell>
        </row>
        <row r="3131">
          <cell r="B3131">
            <v>36729</v>
          </cell>
          <cell r="C3131">
            <v>36729</v>
          </cell>
          <cell r="D3131">
            <v>29</v>
          </cell>
          <cell r="E3131">
            <v>7</v>
          </cell>
          <cell r="F3131">
            <v>36710</v>
          </cell>
          <cell r="G3131">
            <v>36737</v>
          </cell>
          <cell r="H3131">
            <v>4</v>
          </cell>
        </row>
        <row r="3132">
          <cell r="B3132">
            <v>36730</v>
          </cell>
          <cell r="C3132">
            <v>36730</v>
          </cell>
          <cell r="D3132">
            <v>29</v>
          </cell>
          <cell r="E3132">
            <v>7</v>
          </cell>
          <cell r="F3132">
            <v>36710</v>
          </cell>
          <cell r="G3132">
            <v>36737</v>
          </cell>
          <cell r="H3132">
            <v>4</v>
          </cell>
        </row>
        <row r="3133">
          <cell r="B3133">
            <v>36731</v>
          </cell>
          <cell r="C3133">
            <v>36731</v>
          </cell>
          <cell r="D3133">
            <v>30</v>
          </cell>
          <cell r="E3133">
            <v>7</v>
          </cell>
          <cell r="F3133">
            <v>36710</v>
          </cell>
          <cell r="G3133">
            <v>36737</v>
          </cell>
          <cell r="H3133">
            <v>4</v>
          </cell>
        </row>
        <row r="3134">
          <cell r="B3134">
            <v>36732</v>
          </cell>
          <cell r="C3134">
            <v>36732</v>
          </cell>
          <cell r="D3134">
            <v>30</v>
          </cell>
          <cell r="E3134">
            <v>7</v>
          </cell>
          <cell r="F3134">
            <v>36710</v>
          </cell>
          <cell r="G3134">
            <v>36737</v>
          </cell>
          <cell r="H3134">
            <v>4</v>
          </cell>
        </row>
        <row r="3135">
          <cell r="B3135">
            <v>36733</v>
          </cell>
          <cell r="C3135">
            <v>36733</v>
          </cell>
          <cell r="D3135">
            <v>30</v>
          </cell>
          <cell r="E3135">
            <v>7</v>
          </cell>
          <cell r="F3135">
            <v>36710</v>
          </cell>
          <cell r="G3135">
            <v>36737</v>
          </cell>
          <cell r="H3135">
            <v>4</v>
          </cell>
        </row>
        <row r="3136">
          <cell r="B3136">
            <v>36734</v>
          </cell>
          <cell r="C3136">
            <v>36734</v>
          </cell>
          <cell r="D3136">
            <v>30</v>
          </cell>
          <cell r="E3136">
            <v>7</v>
          </cell>
          <cell r="F3136">
            <v>36710</v>
          </cell>
          <cell r="G3136">
            <v>36737</v>
          </cell>
          <cell r="H3136">
            <v>4</v>
          </cell>
        </row>
        <row r="3137">
          <cell r="B3137">
            <v>36735</v>
          </cell>
          <cell r="C3137">
            <v>36735</v>
          </cell>
          <cell r="D3137">
            <v>30</v>
          </cell>
          <cell r="E3137">
            <v>7</v>
          </cell>
          <cell r="F3137">
            <v>36710</v>
          </cell>
          <cell r="G3137">
            <v>36737</v>
          </cell>
          <cell r="H3137">
            <v>4</v>
          </cell>
        </row>
        <row r="3138">
          <cell r="B3138">
            <v>36736</v>
          </cell>
          <cell r="C3138">
            <v>36736</v>
          </cell>
          <cell r="D3138">
            <v>30</v>
          </cell>
          <cell r="E3138">
            <v>7</v>
          </cell>
          <cell r="F3138">
            <v>36710</v>
          </cell>
          <cell r="G3138">
            <v>36737</v>
          </cell>
          <cell r="H3138">
            <v>4</v>
          </cell>
        </row>
        <row r="3139">
          <cell r="B3139">
            <v>36737</v>
          </cell>
          <cell r="C3139">
            <v>36737</v>
          </cell>
          <cell r="D3139">
            <v>30</v>
          </cell>
          <cell r="E3139">
            <v>7</v>
          </cell>
          <cell r="F3139">
            <v>36710</v>
          </cell>
          <cell r="G3139">
            <v>36737</v>
          </cell>
          <cell r="H3139">
            <v>4</v>
          </cell>
        </row>
        <row r="3140">
          <cell r="B3140">
            <v>36738</v>
          </cell>
          <cell r="C3140">
            <v>36738</v>
          </cell>
          <cell r="D3140">
            <v>31</v>
          </cell>
          <cell r="E3140">
            <v>8</v>
          </cell>
          <cell r="F3140">
            <v>36738</v>
          </cell>
          <cell r="G3140">
            <v>36765</v>
          </cell>
          <cell r="H3140">
            <v>4</v>
          </cell>
        </row>
        <row r="3141">
          <cell r="B3141">
            <v>36739</v>
          </cell>
          <cell r="C3141">
            <v>36739</v>
          </cell>
          <cell r="D3141">
            <v>31</v>
          </cell>
          <cell r="E3141">
            <v>8</v>
          </cell>
          <cell r="F3141">
            <v>36738</v>
          </cell>
          <cell r="G3141">
            <v>36765</v>
          </cell>
          <cell r="H3141">
            <v>4</v>
          </cell>
        </row>
        <row r="3142">
          <cell r="B3142">
            <v>36740</v>
          </cell>
          <cell r="C3142">
            <v>36740</v>
          </cell>
          <cell r="D3142">
            <v>31</v>
          </cell>
          <cell r="E3142">
            <v>8</v>
          </cell>
          <cell r="F3142">
            <v>36738</v>
          </cell>
          <cell r="G3142">
            <v>36765</v>
          </cell>
          <cell r="H3142">
            <v>4</v>
          </cell>
        </row>
        <row r="3143">
          <cell r="B3143">
            <v>36741</v>
          </cell>
          <cell r="C3143">
            <v>36741</v>
          </cell>
          <cell r="D3143">
            <v>31</v>
          </cell>
          <cell r="E3143">
            <v>8</v>
          </cell>
          <cell r="F3143">
            <v>36738</v>
          </cell>
          <cell r="G3143">
            <v>36765</v>
          </cell>
          <cell r="H3143">
            <v>4</v>
          </cell>
        </row>
        <row r="3144">
          <cell r="B3144">
            <v>36742</v>
          </cell>
          <cell r="C3144">
            <v>36742</v>
          </cell>
          <cell r="D3144">
            <v>31</v>
          </cell>
          <cell r="E3144">
            <v>8</v>
          </cell>
          <cell r="F3144">
            <v>36738</v>
          </cell>
          <cell r="G3144">
            <v>36765</v>
          </cell>
          <cell r="H3144">
            <v>4</v>
          </cell>
        </row>
        <row r="3145">
          <cell r="B3145">
            <v>36743</v>
          </cell>
          <cell r="C3145">
            <v>36743</v>
          </cell>
          <cell r="D3145">
            <v>31</v>
          </cell>
          <cell r="E3145">
            <v>8</v>
          </cell>
          <cell r="F3145">
            <v>36738</v>
          </cell>
          <cell r="G3145">
            <v>36765</v>
          </cell>
          <cell r="H3145">
            <v>4</v>
          </cell>
        </row>
        <row r="3146">
          <cell r="B3146">
            <v>36744</v>
          </cell>
          <cell r="C3146">
            <v>36744</v>
          </cell>
          <cell r="D3146">
            <v>31</v>
          </cell>
          <cell r="E3146">
            <v>8</v>
          </cell>
          <cell r="F3146">
            <v>36738</v>
          </cell>
          <cell r="G3146">
            <v>36765</v>
          </cell>
          <cell r="H3146">
            <v>4</v>
          </cell>
        </row>
        <row r="3147">
          <cell r="B3147">
            <v>36745</v>
          </cell>
          <cell r="C3147">
            <v>36745</v>
          </cell>
          <cell r="D3147">
            <v>32</v>
          </cell>
          <cell r="E3147">
            <v>8</v>
          </cell>
          <cell r="F3147">
            <v>36738</v>
          </cell>
          <cell r="G3147">
            <v>36765</v>
          </cell>
          <cell r="H3147">
            <v>4</v>
          </cell>
        </row>
        <row r="3148">
          <cell r="B3148">
            <v>36746</v>
          </cell>
          <cell r="C3148">
            <v>36746</v>
          </cell>
          <cell r="D3148">
            <v>32</v>
          </cell>
          <cell r="E3148">
            <v>8</v>
          </cell>
          <cell r="F3148">
            <v>36738</v>
          </cell>
          <cell r="G3148">
            <v>36765</v>
          </cell>
          <cell r="H3148">
            <v>4</v>
          </cell>
        </row>
        <row r="3149">
          <cell r="B3149">
            <v>36747</v>
          </cell>
          <cell r="C3149">
            <v>36747</v>
          </cell>
          <cell r="D3149">
            <v>32</v>
          </cell>
          <cell r="E3149">
            <v>8</v>
          </cell>
          <cell r="F3149">
            <v>36738</v>
          </cell>
          <cell r="G3149">
            <v>36765</v>
          </cell>
          <cell r="H3149">
            <v>4</v>
          </cell>
        </row>
        <row r="3150">
          <cell r="B3150">
            <v>36748</v>
          </cell>
          <cell r="C3150">
            <v>36748</v>
          </cell>
          <cell r="D3150">
            <v>32</v>
          </cell>
          <cell r="E3150">
            <v>8</v>
          </cell>
          <cell r="F3150">
            <v>36738</v>
          </cell>
          <cell r="G3150">
            <v>36765</v>
          </cell>
          <cell r="H3150">
            <v>4</v>
          </cell>
        </row>
        <row r="3151">
          <cell r="B3151">
            <v>36749</v>
          </cell>
          <cell r="C3151">
            <v>36749</v>
          </cell>
          <cell r="D3151">
            <v>32</v>
          </cell>
          <cell r="E3151">
            <v>8</v>
          </cell>
          <cell r="F3151">
            <v>36738</v>
          </cell>
          <cell r="G3151">
            <v>36765</v>
          </cell>
          <cell r="H3151">
            <v>4</v>
          </cell>
        </row>
        <row r="3152">
          <cell r="B3152">
            <v>36750</v>
          </cell>
          <cell r="C3152">
            <v>36750</v>
          </cell>
          <cell r="D3152">
            <v>32</v>
          </cell>
          <cell r="E3152">
            <v>8</v>
          </cell>
          <cell r="F3152">
            <v>36738</v>
          </cell>
          <cell r="G3152">
            <v>36765</v>
          </cell>
          <cell r="H3152">
            <v>4</v>
          </cell>
        </row>
        <row r="3153">
          <cell r="B3153">
            <v>36751</v>
          </cell>
          <cell r="C3153">
            <v>36751</v>
          </cell>
          <cell r="D3153">
            <v>32</v>
          </cell>
          <cell r="E3153">
            <v>8</v>
          </cell>
          <cell r="F3153">
            <v>36738</v>
          </cell>
          <cell r="G3153">
            <v>36765</v>
          </cell>
          <cell r="H3153">
            <v>4</v>
          </cell>
        </row>
        <row r="3154">
          <cell r="B3154">
            <v>36752</v>
          </cell>
          <cell r="C3154">
            <v>36752</v>
          </cell>
          <cell r="D3154">
            <v>33</v>
          </cell>
          <cell r="E3154">
            <v>8</v>
          </cell>
          <cell r="F3154">
            <v>36738</v>
          </cell>
          <cell r="G3154">
            <v>36765</v>
          </cell>
          <cell r="H3154">
            <v>4</v>
          </cell>
        </row>
        <row r="3155">
          <cell r="B3155">
            <v>36753</v>
          </cell>
          <cell r="C3155">
            <v>36753</v>
          </cell>
          <cell r="D3155">
            <v>33</v>
          </cell>
          <cell r="E3155">
            <v>8</v>
          </cell>
          <cell r="F3155">
            <v>36738</v>
          </cell>
          <cell r="G3155">
            <v>36765</v>
          </cell>
          <cell r="H3155">
            <v>4</v>
          </cell>
        </row>
        <row r="3156">
          <cell r="B3156">
            <v>36754</v>
          </cell>
          <cell r="C3156">
            <v>36754</v>
          </cell>
          <cell r="D3156">
            <v>33</v>
          </cell>
          <cell r="E3156">
            <v>8</v>
          </cell>
          <cell r="F3156">
            <v>36738</v>
          </cell>
          <cell r="G3156">
            <v>36765</v>
          </cell>
          <cell r="H3156">
            <v>4</v>
          </cell>
        </row>
        <row r="3157">
          <cell r="B3157">
            <v>36755</v>
          </cell>
          <cell r="C3157">
            <v>36755</v>
          </cell>
          <cell r="D3157">
            <v>33</v>
          </cell>
          <cell r="E3157">
            <v>8</v>
          </cell>
          <cell r="F3157">
            <v>36738</v>
          </cell>
          <cell r="G3157">
            <v>36765</v>
          </cell>
          <cell r="H3157">
            <v>4</v>
          </cell>
        </row>
        <row r="3158">
          <cell r="B3158">
            <v>36756</v>
          </cell>
          <cell r="C3158">
            <v>36756</v>
          </cell>
          <cell r="D3158">
            <v>33</v>
          </cell>
          <cell r="E3158">
            <v>8</v>
          </cell>
          <cell r="F3158">
            <v>36738</v>
          </cell>
          <cell r="G3158">
            <v>36765</v>
          </cell>
          <cell r="H3158">
            <v>4</v>
          </cell>
        </row>
        <row r="3159">
          <cell r="B3159">
            <v>36757</v>
          </cell>
          <cell r="C3159">
            <v>36757</v>
          </cell>
          <cell r="D3159">
            <v>33</v>
          </cell>
          <cell r="E3159">
            <v>8</v>
          </cell>
          <cell r="F3159">
            <v>36738</v>
          </cell>
          <cell r="G3159">
            <v>36765</v>
          </cell>
          <cell r="H3159">
            <v>4</v>
          </cell>
        </row>
        <row r="3160">
          <cell r="B3160">
            <v>36758</v>
          </cell>
          <cell r="C3160">
            <v>36758</v>
          </cell>
          <cell r="D3160">
            <v>33</v>
          </cell>
          <cell r="E3160">
            <v>8</v>
          </cell>
          <cell r="F3160">
            <v>36738</v>
          </cell>
          <cell r="G3160">
            <v>36765</v>
          </cell>
          <cell r="H3160">
            <v>4</v>
          </cell>
        </row>
        <row r="3161">
          <cell r="B3161">
            <v>36759</v>
          </cell>
          <cell r="C3161">
            <v>36759</v>
          </cell>
          <cell r="D3161">
            <v>34</v>
          </cell>
          <cell r="E3161">
            <v>8</v>
          </cell>
          <cell r="F3161">
            <v>36738</v>
          </cell>
          <cell r="G3161">
            <v>36765</v>
          </cell>
          <cell r="H3161">
            <v>4</v>
          </cell>
        </row>
        <row r="3162">
          <cell r="B3162">
            <v>36760</v>
          </cell>
          <cell r="C3162">
            <v>36760</v>
          </cell>
          <cell r="D3162">
            <v>34</v>
          </cell>
          <cell r="E3162">
            <v>8</v>
          </cell>
          <cell r="F3162">
            <v>36738</v>
          </cell>
          <cell r="G3162">
            <v>36765</v>
          </cell>
          <cell r="H3162">
            <v>4</v>
          </cell>
        </row>
        <row r="3163">
          <cell r="B3163">
            <v>36761</v>
          </cell>
          <cell r="C3163">
            <v>36761</v>
          </cell>
          <cell r="D3163">
            <v>34</v>
          </cell>
          <cell r="E3163">
            <v>8</v>
          </cell>
          <cell r="F3163">
            <v>36738</v>
          </cell>
          <cell r="G3163">
            <v>36765</v>
          </cell>
          <cell r="H3163">
            <v>4</v>
          </cell>
        </row>
        <row r="3164">
          <cell r="B3164">
            <v>36762</v>
          </cell>
          <cell r="C3164">
            <v>36762</v>
          </cell>
          <cell r="D3164">
            <v>34</v>
          </cell>
          <cell r="E3164">
            <v>8</v>
          </cell>
          <cell r="F3164">
            <v>36738</v>
          </cell>
          <cell r="G3164">
            <v>36765</v>
          </cell>
          <cell r="H3164">
            <v>4</v>
          </cell>
        </row>
        <row r="3165">
          <cell r="B3165">
            <v>36763</v>
          </cell>
          <cell r="C3165">
            <v>36763</v>
          </cell>
          <cell r="D3165">
            <v>34</v>
          </cell>
          <cell r="E3165">
            <v>8</v>
          </cell>
          <cell r="F3165">
            <v>36738</v>
          </cell>
          <cell r="G3165">
            <v>36765</v>
          </cell>
          <cell r="H3165">
            <v>4</v>
          </cell>
        </row>
        <row r="3166">
          <cell r="B3166">
            <v>36764</v>
          </cell>
          <cell r="C3166">
            <v>36764</v>
          </cell>
          <cell r="D3166">
            <v>34</v>
          </cell>
          <cell r="E3166">
            <v>8</v>
          </cell>
          <cell r="F3166">
            <v>36738</v>
          </cell>
          <cell r="G3166">
            <v>36765</v>
          </cell>
          <cell r="H3166">
            <v>4</v>
          </cell>
        </row>
        <row r="3167">
          <cell r="B3167">
            <v>36765</v>
          </cell>
          <cell r="C3167">
            <v>36765</v>
          </cell>
          <cell r="D3167">
            <v>34</v>
          </cell>
          <cell r="E3167">
            <v>8</v>
          </cell>
          <cell r="F3167">
            <v>36738</v>
          </cell>
          <cell r="G3167">
            <v>36765</v>
          </cell>
          <cell r="H3167">
            <v>4</v>
          </cell>
        </row>
        <row r="3168">
          <cell r="B3168">
            <v>36766</v>
          </cell>
          <cell r="C3168">
            <v>36766</v>
          </cell>
          <cell r="D3168">
            <v>35</v>
          </cell>
          <cell r="E3168">
            <v>9</v>
          </cell>
          <cell r="F3168">
            <v>36766</v>
          </cell>
          <cell r="G3168">
            <v>36800</v>
          </cell>
          <cell r="H3168">
            <v>5</v>
          </cell>
        </row>
        <row r="3169">
          <cell r="B3169">
            <v>36767</v>
          </cell>
          <cell r="C3169">
            <v>36767</v>
          </cell>
          <cell r="D3169">
            <v>35</v>
          </cell>
          <cell r="E3169">
            <v>9</v>
          </cell>
          <cell r="F3169">
            <v>36766</v>
          </cell>
          <cell r="G3169">
            <v>36800</v>
          </cell>
          <cell r="H3169">
            <v>5</v>
          </cell>
        </row>
        <row r="3170">
          <cell r="B3170">
            <v>36768</v>
          </cell>
          <cell r="C3170">
            <v>36768</v>
          </cell>
          <cell r="D3170">
            <v>35</v>
          </cell>
          <cell r="E3170">
            <v>9</v>
          </cell>
          <cell r="F3170">
            <v>36766</v>
          </cell>
          <cell r="G3170">
            <v>36800</v>
          </cell>
          <cell r="H3170">
            <v>5</v>
          </cell>
        </row>
        <row r="3171">
          <cell r="B3171">
            <v>36769</v>
          </cell>
          <cell r="C3171">
            <v>36769</v>
          </cell>
          <cell r="D3171">
            <v>35</v>
          </cell>
          <cell r="E3171">
            <v>9</v>
          </cell>
          <cell r="F3171">
            <v>36766</v>
          </cell>
          <cell r="G3171">
            <v>36800</v>
          </cell>
          <cell r="H3171">
            <v>5</v>
          </cell>
        </row>
        <row r="3172">
          <cell r="B3172">
            <v>36770</v>
          </cell>
          <cell r="C3172">
            <v>36770</v>
          </cell>
          <cell r="D3172">
            <v>35</v>
          </cell>
          <cell r="E3172">
            <v>9</v>
          </cell>
          <cell r="F3172">
            <v>36766</v>
          </cell>
          <cell r="G3172">
            <v>36800</v>
          </cell>
          <cell r="H3172">
            <v>5</v>
          </cell>
        </row>
        <row r="3173">
          <cell r="B3173">
            <v>36771</v>
          </cell>
          <cell r="C3173">
            <v>36771</v>
          </cell>
          <cell r="D3173">
            <v>35</v>
          </cell>
          <cell r="E3173">
            <v>9</v>
          </cell>
          <cell r="F3173">
            <v>36766</v>
          </cell>
          <cell r="G3173">
            <v>36800</v>
          </cell>
          <cell r="H3173">
            <v>5</v>
          </cell>
        </row>
        <row r="3174">
          <cell r="B3174">
            <v>36772</v>
          </cell>
          <cell r="C3174">
            <v>36772</v>
          </cell>
          <cell r="D3174">
            <v>35</v>
          </cell>
          <cell r="E3174">
            <v>9</v>
          </cell>
          <cell r="F3174">
            <v>36766</v>
          </cell>
          <cell r="G3174">
            <v>36800</v>
          </cell>
          <cell r="H3174">
            <v>5</v>
          </cell>
        </row>
        <row r="3175">
          <cell r="B3175">
            <v>36773</v>
          </cell>
          <cell r="C3175">
            <v>36773</v>
          </cell>
          <cell r="D3175">
            <v>36</v>
          </cell>
          <cell r="E3175">
            <v>9</v>
          </cell>
          <cell r="F3175">
            <v>36766</v>
          </cell>
          <cell r="G3175">
            <v>36800</v>
          </cell>
          <cell r="H3175">
            <v>5</v>
          </cell>
        </row>
        <row r="3176">
          <cell r="B3176">
            <v>36774</v>
          </cell>
          <cell r="C3176">
            <v>36774</v>
          </cell>
          <cell r="D3176">
            <v>36</v>
          </cell>
          <cell r="E3176">
            <v>9</v>
          </cell>
          <cell r="F3176">
            <v>36766</v>
          </cell>
          <cell r="G3176">
            <v>36800</v>
          </cell>
          <cell r="H3176">
            <v>5</v>
          </cell>
        </row>
        <row r="3177">
          <cell r="B3177">
            <v>36775</v>
          </cell>
          <cell r="C3177">
            <v>36775</v>
          </cell>
          <cell r="D3177">
            <v>36</v>
          </cell>
          <cell r="E3177">
            <v>9</v>
          </cell>
          <cell r="F3177">
            <v>36766</v>
          </cell>
          <cell r="G3177">
            <v>36800</v>
          </cell>
          <cell r="H3177">
            <v>5</v>
          </cell>
        </row>
        <row r="3178">
          <cell r="B3178">
            <v>36776</v>
          </cell>
          <cell r="C3178">
            <v>36776</v>
          </cell>
          <cell r="D3178">
            <v>36</v>
          </cell>
          <cell r="E3178">
            <v>9</v>
          </cell>
          <cell r="F3178">
            <v>36766</v>
          </cell>
          <cell r="G3178">
            <v>36800</v>
          </cell>
          <cell r="H3178">
            <v>5</v>
          </cell>
        </row>
        <row r="3179">
          <cell r="B3179">
            <v>36777</v>
          </cell>
          <cell r="C3179">
            <v>36777</v>
          </cell>
          <cell r="D3179">
            <v>36</v>
          </cell>
          <cell r="E3179">
            <v>9</v>
          </cell>
          <cell r="F3179">
            <v>36766</v>
          </cell>
          <cell r="G3179">
            <v>36800</v>
          </cell>
          <cell r="H3179">
            <v>5</v>
          </cell>
        </row>
        <row r="3180">
          <cell r="B3180">
            <v>36778</v>
          </cell>
          <cell r="C3180">
            <v>36778</v>
          </cell>
          <cell r="D3180">
            <v>36</v>
          </cell>
          <cell r="E3180">
            <v>9</v>
          </cell>
          <cell r="F3180">
            <v>36766</v>
          </cell>
          <cell r="G3180">
            <v>36800</v>
          </cell>
          <cell r="H3180">
            <v>5</v>
          </cell>
        </row>
        <row r="3181">
          <cell r="B3181">
            <v>36779</v>
          </cell>
          <cell r="C3181">
            <v>36779</v>
          </cell>
          <cell r="D3181">
            <v>36</v>
          </cell>
          <cell r="E3181">
            <v>9</v>
          </cell>
          <cell r="F3181">
            <v>36766</v>
          </cell>
          <cell r="G3181">
            <v>36800</v>
          </cell>
          <cell r="H3181">
            <v>5</v>
          </cell>
        </row>
        <row r="3182">
          <cell r="B3182">
            <v>36780</v>
          </cell>
          <cell r="C3182">
            <v>36780</v>
          </cell>
          <cell r="D3182">
            <v>37</v>
          </cell>
          <cell r="E3182">
            <v>9</v>
          </cell>
          <cell r="F3182">
            <v>36766</v>
          </cell>
          <cell r="G3182">
            <v>36800</v>
          </cell>
          <cell r="H3182">
            <v>5</v>
          </cell>
        </row>
        <row r="3183">
          <cell r="B3183">
            <v>36781</v>
          </cell>
          <cell r="C3183">
            <v>36781</v>
          </cell>
          <cell r="D3183">
            <v>37</v>
          </cell>
          <cell r="E3183">
            <v>9</v>
          </cell>
          <cell r="F3183">
            <v>36766</v>
          </cell>
          <cell r="G3183">
            <v>36800</v>
          </cell>
          <cell r="H3183">
            <v>5</v>
          </cell>
        </row>
        <row r="3184">
          <cell r="B3184">
            <v>36782</v>
          </cell>
          <cell r="C3184">
            <v>36782</v>
          </cell>
          <cell r="D3184">
            <v>37</v>
          </cell>
          <cell r="E3184">
            <v>9</v>
          </cell>
          <cell r="F3184">
            <v>36766</v>
          </cell>
          <cell r="G3184">
            <v>36800</v>
          </cell>
          <cell r="H3184">
            <v>5</v>
          </cell>
        </row>
        <row r="3185">
          <cell r="B3185">
            <v>36783</v>
          </cell>
          <cell r="C3185">
            <v>36783</v>
          </cell>
          <cell r="D3185">
            <v>37</v>
          </cell>
          <cell r="E3185">
            <v>9</v>
          </cell>
          <cell r="F3185">
            <v>36766</v>
          </cell>
          <cell r="G3185">
            <v>36800</v>
          </cell>
          <cell r="H3185">
            <v>5</v>
          </cell>
        </row>
        <row r="3186">
          <cell r="B3186">
            <v>36784</v>
          </cell>
          <cell r="C3186">
            <v>36784</v>
          </cell>
          <cell r="D3186">
            <v>37</v>
          </cell>
          <cell r="E3186">
            <v>9</v>
          </cell>
          <cell r="F3186">
            <v>36766</v>
          </cell>
          <cell r="G3186">
            <v>36800</v>
          </cell>
          <cell r="H3186">
            <v>5</v>
          </cell>
        </row>
        <row r="3187">
          <cell r="B3187">
            <v>36785</v>
          </cell>
          <cell r="C3187">
            <v>36785</v>
          </cell>
          <cell r="D3187">
            <v>37</v>
          </cell>
          <cell r="E3187">
            <v>9</v>
          </cell>
          <cell r="F3187">
            <v>36766</v>
          </cell>
          <cell r="G3187">
            <v>36800</v>
          </cell>
          <cell r="H3187">
            <v>5</v>
          </cell>
        </row>
        <row r="3188">
          <cell r="B3188">
            <v>36786</v>
          </cell>
          <cell r="C3188">
            <v>36786</v>
          </cell>
          <cell r="D3188">
            <v>37</v>
          </cell>
          <cell r="E3188">
            <v>9</v>
          </cell>
          <cell r="F3188">
            <v>36766</v>
          </cell>
          <cell r="G3188">
            <v>36800</v>
          </cell>
          <cell r="H3188">
            <v>5</v>
          </cell>
        </row>
        <row r="3189">
          <cell r="B3189">
            <v>36787</v>
          </cell>
          <cell r="C3189">
            <v>36787</v>
          </cell>
          <cell r="D3189">
            <v>38</v>
          </cell>
          <cell r="E3189">
            <v>9</v>
          </cell>
          <cell r="F3189">
            <v>36766</v>
          </cell>
          <cell r="G3189">
            <v>36800</v>
          </cell>
          <cell r="H3189">
            <v>5</v>
          </cell>
        </row>
        <row r="3190">
          <cell r="B3190">
            <v>36788</v>
          </cell>
          <cell r="C3190">
            <v>36788</v>
          </cell>
          <cell r="D3190">
            <v>38</v>
          </cell>
          <cell r="E3190">
            <v>9</v>
          </cell>
          <cell r="F3190">
            <v>36766</v>
          </cell>
          <cell r="G3190">
            <v>36800</v>
          </cell>
          <cell r="H3190">
            <v>5</v>
          </cell>
        </row>
        <row r="3191">
          <cell r="B3191">
            <v>36789</v>
          </cell>
          <cell r="C3191">
            <v>36789</v>
          </cell>
          <cell r="D3191">
            <v>38</v>
          </cell>
          <cell r="E3191">
            <v>9</v>
          </cell>
          <cell r="F3191">
            <v>36766</v>
          </cell>
          <cell r="G3191">
            <v>36800</v>
          </cell>
          <cell r="H3191">
            <v>5</v>
          </cell>
        </row>
        <row r="3192">
          <cell r="B3192">
            <v>36790</v>
          </cell>
          <cell r="C3192">
            <v>36790</v>
          </cell>
          <cell r="D3192">
            <v>38</v>
          </cell>
          <cell r="E3192">
            <v>9</v>
          </cell>
          <cell r="F3192">
            <v>36766</v>
          </cell>
          <cell r="G3192">
            <v>36800</v>
          </cell>
          <cell r="H3192">
            <v>5</v>
          </cell>
        </row>
        <row r="3193">
          <cell r="B3193">
            <v>36791</v>
          </cell>
          <cell r="C3193">
            <v>36791</v>
          </cell>
          <cell r="D3193">
            <v>38</v>
          </cell>
          <cell r="E3193">
            <v>9</v>
          </cell>
          <cell r="F3193">
            <v>36766</v>
          </cell>
          <cell r="G3193">
            <v>36800</v>
          </cell>
          <cell r="H3193">
            <v>5</v>
          </cell>
        </row>
        <row r="3194">
          <cell r="B3194">
            <v>36792</v>
          </cell>
          <cell r="C3194">
            <v>36792</v>
          </cell>
          <cell r="D3194">
            <v>38</v>
          </cell>
          <cell r="E3194">
            <v>9</v>
          </cell>
          <cell r="F3194">
            <v>36766</v>
          </cell>
          <cell r="G3194">
            <v>36800</v>
          </cell>
          <cell r="H3194">
            <v>5</v>
          </cell>
        </row>
        <row r="3195">
          <cell r="B3195">
            <v>36793</v>
          </cell>
          <cell r="C3195">
            <v>36793</v>
          </cell>
          <cell r="D3195">
            <v>38</v>
          </cell>
          <cell r="E3195">
            <v>9</v>
          </cell>
          <cell r="F3195">
            <v>36766</v>
          </cell>
          <cell r="G3195">
            <v>36800</v>
          </cell>
          <cell r="H3195">
            <v>5</v>
          </cell>
        </row>
        <row r="3196">
          <cell r="B3196">
            <v>36794</v>
          </cell>
          <cell r="C3196">
            <v>36794</v>
          </cell>
          <cell r="D3196">
            <v>39</v>
          </cell>
          <cell r="E3196">
            <v>9</v>
          </cell>
          <cell r="F3196">
            <v>36766</v>
          </cell>
          <cell r="G3196">
            <v>36800</v>
          </cell>
          <cell r="H3196">
            <v>5</v>
          </cell>
        </row>
        <row r="3197">
          <cell r="B3197">
            <v>36795</v>
          </cell>
          <cell r="C3197">
            <v>36795</v>
          </cell>
          <cell r="D3197">
            <v>39</v>
          </cell>
          <cell r="E3197">
            <v>9</v>
          </cell>
          <cell r="F3197">
            <v>36766</v>
          </cell>
          <cell r="G3197">
            <v>36800</v>
          </cell>
          <cell r="H3197">
            <v>5</v>
          </cell>
        </row>
        <row r="3198">
          <cell r="B3198">
            <v>36796</v>
          </cell>
          <cell r="C3198">
            <v>36796</v>
          </cell>
          <cell r="D3198">
            <v>39</v>
          </cell>
          <cell r="E3198">
            <v>9</v>
          </cell>
          <cell r="F3198">
            <v>36766</v>
          </cell>
          <cell r="G3198">
            <v>36800</v>
          </cell>
          <cell r="H3198">
            <v>5</v>
          </cell>
        </row>
        <row r="3199">
          <cell r="B3199">
            <v>36797</v>
          </cell>
          <cell r="C3199">
            <v>36797</v>
          </cell>
          <cell r="D3199">
            <v>39</v>
          </cell>
          <cell r="E3199">
            <v>9</v>
          </cell>
          <cell r="F3199">
            <v>36766</v>
          </cell>
          <cell r="G3199">
            <v>36800</v>
          </cell>
          <cell r="H3199">
            <v>5</v>
          </cell>
        </row>
        <row r="3200">
          <cell r="B3200">
            <v>36798</v>
          </cell>
          <cell r="C3200">
            <v>36798</v>
          </cell>
          <cell r="D3200">
            <v>39</v>
          </cell>
          <cell r="E3200">
            <v>9</v>
          </cell>
          <cell r="F3200">
            <v>36766</v>
          </cell>
          <cell r="G3200">
            <v>36800</v>
          </cell>
          <cell r="H3200">
            <v>5</v>
          </cell>
        </row>
        <row r="3201">
          <cell r="B3201">
            <v>36799</v>
          </cell>
          <cell r="C3201">
            <v>36799</v>
          </cell>
          <cell r="D3201">
            <v>39</v>
          </cell>
          <cell r="E3201">
            <v>9</v>
          </cell>
          <cell r="F3201">
            <v>36766</v>
          </cell>
          <cell r="G3201">
            <v>36800</v>
          </cell>
          <cell r="H3201">
            <v>5</v>
          </cell>
        </row>
        <row r="3202">
          <cell r="B3202">
            <v>36800</v>
          </cell>
          <cell r="C3202">
            <v>36800</v>
          </cell>
          <cell r="D3202">
            <v>39</v>
          </cell>
          <cell r="E3202">
            <v>9</v>
          </cell>
          <cell r="F3202">
            <v>36766</v>
          </cell>
          <cell r="G3202">
            <v>36800</v>
          </cell>
          <cell r="H3202">
            <v>5</v>
          </cell>
        </row>
        <row r="3203">
          <cell r="B3203">
            <v>36801</v>
          </cell>
          <cell r="C3203">
            <v>36801</v>
          </cell>
          <cell r="D3203">
            <v>40</v>
          </cell>
          <cell r="E3203">
            <v>10</v>
          </cell>
          <cell r="F3203">
            <v>36801</v>
          </cell>
          <cell r="G3203">
            <v>36828</v>
          </cell>
          <cell r="H3203">
            <v>4</v>
          </cell>
        </row>
        <row r="3204">
          <cell r="B3204">
            <v>36802</v>
          </cell>
          <cell r="C3204">
            <v>36802</v>
          </cell>
          <cell r="D3204">
            <v>40</v>
          </cell>
          <cell r="E3204">
            <v>10</v>
          </cell>
          <cell r="F3204">
            <v>36801</v>
          </cell>
          <cell r="G3204">
            <v>36828</v>
          </cell>
          <cell r="H3204">
            <v>4</v>
          </cell>
        </row>
        <row r="3205">
          <cell r="B3205">
            <v>36803</v>
          </cell>
          <cell r="C3205">
            <v>36803</v>
          </cell>
          <cell r="D3205">
            <v>40</v>
          </cell>
          <cell r="E3205">
            <v>10</v>
          </cell>
          <cell r="F3205">
            <v>36801</v>
          </cell>
          <cell r="G3205">
            <v>36828</v>
          </cell>
          <cell r="H3205">
            <v>4</v>
          </cell>
        </row>
        <row r="3206">
          <cell r="B3206">
            <v>36804</v>
          </cell>
          <cell r="C3206">
            <v>36804</v>
          </cell>
          <cell r="D3206">
            <v>40</v>
          </cell>
          <cell r="E3206">
            <v>10</v>
          </cell>
          <cell r="F3206">
            <v>36801</v>
          </cell>
          <cell r="G3206">
            <v>36828</v>
          </cell>
          <cell r="H3206">
            <v>4</v>
          </cell>
        </row>
        <row r="3207">
          <cell r="B3207">
            <v>36805</v>
          </cell>
          <cell r="C3207">
            <v>36805</v>
          </cell>
          <cell r="D3207">
            <v>40</v>
          </cell>
          <cell r="E3207">
            <v>10</v>
          </cell>
          <cell r="F3207">
            <v>36801</v>
          </cell>
          <cell r="G3207">
            <v>36828</v>
          </cell>
          <cell r="H3207">
            <v>4</v>
          </cell>
        </row>
        <row r="3208">
          <cell r="B3208">
            <v>36806</v>
          </cell>
          <cell r="C3208">
            <v>36806</v>
          </cell>
          <cell r="D3208">
            <v>40</v>
          </cell>
          <cell r="E3208">
            <v>10</v>
          </cell>
          <cell r="F3208">
            <v>36801</v>
          </cell>
          <cell r="G3208">
            <v>36828</v>
          </cell>
          <cell r="H3208">
            <v>4</v>
          </cell>
        </row>
        <row r="3209">
          <cell r="B3209">
            <v>36807</v>
          </cell>
          <cell r="C3209">
            <v>36807</v>
          </cell>
          <cell r="D3209">
            <v>40</v>
          </cell>
          <cell r="E3209">
            <v>10</v>
          </cell>
          <cell r="F3209">
            <v>36801</v>
          </cell>
          <cell r="G3209">
            <v>36828</v>
          </cell>
          <cell r="H3209">
            <v>4</v>
          </cell>
        </row>
        <row r="3210">
          <cell r="B3210">
            <v>36808</v>
          </cell>
          <cell r="C3210">
            <v>36808</v>
          </cell>
          <cell r="D3210">
            <v>41</v>
          </cell>
          <cell r="E3210">
            <v>10</v>
          </cell>
          <cell r="F3210">
            <v>36801</v>
          </cell>
          <cell r="G3210">
            <v>36828</v>
          </cell>
          <cell r="H3210">
            <v>4</v>
          </cell>
        </row>
        <row r="3211">
          <cell r="B3211">
            <v>36809</v>
          </cell>
          <cell r="C3211">
            <v>36809</v>
          </cell>
          <cell r="D3211">
            <v>41</v>
          </cell>
          <cell r="E3211">
            <v>10</v>
          </cell>
          <cell r="F3211">
            <v>36801</v>
          </cell>
          <cell r="G3211">
            <v>36828</v>
          </cell>
          <cell r="H3211">
            <v>4</v>
          </cell>
        </row>
        <row r="3212">
          <cell r="B3212">
            <v>36810</v>
          </cell>
          <cell r="C3212">
            <v>36810</v>
          </cell>
          <cell r="D3212">
            <v>41</v>
          </cell>
          <cell r="E3212">
            <v>10</v>
          </cell>
          <cell r="F3212">
            <v>36801</v>
          </cell>
          <cell r="G3212">
            <v>36828</v>
          </cell>
          <cell r="H3212">
            <v>4</v>
          </cell>
        </row>
        <row r="3213">
          <cell r="B3213">
            <v>36811</v>
          </cell>
          <cell r="C3213">
            <v>36811</v>
          </cell>
          <cell r="D3213">
            <v>41</v>
          </cell>
          <cell r="E3213">
            <v>10</v>
          </cell>
          <cell r="F3213">
            <v>36801</v>
          </cell>
          <cell r="G3213">
            <v>36828</v>
          </cell>
          <cell r="H3213">
            <v>4</v>
          </cell>
        </row>
        <row r="3214">
          <cell r="B3214">
            <v>36812</v>
          </cell>
          <cell r="C3214">
            <v>36812</v>
          </cell>
          <cell r="D3214">
            <v>41</v>
          </cell>
          <cell r="E3214">
            <v>10</v>
          </cell>
          <cell r="F3214">
            <v>36801</v>
          </cell>
          <cell r="G3214">
            <v>36828</v>
          </cell>
          <cell r="H3214">
            <v>4</v>
          </cell>
        </row>
        <row r="3215">
          <cell r="B3215">
            <v>36813</v>
          </cell>
          <cell r="C3215">
            <v>36813</v>
          </cell>
          <cell r="D3215">
            <v>41</v>
          </cell>
          <cell r="E3215">
            <v>10</v>
          </cell>
          <cell r="F3215">
            <v>36801</v>
          </cell>
          <cell r="G3215">
            <v>36828</v>
          </cell>
          <cell r="H3215">
            <v>4</v>
          </cell>
        </row>
        <row r="3216">
          <cell r="B3216">
            <v>36814</v>
          </cell>
          <cell r="C3216">
            <v>36814</v>
          </cell>
          <cell r="D3216">
            <v>41</v>
          </cell>
          <cell r="E3216">
            <v>10</v>
          </cell>
          <cell r="F3216">
            <v>36801</v>
          </cell>
          <cell r="G3216">
            <v>36828</v>
          </cell>
          <cell r="H3216">
            <v>4</v>
          </cell>
        </row>
        <row r="3217">
          <cell r="B3217">
            <v>36815</v>
          </cell>
          <cell r="C3217">
            <v>36815</v>
          </cell>
          <cell r="D3217">
            <v>42</v>
          </cell>
          <cell r="E3217">
            <v>10</v>
          </cell>
          <cell r="F3217">
            <v>36801</v>
          </cell>
          <cell r="G3217">
            <v>36828</v>
          </cell>
          <cell r="H3217">
            <v>4</v>
          </cell>
        </row>
        <row r="3218">
          <cell r="B3218">
            <v>36816</v>
          </cell>
          <cell r="C3218">
            <v>36816</v>
          </cell>
          <cell r="D3218">
            <v>42</v>
          </cell>
          <cell r="E3218">
            <v>10</v>
          </cell>
          <cell r="F3218">
            <v>36801</v>
          </cell>
          <cell r="G3218">
            <v>36828</v>
          </cell>
          <cell r="H3218">
            <v>4</v>
          </cell>
        </row>
        <row r="3219">
          <cell r="B3219">
            <v>36817</v>
          </cell>
          <cell r="C3219">
            <v>36817</v>
          </cell>
          <cell r="D3219">
            <v>42</v>
          </cell>
          <cell r="E3219">
            <v>10</v>
          </cell>
          <cell r="F3219">
            <v>36801</v>
          </cell>
          <cell r="G3219">
            <v>36828</v>
          </cell>
          <cell r="H3219">
            <v>4</v>
          </cell>
        </row>
        <row r="3220">
          <cell r="B3220">
            <v>36818</v>
          </cell>
          <cell r="C3220">
            <v>36818</v>
          </cell>
          <cell r="D3220">
            <v>42</v>
          </cell>
          <cell r="E3220">
            <v>10</v>
          </cell>
          <cell r="F3220">
            <v>36801</v>
          </cell>
          <cell r="G3220">
            <v>36828</v>
          </cell>
          <cell r="H3220">
            <v>4</v>
          </cell>
        </row>
        <row r="3221">
          <cell r="B3221">
            <v>36819</v>
          </cell>
          <cell r="C3221">
            <v>36819</v>
          </cell>
          <cell r="D3221">
            <v>42</v>
          </cell>
          <cell r="E3221">
            <v>10</v>
          </cell>
          <cell r="F3221">
            <v>36801</v>
          </cell>
          <cell r="G3221">
            <v>36828</v>
          </cell>
          <cell r="H3221">
            <v>4</v>
          </cell>
        </row>
        <row r="3222">
          <cell r="B3222">
            <v>36820</v>
          </cell>
          <cell r="C3222">
            <v>36820</v>
          </cell>
          <cell r="D3222">
            <v>42</v>
          </cell>
          <cell r="E3222">
            <v>10</v>
          </cell>
          <cell r="F3222">
            <v>36801</v>
          </cell>
          <cell r="G3222">
            <v>36828</v>
          </cell>
          <cell r="H3222">
            <v>4</v>
          </cell>
        </row>
        <row r="3223">
          <cell r="B3223">
            <v>36821</v>
          </cell>
          <cell r="C3223">
            <v>36821</v>
          </cell>
          <cell r="D3223">
            <v>42</v>
          </cell>
          <cell r="E3223">
            <v>10</v>
          </cell>
          <cell r="F3223">
            <v>36801</v>
          </cell>
          <cell r="G3223">
            <v>36828</v>
          </cell>
          <cell r="H3223">
            <v>4</v>
          </cell>
        </row>
        <row r="3224">
          <cell r="B3224">
            <v>36822</v>
          </cell>
          <cell r="C3224">
            <v>36822</v>
          </cell>
          <cell r="D3224">
            <v>43</v>
          </cell>
          <cell r="E3224">
            <v>10</v>
          </cell>
          <cell r="F3224">
            <v>36801</v>
          </cell>
          <cell r="G3224">
            <v>36828</v>
          </cell>
          <cell r="H3224">
            <v>4</v>
          </cell>
        </row>
        <row r="3225">
          <cell r="B3225">
            <v>36823</v>
          </cell>
          <cell r="C3225">
            <v>36823</v>
          </cell>
          <cell r="D3225">
            <v>43</v>
          </cell>
          <cell r="E3225">
            <v>10</v>
          </cell>
          <cell r="F3225">
            <v>36801</v>
          </cell>
          <cell r="G3225">
            <v>36828</v>
          </cell>
          <cell r="H3225">
            <v>4</v>
          </cell>
        </row>
        <row r="3226">
          <cell r="B3226">
            <v>36824</v>
          </cell>
          <cell r="C3226">
            <v>36824</v>
          </cell>
          <cell r="D3226">
            <v>43</v>
          </cell>
          <cell r="E3226">
            <v>10</v>
          </cell>
          <cell r="F3226">
            <v>36801</v>
          </cell>
          <cell r="G3226">
            <v>36828</v>
          </cell>
          <cell r="H3226">
            <v>4</v>
          </cell>
        </row>
        <row r="3227">
          <cell r="B3227">
            <v>36825</v>
          </cell>
          <cell r="C3227">
            <v>36825</v>
          </cell>
          <cell r="D3227">
            <v>43</v>
          </cell>
          <cell r="E3227">
            <v>10</v>
          </cell>
          <cell r="F3227">
            <v>36801</v>
          </cell>
          <cell r="G3227">
            <v>36828</v>
          </cell>
          <cell r="H3227">
            <v>4</v>
          </cell>
        </row>
        <row r="3228">
          <cell r="B3228">
            <v>36826</v>
          </cell>
          <cell r="C3228">
            <v>36826</v>
          </cell>
          <cell r="D3228">
            <v>43</v>
          </cell>
          <cell r="E3228">
            <v>10</v>
          </cell>
          <cell r="F3228">
            <v>36801</v>
          </cell>
          <cell r="G3228">
            <v>36828</v>
          </cell>
          <cell r="H3228">
            <v>4</v>
          </cell>
        </row>
        <row r="3229">
          <cell r="B3229">
            <v>36827</v>
          </cell>
          <cell r="C3229">
            <v>36827</v>
          </cell>
          <cell r="D3229">
            <v>43</v>
          </cell>
          <cell r="E3229">
            <v>10</v>
          </cell>
          <cell r="F3229">
            <v>36801</v>
          </cell>
          <cell r="G3229">
            <v>36828</v>
          </cell>
          <cell r="H3229">
            <v>4</v>
          </cell>
        </row>
        <row r="3230">
          <cell r="B3230">
            <v>36828</v>
          </cell>
          <cell r="C3230">
            <v>36828</v>
          </cell>
          <cell r="D3230">
            <v>43</v>
          </cell>
          <cell r="E3230">
            <v>10</v>
          </cell>
          <cell r="F3230">
            <v>36801</v>
          </cell>
          <cell r="G3230">
            <v>36828</v>
          </cell>
          <cell r="H3230">
            <v>4</v>
          </cell>
        </row>
        <row r="3231">
          <cell r="B3231">
            <v>36829</v>
          </cell>
          <cell r="C3231">
            <v>36829</v>
          </cell>
          <cell r="D3231">
            <v>44</v>
          </cell>
          <cell r="E3231">
            <v>11</v>
          </cell>
          <cell r="F3231">
            <v>36829</v>
          </cell>
          <cell r="G3231">
            <v>36856</v>
          </cell>
          <cell r="H3231">
            <v>4</v>
          </cell>
        </row>
        <row r="3232">
          <cell r="B3232">
            <v>36830</v>
          </cell>
          <cell r="C3232">
            <v>36830</v>
          </cell>
          <cell r="D3232">
            <v>44</v>
          </cell>
          <cell r="E3232">
            <v>11</v>
          </cell>
          <cell r="F3232">
            <v>36829</v>
          </cell>
          <cell r="G3232">
            <v>36856</v>
          </cell>
          <cell r="H3232">
            <v>4</v>
          </cell>
        </row>
        <row r="3233">
          <cell r="B3233">
            <v>36831</v>
          </cell>
          <cell r="C3233">
            <v>36831</v>
          </cell>
          <cell r="D3233">
            <v>44</v>
          </cell>
          <cell r="E3233">
            <v>11</v>
          </cell>
          <cell r="F3233">
            <v>36829</v>
          </cell>
          <cell r="G3233">
            <v>36856</v>
          </cell>
          <cell r="H3233">
            <v>4</v>
          </cell>
        </row>
        <row r="3234">
          <cell r="B3234">
            <v>36832</v>
          </cell>
          <cell r="C3234">
            <v>36832</v>
          </cell>
          <cell r="D3234">
            <v>44</v>
          </cell>
          <cell r="E3234">
            <v>11</v>
          </cell>
          <cell r="F3234">
            <v>36829</v>
          </cell>
          <cell r="G3234">
            <v>36856</v>
          </cell>
          <cell r="H3234">
            <v>4</v>
          </cell>
        </row>
        <row r="3235">
          <cell r="B3235">
            <v>36833</v>
          </cell>
          <cell r="C3235">
            <v>36833</v>
          </cell>
          <cell r="D3235">
            <v>44</v>
          </cell>
          <cell r="E3235">
            <v>11</v>
          </cell>
          <cell r="F3235">
            <v>36829</v>
          </cell>
          <cell r="G3235">
            <v>36856</v>
          </cell>
          <cell r="H3235">
            <v>4</v>
          </cell>
        </row>
        <row r="3236">
          <cell r="B3236">
            <v>36834</v>
          </cell>
          <cell r="C3236">
            <v>36834</v>
          </cell>
          <cell r="D3236">
            <v>44</v>
          </cell>
          <cell r="E3236">
            <v>11</v>
          </cell>
          <cell r="F3236">
            <v>36829</v>
          </cell>
          <cell r="G3236">
            <v>36856</v>
          </cell>
          <cell r="H3236">
            <v>4</v>
          </cell>
        </row>
        <row r="3237">
          <cell r="B3237">
            <v>36835</v>
          </cell>
          <cell r="C3237">
            <v>36835</v>
          </cell>
          <cell r="D3237">
            <v>44</v>
          </cell>
          <cell r="E3237">
            <v>11</v>
          </cell>
          <cell r="F3237">
            <v>36829</v>
          </cell>
          <cell r="G3237">
            <v>36856</v>
          </cell>
          <cell r="H3237">
            <v>4</v>
          </cell>
        </row>
        <row r="3238">
          <cell r="B3238">
            <v>36836</v>
          </cell>
          <cell r="C3238">
            <v>36836</v>
          </cell>
          <cell r="D3238">
            <v>45</v>
          </cell>
          <cell r="E3238">
            <v>11</v>
          </cell>
          <cell r="F3238">
            <v>36829</v>
          </cell>
          <cell r="G3238">
            <v>36856</v>
          </cell>
          <cell r="H3238">
            <v>4</v>
          </cell>
        </row>
        <row r="3239">
          <cell r="B3239">
            <v>36837</v>
          </cell>
          <cell r="C3239">
            <v>36837</v>
          </cell>
          <cell r="D3239">
            <v>45</v>
          </cell>
          <cell r="E3239">
            <v>11</v>
          </cell>
          <cell r="F3239">
            <v>36829</v>
          </cell>
          <cell r="G3239">
            <v>36856</v>
          </cell>
          <cell r="H3239">
            <v>4</v>
          </cell>
        </row>
        <row r="3240">
          <cell r="B3240">
            <v>36838</v>
          </cell>
          <cell r="C3240">
            <v>36838</v>
          </cell>
          <cell r="D3240">
            <v>45</v>
          </cell>
          <cell r="E3240">
            <v>11</v>
          </cell>
          <cell r="F3240">
            <v>36829</v>
          </cell>
          <cell r="G3240">
            <v>36856</v>
          </cell>
          <cell r="H3240">
            <v>4</v>
          </cell>
        </row>
        <row r="3241">
          <cell r="B3241">
            <v>36839</v>
          </cell>
          <cell r="C3241">
            <v>36839</v>
          </cell>
          <cell r="D3241">
            <v>45</v>
          </cell>
          <cell r="E3241">
            <v>11</v>
          </cell>
          <cell r="F3241">
            <v>36829</v>
          </cell>
          <cell r="G3241">
            <v>36856</v>
          </cell>
          <cell r="H3241">
            <v>4</v>
          </cell>
        </row>
        <row r="3242">
          <cell r="B3242">
            <v>36840</v>
          </cell>
          <cell r="C3242">
            <v>36840</v>
          </cell>
          <cell r="D3242">
            <v>45</v>
          </cell>
          <cell r="E3242">
            <v>11</v>
          </cell>
          <cell r="F3242">
            <v>36829</v>
          </cell>
          <cell r="G3242">
            <v>36856</v>
          </cell>
          <cell r="H3242">
            <v>4</v>
          </cell>
        </row>
        <row r="3243">
          <cell r="B3243">
            <v>36841</v>
          </cell>
          <cell r="C3243">
            <v>36841</v>
          </cell>
          <cell r="D3243">
            <v>45</v>
          </cell>
          <cell r="E3243">
            <v>11</v>
          </cell>
          <cell r="F3243">
            <v>36829</v>
          </cell>
          <cell r="G3243">
            <v>36856</v>
          </cell>
          <cell r="H3243">
            <v>4</v>
          </cell>
        </row>
        <row r="3244">
          <cell r="B3244">
            <v>36842</v>
          </cell>
          <cell r="C3244">
            <v>36842</v>
          </cell>
          <cell r="D3244">
            <v>45</v>
          </cell>
          <cell r="E3244">
            <v>11</v>
          </cell>
          <cell r="F3244">
            <v>36829</v>
          </cell>
          <cell r="G3244">
            <v>36856</v>
          </cell>
          <cell r="H3244">
            <v>4</v>
          </cell>
        </row>
        <row r="3245">
          <cell r="B3245">
            <v>36843</v>
          </cell>
          <cell r="C3245">
            <v>36843</v>
          </cell>
          <cell r="D3245">
            <v>46</v>
          </cell>
          <cell r="E3245">
            <v>11</v>
          </cell>
          <cell r="F3245">
            <v>36829</v>
          </cell>
          <cell r="G3245">
            <v>36856</v>
          </cell>
          <cell r="H3245">
            <v>4</v>
          </cell>
        </row>
        <row r="3246">
          <cell r="B3246">
            <v>36844</v>
          </cell>
          <cell r="C3246">
            <v>36844</v>
          </cell>
          <cell r="D3246">
            <v>46</v>
          </cell>
          <cell r="E3246">
            <v>11</v>
          </cell>
          <cell r="F3246">
            <v>36829</v>
          </cell>
          <cell r="G3246">
            <v>36856</v>
          </cell>
          <cell r="H3246">
            <v>4</v>
          </cell>
        </row>
        <row r="3247">
          <cell r="B3247">
            <v>36845</v>
          </cell>
          <cell r="C3247">
            <v>36845</v>
          </cell>
          <cell r="D3247">
            <v>46</v>
          </cell>
          <cell r="E3247">
            <v>11</v>
          </cell>
          <cell r="F3247">
            <v>36829</v>
          </cell>
          <cell r="G3247">
            <v>36856</v>
          </cell>
          <cell r="H3247">
            <v>4</v>
          </cell>
        </row>
        <row r="3248">
          <cell r="B3248">
            <v>36846</v>
          </cell>
          <cell r="C3248">
            <v>36846</v>
          </cell>
          <cell r="D3248">
            <v>46</v>
          </cell>
          <cell r="E3248">
            <v>11</v>
          </cell>
          <cell r="F3248">
            <v>36829</v>
          </cell>
          <cell r="G3248">
            <v>36856</v>
          </cell>
          <cell r="H3248">
            <v>4</v>
          </cell>
        </row>
        <row r="3249">
          <cell r="B3249">
            <v>36847</v>
          </cell>
          <cell r="C3249">
            <v>36847</v>
          </cell>
          <cell r="D3249">
            <v>46</v>
          </cell>
          <cell r="E3249">
            <v>11</v>
          </cell>
          <cell r="F3249">
            <v>36829</v>
          </cell>
          <cell r="G3249">
            <v>36856</v>
          </cell>
          <cell r="H3249">
            <v>4</v>
          </cell>
        </row>
        <row r="3250">
          <cell r="B3250">
            <v>36848</v>
          </cell>
          <cell r="C3250">
            <v>36848</v>
          </cell>
          <cell r="D3250">
            <v>46</v>
          </cell>
          <cell r="E3250">
            <v>11</v>
          </cell>
          <cell r="F3250">
            <v>36829</v>
          </cell>
          <cell r="G3250">
            <v>36856</v>
          </cell>
          <cell r="H3250">
            <v>4</v>
          </cell>
        </row>
        <row r="3251">
          <cell r="B3251">
            <v>36849</v>
          </cell>
          <cell r="C3251">
            <v>36849</v>
          </cell>
          <cell r="D3251">
            <v>46</v>
          </cell>
          <cell r="E3251">
            <v>11</v>
          </cell>
          <cell r="F3251">
            <v>36829</v>
          </cell>
          <cell r="G3251">
            <v>36856</v>
          </cell>
          <cell r="H3251">
            <v>4</v>
          </cell>
        </row>
        <row r="3252">
          <cell r="B3252">
            <v>36850</v>
          </cell>
          <cell r="C3252">
            <v>36850</v>
          </cell>
          <cell r="D3252">
            <v>47</v>
          </cell>
          <cell r="E3252">
            <v>11</v>
          </cell>
          <cell r="F3252">
            <v>36829</v>
          </cell>
          <cell r="G3252">
            <v>36856</v>
          </cell>
          <cell r="H3252">
            <v>4</v>
          </cell>
        </row>
        <row r="3253">
          <cell r="B3253">
            <v>36851</v>
          </cell>
          <cell r="C3253">
            <v>36851</v>
          </cell>
          <cell r="D3253">
            <v>47</v>
          </cell>
          <cell r="E3253">
            <v>11</v>
          </cell>
          <cell r="F3253">
            <v>36829</v>
          </cell>
          <cell r="G3253">
            <v>36856</v>
          </cell>
          <cell r="H3253">
            <v>4</v>
          </cell>
        </row>
        <row r="3254">
          <cell r="B3254">
            <v>36852</v>
          </cell>
          <cell r="C3254">
            <v>36852</v>
          </cell>
          <cell r="D3254">
            <v>47</v>
          </cell>
          <cell r="E3254">
            <v>11</v>
          </cell>
          <cell r="F3254">
            <v>36829</v>
          </cell>
          <cell r="G3254">
            <v>36856</v>
          </cell>
          <cell r="H3254">
            <v>4</v>
          </cell>
        </row>
        <row r="3255">
          <cell r="B3255">
            <v>36853</v>
          </cell>
          <cell r="C3255">
            <v>36853</v>
          </cell>
          <cell r="D3255">
            <v>47</v>
          </cell>
          <cell r="E3255">
            <v>11</v>
          </cell>
          <cell r="F3255">
            <v>36829</v>
          </cell>
          <cell r="G3255">
            <v>36856</v>
          </cell>
          <cell r="H3255">
            <v>4</v>
          </cell>
        </row>
        <row r="3256">
          <cell r="B3256">
            <v>36854</v>
          </cell>
          <cell r="C3256">
            <v>36854</v>
          </cell>
          <cell r="D3256">
            <v>47</v>
          </cell>
          <cell r="E3256">
            <v>11</v>
          </cell>
          <cell r="F3256">
            <v>36829</v>
          </cell>
          <cell r="G3256">
            <v>36856</v>
          </cell>
          <cell r="H3256">
            <v>4</v>
          </cell>
        </row>
        <row r="3257">
          <cell r="B3257">
            <v>36855</v>
          </cell>
          <cell r="C3257">
            <v>36855</v>
          </cell>
          <cell r="D3257">
            <v>47</v>
          </cell>
          <cell r="E3257">
            <v>11</v>
          </cell>
          <cell r="F3257">
            <v>36829</v>
          </cell>
          <cell r="G3257">
            <v>36856</v>
          </cell>
          <cell r="H3257">
            <v>4</v>
          </cell>
        </row>
        <row r="3258">
          <cell r="B3258">
            <v>36856</v>
          </cell>
          <cell r="C3258">
            <v>36856</v>
          </cell>
          <cell r="D3258">
            <v>47</v>
          </cell>
          <cell r="E3258">
            <v>11</v>
          </cell>
          <cell r="F3258">
            <v>36829</v>
          </cell>
          <cell r="G3258">
            <v>36856</v>
          </cell>
          <cell r="H3258">
            <v>4</v>
          </cell>
        </row>
        <row r="3259">
          <cell r="B3259">
            <v>36857</v>
          </cell>
          <cell r="C3259">
            <v>36857</v>
          </cell>
          <cell r="D3259">
            <v>48</v>
          </cell>
          <cell r="E3259">
            <v>12</v>
          </cell>
          <cell r="F3259">
            <v>36857</v>
          </cell>
          <cell r="G3259">
            <v>36891</v>
          </cell>
          <cell r="H3259">
            <v>5</v>
          </cell>
        </row>
        <row r="3260">
          <cell r="B3260">
            <v>36858</v>
          </cell>
          <cell r="C3260">
            <v>36858</v>
          </cell>
          <cell r="D3260">
            <v>48</v>
          </cell>
          <cell r="E3260">
            <v>12</v>
          </cell>
          <cell r="F3260">
            <v>36857</v>
          </cell>
          <cell r="G3260">
            <v>36891</v>
          </cell>
          <cell r="H3260">
            <v>5</v>
          </cell>
        </row>
        <row r="3261">
          <cell r="B3261">
            <v>36859</v>
          </cell>
          <cell r="C3261">
            <v>36859</v>
          </cell>
          <cell r="D3261">
            <v>48</v>
          </cell>
          <cell r="E3261">
            <v>12</v>
          </cell>
          <cell r="F3261">
            <v>36857</v>
          </cell>
          <cell r="G3261">
            <v>36891</v>
          </cell>
          <cell r="H3261">
            <v>5</v>
          </cell>
        </row>
        <row r="3262">
          <cell r="B3262">
            <v>36860</v>
          </cell>
          <cell r="C3262">
            <v>36860</v>
          </cell>
          <cell r="D3262">
            <v>48</v>
          </cell>
          <cell r="E3262">
            <v>12</v>
          </cell>
          <cell r="F3262">
            <v>36857</v>
          </cell>
          <cell r="G3262">
            <v>36891</v>
          </cell>
          <cell r="H3262">
            <v>5</v>
          </cell>
        </row>
        <row r="3263">
          <cell r="B3263">
            <v>36861</v>
          </cell>
          <cell r="C3263">
            <v>36861</v>
          </cell>
          <cell r="D3263">
            <v>48</v>
          </cell>
          <cell r="E3263">
            <v>12</v>
          </cell>
          <cell r="F3263">
            <v>36857</v>
          </cell>
          <cell r="G3263">
            <v>36891</v>
          </cell>
          <cell r="H3263">
            <v>5</v>
          </cell>
        </row>
        <row r="3264">
          <cell r="B3264">
            <v>36862</v>
          </cell>
          <cell r="C3264">
            <v>36862</v>
          </cell>
          <cell r="D3264">
            <v>48</v>
          </cell>
          <cell r="E3264">
            <v>12</v>
          </cell>
          <cell r="F3264">
            <v>36857</v>
          </cell>
          <cell r="G3264">
            <v>36891</v>
          </cell>
          <cell r="H3264">
            <v>5</v>
          </cell>
        </row>
        <row r="3265">
          <cell r="B3265">
            <v>36863</v>
          </cell>
          <cell r="C3265">
            <v>36863</v>
          </cell>
          <cell r="D3265">
            <v>48</v>
          </cell>
          <cell r="E3265">
            <v>12</v>
          </cell>
          <cell r="F3265">
            <v>36857</v>
          </cell>
          <cell r="G3265">
            <v>36891</v>
          </cell>
          <cell r="H3265">
            <v>5</v>
          </cell>
        </row>
        <row r="3266">
          <cell r="B3266">
            <v>36864</v>
          </cell>
          <cell r="C3266">
            <v>36864</v>
          </cell>
          <cell r="D3266">
            <v>49</v>
          </cell>
          <cell r="E3266">
            <v>12</v>
          </cell>
          <cell r="F3266">
            <v>36857</v>
          </cell>
          <cell r="G3266">
            <v>36891</v>
          </cell>
          <cell r="H3266">
            <v>5</v>
          </cell>
        </row>
        <row r="3267">
          <cell r="B3267">
            <v>36865</v>
          </cell>
          <cell r="C3267">
            <v>36865</v>
          </cell>
          <cell r="D3267">
            <v>49</v>
          </cell>
          <cell r="E3267">
            <v>12</v>
          </cell>
          <cell r="F3267">
            <v>36857</v>
          </cell>
          <cell r="G3267">
            <v>36891</v>
          </cell>
          <cell r="H3267">
            <v>5</v>
          </cell>
        </row>
        <row r="3268">
          <cell r="B3268">
            <v>36866</v>
          </cell>
          <cell r="C3268">
            <v>36866</v>
          </cell>
          <cell r="D3268">
            <v>49</v>
          </cell>
          <cell r="E3268">
            <v>12</v>
          </cell>
          <cell r="F3268">
            <v>36857</v>
          </cell>
          <cell r="G3268">
            <v>36891</v>
          </cell>
          <cell r="H3268">
            <v>5</v>
          </cell>
        </row>
        <row r="3269">
          <cell r="B3269">
            <v>36867</v>
          </cell>
          <cell r="C3269">
            <v>36867</v>
          </cell>
          <cell r="D3269">
            <v>49</v>
          </cell>
          <cell r="E3269">
            <v>12</v>
          </cell>
          <cell r="F3269">
            <v>36857</v>
          </cell>
          <cell r="G3269">
            <v>36891</v>
          </cell>
          <cell r="H3269">
            <v>5</v>
          </cell>
        </row>
        <row r="3270">
          <cell r="B3270">
            <v>36868</v>
          </cell>
          <cell r="C3270">
            <v>36868</v>
          </cell>
          <cell r="D3270">
            <v>49</v>
          </cell>
          <cell r="E3270">
            <v>12</v>
          </cell>
          <cell r="F3270">
            <v>36857</v>
          </cell>
          <cell r="G3270">
            <v>36891</v>
          </cell>
          <cell r="H3270">
            <v>5</v>
          </cell>
        </row>
        <row r="3271">
          <cell r="B3271">
            <v>36869</v>
          </cell>
          <cell r="C3271">
            <v>36869</v>
          </cell>
          <cell r="D3271">
            <v>49</v>
          </cell>
          <cell r="E3271">
            <v>12</v>
          </cell>
          <cell r="F3271">
            <v>36857</v>
          </cell>
          <cell r="G3271">
            <v>36891</v>
          </cell>
          <cell r="H3271">
            <v>5</v>
          </cell>
        </row>
        <row r="3272">
          <cell r="B3272">
            <v>36870</v>
          </cell>
          <cell r="C3272">
            <v>36870</v>
          </cell>
          <cell r="D3272">
            <v>49</v>
          </cell>
          <cell r="E3272">
            <v>12</v>
          </cell>
          <cell r="F3272">
            <v>36857</v>
          </cell>
          <cell r="G3272">
            <v>36891</v>
          </cell>
          <cell r="H3272">
            <v>5</v>
          </cell>
        </row>
        <row r="3273">
          <cell r="B3273">
            <v>36871</v>
          </cell>
          <cell r="C3273">
            <v>36871</v>
          </cell>
          <cell r="D3273">
            <v>50</v>
          </cell>
          <cell r="E3273">
            <v>12</v>
          </cell>
          <cell r="F3273">
            <v>36857</v>
          </cell>
          <cell r="G3273">
            <v>36891</v>
          </cell>
          <cell r="H3273">
            <v>5</v>
          </cell>
        </row>
        <row r="3274">
          <cell r="B3274">
            <v>36872</v>
          </cell>
          <cell r="C3274">
            <v>36872</v>
          </cell>
          <cell r="D3274">
            <v>50</v>
          </cell>
          <cell r="E3274">
            <v>12</v>
          </cell>
          <cell r="F3274">
            <v>36857</v>
          </cell>
          <cell r="G3274">
            <v>36891</v>
          </cell>
          <cell r="H3274">
            <v>5</v>
          </cell>
        </row>
        <row r="3275">
          <cell r="B3275">
            <v>36873</v>
          </cell>
          <cell r="C3275">
            <v>36873</v>
          </cell>
          <cell r="D3275">
            <v>50</v>
          </cell>
          <cell r="E3275">
            <v>12</v>
          </cell>
          <cell r="F3275">
            <v>36857</v>
          </cell>
          <cell r="G3275">
            <v>36891</v>
          </cell>
          <cell r="H3275">
            <v>5</v>
          </cell>
        </row>
        <row r="3276">
          <cell r="B3276">
            <v>36874</v>
          </cell>
          <cell r="C3276">
            <v>36874</v>
          </cell>
          <cell r="D3276">
            <v>50</v>
          </cell>
          <cell r="E3276">
            <v>12</v>
          </cell>
          <cell r="F3276">
            <v>36857</v>
          </cell>
          <cell r="G3276">
            <v>36891</v>
          </cell>
          <cell r="H3276">
            <v>5</v>
          </cell>
        </row>
        <row r="3277">
          <cell r="B3277">
            <v>36875</v>
          </cell>
          <cell r="C3277">
            <v>36875</v>
          </cell>
          <cell r="D3277">
            <v>50</v>
          </cell>
          <cell r="E3277">
            <v>12</v>
          </cell>
          <cell r="F3277">
            <v>36857</v>
          </cell>
          <cell r="G3277">
            <v>36891</v>
          </cell>
          <cell r="H3277">
            <v>5</v>
          </cell>
        </row>
        <row r="3278">
          <cell r="B3278">
            <v>36876</v>
          </cell>
          <cell r="C3278">
            <v>36876</v>
          </cell>
          <cell r="D3278">
            <v>50</v>
          </cell>
          <cell r="E3278">
            <v>12</v>
          </cell>
          <cell r="F3278">
            <v>36857</v>
          </cell>
          <cell r="G3278">
            <v>36891</v>
          </cell>
          <cell r="H3278">
            <v>5</v>
          </cell>
        </row>
        <row r="3279">
          <cell r="B3279">
            <v>36877</v>
          </cell>
          <cell r="C3279">
            <v>36877</v>
          </cell>
          <cell r="D3279">
            <v>50</v>
          </cell>
          <cell r="E3279">
            <v>12</v>
          </cell>
          <cell r="F3279">
            <v>36857</v>
          </cell>
          <cell r="G3279">
            <v>36891</v>
          </cell>
          <cell r="H3279">
            <v>5</v>
          </cell>
        </row>
        <row r="3280">
          <cell r="B3280">
            <v>36878</v>
          </cell>
          <cell r="C3280">
            <v>36878</v>
          </cell>
          <cell r="D3280">
            <v>51</v>
          </cell>
          <cell r="E3280">
            <v>12</v>
          </cell>
          <cell r="F3280">
            <v>36857</v>
          </cell>
          <cell r="G3280">
            <v>36891</v>
          </cell>
          <cell r="H3280">
            <v>5</v>
          </cell>
        </row>
        <row r="3281">
          <cell r="B3281">
            <v>36879</v>
          </cell>
          <cell r="C3281">
            <v>36879</v>
          </cell>
          <cell r="D3281">
            <v>51</v>
          </cell>
          <cell r="E3281">
            <v>12</v>
          </cell>
          <cell r="F3281">
            <v>36857</v>
          </cell>
          <cell r="G3281">
            <v>36891</v>
          </cell>
          <cell r="H3281">
            <v>5</v>
          </cell>
        </row>
        <row r="3282">
          <cell r="B3282">
            <v>36880</v>
          </cell>
          <cell r="C3282">
            <v>36880</v>
          </cell>
          <cell r="D3282">
            <v>51</v>
          </cell>
          <cell r="E3282">
            <v>12</v>
          </cell>
          <cell r="F3282">
            <v>36857</v>
          </cell>
          <cell r="G3282">
            <v>36891</v>
          </cell>
          <cell r="H3282">
            <v>5</v>
          </cell>
        </row>
        <row r="3283">
          <cell r="B3283">
            <v>36881</v>
          </cell>
          <cell r="C3283">
            <v>36881</v>
          </cell>
          <cell r="D3283">
            <v>51</v>
          </cell>
          <cell r="E3283">
            <v>12</v>
          </cell>
          <cell r="F3283">
            <v>36857</v>
          </cell>
          <cell r="G3283">
            <v>36891</v>
          </cell>
          <cell r="H3283">
            <v>5</v>
          </cell>
        </row>
        <row r="3284">
          <cell r="B3284">
            <v>36882</v>
          </cell>
          <cell r="C3284">
            <v>36882</v>
          </cell>
          <cell r="D3284">
            <v>51</v>
          </cell>
          <cell r="E3284">
            <v>12</v>
          </cell>
          <cell r="F3284">
            <v>36857</v>
          </cell>
          <cell r="G3284">
            <v>36891</v>
          </cell>
          <cell r="H3284">
            <v>5</v>
          </cell>
        </row>
        <row r="3285">
          <cell r="B3285">
            <v>36883</v>
          </cell>
          <cell r="C3285">
            <v>36883</v>
          </cell>
          <cell r="D3285">
            <v>51</v>
          </cell>
          <cell r="E3285">
            <v>12</v>
          </cell>
          <cell r="F3285">
            <v>36857</v>
          </cell>
          <cell r="G3285">
            <v>36891</v>
          </cell>
          <cell r="H3285">
            <v>5</v>
          </cell>
        </row>
        <row r="3286">
          <cell r="B3286">
            <v>36884</v>
          </cell>
          <cell r="C3286">
            <v>36884</v>
          </cell>
          <cell r="D3286">
            <v>51</v>
          </cell>
          <cell r="E3286">
            <v>12</v>
          </cell>
          <cell r="F3286">
            <v>36857</v>
          </cell>
          <cell r="G3286">
            <v>36891</v>
          </cell>
          <cell r="H3286">
            <v>5</v>
          </cell>
        </row>
        <row r="3287">
          <cell r="B3287">
            <v>36885</v>
          </cell>
          <cell r="C3287">
            <v>36885</v>
          </cell>
          <cell r="D3287">
            <v>52</v>
          </cell>
          <cell r="E3287">
            <v>12</v>
          </cell>
          <cell r="F3287">
            <v>36857</v>
          </cell>
          <cell r="G3287">
            <v>36891</v>
          </cell>
          <cell r="H3287">
            <v>5</v>
          </cell>
        </row>
        <row r="3288">
          <cell r="B3288">
            <v>36886</v>
          </cell>
          <cell r="C3288">
            <v>36886</v>
          </cell>
          <cell r="D3288">
            <v>52</v>
          </cell>
          <cell r="E3288">
            <v>12</v>
          </cell>
          <cell r="F3288">
            <v>36857</v>
          </cell>
          <cell r="G3288">
            <v>36891</v>
          </cell>
          <cell r="H3288">
            <v>5</v>
          </cell>
        </row>
        <row r="3289">
          <cell r="B3289">
            <v>36887</v>
          </cell>
          <cell r="C3289">
            <v>36887</v>
          </cell>
          <cell r="D3289">
            <v>52</v>
          </cell>
          <cell r="E3289">
            <v>12</v>
          </cell>
          <cell r="F3289">
            <v>36857</v>
          </cell>
          <cell r="G3289">
            <v>36891</v>
          </cell>
          <cell r="H3289">
            <v>5</v>
          </cell>
        </row>
        <row r="3290">
          <cell r="B3290">
            <v>36888</v>
          </cell>
          <cell r="C3290">
            <v>36888</v>
          </cell>
          <cell r="D3290">
            <v>52</v>
          </cell>
          <cell r="E3290">
            <v>12</v>
          </cell>
          <cell r="F3290">
            <v>36857</v>
          </cell>
          <cell r="G3290">
            <v>36891</v>
          </cell>
          <cell r="H3290">
            <v>5</v>
          </cell>
        </row>
        <row r="3291">
          <cell r="B3291">
            <v>36889</v>
          </cell>
          <cell r="C3291">
            <v>36889</v>
          </cell>
          <cell r="D3291">
            <v>52</v>
          </cell>
          <cell r="E3291">
            <v>12</v>
          </cell>
          <cell r="F3291">
            <v>36857</v>
          </cell>
          <cell r="G3291">
            <v>36891</v>
          </cell>
          <cell r="H3291">
            <v>5</v>
          </cell>
        </row>
        <row r="3292">
          <cell r="B3292">
            <v>36890</v>
          </cell>
          <cell r="C3292">
            <v>36890</v>
          </cell>
          <cell r="D3292">
            <v>52</v>
          </cell>
          <cell r="E3292">
            <v>12</v>
          </cell>
          <cell r="F3292">
            <v>36857</v>
          </cell>
          <cell r="G3292">
            <v>36891</v>
          </cell>
          <cell r="H3292">
            <v>5</v>
          </cell>
        </row>
        <row r="3293">
          <cell r="B3293">
            <v>36891</v>
          </cell>
          <cell r="C3293">
            <v>36891</v>
          </cell>
          <cell r="D3293">
            <v>52</v>
          </cell>
          <cell r="E3293">
            <v>12</v>
          </cell>
          <cell r="F3293">
            <v>36857</v>
          </cell>
          <cell r="G3293">
            <v>36891</v>
          </cell>
          <cell r="H3293">
            <v>5</v>
          </cell>
        </row>
        <row r="3294">
          <cell r="B3294">
            <v>36892</v>
          </cell>
          <cell r="C3294">
            <v>36892</v>
          </cell>
          <cell r="D3294">
            <v>1</v>
          </cell>
          <cell r="E3294">
            <v>1</v>
          </cell>
          <cell r="F3294">
            <v>36892</v>
          </cell>
          <cell r="G3294">
            <v>36919</v>
          </cell>
          <cell r="H3294">
            <v>4</v>
          </cell>
        </row>
        <row r="3295">
          <cell r="B3295">
            <v>36893</v>
          </cell>
          <cell r="C3295">
            <v>36893</v>
          </cell>
          <cell r="D3295">
            <v>1</v>
          </cell>
          <cell r="E3295">
            <v>1</v>
          </cell>
          <cell r="F3295">
            <v>36892</v>
          </cell>
          <cell r="G3295">
            <v>36919</v>
          </cell>
          <cell r="H3295">
            <v>4</v>
          </cell>
        </row>
        <row r="3296">
          <cell r="B3296">
            <v>36894</v>
          </cell>
          <cell r="C3296">
            <v>36894</v>
          </cell>
          <cell r="D3296">
            <v>1</v>
          </cell>
          <cell r="E3296">
            <v>1</v>
          </cell>
          <cell r="F3296">
            <v>36892</v>
          </cell>
          <cell r="G3296">
            <v>36919</v>
          </cell>
          <cell r="H3296">
            <v>4</v>
          </cell>
        </row>
        <row r="3297">
          <cell r="B3297">
            <v>36895</v>
          </cell>
          <cell r="C3297">
            <v>36895</v>
          </cell>
          <cell r="D3297">
            <v>1</v>
          </cell>
          <cell r="E3297">
            <v>1</v>
          </cell>
          <cell r="F3297">
            <v>36892</v>
          </cell>
          <cell r="G3297">
            <v>36919</v>
          </cell>
          <cell r="H3297">
            <v>4</v>
          </cell>
        </row>
        <row r="3298">
          <cell r="B3298">
            <v>36896</v>
          </cell>
          <cell r="C3298">
            <v>36896</v>
          </cell>
          <cell r="D3298">
            <v>1</v>
          </cell>
          <cell r="E3298">
            <v>1</v>
          </cell>
          <cell r="F3298">
            <v>36892</v>
          </cell>
          <cell r="G3298">
            <v>36919</v>
          </cell>
          <cell r="H3298">
            <v>4</v>
          </cell>
        </row>
        <row r="3299">
          <cell r="B3299">
            <v>36897</v>
          </cell>
          <cell r="C3299">
            <v>36897</v>
          </cell>
          <cell r="D3299">
            <v>1</v>
          </cell>
          <cell r="E3299">
            <v>1</v>
          </cell>
          <cell r="F3299">
            <v>36892</v>
          </cell>
          <cell r="G3299">
            <v>36919</v>
          </cell>
          <cell r="H3299">
            <v>4</v>
          </cell>
        </row>
        <row r="3300">
          <cell r="B3300">
            <v>36898</v>
          </cell>
          <cell r="C3300">
            <v>36898</v>
          </cell>
          <cell r="D3300">
            <v>1</v>
          </cell>
          <cell r="E3300">
            <v>1</v>
          </cell>
          <cell r="F3300">
            <v>36892</v>
          </cell>
          <cell r="G3300">
            <v>36919</v>
          </cell>
          <cell r="H3300">
            <v>4</v>
          </cell>
        </row>
        <row r="3301">
          <cell r="B3301">
            <v>36899</v>
          </cell>
          <cell r="C3301">
            <v>36899</v>
          </cell>
          <cell r="D3301">
            <v>2</v>
          </cell>
          <cell r="E3301">
            <v>1</v>
          </cell>
          <cell r="F3301">
            <v>36892</v>
          </cell>
          <cell r="G3301">
            <v>36919</v>
          </cell>
          <cell r="H3301">
            <v>4</v>
          </cell>
        </row>
        <row r="3302">
          <cell r="B3302">
            <v>36900</v>
          </cell>
          <cell r="C3302">
            <v>36900</v>
          </cell>
          <cell r="D3302">
            <v>2</v>
          </cell>
          <cell r="E3302">
            <v>1</v>
          </cell>
          <cell r="F3302">
            <v>36892</v>
          </cell>
          <cell r="G3302">
            <v>36919</v>
          </cell>
          <cell r="H3302">
            <v>4</v>
          </cell>
        </row>
        <row r="3303">
          <cell r="B3303">
            <v>36901</v>
          </cell>
          <cell r="C3303">
            <v>36901</v>
          </cell>
          <cell r="D3303">
            <v>2</v>
          </cell>
          <cell r="E3303">
            <v>1</v>
          </cell>
          <cell r="F3303">
            <v>36892</v>
          </cell>
          <cell r="G3303">
            <v>36919</v>
          </cell>
          <cell r="H3303">
            <v>4</v>
          </cell>
        </row>
        <row r="3304">
          <cell r="B3304">
            <v>36902</v>
          </cell>
          <cell r="C3304">
            <v>36902</v>
          </cell>
          <cell r="D3304">
            <v>2</v>
          </cell>
          <cell r="E3304">
            <v>1</v>
          </cell>
          <cell r="F3304">
            <v>36892</v>
          </cell>
          <cell r="G3304">
            <v>36919</v>
          </cell>
          <cell r="H3304">
            <v>4</v>
          </cell>
        </row>
        <row r="3305">
          <cell r="B3305">
            <v>36903</v>
          </cell>
          <cell r="C3305">
            <v>36903</v>
          </cell>
          <cell r="D3305">
            <v>2</v>
          </cell>
          <cell r="E3305">
            <v>1</v>
          </cell>
          <cell r="F3305">
            <v>36892</v>
          </cell>
          <cell r="G3305">
            <v>36919</v>
          </cell>
          <cell r="H3305">
            <v>4</v>
          </cell>
        </row>
        <row r="3306">
          <cell r="B3306">
            <v>36904</v>
          </cell>
          <cell r="C3306">
            <v>36904</v>
          </cell>
          <cell r="D3306">
            <v>2</v>
          </cell>
          <cell r="E3306">
            <v>1</v>
          </cell>
          <cell r="F3306">
            <v>36892</v>
          </cell>
          <cell r="G3306">
            <v>36919</v>
          </cell>
          <cell r="H3306">
            <v>4</v>
          </cell>
        </row>
        <row r="3307">
          <cell r="B3307">
            <v>36905</v>
          </cell>
          <cell r="C3307">
            <v>36905</v>
          </cell>
          <cell r="D3307">
            <v>2</v>
          </cell>
          <cell r="E3307">
            <v>1</v>
          </cell>
          <cell r="F3307">
            <v>36892</v>
          </cell>
          <cell r="G3307">
            <v>36919</v>
          </cell>
          <cell r="H3307">
            <v>4</v>
          </cell>
        </row>
        <row r="3308">
          <cell r="B3308">
            <v>36906</v>
          </cell>
          <cell r="C3308">
            <v>36906</v>
          </cell>
          <cell r="D3308">
            <v>3</v>
          </cell>
          <cell r="E3308">
            <v>1</v>
          </cell>
          <cell r="F3308">
            <v>36892</v>
          </cell>
          <cell r="G3308">
            <v>36919</v>
          </cell>
          <cell r="H3308">
            <v>4</v>
          </cell>
        </row>
        <row r="3309">
          <cell r="B3309">
            <v>36907</v>
          </cell>
          <cell r="C3309">
            <v>36907</v>
          </cell>
          <cell r="D3309">
            <v>3</v>
          </cell>
          <cell r="E3309">
            <v>1</v>
          </cell>
          <cell r="F3309">
            <v>36892</v>
          </cell>
          <cell r="G3309">
            <v>36919</v>
          </cell>
          <cell r="H3309">
            <v>4</v>
          </cell>
        </row>
        <row r="3310">
          <cell r="B3310">
            <v>36908</v>
          </cell>
          <cell r="C3310">
            <v>36908</v>
          </cell>
          <cell r="D3310">
            <v>3</v>
          </cell>
          <cell r="E3310">
            <v>1</v>
          </cell>
          <cell r="F3310">
            <v>36892</v>
          </cell>
          <cell r="G3310">
            <v>36919</v>
          </cell>
          <cell r="H3310">
            <v>4</v>
          </cell>
        </row>
        <row r="3311">
          <cell r="B3311">
            <v>36909</v>
          </cell>
          <cell r="C3311">
            <v>36909</v>
          </cell>
          <cell r="D3311">
            <v>3</v>
          </cell>
          <cell r="E3311">
            <v>1</v>
          </cell>
          <cell r="F3311">
            <v>36892</v>
          </cell>
          <cell r="G3311">
            <v>36919</v>
          </cell>
          <cell r="H3311">
            <v>4</v>
          </cell>
        </row>
        <row r="3312">
          <cell r="B3312">
            <v>36910</v>
          </cell>
          <cell r="C3312">
            <v>36910</v>
          </cell>
          <cell r="D3312">
            <v>3</v>
          </cell>
          <cell r="E3312">
            <v>1</v>
          </cell>
          <cell r="F3312">
            <v>36892</v>
          </cell>
          <cell r="G3312">
            <v>36919</v>
          </cell>
          <cell r="H3312">
            <v>4</v>
          </cell>
        </row>
        <row r="3313">
          <cell r="B3313">
            <v>36911</v>
          </cell>
          <cell r="C3313">
            <v>36911</v>
          </cell>
          <cell r="D3313">
            <v>3</v>
          </cell>
          <cell r="E3313">
            <v>1</v>
          </cell>
          <cell r="F3313">
            <v>36892</v>
          </cell>
          <cell r="G3313">
            <v>36919</v>
          </cell>
          <cell r="H3313">
            <v>4</v>
          </cell>
        </row>
        <row r="3314">
          <cell r="B3314">
            <v>36912</v>
          </cell>
          <cell r="C3314">
            <v>36912</v>
          </cell>
          <cell r="D3314">
            <v>3</v>
          </cell>
          <cell r="E3314">
            <v>1</v>
          </cell>
          <cell r="F3314">
            <v>36892</v>
          </cell>
          <cell r="G3314">
            <v>36919</v>
          </cell>
          <cell r="H3314">
            <v>4</v>
          </cell>
        </row>
        <row r="3315">
          <cell r="B3315">
            <v>36913</v>
          </cell>
          <cell r="C3315">
            <v>36913</v>
          </cell>
          <cell r="D3315">
            <v>4</v>
          </cell>
          <cell r="E3315">
            <v>1</v>
          </cell>
          <cell r="F3315">
            <v>36892</v>
          </cell>
          <cell r="G3315">
            <v>36919</v>
          </cell>
          <cell r="H3315">
            <v>4</v>
          </cell>
        </row>
        <row r="3316">
          <cell r="B3316">
            <v>36914</v>
          </cell>
          <cell r="C3316">
            <v>36914</v>
          </cell>
          <cell r="D3316">
            <v>4</v>
          </cell>
          <cell r="E3316">
            <v>1</v>
          </cell>
          <cell r="F3316">
            <v>36892</v>
          </cell>
          <cell r="G3316">
            <v>36919</v>
          </cell>
          <cell r="H3316">
            <v>4</v>
          </cell>
        </row>
        <row r="3317">
          <cell r="B3317">
            <v>36915</v>
          </cell>
          <cell r="C3317">
            <v>36915</v>
          </cell>
          <cell r="D3317">
            <v>4</v>
          </cell>
          <cell r="E3317">
            <v>1</v>
          </cell>
          <cell r="F3317">
            <v>36892</v>
          </cell>
          <cell r="G3317">
            <v>36919</v>
          </cell>
          <cell r="H3317">
            <v>4</v>
          </cell>
        </row>
        <row r="3318">
          <cell r="B3318">
            <v>36916</v>
          </cell>
          <cell r="C3318">
            <v>36916</v>
          </cell>
          <cell r="D3318">
            <v>4</v>
          </cell>
          <cell r="E3318">
            <v>1</v>
          </cell>
          <cell r="F3318">
            <v>36892</v>
          </cell>
          <cell r="G3318">
            <v>36919</v>
          </cell>
          <cell r="H3318">
            <v>4</v>
          </cell>
        </row>
        <row r="3319">
          <cell r="B3319">
            <v>36917</v>
          </cell>
          <cell r="C3319">
            <v>36917</v>
          </cell>
          <cell r="D3319">
            <v>4</v>
          </cell>
          <cell r="E3319">
            <v>1</v>
          </cell>
          <cell r="F3319">
            <v>36892</v>
          </cell>
          <cell r="G3319">
            <v>36919</v>
          </cell>
          <cell r="H3319">
            <v>4</v>
          </cell>
        </row>
        <row r="3320">
          <cell r="B3320">
            <v>36918</v>
          </cell>
          <cell r="C3320">
            <v>36918</v>
          </cell>
          <cell r="D3320">
            <v>4</v>
          </cell>
          <cell r="E3320">
            <v>1</v>
          </cell>
          <cell r="F3320">
            <v>36892</v>
          </cell>
          <cell r="G3320">
            <v>36919</v>
          </cell>
          <cell r="H3320">
            <v>4</v>
          </cell>
        </row>
        <row r="3321">
          <cell r="B3321">
            <v>36919</v>
          </cell>
          <cell r="C3321">
            <v>36919</v>
          </cell>
          <cell r="D3321">
            <v>4</v>
          </cell>
          <cell r="E3321">
            <v>1</v>
          </cell>
          <cell r="F3321">
            <v>36892</v>
          </cell>
          <cell r="G3321">
            <v>36919</v>
          </cell>
          <cell r="H3321">
            <v>4</v>
          </cell>
        </row>
        <row r="3322">
          <cell r="B3322">
            <v>36920</v>
          </cell>
          <cell r="C3322">
            <v>36920</v>
          </cell>
          <cell r="D3322">
            <v>5</v>
          </cell>
          <cell r="E3322">
            <v>2</v>
          </cell>
          <cell r="F3322">
            <v>36920</v>
          </cell>
          <cell r="G3322">
            <v>36947</v>
          </cell>
          <cell r="H3322">
            <v>4</v>
          </cell>
        </row>
        <row r="3323">
          <cell r="B3323">
            <v>36921</v>
          </cell>
          <cell r="C3323">
            <v>36921</v>
          </cell>
          <cell r="D3323">
            <v>5</v>
          </cell>
          <cell r="E3323">
            <v>2</v>
          </cell>
          <cell r="F3323">
            <v>36920</v>
          </cell>
          <cell r="G3323">
            <v>36947</v>
          </cell>
          <cell r="H3323">
            <v>4</v>
          </cell>
        </row>
        <row r="3324">
          <cell r="B3324">
            <v>36922</v>
          </cell>
          <cell r="C3324">
            <v>36922</v>
          </cell>
          <cell r="D3324">
            <v>5</v>
          </cell>
          <cell r="E3324">
            <v>2</v>
          </cell>
          <cell r="F3324">
            <v>36920</v>
          </cell>
          <cell r="G3324">
            <v>36947</v>
          </cell>
          <cell r="H3324">
            <v>4</v>
          </cell>
        </row>
        <row r="3325">
          <cell r="B3325">
            <v>36923</v>
          </cell>
          <cell r="C3325">
            <v>36923</v>
          </cell>
          <cell r="D3325">
            <v>5</v>
          </cell>
          <cell r="E3325">
            <v>2</v>
          </cell>
          <cell r="F3325">
            <v>36920</v>
          </cell>
          <cell r="G3325">
            <v>36947</v>
          </cell>
          <cell r="H3325">
            <v>4</v>
          </cell>
        </row>
        <row r="3326">
          <cell r="B3326">
            <v>36924</v>
          </cell>
          <cell r="C3326">
            <v>36924</v>
          </cell>
          <cell r="D3326">
            <v>5</v>
          </cell>
          <cell r="E3326">
            <v>2</v>
          </cell>
          <cell r="F3326">
            <v>36920</v>
          </cell>
          <cell r="G3326">
            <v>36947</v>
          </cell>
          <cell r="H3326">
            <v>4</v>
          </cell>
        </row>
        <row r="3327">
          <cell r="B3327">
            <v>36925</v>
          </cell>
          <cell r="C3327">
            <v>36925</v>
          </cell>
          <cell r="D3327">
            <v>5</v>
          </cell>
          <cell r="E3327">
            <v>2</v>
          </cell>
          <cell r="F3327">
            <v>36920</v>
          </cell>
          <cell r="G3327">
            <v>36947</v>
          </cell>
          <cell r="H3327">
            <v>4</v>
          </cell>
        </row>
        <row r="3328">
          <cell r="B3328">
            <v>36926</v>
          </cell>
          <cell r="C3328">
            <v>36926</v>
          </cell>
          <cell r="D3328">
            <v>5</v>
          </cell>
          <cell r="E3328">
            <v>2</v>
          </cell>
          <cell r="F3328">
            <v>36920</v>
          </cell>
          <cell r="G3328">
            <v>36947</v>
          </cell>
          <cell r="H3328">
            <v>4</v>
          </cell>
        </row>
        <row r="3329">
          <cell r="B3329">
            <v>36927</v>
          </cell>
          <cell r="C3329">
            <v>36927</v>
          </cell>
          <cell r="D3329">
            <v>6</v>
          </cell>
          <cell r="E3329">
            <v>2</v>
          </cell>
          <cell r="F3329">
            <v>36920</v>
          </cell>
          <cell r="G3329">
            <v>36947</v>
          </cell>
          <cell r="H3329">
            <v>4</v>
          </cell>
        </row>
        <row r="3330">
          <cell r="B3330">
            <v>36928</v>
          </cell>
          <cell r="C3330">
            <v>36928</v>
          </cell>
          <cell r="D3330">
            <v>6</v>
          </cell>
          <cell r="E3330">
            <v>2</v>
          </cell>
          <cell r="F3330">
            <v>36920</v>
          </cell>
          <cell r="G3330">
            <v>36947</v>
          </cell>
          <cell r="H3330">
            <v>4</v>
          </cell>
        </row>
        <row r="3331">
          <cell r="B3331">
            <v>36929</v>
          </cell>
          <cell r="C3331">
            <v>36929</v>
          </cell>
          <cell r="D3331">
            <v>6</v>
          </cell>
          <cell r="E3331">
            <v>2</v>
          </cell>
          <cell r="F3331">
            <v>36920</v>
          </cell>
          <cell r="G3331">
            <v>36947</v>
          </cell>
          <cell r="H3331">
            <v>4</v>
          </cell>
        </row>
        <row r="3332">
          <cell r="B3332">
            <v>36930</v>
          </cell>
          <cell r="C3332">
            <v>36930</v>
          </cell>
          <cell r="D3332">
            <v>6</v>
          </cell>
          <cell r="E3332">
            <v>2</v>
          </cell>
          <cell r="F3332">
            <v>36920</v>
          </cell>
          <cell r="G3332">
            <v>36947</v>
          </cell>
          <cell r="H3332">
            <v>4</v>
          </cell>
        </row>
        <row r="3333">
          <cell r="B3333">
            <v>36931</v>
          </cell>
          <cell r="C3333">
            <v>36931</v>
          </cell>
          <cell r="D3333">
            <v>6</v>
          </cell>
          <cell r="E3333">
            <v>2</v>
          </cell>
          <cell r="F3333">
            <v>36920</v>
          </cell>
          <cell r="G3333">
            <v>36947</v>
          </cell>
          <cell r="H3333">
            <v>4</v>
          </cell>
        </row>
        <row r="3334">
          <cell r="B3334">
            <v>36932</v>
          </cell>
          <cell r="C3334">
            <v>36932</v>
          </cell>
          <cell r="D3334">
            <v>6</v>
          </cell>
          <cell r="E3334">
            <v>2</v>
          </cell>
          <cell r="F3334">
            <v>36920</v>
          </cell>
          <cell r="G3334">
            <v>36947</v>
          </cell>
          <cell r="H3334">
            <v>4</v>
          </cell>
        </row>
        <row r="3335">
          <cell r="B3335">
            <v>36933</v>
          </cell>
          <cell r="C3335">
            <v>36933</v>
          </cell>
          <cell r="D3335">
            <v>6</v>
          </cell>
          <cell r="E3335">
            <v>2</v>
          </cell>
          <cell r="F3335">
            <v>36920</v>
          </cell>
          <cell r="G3335">
            <v>36947</v>
          </cell>
          <cell r="H3335">
            <v>4</v>
          </cell>
        </row>
        <row r="3336">
          <cell r="B3336">
            <v>36934</v>
          </cell>
          <cell r="C3336">
            <v>36934</v>
          </cell>
          <cell r="D3336">
            <v>7</v>
          </cell>
          <cell r="E3336">
            <v>2</v>
          </cell>
          <cell r="F3336">
            <v>36920</v>
          </cell>
          <cell r="G3336">
            <v>36947</v>
          </cell>
          <cell r="H3336">
            <v>4</v>
          </cell>
        </row>
        <row r="3337">
          <cell r="B3337">
            <v>36935</v>
          </cell>
          <cell r="C3337">
            <v>36935</v>
          </cell>
          <cell r="D3337">
            <v>7</v>
          </cell>
          <cell r="E3337">
            <v>2</v>
          </cell>
          <cell r="F3337">
            <v>36920</v>
          </cell>
          <cell r="G3337">
            <v>36947</v>
          </cell>
          <cell r="H3337">
            <v>4</v>
          </cell>
        </row>
        <row r="3338">
          <cell r="B3338">
            <v>36936</v>
          </cell>
          <cell r="C3338">
            <v>36936</v>
          </cell>
          <cell r="D3338">
            <v>7</v>
          </cell>
          <cell r="E3338">
            <v>2</v>
          </cell>
          <cell r="F3338">
            <v>36920</v>
          </cell>
          <cell r="G3338">
            <v>36947</v>
          </cell>
          <cell r="H3338">
            <v>4</v>
          </cell>
        </row>
        <row r="3339">
          <cell r="B3339">
            <v>36937</v>
          </cell>
          <cell r="C3339">
            <v>36937</v>
          </cell>
          <cell r="D3339">
            <v>7</v>
          </cell>
          <cell r="E3339">
            <v>2</v>
          </cell>
          <cell r="F3339">
            <v>36920</v>
          </cell>
          <cell r="G3339">
            <v>36947</v>
          </cell>
          <cell r="H3339">
            <v>4</v>
          </cell>
        </row>
        <row r="3340">
          <cell r="B3340">
            <v>36938</v>
          </cell>
          <cell r="C3340">
            <v>36938</v>
          </cell>
          <cell r="D3340">
            <v>7</v>
          </cell>
          <cell r="E3340">
            <v>2</v>
          </cell>
          <cell r="F3340">
            <v>36920</v>
          </cell>
          <cell r="G3340">
            <v>36947</v>
          </cell>
          <cell r="H3340">
            <v>4</v>
          </cell>
        </row>
        <row r="3341">
          <cell r="B3341">
            <v>36939</v>
          </cell>
          <cell r="C3341">
            <v>36939</v>
          </cell>
          <cell r="D3341">
            <v>7</v>
          </cell>
          <cell r="E3341">
            <v>2</v>
          </cell>
          <cell r="F3341">
            <v>36920</v>
          </cell>
          <cell r="G3341">
            <v>36947</v>
          </cell>
          <cell r="H3341">
            <v>4</v>
          </cell>
        </row>
        <row r="3342">
          <cell r="B3342">
            <v>36940</v>
          </cell>
          <cell r="C3342">
            <v>36940</v>
          </cell>
          <cell r="D3342">
            <v>7</v>
          </cell>
          <cell r="E3342">
            <v>2</v>
          </cell>
          <cell r="F3342">
            <v>36920</v>
          </cell>
          <cell r="G3342">
            <v>36947</v>
          </cell>
          <cell r="H3342">
            <v>4</v>
          </cell>
        </row>
        <row r="3343">
          <cell r="B3343">
            <v>36941</v>
          </cell>
          <cell r="C3343">
            <v>36941</v>
          </cell>
          <cell r="D3343">
            <v>8</v>
          </cell>
          <cell r="E3343">
            <v>2</v>
          </cell>
          <cell r="F3343">
            <v>36920</v>
          </cell>
          <cell r="G3343">
            <v>36947</v>
          </cell>
          <cell r="H3343">
            <v>4</v>
          </cell>
        </row>
        <row r="3344">
          <cell r="B3344">
            <v>36942</v>
          </cell>
          <cell r="C3344">
            <v>36942</v>
          </cell>
          <cell r="D3344">
            <v>8</v>
          </cell>
          <cell r="E3344">
            <v>2</v>
          </cell>
          <cell r="F3344">
            <v>36920</v>
          </cell>
          <cell r="G3344">
            <v>36947</v>
          </cell>
          <cell r="H3344">
            <v>4</v>
          </cell>
        </row>
        <row r="3345">
          <cell r="B3345">
            <v>36943</v>
          </cell>
          <cell r="C3345">
            <v>36943</v>
          </cell>
          <cell r="D3345">
            <v>8</v>
          </cell>
          <cell r="E3345">
            <v>2</v>
          </cell>
          <cell r="F3345">
            <v>36920</v>
          </cell>
          <cell r="G3345">
            <v>36947</v>
          </cell>
          <cell r="H3345">
            <v>4</v>
          </cell>
        </row>
        <row r="3346">
          <cell r="B3346">
            <v>36944</v>
          </cell>
          <cell r="C3346">
            <v>36944</v>
          </cell>
          <cell r="D3346">
            <v>8</v>
          </cell>
          <cell r="E3346">
            <v>2</v>
          </cell>
          <cell r="F3346">
            <v>36920</v>
          </cell>
          <cell r="G3346">
            <v>36947</v>
          </cell>
          <cell r="H3346">
            <v>4</v>
          </cell>
        </row>
        <row r="3347">
          <cell r="B3347">
            <v>36945</v>
          </cell>
          <cell r="C3347">
            <v>36945</v>
          </cell>
          <cell r="D3347">
            <v>8</v>
          </cell>
          <cell r="E3347">
            <v>2</v>
          </cell>
          <cell r="F3347">
            <v>36920</v>
          </cell>
          <cell r="G3347">
            <v>36947</v>
          </cell>
          <cell r="H3347">
            <v>4</v>
          </cell>
        </row>
        <row r="3348">
          <cell r="B3348">
            <v>36946</v>
          </cell>
          <cell r="C3348">
            <v>36946</v>
          </cell>
          <cell r="D3348">
            <v>8</v>
          </cell>
          <cell r="E3348">
            <v>2</v>
          </cell>
          <cell r="F3348">
            <v>36920</v>
          </cell>
          <cell r="G3348">
            <v>36947</v>
          </cell>
          <cell r="H3348">
            <v>4</v>
          </cell>
        </row>
        <row r="3349">
          <cell r="B3349">
            <v>36947</v>
          </cell>
          <cell r="C3349">
            <v>36947</v>
          </cell>
          <cell r="D3349">
            <v>8</v>
          </cell>
          <cell r="E3349">
            <v>2</v>
          </cell>
          <cell r="F3349">
            <v>36920</v>
          </cell>
          <cell r="G3349">
            <v>36947</v>
          </cell>
          <cell r="H3349">
            <v>4</v>
          </cell>
        </row>
        <row r="3350">
          <cell r="B3350">
            <v>36948</v>
          </cell>
          <cell r="C3350">
            <v>36948</v>
          </cell>
          <cell r="D3350">
            <v>9</v>
          </cell>
          <cell r="E3350">
            <v>3</v>
          </cell>
          <cell r="F3350">
            <v>36948</v>
          </cell>
          <cell r="G3350">
            <v>36982</v>
          </cell>
          <cell r="H3350">
            <v>5</v>
          </cell>
        </row>
        <row r="3351">
          <cell r="B3351">
            <v>36949</v>
          </cell>
          <cell r="C3351">
            <v>36949</v>
          </cell>
          <cell r="D3351">
            <v>9</v>
          </cell>
          <cell r="E3351">
            <v>3</v>
          </cell>
          <cell r="F3351">
            <v>36948</v>
          </cell>
          <cell r="G3351">
            <v>36982</v>
          </cell>
          <cell r="H3351">
            <v>5</v>
          </cell>
        </row>
        <row r="3352">
          <cell r="B3352">
            <v>36950</v>
          </cell>
          <cell r="C3352">
            <v>36950</v>
          </cell>
          <cell r="D3352">
            <v>9</v>
          </cell>
          <cell r="E3352">
            <v>3</v>
          </cell>
          <cell r="F3352">
            <v>36948</v>
          </cell>
          <cell r="G3352">
            <v>36982</v>
          </cell>
          <cell r="H3352">
            <v>5</v>
          </cell>
        </row>
        <row r="3353">
          <cell r="B3353">
            <v>36951</v>
          </cell>
          <cell r="C3353">
            <v>36951</v>
          </cell>
          <cell r="D3353">
            <v>9</v>
          </cell>
          <cell r="E3353">
            <v>3</v>
          </cell>
          <cell r="F3353">
            <v>36948</v>
          </cell>
          <cell r="G3353">
            <v>36982</v>
          </cell>
          <cell r="H3353">
            <v>5</v>
          </cell>
        </row>
        <row r="3354">
          <cell r="B3354">
            <v>36952</v>
          </cell>
          <cell r="C3354">
            <v>36952</v>
          </cell>
          <cell r="D3354">
            <v>9</v>
          </cell>
          <cell r="E3354">
            <v>3</v>
          </cell>
          <cell r="F3354">
            <v>36948</v>
          </cell>
          <cell r="G3354">
            <v>36982</v>
          </cell>
          <cell r="H3354">
            <v>5</v>
          </cell>
        </row>
        <row r="3355">
          <cell r="B3355">
            <v>36953</v>
          </cell>
          <cell r="C3355">
            <v>36953</v>
          </cell>
          <cell r="D3355">
            <v>9</v>
          </cell>
          <cell r="E3355">
            <v>3</v>
          </cell>
          <cell r="F3355">
            <v>36948</v>
          </cell>
          <cell r="G3355">
            <v>36982</v>
          </cell>
          <cell r="H3355">
            <v>5</v>
          </cell>
        </row>
        <row r="3356">
          <cell r="B3356">
            <v>36954</v>
          </cell>
          <cell r="C3356">
            <v>36954</v>
          </cell>
          <cell r="D3356">
            <v>9</v>
          </cell>
          <cell r="E3356">
            <v>3</v>
          </cell>
          <cell r="F3356">
            <v>36948</v>
          </cell>
          <cell r="G3356">
            <v>36982</v>
          </cell>
          <cell r="H3356">
            <v>5</v>
          </cell>
        </row>
        <row r="3357">
          <cell r="B3357">
            <v>36955</v>
          </cell>
          <cell r="C3357">
            <v>36955</v>
          </cell>
          <cell r="D3357">
            <v>10</v>
          </cell>
          <cell r="E3357">
            <v>3</v>
          </cell>
          <cell r="F3357">
            <v>36948</v>
          </cell>
          <cell r="G3357">
            <v>36982</v>
          </cell>
          <cell r="H3357">
            <v>5</v>
          </cell>
        </row>
        <row r="3358">
          <cell r="B3358">
            <v>36956</v>
          </cell>
          <cell r="C3358">
            <v>36956</v>
          </cell>
          <cell r="D3358">
            <v>10</v>
          </cell>
          <cell r="E3358">
            <v>3</v>
          </cell>
          <cell r="F3358">
            <v>36948</v>
          </cell>
          <cell r="G3358">
            <v>36982</v>
          </cell>
          <cell r="H3358">
            <v>5</v>
          </cell>
        </row>
        <row r="3359">
          <cell r="B3359">
            <v>36957</v>
          </cell>
          <cell r="C3359">
            <v>36957</v>
          </cell>
          <cell r="D3359">
            <v>10</v>
          </cell>
          <cell r="E3359">
            <v>3</v>
          </cell>
          <cell r="F3359">
            <v>36948</v>
          </cell>
          <cell r="G3359">
            <v>36982</v>
          </cell>
          <cell r="H3359">
            <v>5</v>
          </cell>
        </row>
        <row r="3360">
          <cell r="B3360">
            <v>36958</v>
          </cell>
          <cell r="C3360">
            <v>36958</v>
          </cell>
          <cell r="D3360">
            <v>10</v>
          </cell>
          <cell r="E3360">
            <v>3</v>
          </cell>
          <cell r="F3360">
            <v>36948</v>
          </cell>
          <cell r="G3360">
            <v>36982</v>
          </cell>
          <cell r="H3360">
            <v>5</v>
          </cell>
        </row>
        <row r="3361">
          <cell r="B3361">
            <v>36959</v>
          </cell>
          <cell r="C3361">
            <v>36959</v>
          </cell>
          <cell r="D3361">
            <v>10</v>
          </cell>
          <cell r="E3361">
            <v>3</v>
          </cell>
          <cell r="F3361">
            <v>36948</v>
          </cell>
          <cell r="G3361">
            <v>36982</v>
          </cell>
          <cell r="H3361">
            <v>5</v>
          </cell>
        </row>
        <row r="3362">
          <cell r="B3362">
            <v>36960</v>
          </cell>
          <cell r="C3362">
            <v>36960</v>
          </cell>
          <cell r="D3362">
            <v>10</v>
          </cell>
          <cell r="E3362">
            <v>3</v>
          </cell>
          <cell r="F3362">
            <v>36948</v>
          </cell>
          <cell r="G3362">
            <v>36982</v>
          </cell>
          <cell r="H3362">
            <v>5</v>
          </cell>
        </row>
        <row r="3363">
          <cell r="B3363">
            <v>36961</v>
          </cell>
          <cell r="C3363">
            <v>36961</v>
          </cell>
          <cell r="D3363">
            <v>10</v>
          </cell>
          <cell r="E3363">
            <v>3</v>
          </cell>
          <cell r="F3363">
            <v>36948</v>
          </cell>
          <cell r="G3363">
            <v>36982</v>
          </cell>
          <cell r="H3363">
            <v>5</v>
          </cell>
        </row>
        <row r="3364">
          <cell r="B3364">
            <v>36962</v>
          </cell>
          <cell r="C3364">
            <v>36962</v>
          </cell>
          <cell r="D3364">
            <v>11</v>
          </cell>
          <cell r="E3364">
            <v>3</v>
          </cell>
          <cell r="F3364">
            <v>36948</v>
          </cell>
          <cell r="G3364">
            <v>36982</v>
          </cell>
          <cell r="H3364">
            <v>5</v>
          </cell>
        </row>
        <row r="3365">
          <cell r="B3365">
            <v>36963</v>
          </cell>
          <cell r="C3365">
            <v>36963</v>
          </cell>
          <cell r="D3365">
            <v>11</v>
          </cell>
          <cell r="E3365">
            <v>3</v>
          </cell>
          <cell r="F3365">
            <v>36948</v>
          </cell>
          <cell r="G3365">
            <v>36982</v>
          </cell>
          <cell r="H3365">
            <v>5</v>
          </cell>
        </row>
        <row r="3366">
          <cell r="B3366">
            <v>36964</v>
          </cell>
          <cell r="C3366">
            <v>36964</v>
          </cell>
          <cell r="D3366">
            <v>11</v>
          </cell>
          <cell r="E3366">
            <v>3</v>
          </cell>
          <cell r="F3366">
            <v>36948</v>
          </cell>
          <cell r="G3366">
            <v>36982</v>
          </cell>
          <cell r="H3366">
            <v>5</v>
          </cell>
        </row>
        <row r="3367">
          <cell r="B3367">
            <v>36965</v>
          </cell>
          <cell r="C3367">
            <v>36965</v>
          </cell>
          <cell r="D3367">
            <v>11</v>
          </cell>
          <cell r="E3367">
            <v>3</v>
          </cell>
          <cell r="F3367">
            <v>36948</v>
          </cell>
          <cell r="G3367">
            <v>36982</v>
          </cell>
          <cell r="H3367">
            <v>5</v>
          </cell>
        </row>
        <row r="3368">
          <cell r="B3368">
            <v>36966</v>
          </cell>
          <cell r="C3368">
            <v>36966</v>
          </cell>
          <cell r="D3368">
            <v>11</v>
          </cell>
          <cell r="E3368">
            <v>3</v>
          </cell>
          <cell r="F3368">
            <v>36948</v>
          </cell>
          <cell r="G3368">
            <v>36982</v>
          </cell>
          <cell r="H3368">
            <v>5</v>
          </cell>
        </row>
        <row r="3369">
          <cell r="B3369">
            <v>36967</v>
          </cell>
          <cell r="C3369">
            <v>36967</v>
          </cell>
          <cell r="D3369">
            <v>11</v>
          </cell>
          <cell r="E3369">
            <v>3</v>
          </cell>
          <cell r="F3369">
            <v>36948</v>
          </cell>
          <cell r="G3369">
            <v>36982</v>
          </cell>
          <cell r="H3369">
            <v>5</v>
          </cell>
        </row>
        <row r="3370">
          <cell r="B3370">
            <v>36968</v>
          </cell>
          <cell r="C3370">
            <v>36968</v>
          </cell>
          <cell r="D3370">
            <v>11</v>
          </cell>
          <cell r="E3370">
            <v>3</v>
          </cell>
          <cell r="F3370">
            <v>36948</v>
          </cell>
          <cell r="G3370">
            <v>36982</v>
          </cell>
          <cell r="H3370">
            <v>5</v>
          </cell>
        </row>
        <row r="3371">
          <cell r="B3371">
            <v>36969</v>
          </cell>
          <cell r="C3371">
            <v>36969</v>
          </cell>
          <cell r="D3371">
            <v>12</v>
          </cell>
          <cell r="E3371">
            <v>3</v>
          </cell>
          <cell r="F3371">
            <v>36948</v>
          </cell>
          <cell r="G3371">
            <v>36982</v>
          </cell>
          <cell r="H3371">
            <v>5</v>
          </cell>
        </row>
        <row r="3372">
          <cell r="B3372">
            <v>36970</v>
          </cell>
          <cell r="C3372">
            <v>36970</v>
          </cell>
          <cell r="D3372">
            <v>12</v>
          </cell>
          <cell r="E3372">
            <v>3</v>
          </cell>
          <cell r="F3372">
            <v>36948</v>
          </cell>
          <cell r="G3372">
            <v>36982</v>
          </cell>
          <cell r="H3372">
            <v>5</v>
          </cell>
        </row>
        <row r="3373">
          <cell r="B3373">
            <v>36971</v>
          </cell>
          <cell r="C3373">
            <v>36971</v>
          </cell>
          <cell r="D3373">
            <v>12</v>
          </cell>
          <cell r="E3373">
            <v>3</v>
          </cell>
          <cell r="F3373">
            <v>36948</v>
          </cell>
          <cell r="G3373">
            <v>36982</v>
          </cell>
          <cell r="H3373">
            <v>5</v>
          </cell>
        </row>
        <row r="3374">
          <cell r="B3374">
            <v>36972</v>
          </cell>
          <cell r="C3374">
            <v>36972</v>
          </cell>
          <cell r="D3374">
            <v>12</v>
          </cell>
          <cell r="E3374">
            <v>3</v>
          </cell>
          <cell r="F3374">
            <v>36948</v>
          </cell>
          <cell r="G3374">
            <v>36982</v>
          </cell>
          <cell r="H3374">
            <v>5</v>
          </cell>
        </row>
        <row r="3375">
          <cell r="B3375">
            <v>36973</v>
          </cell>
          <cell r="C3375">
            <v>36973</v>
          </cell>
          <cell r="D3375">
            <v>12</v>
          </cell>
          <cell r="E3375">
            <v>3</v>
          </cell>
          <cell r="F3375">
            <v>36948</v>
          </cell>
          <cell r="G3375">
            <v>36982</v>
          </cell>
          <cell r="H3375">
            <v>5</v>
          </cell>
        </row>
        <row r="3376">
          <cell r="B3376">
            <v>36974</v>
          </cell>
          <cell r="C3376">
            <v>36974</v>
          </cell>
          <cell r="D3376">
            <v>12</v>
          </cell>
          <cell r="E3376">
            <v>3</v>
          </cell>
          <cell r="F3376">
            <v>36948</v>
          </cell>
          <cell r="G3376">
            <v>36982</v>
          </cell>
          <cell r="H3376">
            <v>5</v>
          </cell>
        </row>
        <row r="3377">
          <cell r="B3377">
            <v>36975</v>
          </cell>
          <cell r="C3377">
            <v>36975</v>
          </cell>
          <cell r="D3377">
            <v>12</v>
          </cell>
          <cell r="E3377">
            <v>3</v>
          </cell>
          <cell r="F3377">
            <v>36948</v>
          </cell>
          <cell r="G3377">
            <v>36982</v>
          </cell>
          <cell r="H3377">
            <v>5</v>
          </cell>
        </row>
        <row r="3378">
          <cell r="B3378">
            <v>36976</v>
          </cell>
          <cell r="C3378">
            <v>36976</v>
          </cell>
          <cell r="D3378">
            <v>13</v>
          </cell>
          <cell r="E3378">
            <v>3</v>
          </cell>
          <cell r="F3378">
            <v>36948</v>
          </cell>
          <cell r="G3378">
            <v>36982</v>
          </cell>
          <cell r="H3378">
            <v>5</v>
          </cell>
        </row>
        <row r="3379">
          <cell r="B3379">
            <v>36977</v>
          </cell>
          <cell r="C3379">
            <v>36977</v>
          </cell>
          <cell r="D3379">
            <v>13</v>
          </cell>
          <cell r="E3379">
            <v>3</v>
          </cell>
          <cell r="F3379">
            <v>36948</v>
          </cell>
          <cell r="G3379">
            <v>36982</v>
          </cell>
          <cell r="H3379">
            <v>5</v>
          </cell>
        </row>
        <row r="3380">
          <cell r="B3380">
            <v>36978</v>
          </cell>
          <cell r="C3380">
            <v>36978</v>
          </cell>
          <cell r="D3380">
            <v>13</v>
          </cell>
          <cell r="E3380">
            <v>3</v>
          </cell>
          <cell r="F3380">
            <v>36948</v>
          </cell>
          <cell r="G3380">
            <v>36982</v>
          </cell>
          <cell r="H3380">
            <v>5</v>
          </cell>
        </row>
        <row r="3381">
          <cell r="B3381">
            <v>36979</v>
          </cell>
          <cell r="C3381">
            <v>36979</v>
          </cell>
          <cell r="D3381">
            <v>13</v>
          </cell>
          <cell r="E3381">
            <v>3</v>
          </cell>
          <cell r="F3381">
            <v>36948</v>
          </cell>
          <cell r="G3381">
            <v>36982</v>
          </cell>
          <cell r="H3381">
            <v>5</v>
          </cell>
        </row>
        <row r="3382">
          <cell r="B3382">
            <v>36980</v>
          </cell>
          <cell r="C3382">
            <v>36980</v>
          </cell>
          <cell r="D3382">
            <v>13</v>
          </cell>
          <cell r="E3382">
            <v>3</v>
          </cell>
          <cell r="F3382">
            <v>36948</v>
          </cell>
          <cell r="G3382">
            <v>36982</v>
          </cell>
          <cell r="H3382">
            <v>5</v>
          </cell>
        </row>
        <row r="3383">
          <cell r="B3383">
            <v>36981</v>
          </cell>
          <cell r="C3383">
            <v>36981</v>
          </cell>
          <cell r="D3383">
            <v>13</v>
          </cell>
          <cell r="E3383">
            <v>3</v>
          </cell>
          <cell r="F3383">
            <v>36948</v>
          </cell>
          <cell r="G3383">
            <v>36982</v>
          </cell>
          <cell r="H3383">
            <v>5</v>
          </cell>
        </row>
        <row r="3384">
          <cell r="B3384">
            <v>36982</v>
          </cell>
          <cell r="C3384">
            <v>36982</v>
          </cell>
          <cell r="D3384">
            <v>13</v>
          </cell>
          <cell r="E3384">
            <v>3</v>
          </cell>
          <cell r="F3384">
            <v>36948</v>
          </cell>
          <cell r="G3384">
            <v>36982</v>
          </cell>
          <cell r="H3384">
            <v>5</v>
          </cell>
        </row>
        <row r="3385">
          <cell r="B3385">
            <v>36983</v>
          </cell>
          <cell r="C3385">
            <v>36983</v>
          </cell>
          <cell r="D3385">
            <v>14</v>
          </cell>
          <cell r="E3385">
            <v>4</v>
          </cell>
          <cell r="F3385">
            <v>36983</v>
          </cell>
          <cell r="G3385">
            <v>37010</v>
          </cell>
          <cell r="H3385">
            <v>4</v>
          </cell>
        </row>
        <row r="3386">
          <cell r="B3386">
            <v>36984</v>
          </cell>
          <cell r="C3386">
            <v>36984</v>
          </cell>
          <cell r="D3386">
            <v>14</v>
          </cell>
          <cell r="E3386">
            <v>4</v>
          </cell>
          <cell r="F3386">
            <v>36983</v>
          </cell>
          <cell r="G3386">
            <v>37010</v>
          </cell>
          <cell r="H3386">
            <v>4</v>
          </cell>
        </row>
        <row r="3387">
          <cell r="B3387">
            <v>36985</v>
          </cell>
          <cell r="C3387">
            <v>36985</v>
          </cell>
          <cell r="D3387">
            <v>14</v>
          </cell>
          <cell r="E3387">
            <v>4</v>
          </cell>
          <cell r="F3387">
            <v>36983</v>
          </cell>
          <cell r="G3387">
            <v>37010</v>
          </cell>
          <cell r="H3387">
            <v>4</v>
          </cell>
        </row>
        <row r="3388">
          <cell r="B3388">
            <v>36986</v>
          </cell>
          <cell r="C3388">
            <v>36986</v>
          </cell>
          <cell r="D3388">
            <v>14</v>
          </cell>
          <cell r="E3388">
            <v>4</v>
          </cell>
          <cell r="F3388">
            <v>36983</v>
          </cell>
          <cell r="G3388">
            <v>37010</v>
          </cell>
          <cell r="H3388">
            <v>4</v>
          </cell>
        </row>
        <row r="3389">
          <cell r="B3389">
            <v>36987</v>
          </cell>
          <cell r="C3389">
            <v>36987</v>
          </cell>
          <cell r="D3389">
            <v>14</v>
          </cell>
          <cell r="E3389">
            <v>4</v>
          </cell>
          <cell r="F3389">
            <v>36983</v>
          </cell>
          <cell r="G3389">
            <v>37010</v>
          </cell>
          <cell r="H3389">
            <v>4</v>
          </cell>
        </row>
        <row r="3390">
          <cell r="B3390">
            <v>36988</v>
          </cell>
          <cell r="C3390">
            <v>36988</v>
          </cell>
          <cell r="D3390">
            <v>14</v>
          </cell>
          <cell r="E3390">
            <v>4</v>
          </cell>
          <cell r="F3390">
            <v>36983</v>
          </cell>
          <cell r="G3390">
            <v>37010</v>
          </cell>
          <cell r="H3390">
            <v>4</v>
          </cell>
        </row>
        <row r="3391">
          <cell r="B3391">
            <v>36989</v>
          </cell>
          <cell r="C3391">
            <v>36989</v>
          </cell>
          <cell r="D3391">
            <v>14</v>
          </cell>
          <cell r="E3391">
            <v>4</v>
          </cell>
          <cell r="F3391">
            <v>36983</v>
          </cell>
          <cell r="G3391">
            <v>37010</v>
          </cell>
          <cell r="H3391">
            <v>4</v>
          </cell>
        </row>
        <row r="3392">
          <cell r="B3392">
            <v>36990</v>
          </cell>
          <cell r="C3392">
            <v>36990</v>
          </cell>
          <cell r="D3392">
            <v>15</v>
          </cell>
          <cell r="E3392">
            <v>4</v>
          </cell>
          <cell r="F3392">
            <v>36983</v>
          </cell>
          <cell r="G3392">
            <v>37010</v>
          </cell>
          <cell r="H3392">
            <v>4</v>
          </cell>
        </row>
        <row r="3393">
          <cell r="B3393">
            <v>36991</v>
          </cell>
          <cell r="C3393">
            <v>36991</v>
          </cell>
          <cell r="D3393">
            <v>15</v>
          </cell>
          <cell r="E3393">
            <v>4</v>
          </cell>
          <cell r="F3393">
            <v>36983</v>
          </cell>
          <cell r="G3393">
            <v>37010</v>
          </cell>
          <cell r="H3393">
            <v>4</v>
          </cell>
        </row>
        <row r="3394">
          <cell r="B3394">
            <v>36992</v>
          </cell>
          <cell r="C3394">
            <v>36992</v>
          </cell>
          <cell r="D3394">
            <v>15</v>
          </cell>
          <cell r="E3394">
            <v>4</v>
          </cell>
          <cell r="F3394">
            <v>36983</v>
          </cell>
          <cell r="G3394">
            <v>37010</v>
          </cell>
          <cell r="H3394">
            <v>4</v>
          </cell>
        </row>
        <row r="3395">
          <cell r="B3395">
            <v>36993</v>
          </cell>
          <cell r="C3395">
            <v>36993</v>
          </cell>
          <cell r="D3395">
            <v>15</v>
          </cell>
          <cell r="E3395">
            <v>4</v>
          </cell>
          <cell r="F3395">
            <v>36983</v>
          </cell>
          <cell r="G3395">
            <v>37010</v>
          </cell>
          <cell r="H3395">
            <v>4</v>
          </cell>
        </row>
        <row r="3396">
          <cell r="B3396">
            <v>36994</v>
          </cell>
          <cell r="C3396">
            <v>36994</v>
          </cell>
          <cell r="D3396">
            <v>15</v>
          </cell>
          <cell r="E3396">
            <v>4</v>
          </cell>
          <cell r="F3396">
            <v>36983</v>
          </cell>
          <cell r="G3396">
            <v>37010</v>
          </cell>
          <cell r="H3396">
            <v>4</v>
          </cell>
        </row>
        <row r="3397">
          <cell r="B3397">
            <v>36995</v>
          </cell>
          <cell r="C3397">
            <v>36995</v>
          </cell>
          <cell r="D3397">
            <v>15</v>
          </cell>
          <cell r="E3397">
            <v>4</v>
          </cell>
          <cell r="F3397">
            <v>36983</v>
          </cell>
          <cell r="G3397">
            <v>37010</v>
          </cell>
          <cell r="H3397">
            <v>4</v>
          </cell>
        </row>
        <row r="3398">
          <cell r="B3398">
            <v>36996</v>
          </cell>
          <cell r="C3398">
            <v>36996</v>
          </cell>
          <cell r="D3398">
            <v>15</v>
          </cell>
          <cell r="E3398">
            <v>4</v>
          </cell>
          <cell r="F3398">
            <v>36983</v>
          </cell>
          <cell r="G3398">
            <v>37010</v>
          </cell>
          <cell r="H3398">
            <v>4</v>
          </cell>
        </row>
        <row r="3399">
          <cell r="B3399">
            <v>36997</v>
          </cell>
          <cell r="C3399">
            <v>36997</v>
          </cell>
          <cell r="D3399">
            <v>16</v>
          </cell>
          <cell r="E3399">
            <v>4</v>
          </cell>
          <cell r="F3399">
            <v>36983</v>
          </cell>
          <cell r="G3399">
            <v>37010</v>
          </cell>
          <cell r="H3399">
            <v>4</v>
          </cell>
        </row>
        <row r="3400">
          <cell r="B3400">
            <v>36998</v>
          </cell>
          <cell r="C3400">
            <v>36998</v>
          </cell>
          <cell r="D3400">
            <v>16</v>
          </cell>
          <cell r="E3400">
            <v>4</v>
          </cell>
          <cell r="F3400">
            <v>36983</v>
          </cell>
          <cell r="G3400">
            <v>37010</v>
          </cell>
          <cell r="H3400">
            <v>4</v>
          </cell>
        </row>
        <row r="3401">
          <cell r="B3401">
            <v>36999</v>
          </cell>
          <cell r="C3401">
            <v>36999</v>
          </cell>
          <cell r="D3401">
            <v>16</v>
          </cell>
          <cell r="E3401">
            <v>4</v>
          </cell>
          <cell r="F3401">
            <v>36983</v>
          </cell>
          <cell r="G3401">
            <v>37010</v>
          </cell>
          <cell r="H3401">
            <v>4</v>
          </cell>
        </row>
        <row r="3402">
          <cell r="B3402">
            <v>37000</v>
          </cell>
          <cell r="C3402">
            <v>37000</v>
          </cell>
          <cell r="D3402">
            <v>16</v>
          </cell>
          <cell r="E3402">
            <v>4</v>
          </cell>
          <cell r="F3402">
            <v>36983</v>
          </cell>
          <cell r="G3402">
            <v>37010</v>
          </cell>
          <cell r="H3402">
            <v>4</v>
          </cell>
        </row>
        <row r="3403">
          <cell r="B3403">
            <v>37001</v>
          </cell>
          <cell r="C3403">
            <v>37001</v>
          </cell>
          <cell r="D3403">
            <v>16</v>
          </cell>
          <cell r="E3403">
            <v>4</v>
          </cell>
          <cell r="F3403">
            <v>36983</v>
          </cell>
          <cell r="G3403">
            <v>37010</v>
          </cell>
          <cell r="H3403">
            <v>4</v>
          </cell>
        </row>
        <row r="3404">
          <cell r="B3404">
            <v>37002</v>
          </cell>
          <cell r="C3404">
            <v>37002</v>
          </cell>
          <cell r="D3404">
            <v>16</v>
          </cell>
          <cell r="E3404">
            <v>4</v>
          </cell>
          <cell r="F3404">
            <v>36983</v>
          </cell>
          <cell r="G3404">
            <v>37010</v>
          </cell>
          <cell r="H3404">
            <v>4</v>
          </cell>
        </row>
        <row r="3405">
          <cell r="B3405">
            <v>37003</v>
          </cell>
          <cell r="C3405">
            <v>37003</v>
          </cell>
          <cell r="D3405">
            <v>16</v>
          </cell>
          <cell r="E3405">
            <v>4</v>
          </cell>
          <cell r="F3405">
            <v>36983</v>
          </cell>
          <cell r="G3405">
            <v>37010</v>
          </cell>
          <cell r="H3405">
            <v>4</v>
          </cell>
        </row>
        <row r="3406">
          <cell r="B3406">
            <v>37004</v>
          </cell>
          <cell r="C3406">
            <v>37004</v>
          </cell>
          <cell r="D3406">
            <v>17</v>
          </cell>
          <cell r="E3406">
            <v>4</v>
          </cell>
          <cell r="F3406">
            <v>36983</v>
          </cell>
          <cell r="G3406">
            <v>37010</v>
          </cell>
          <cell r="H3406">
            <v>4</v>
          </cell>
        </row>
        <row r="3407">
          <cell r="B3407">
            <v>37005</v>
          </cell>
          <cell r="C3407">
            <v>37005</v>
          </cell>
          <cell r="D3407">
            <v>17</v>
          </cell>
          <cell r="E3407">
            <v>4</v>
          </cell>
          <cell r="F3407">
            <v>36983</v>
          </cell>
          <cell r="G3407">
            <v>37010</v>
          </cell>
          <cell r="H3407">
            <v>4</v>
          </cell>
        </row>
        <row r="3408">
          <cell r="B3408">
            <v>37006</v>
          </cell>
          <cell r="C3408">
            <v>37006</v>
          </cell>
          <cell r="D3408">
            <v>17</v>
          </cell>
          <cell r="E3408">
            <v>4</v>
          </cell>
          <cell r="F3408">
            <v>36983</v>
          </cell>
          <cell r="G3408">
            <v>37010</v>
          </cell>
          <cell r="H3408">
            <v>4</v>
          </cell>
        </row>
        <row r="3409">
          <cell r="B3409">
            <v>37007</v>
          </cell>
          <cell r="C3409">
            <v>37007</v>
          </cell>
          <cell r="D3409">
            <v>17</v>
          </cell>
          <cell r="E3409">
            <v>4</v>
          </cell>
          <cell r="F3409">
            <v>36983</v>
          </cell>
          <cell r="G3409">
            <v>37010</v>
          </cell>
          <cell r="H3409">
            <v>4</v>
          </cell>
        </row>
        <row r="3410">
          <cell r="B3410">
            <v>37008</v>
          </cell>
          <cell r="C3410">
            <v>37008</v>
          </cell>
          <cell r="D3410">
            <v>17</v>
          </cell>
          <cell r="E3410">
            <v>4</v>
          </cell>
          <cell r="F3410">
            <v>36983</v>
          </cell>
          <cell r="G3410">
            <v>37010</v>
          </cell>
          <cell r="H3410">
            <v>4</v>
          </cell>
        </row>
        <row r="3411">
          <cell r="B3411">
            <v>37009</v>
          </cell>
          <cell r="C3411">
            <v>37009</v>
          </cell>
          <cell r="D3411">
            <v>17</v>
          </cell>
          <cell r="E3411">
            <v>4</v>
          </cell>
          <cell r="F3411">
            <v>36983</v>
          </cell>
          <cell r="G3411">
            <v>37010</v>
          </cell>
          <cell r="H3411">
            <v>4</v>
          </cell>
        </row>
        <row r="3412">
          <cell r="B3412">
            <v>37010</v>
          </cell>
          <cell r="C3412">
            <v>37010</v>
          </cell>
          <cell r="D3412">
            <v>17</v>
          </cell>
          <cell r="E3412">
            <v>4</v>
          </cell>
          <cell r="F3412">
            <v>36983</v>
          </cell>
          <cell r="G3412">
            <v>37010</v>
          </cell>
          <cell r="H3412">
            <v>4</v>
          </cell>
        </row>
        <row r="3413">
          <cell r="B3413">
            <v>37011</v>
          </cell>
          <cell r="C3413">
            <v>37011</v>
          </cell>
          <cell r="D3413">
            <v>18</v>
          </cell>
          <cell r="E3413">
            <v>5</v>
          </cell>
          <cell r="F3413">
            <v>37011</v>
          </cell>
          <cell r="G3413">
            <v>37038</v>
          </cell>
          <cell r="H3413">
            <v>4</v>
          </cell>
        </row>
        <row r="3414">
          <cell r="B3414">
            <v>37012</v>
          </cell>
          <cell r="C3414">
            <v>37012</v>
          </cell>
          <cell r="D3414">
            <v>18</v>
          </cell>
          <cell r="E3414">
            <v>5</v>
          </cell>
          <cell r="F3414">
            <v>37011</v>
          </cell>
          <cell r="G3414">
            <v>37038</v>
          </cell>
          <cell r="H3414">
            <v>4</v>
          </cell>
        </row>
        <row r="3415">
          <cell r="B3415">
            <v>37013</v>
          </cell>
          <cell r="C3415">
            <v>37013</v>
          </cell>
          <cell r="D3415">
            <v>18</v>
          </cell>
          <cell r="E3415">
            <v>5</v>
          </cell>
          <cell r="F3415">
            <v>37011</v>
          </cell>
          <cell r="G3415">
            <v>37038</v>
          </cell>
          <cell r="H3415">
            <v>4</v>
          </cell>
        </row>
        <row r="3416">
          <cell r="B3416">
            <v>37014</v>
          </cell>
          <cell r="C3416">
            <v>37014</v>
          </cell>
          <cell r="D3416">
            <v>18</v>
          </cell>
          <cell r="E3416">
            <v>5</v>
          </cell>
          <cell r="F3416">
            <v>37011</v>
          </cell>
          <cell r="G3416">
            <v>37038</v>
          </cell>
          <cell r="H3416">
            <v>4</v>
          </cell>
        </row>
        <row r="3417">
          <cell r="B3417">
            <v>37015</v>
          </cell>
          <cell r="C3417">
            <v>37015</v>
          </cell>
          <cell r="D3417">
            <v>18</v>
          </cell>
          <cell r="E3417">
            <v>5</v>
          </cell>
          <cell r="F3417">
            <v>37011</v>
          </cell>
          <cell r="G3417">
            <v>37038</v>
          </cell>
          <cell r="H3417">
            <v>4</v>
          </cell>
        </row>
        <row r="3418">
          <cell r="B3418">
            <v>37016</v>
          </cell>
          <cell r="C3418">
            <v>37016</v>
          </cell>
          <cell r="D3418">
            <v>18</v>
          </cell>
          <cell r="E3418">
            <v>5</v>
          </cell>
          <cell r="F3418">
            <v>37011</v>
          </cell>
          <cell r="G3418">
            <v>37038</v>
          </cell>
          <cell r="H3418">
            <v>4</v>
          </cell>
        </row>
        <row r="3419">
          <cell r="B3419">
            <v>37017</v>
          </cell>
          <cell r="C3419">
            <v>37017</v>
          </cell>
          <cell r="D3419">
            <v>18</v>
          </cell>
          <cell r="E3419">
            <v>5</v>
          </cell>
          <cell r="F3419">
            <v>37011</v>
          </cell>
          <cell r="G3419">
            <v>37038</v>
          </cell>
          <cell r="H3419">
            <v>4</v>
          </cell>
        </row>
        <row r="3420">
          <cell r="B3420">
            <v>37018</v>
          </cell>
          <cell r="C3420">
            <v>37018</v>
          </cell>
          <cell r="D3420">
            <v>19</v>
          </cell>
          <cell r="E3420">
            <v>5</v>
          </cell>
          <cell r="F3420">
            <v>37011</v>
          </cell>
          <cell r="G3420">
            <v>37038</v>
          </cell>
          <cell r="H3420">
            <v>4</v>
          </cell>
        </row>
        <row r="3421">
          <cell r="B3421">
            <v>37019</v>
          </cell>
          <cell r="C3421">
            <v>37019</v>
          </cell>
          <cell r="D3421">
            <v>19</v>
          </cell>
          <cell r="E3421">
            <v>5</v>
          </cell>
          <cell r="F3421">
            <v>37011</v>
          </cell>
          <cell r="G3421">
            <v>37038</v>
          </cell>
          <cell r="H3421">
            <v>4</v>
          </cell>
        </row>
        <row r="3422">
          <cell r="B3422">
            <v>37020</v>
          </cell>
          <cell r="C3422">
            <v>37020</v>
          </cell>
          <cell r="D3422">
            <v>19</v>
          </cell>
          <cell r="E3422">
            <v>5</v>
          </cell>
          <cell r="F3422">
            <v>37011</v>
          </cell>
          <cell r="G3422">
            <v>37038</v>
          </cell>
          <cell r="H3422">
            <v>4</v>
          </cell>
        </row>
        <row r="3423">
          <cell r="B3423">
            <v>37021</v>
          </cell>
          <cell r="C3423">
            <v>37021</v>
          </cell>
          <cell r="D3423">
            <v>19</v>
          </cell>
          <cell r="E3423">
            <v>5</v>
          </cell>
          <cell r="F3423">
            <v>37011</v>
          </cell>
          <cell r="G3423">
            <v>37038</v>
          </cell>
          <cell r="H3423">
            <v>4</v>
          </cell>
        </row>
        <row r="3424">
          <cell r="B3424">
            <v>37022</v>
          </cell>
          <cell r="C3424">
            <v>37022</v>
          </cell>
          <cell r="D3424">
            <v>19</v>
          </cell>
          <cell r="E3424">
            <v>5</v>
          </cell>
          <cell r="F3424">
            <v>37011</v>
          </cell>
          <cell r="G3424">
            <v>37038</v>
          </cell>
          <cell r="H3424">
            <v>4</v>
          </cell>
        </row>
        <row r="3425">
          <cell r="B3425">
            <v>37023</v>
          </cell>
          <cell r="C3425">
            <v>37023</v>
          </cell>
          <cell r="D3425">
            <v>19</v>
          </cell>
          <cell r="E3425">
            <v>5</v>
          </cell>
          <cell r="F3425">
            <v>37011</v>
          </cell>
          <cell r="G3425">
            <v>37038</v>
          </cell>
          <cell r="H3425">
            <v>4</v>
          </cell>
        </row>
        <row r="3426">
          <cell r="B3426">
            <v>37024</v>
          </cell>
          <cell r="C3426">
            <v>37024</v>
          </cell>
          <cell r="D3426">
            <v>19</v>
          </cell>
          <cell r="E3426">
            <v>5</v>
          </cell>
          <cell r="F3426">
            <v>37011</v>
          </cell>
          <cell r="G3426">
            <v>37038</v>
          </cell>
          <cell r="H3426">
            <v>4</v>
          </cell>
        </row>
        <row r="3427">
          <cell r="B3427">
            <v>37025</v>
          </cell>
          <cell r="C3427">
            <v>37025</v>
          </cell>
          <cell r="D3427">
            <v>20</v>
          </cell>
          <cell r="E3427">
            <v>5</v>
          </cell>
          <cell r="F3427">
            <v>37011</v>
          </cell>
          <cell r="G3427">
            <v>37038</v>
          </cell>
          <cell r="H3427">
            <v>4</v>
          </cell>
        </row>
        <row r="3428">
          <cell r="B3428">
            <v>37026</v>
          </cell>
          <cell r="C3428">
            <v>37026</v>
          </cell>
          <cell r="D3428">
            <v>20</v>
          </cell>
          <cell r="E3428">
            <v>5</v>
          </cell>
          <cell r="F3428">
            <v>37011</v>
          </cell>
          <cell r="G3428">
            <v>37038</v>
          </cell>
          <cell r="H3428">
            <v>4</v>
          </cell>
        </row>
        <row r="3429">
          <cell r="B3429">
            <v>37027</v>
          </cell>
          <cell r="C3429">
            <v>37027</v>
          </cell>
          <cell r="D3429">
            <v>20</v>
          </cell>
          <cell r="E3429">
            <v>5</v>
          </cell>
          <cell r="F3429">
            <v>37011</v>
          </cell>
          <cell r="G3429">
            <v>37038</v>
          </cell>
          <cell r="H3429">
            <v>4</v>
          </cell>
        </row>
        <row r="3430">
          <cell r="B3430">
            <v>37028</v>
          </cell>
          <cell r="C3430">
            <v>37028</v>
          </cell>
          <cell r="D3430">
            <v>20</v>
          </cell>
          <cell r="E3430">
            <v>5</v>
          </cell>
          <cell r="F3430">
            <v>37011</v>
          </cell>
          <cell r="G3430">
            <v>37038</v>
          </cell>
          <cell r="H3430">
            <v>4</v>
          </cell>
        </row>
        <row r="3431">
          <cell r="B3431">
            <v>37029</v>
          </cell>
          <cell r="C3431">
            <v>37029</v>
          </cell>
          <cell r="D3431">
            <v>20</v>
          </cell>
          <cell r="E3431">
            <v>5</v>
          </cell>
          <cell r="F3431">
            <v>37011</v>
          </cell>
          <cell r="G3431">
            <v>37038</v>
          </cell>
          <cell r="H3431">
            <v>4</v>
          </cell>
        </row>
        <row r="3432">
          <cell r="B3432">
            <v>37030</v>
          </cell>
          <cell r="C3432">
            <v>37030</v>
          </cell>
          <cell r="D3432">
            <v>20</v>
          </cell>
          <cell r="E3432">
            <v>5</v>
          </cell>
          <cell r="F3432">
            <v>37011</v>
          </cell>
          <cell r="G3432">
            <v>37038</v>
          </cell>
          <cell r="H3432">
            <v>4</v>
          </cell>
        </row>
        <row r="3433">
          <cell r="B3433">
            <v>37031</v>
          </cell>
          <cell r="C3433">
            <v>37031</v>
          </cell>
          <cell r="D3433">
            <v>20</v>
          </cell>
          <cell r="E3433">
            <v>5</v>
          </cell>
          <cell r="F3433">
            <v>37011</v>
          </cell>
          <cell r="G3433">
            <v>37038</v>
          </cell>
          <cell r="H3433">
            <v>4</v>
          </cell>
        </row>
        <row r="3434">
          <cell r="B3434">
            <v>37032</v>
          </cell>
          <cell r="C3434">
            <v>37032</v>
          </cell>
          <cell r="D3434">
            <v>21</v>
          </cell>
          <cell r="E3434">
            <v>5</v>
          </cell>
          <cell r="F3434">
            <v>37011</v>
          </cell>
          <cell r="G3434">
            <v>37038</v>
          </cell>
          <cell r="H3434">
            <v>4</v>
          </cell>
        </row>
        <row r="3435">
          <cell r="B3435">
            <v>37033</v>
          </cell>
          <cell r="C3435">
            <v>37033</v>
          </cell>
          <cell r="D3435">
            <v>21</v>
          </cell>
          <cell r="E3435">
            <v>5</v>
          </cell>
          <cell r="F3435">
            <v>37011</v>
          </cell>
          <cell r="G3435">
            <v>37038</v>
          </cell>
          <cell r="H3435">
            <v>4</v>
          </cell>
        </row>
        <row r="3436">
          <cell r="B3436">
            <v>37034</v>
          </cell>
          <cell r="C3436">
            <v>37034</v>
          </cell>
          <cell r="D3436">
            <v>21</v>
          </cell>
          <cell r="E3436">
            <v>5</v>
          </cell>
          <cell r="F3436">
            <v>37011</v>
          </cell>
          <cell r="G3436">
            <v>37038</v>
          </cell>
          <cell r="H3436">
            <v>4</v>
          </cell>
        </row>
        <row r="3437">
          <cell r="B3437">
            <v>37035</v>
          </cell>
          <cell r="C3437">
            <v>37035</v>
          </cell>
          <cell r="D3437">
            <v>21</v>
          </cell>
          <cell r="E3437">
            <v>5</v>
          </cell>
          <cell r="F3437">
            <v>37011</v>
          </cell>
          <cell r="G3437">
            <v>37038</v>
          </cell>
          <cell r="H3437">
            <v>4</v>
          </cell>
        </row>
        <row r="3438">
          <cell r="B3438">
            <v>37036</v>
          </cell>
          <cell r="C3438">
            <v>37036</v>
          </cell>
          <cell r="D3438">
            <v>21</v>
          </cell>
          <cell r="E3438">
            <v>5</v>
          </cell>
          <cell r="F3438">
            <v>37011</v>
          </cell>
          <cell r="G3438">
            <v>37038</v>
          </cell>
          <cell r="H3438">
            <v>4</v>
          </cell>
        </row>
        <row r="3439">
          <cell r="B3439">
            <v>37037</v>
          </cell>
          <cell r="C3439">
            <v>37037</v>
          </cell>
          <cell r="D3439">
            <v>21</v>
          </cell>
          <cell r="E3439">
            <v>5</v>
          </cell>
          <cell r="F3439">
            <v>37011</v>
          </cell>
          <cell r="G3439">
            <v>37038</v>
          </cell>
          <cell r="H3439">
            <v>4</v>
          </cell>
        </row>
        <row r="3440">
          <cell r="B3440">
            <v>37038</v>
          </cell>
          <cell r="C3440">
            <v>37038</v>
          </cell>
          <cell r="D3440">
            <v>21</v>
          </cell>
          <cell r="E3440">
            <v>5</v>
          </cell>
          <cell r="F3440">
            <v>37011</v>
          </cell>
          <cell r="G3440">
            <v>37038</v>
          </cell>
          <cell r="H3440">
            <v>4</v>
          </cell>
        </row>
        <row r="3441">
          <cell r="B3441">
            <v>37039</v>
          </cell>
          <cell r="C3441">
            <v>37039</v>
          </cell>
          <cell r="D3441">
            <v>22</v>
          </cell>
          <cell r="E3441">
            <v>6</v>
          </cell>
          <cell r="F3441">
            <v>37039</v>
          </cell>
          <cell r="G3441">
            <v>37073</v>
          </cell>
          <cell r="H3441">
            <v>5</v>
          </cell>
        </row>
        <row r="3442">
          <cell r="B3442">
            <v>37040</v>
          </cell>
          <cell r="C3442">
            <v>37040</v>
          </cell>
          <cell r="D3442">
            <v>22</v>
          </cell>
          <cell r="E3442">
            <v>6</v>
          </cell>
          <cell r="F3442">
            <v>37039</v>
          </cell>
          <cell r="G3442">
            <v>37073</v>
          </cell>
          <cell r="H3442">
            <v>5</v>
          </cell>
        </row>
        <row r="3443">
          <cell r="B3443">
            <v>37041</v>
          </cell>
          <cell r="C3443">
            <v>37041</v>
          </cell>
          <cell r="D3443">
            <v>22</v>
          </cell>
          <cell r="E3443">
            <v>6</v>
          </cell>
          <cell r="F3443">
            <v>37039</v>
          </cell>
          <cell r="G3443">
            <v>37073</v>
          </cell>
          <cell r="H3443">
            <v>5</v>
          </cell>
        </row>
        <row r="3444">
          <cell r="B3444">
            <v>37042</v>
          </cell>
          <cell r="C3444">
            <v>37042</v>
          </cell>
          <cell r="D3444">
            <v>22</v>
          </cell>
          <cell r="E3444">
            <v>6</v>
          </cell>
          <cell r="F3444">
            <v>37039</v>
          </cell>
          <cell r="G3444">
            <v>37073</v>
          </cell>
          <cell r="H3444">
            <v>5</v>
          </cell>
        </row>
        <row r="3445">
          <cell r="B3445">
            <v>37043</v>
          </cell>
          <cell r="C3445">
            <v>37043</v>
          </cell>
          <cell r="D3445">
            <v>22</v>
          </cell>
          <cell r="E3445">
            <v>6</v>
          </cell>
          <cell r="F3445">
            <v>37039</v>
          </cell>
          <cell r="G3445">
            <v>37073</v>
          </cell>
          <cell r="H3445">
            <v>5</v>
          </cell>
        </row>
        <row r="3446">
          <cell r="B3446">
            <v>37044</v>
          </cell>
          <cell r="C3446">
            <v>37044</v>
          </cell>
          <cell r="D3446">
            <v>22</v>
          </cell>
          <cell r="E3446">
            <v>6</v>
          </cell>
          <cell r="F3446">
            <v>37039</v>
          </cell>
          <cell r="G3446">
            <v>37073</v>
          </cell>
          <cell r="H3446">
            <v>5</v>
          </cell>
        </row>
        <row r="3447">
          <cell r="B3447">
            <v>37045</v>
          </cell>
          <cell r="C3447">
            <v>37045</v>
          </cell>
          <cell r="D3447">
            <v>22</v>
          </cell>
          <cell r="E3447">
            <v>6</v>
          </cell>
          <cell r="F3447">
            <v>37039</v>
          </cell>
          <cell r="G3447">
            <v>37073</v>
          </cell>
          <cell r="H3447">
            <v>5</v>
          </cell>
        </row>
        <row r="3448">
          <cell r="B3448">
            <v>37046</v>
          </cell>
          <cell r="C3448">
            <v>37046</v>
          </cell>
          <cell r="D3448">
            <v>23</v>
          </cell>
          <cell r="E3448">
            <v>6</v>
          </cell>
          <cell r="F3448">
            <v>37039</v>
          </cell>
          <cell r="G3448">
            <v>37073</v>
          </cell>
          <cell r="H3448">
            <v>5</v>
          </cell>
        </row>
        <row r="3449">
          <cell r="B3449">
            <v>37047</v>
          </cell>
          <cell r="C3449">
            <v>37047</v>
          </cell>
          <cell r="D3449">
            <v>23</v>
          </cell>
          <cell r="E3449">
            <v>6</v>
          </cell>
          <cell r="F3449">
            <v>37039</v>
          </cell>
          <cell r="G3449">
            <v>37073</v>
          </cell>
          <cell r="H3449">
            <v>5</v>
          </cell>
        </row>
        <row r="3450">
          <cell r="B3450">
            <v>37048</v>
          </cell>
          <cell r="C3450">
            <v>37048</v>
          </cell>
          <cell r="D3450">
            <v>23</v>
          </cell>
          <cell r="E3450">
            <v>6</v>
          </cell>
          <cell r="F3450">
            <v>37039</v>
          </cell>
          <cell r="G3450">
            <v>37073</v>
          </cell>
          <cell r="H3450">
            <v>5</v>
          </cell>
        </row>
        <row r="3451">
          <cell r="B3451">
            <v>37049</v>
          </cell>
          <cell r="C3451">
            <v>37049</v>
          </cell>
          <cell r="D3451">
            <v>23</v>
          </cell>
          <cell r="E3451">
            <v>6</v>
          </cell>
          <cell r="F3451">
            <v>37039</v>
          </cell>
          <cell r="G3451">
            <v>37073</v>
          </cell>
          <cell r="H3451">
            <v>5</v>
          </cell>
        </row>
        <row r="3452">
          <cell r="B3452">
            <v>37050</v>
          </cell>
          <cell r="C3452">
            <v>37050</v>
          </cell>
          <cell r="D3452">
            <v>23</v>
          </cell>
          <cell r="E3452">
            <v>6</v>
          </cell>
          <cell r="F3452">
            <v>37039</v>
          </cell>
          <cell r="G3452">
            <v>37073</v>
          </cell>
          <cell r="H3452">
            <v>5</v>
          </cell>
        </row>
        <row r="3453">
          <cell r="B3453">
            <v>37051</v>
          </cell>
          <cell r="C3453">
            <v>37051</v>
          </cell>
          <cell r="D3453">
            <v>23</v>
          </cell>
          <cell r="E3453">
            <v>6</v>
          </cell>
          <cell r="F3453">
            <v>37039</v>
          </cell>
          <cell r="G3453">
            <v>37073</v>
          </cell>
          <cell r="H3453">
            <v>5</v>
          </cell>
        </row>
        <row r="3454">
          <cell r="B3454">
            <v>37052</v>
          </cell>
          <cell r="C3454">
            <v>37052</v>
          </cell>
          <cell r="D3454">
            <v>23</v>
          </cell>
          <cell r="E3454">
            <v>6</v>
          </cell>
          <cell r="F3454">
            <v>37039</v>
          </cell>
          <cell r="G3454">
            <v>37073</v>
          </cell>
          <cell r="H3454">
            <v>5</v>
          </cell>
        </row>
        <row r="3455">
          <cell r="B3455">
            <v>37053</v>
          </cell>
          <cell r="C3455">
            <v>37053</v>
          </cell>
          <cell r="D3455">
            <v>24</v>
          </cell>
          <cell r="E3455">
            <v>6</v>
          </cell>
          <cell r="F3455">
            <v>37039</v>
          </cell>
          <cell r="G3455">
            <v>37073</v>
          </cell>
          <cell r="H3455">
            <v>5</v>
          </cell>
        </row>
        <row r="3456">
          <cell r="B3456">
            <v>37054</v>
          </cell>
          <cell r="C3456">
            <v>37054</v>
          </cell>
          <cell r="D3456">
            <v>24</v>
          </cell>
          <cell r="E3456">
            <v>6</v>
          </cell>
          <cell r="F3456">
            <v>37039</v>
          </cell>
          <cell r="G3456">
            <v>37073</v>
          </cell>
          <cell r="H3456">
            <v>5</v>
          </cell>
        </row>
        <row r="3457">
          <cell r="B3457">
            <v>37055</v>
          </cell>
          <cell r="C3457">
            <v>37055</v>
          </cell>
          <cell r="D3457">
            <v>24</v>
          </cell>
          <cell r="E3457">
            <v>6</v>
          </cell>
          <cell r="F3457">
            <v>37039</v>
          </cell>
          <cell r="G3457">
            <v>37073</v>
          </cell>
          <cell r="H3457">
            <v>5</v>
          </cell>
        </row>
        <row r="3458">
          <cell r="B3458">
            <v>37056</v>
          </cell>
          <cell r="C3458">
            <v>37056</v>
          </cell>
          <cell r="D3458">
            <v>24</v>
          </cell>
          <cell r="E3458">
            <v>6</v>
          </cell>
          <cell r="F3458">
            <v>37039</v>
          </cell>
          <cell r="G3458">
            <v>37073</v>
          </cell>
          <cell r="H3458">
            <v>5</v>
          </cell>
        </row>
        <row r="3459">
          <cell r="B3459">
            <v>37057</v>
          </cell>
          <cell r="C3459">
            <v>37057</v>
          </cell>
          <cell r="D3459">
            <v>24</v>
          </cell>
          <cell r="E3459">
            <v>6</v>
          </cell>
          <cell r="F3459">
            <v>37039</v>
          </cell>
          <cell r="G3459">
            <v>37073</v>
          </cell>
          <cell r="H3459">
            <v>5</v>
          </cell>
        </row>
        <row r="3460">
          <cell r="B3460">
            <v>37058</v>
          </cell>
          <cell r="C3460">
            <v>37058</v>
          </cell>
          <cell r="D3460">
            <v>24</v>
          </cell>
          <cell r="E3460">
            <v>6</v>
          </cell>
          <cell r="F3460">
            <v>37039</v>
          </cell>
          <cell r="G3460">
            <v>37073</v>
          </cell>
          <cell r="H3460">
            <v>5</v>
          </cell>
        </row>
        <row r="3461">
          <cell r="B3461">
            <v>37059</v>
          </cell>
          <cell r="C3461">
            <v>37059</v>
          </cell>
          <cell r="D3461">
            <v>24</v>
          </cell>
          <cell r="E3461">
            <v>6</v>
          </cell>
          <cell r="F3461">
            <v>37039</v>
          </cell>
          <cell r="G3461">
            <v>37073</v>
          </cell>
          <cell r="H3461">
            <v>5</v>
          </cell>
        </row>
        <row r="3462">
          <cell r="B3462">
            <v>37060</v>
          </cell>
          <cell r="C3462">
            <v>37060</v>
          </cell>
          <cell r="D3462">
            <v>25</v>
          </cell>
          <cell r="E3462">
            <v>6</v>
          </cell>
          <cell r="F3462">
            <v>37039</v>
          </cell>
          <cell r="G3462">
            <v>37073</v>
          </cell>
          <cell r="H3462">
            <v>5</v>
          </cell>
        </row>
        <row r="3463">
          <cell r="B3463">
            <v>37061</v>
          </cell>
          <cell r="C3463">
            <v>37061</v>
          </cell>
          <cell r="D3463">
            <v>25</v>
          </cell>
          <cell r="E3463">
            <v>6</v>
          </cell>
          <cell r="F3463">
            <v>37039</v>
          </cell>
          <cell r="G3463">
            <v>37073</v>
          </cell>
          <cell r="H3463">
            <v>5</v>
          </cell>
        </row>
        <row r="3464">
          <cell r="B3464">
            <v>37062</v>
          </cell>
          <cell r="C3464">
            <v>37062</v>
          </cell>
          <cell r="D3464">
            <v>25</v>
          </cell>
          <cell r="E3464">
            <v>6</v>
          </cell>
          <cell r="F3464">
            <v>37039</v>
          </cell>
          <cell r="G3464">
            <v>37073</v>
          </cell>
          <cell r="H3464">
            <v>5</v>
          </cell>
        </row>
        <row r="3465">
          <cell r="B3465">
            <v>37063</v>
          </cell>
          <cell r="C3465">
            <v>37063</v>
          </cell>
          <cell r="D3465">
            <v>25</v>
          </cell>
          <cell r="E3465">
            <v>6</v>
          </cell>
          <cell r="F3465">
            <v>37039</v>
          </cell>
          <cell r="G3465">
            <v>37073</v>
          </cell>
          <cell r="H3465">
            <v>5</v>
          </cell>
        </row>
        <row r="3466">
          <cell r="B3466">
            <v>37064</v>
          </cell>
          <cell r="C3466">
            <v>37064</v>
          </cell>
          <cell r="D3466">
            <v>25</v>
          </cell>
          <cell r="E3466">
            <v>6</v>
          </cell>
          <cell r="F3466">
            <v>37039</v>
          </cell>
          <cell r="G3466">
            <v>37073</v>
          </cell>
          <cell r="H3466">
            <v>5</v>
          </cell>
        </row>
        <row r="3467">
          <cell r="B3467">
            <v>37065</v>
          </cell>
          <cell r="C3467">
            <v>37065</v>
          </cell>
          <cell r="D3467">
            <v>25</v>
          </cell>
          <cell r="E3467">
            <v>6</v>
          </cell>
          <cell r="F3467">
            <v>37039</v>
          </cell>
          <cell r="G3467">
            <v>37073</v>
          </cell>
          <cell r="H3467">
            <v>5</v>
          </cell>
        </row>
        <row r="3468">
          <cell r="B3468">
            <v>37066</v>
          </cell>
          <cell r="C3468">
            <v>37066</v>
          </cell>
          <cell r="D3468">
            <v>25</v>
          </cell>
          <cell r="E3468">
            <v>6</v>
          </cell>
          <cell r="F3468">
            <v>37039</v>
          </cell>
          <cell r="G3468">
            <v>37073</v>
          </cell>
          <cell r="H3468">
            <v>5</v>
          </cell>
        </row>
        <row r="3469">
          <cell r="B3469">
            <v>37067</v>
          </cell>
          <cell r="C3469">
            <v>37067</v>
          </cell>
          <cell r="D3469">
            <v>26</v>
          </cell>
          <cell r="E3469">
            <v>6</v>
          </cell>
          <cell r="F3469">
            <v>37039</v>
          </cell>
          <cell r="G3469">
            <v>37073</v>
          </cell>
          <cell r="H3469">
            <v>5</v>
          </cell>
        </row>
        <row r="3470">
          <cell r="B3470">
            <v>37068</v>
          </cell>
          <cell r="C3470">
            <v>37068</v>
          </cell>
          <cell r="D3470">
            <v>26</v>
          </cell>
          <cell r="E3470">
            <v>6</v>
          </cell>
          <cell r="F3470">
            <v>37039</v>
          </cell>
          <cell r="G3470">
            <v>37073</v>
          </cell>
          <cell r="H3470">
            <v>5</v>
          </cell>
        </row>
        <row r="3471">
          <cell r="B3471">
            <v>37069</v>
          </cell>
          <cell r="C3471">
            <v>37069</v>
          </cell>
          <cell r="D3471">
            <v>26</v>
          </cell>
          <cell r="E3471">
            <v>6</v>
          </cell>
          <cell r="F3471">
            <v>37039</v>
          </cell>
          <cell r="G3471">
            <v>37073</v>
          </cell>
          <cell r="H3471">
            <v>5</v>
          </cell>
        </row>
        <row r="3472">
          <cell r="B3472">
            <v>37070</v>
          </cell>
          <cell r="C3472">
            <v>37070</v>
          </cell>
          <cell r="D3472">
            <v>26</v>
          </cell>
          <cell r="E3472">
            <v>6</v>
          </cell>
          <cell r="F3472">
            <v>37039</v>
          </cell>
          <cell r="G3472">
            <v>37073</v>
          </cell>
          <cell r="H3472">
            <v>5</v>
          </cell>
        </row>
        <row r="3473">
          <cell r="B3473">
            <v>37071</v>
          </cell>
          <cell r="C3473">
            <v>37071</v>
          </cell>
          <cell r="D3473">
            <v>26</v>
          </cell>
          <cell r="E3473">
            <v>6</v>
          </cell>
          <cell r="F3473">
            <v>37039</v>
          </cell>
          <cell r="G3473">
            <v>37073</v>
          </cell>
          <cell r="H3473">
            <v>5</v>
          </cell>
        </row>
        <row r="3474">
          <cell r="B3474">
            <v>37072</v>
          </cell>
          <cell r="C3474">
            <v>37072</v>
          </cell>
          <cell r="D3474">
            <v>26</v>
          </cell>
          <cell r="E3474">
            <v>6</v>
          </cell>
          <cell r="F3474">
            <v>37039</v>
          </cell>
          <cell r="G3474">
            <v>37073</v>
          </cell>
          <cell r="H3474">
            <v>5</v>
          </cell>
        </row>
        <row r="3475">
          <cell r="B3475">
            <v>37073</v>
          </cell>
          <cell r="C3475">
            <v>37073</v>
          </cell>
          <cell r="D3475">
            <v>26</v>
          </cell>
          <cell r="E3475">
            <v>6</v>
          </cell>
          <cell r="F3475">
            <v>37039</v>
          </cell>
          <cell r="G3475">
            <v>37073</v>
          </cell>
          <cell r="H3475">
            <v>5</v>
          </cell>
        </row>
        <row r="3476">
          <cell r="B3476">
            <v>37074</v>
          </cell>
          <cell r="C3476">
            <v>37074</v>
          </cell>
          <cell r="D3476">
            <v>27</v>
          </cell>
          <cell r="E3476">
            <v>7</v>
          </cell>
          <cell r="F3476">
            <v>37074</v>
          </cell>
          <cell r="G3476">
            <v>37101</v>
          </cell>
          <cell r="H3476">
            <v>4</v>
          </cell>
        </row>
        <row r="3477">
          <cell r="B3477">
            <v>37075</v>
          </cell>
          <cell r="C3477">
            <v>37075</v>
          </cell>
          <cell r="D3477">
            <v>27</v>
          </cell>
          <cell r="E3477">
            <v>7</v>
          </cell>
          <cell r="F3477">
            <v>37074</v>
          </cell>
          <cell r="G3477">
            <v>37101</v>
          </cell>
          <cell r="H3477">
            <v>4</v>
          </cell>
        </row>
        <row r="3478">
          <cell r="B3478">
            <v>37076</v>
          </cell>
          <cell r="C3478">
            <v>37076</v>
          </cell>
          <cell r="D3478">
            <v>27</v>
          </cell>
          <cell r="E3478">
            <v>7</v>
          </cell>
          <cell r="F3478">
            <v>37074</v>
          </cell>
          <cell r="G3478">
            <v>37101</v>
          </cell>
          <cell r="H3478">
            <v>4</v>
          </cell>
        </row>
        <row r="3479">
          <cell r="B3479">
            <v>37077</v>
          </cell>
          <cell r="C3479">
            <v>37077</v>
          </cell>
          <cell r="D3479">
            <v>27</v>
          </cell>
          <cell r="E3479">
            <v>7</v>
          </cell>
          <cell r="F3479">
            <v>37074</v>
          </cell>
          <cell r="G3479">
            <v>37101</v>
          </cell>
          <cell r="H3479">
            <v>4</v>
          </cell>
        </row>
        <row r="3480">
          <cell r="B3480">
            <v>37078</v>
          </cell>
          <cell r="C3480">
            <v>37078</v>
          </cell>
          <cell r="D3480">
            <v>27</v>
          </cell>
          <cell r="E3480">
            <v>7</v>
          </cell>
          <cell r="F3480">
            <v>37074</v>
          </cell>
          <cell r="G3480">
            <v>37101</v>
          </cell>
          <cell r="H3480">
            <v>4</v>
          </cell>
        </row>
        <row r="3481">
          <cell r="B3481">
            <v>37079</v>
          </cell>
          <cell r="C3481">
            <v>37079</v>
          </cell>
          <cell r="D3481">
            <v>27</v>
          </cell>
          <cell r="E3481">
            <v>7</v>
          </cell>
          <cell r="F3481">
            <v>37074</v>
          </cell>
          <cell r="G3481">
            <v>37101</v>
          </cell>
          <cell r="H3481">
            <v>4</v>
          </cell>
        </row>
        <row r="3482">
          <cell r="B3482">
            <v>37080</v>
          </cell>
          <cell r="C3482">
            <v>37080</v>
          </cell>
          <cell r="D3482">
            <v>27</v>
          </cell>
          <cell r="E3482">
            <v>7</v>
          </cell>
          <cell r="F3482">
            <v>37074</v>
          </cell>
          <cell r="G3482">
            <v>37101</v>
          </cell>
          <cell r="H3482">
            <v>4</v>
          </cell>
        </row>
        <row r="3483">
          <cell r="B3483">
            <v>37081</v>
          </cell>
          <cell r="C3483">
            <v>37081</v>
          </cell>
          <cell r="D3483">
            <v>28</v>
          </cell>
          <cell r="E3483">
            <v>7</v>
          </cell>
          <cell r="F3483">
            <v>37074</v>
          </cell>
          <cell r="G3483">
            <v>37101</v>
          </cell>
          <cell r="H3483">
            <v>4</v>
          </cell>
        </row>
        <row r="3484">
          <cell r="B3484">
            <v>37082</v>
          </cell>
          <cell r="C3484">
            <v>37082</v>
          </cell>
          <cell r="D3484">
            <v>28</v>
          </cell>
          <cell r="E3484">
            <v>7</v>
          </cell>
          <cell r="F3484">
            <v>37074</v>
          </cell>
          <cell r="G3484">
            <v>37101</v>
          </cell>
          <cell r="H3484">
            <v>4</v>
          </cell>
        </row>
        <row r="3485">
          <cell r="B3485">
            <v>37083</v>
          </cell>
          <cell r="C3485">
            <v>37083</v>
          </cell>
          <cell r="D3485">
            <v>28</v>
          </cell>
          <cell r="E3485">
            <v>7</v>
          </cell>
          <cell r="F3485">
            <v>37074</v>
          </cell>
          <cell r="G3485">
            <v>37101</v>
          </cell>
          <cell r="H3485">
            <v>4</v>
          </cell>
        </row>
        <row r="3486">
          <cell r="B3486">
            <v>37084</v>
          </cell>
          <cell r="C3486">
            <v>37084</v>
          </cell>
          <cell r="D3486">
            <v>28</v>
          </cell>
          <cell r="E3486">
            <v>7</v>
          </cell>
          <cell r="F3486">
            <v>37074</v>
          </cell>
          <cell r="G3486">
            <v>37101</v>
          </cell>
          <cell r="H3486">
            <v>4</v>
          </cell>
        </row>
        <row r="3487">
          <cell r="B3487">
            <v>37085</v>
          </cell>
          <cell r="C3487">
            <v>37085</v>
          </cell>
          <cell r="D3487">
            <v>28</v>
          </cell>
          <cell r="E3487">
            <v>7</v>
          </cell>
          <cell r="F3487">
            <v>37074</v>
          </cell>
          <cell r="G3487">
            <v>37101</v>
          </cell>
          <cell r="H3487">
            <v>4</v>
          </cell>
        </row>
        <row r="3488">
          <cell r="B3488">
            <v>37086</v>
          </cell>
          <cell r="C3488">
            <v>37086</v>
          </cell>
          <cell r="D3488">
            <v>28</v>
          </cell>
          <cell r="E3488">
            <v>7</v>
          </cell>
          <cell r="F3488">
            <v>37074</v>
          </cell>
          <cell r="G3488">
            <v>37101</v>
          </cell>
          <cell r="H3488">
            <v>4</v>
          </cell>
        </row>
        <row r="3489">
          <cell r="B3489">
            <v>37087</v>
          </cell>
          <cell r="C3489">
            <v>37087</v>
          </cell>
          <cell r="D3489">
            <v>28</v>
          </cell>
          <cell r="E3489">
            <v>7</v>
          </cell>
          <cell r="F3489">
            <v>37074</v>
          </cell>
          <cell r="G3489">
            <v>37101</v>
          </cell>
          <cell r="H3489">
            <v>4</v>
          </cell>
        </row>
        <row r="3490">
          <cell r="B3490">
            <v>37088</v>
          </cell>
          <cell r="C3490">
            <v>37088</v>
          </cell>
          <cell r="D3490">
            <v>29</v>
          </cell>
          <cell r="E3490">
            <v>7</v>
          </cell>
          <cell r="F3490">
            <v>37074</v>
          </cell>
          <cell r="G3490">
            <v>37101</v>
          </cell>
          <cell r="H3490">
            <v>4</v>
          </cell>
        </row>
        <row r="3491">
          <cell r="B3491">
            <v>37089</v>
          </cell>
          <cell r="C3491">
            <v>37089</v>
          </cell>
          <cell r="D3491">
            <v>29</v>
          </cell>
          <cell r="E3491">
            <v>7</v>
          </cell>
          <cell r="F3491">
            <v>37074</v>
          </cell>
          <cell r="G3491">
            <v>37101</v>
          </cell>
          <cell r="H3491">
            <v>4</v>
          </cell>
        </row>
        <row r="3492">
          <cell r="B3492">
            <v>37090</v>
          </cell>
          <cell r="C3492">
            <v>37090</v>
          </cell>
          <cell r="D3492">
            <v>29</v>
          </cell>
          <cell r="E3492">
            <v>7</v>
          </cell>
          <cell r="F3492">
            <v>37074</v>
          </cell>
          <cell r="G3492">
            <v>37101</v>
          </cell>
          <cell r="H3492">
            <v>4</v>
          </cell>
        </row>
        <row r="3493">
          <cell r="B3493">
            <v>37091</v>
          </cell>
          <cell r="C3493">
            <v>37091</v>
          </cell>
          <cell r="D3493">
            <v>29</v>
          </cell>
          <cell r="E3493">
            <v>7</v>
          </cell>
          <cell r="F3493">
            <v>37074</v>
          </cell>
          <cell r="G3493">
            <v>37101</v>
          </cell>
          <cell r="H3493">
            <v>4</v>
          </cell>
        </row>
        <row r="3494">
          <cell r="B3494">
            <v>37092</v>
          </cell>
          <cell r="C3494">
            <v>37092</v>
          </cell>
          <cell r="D3494">
            <v>29</v>
          </cell>
          <cell r="E3494">
            <v>7</v>
          </cell>
          <cell r="F3494">
            <v>37074</v>
          </cell>
          <cell r="G3494">
            <v>37101</v>
          </cell>
          <cell r="H3494">
            <v>4</v>
          </cell>
        </row>
        <row r="3495">
          <cell r="B3495">
            <v>37093</v>
          </cell>
          <cell r="C3495">
            <v>37093</v>
          </cell>
          <cell r="D3495">
            <v>29</v>
          </cell>
          <cell r="E3495">
            <v>7</v>
          </cell>
          <cell r="F3495">
            <v>37074</v>
          </cell>
          <cell r="G3495">
            <v>37101</v>
          </cell>
          <cell r="H3495">
            <v>4</v>
          </cell>
        </row>
        <row r="3496">
          <cell r="B3496">
            <v>37094</v>
          </cell>
          <cell r="C3496">
            <v>37094</v>
          </cell>
          <cell r="D3496">
            <v>29</v>
          </cell>
          <cell r="E3496">
            <v>7</v>
          </cell>
          <cell r="F3496">
            <v>37074</v>
          </cell>
          <cell r="G3496">
            <v>37101</v>
          </cell>
          <cell r="H3496">
            <v>4</v>
          </cell>
        </row>
        <row r="3497">
          <cell r="B3497">
            <v>37095</v>
          </cell>
          <cell r="C3497">
            <v>37095</v>
          </cell>
          <cell r="D3497">
            <v>30</v>
          </cell>
          <cell r="E3497">
            <v>7</v>
          </cell>
          <cell r="F3497">
            <v>37074</v>
          </cell>
          <cell r="G3497">
            <v>37101</v>
          </cell>
          <cell r="H3497">
            <v>4</v>
          </cell>
        </row>
        <row r="3498">
          <cell r="B3498">
            <v>37096</v>
          </cell>
          <cell r="C3498">
            <v>37096</v>
          </cell>
          <cell r="D3498">
            <v>30</v>
          </cell>
          <cell r="E3498">
            <v>7</v>
          </cell>
          <cell r="F3498">
            <v>37074</v>
          </cell>
          <cell r="G3498">
            <v>37101</v>
          </cell>
          <cell r="H3498">
            <v>4</v>
          </cell>
        </row>
        <row r="3499">
          <cell r="B3499">
            <v>37097</v>
          </cell>
          <cell r="C3499">
            <v>37097</v>
          </cell>
          <cell r="D3499">
            <v>30</v>
          </cell>
          <cell r="E3499">
            <v>7</v>
          </cell>
          <cell r="F3499">
            <v>37074</v>
          </cell>
          <cell r="G3499">
            <v>37101</v>
          </cell>
          <cell r="H3499">
            <v>4</v>
          </cell>
        </row>
        <row r="3500">
          <cell r="B3500">
            <v>37098</v>
          </cell>
          <cell r="C3500">
            <v>37098</v>
          </cell>
          <cell r="D3500">
            <v>30</v>
          </cell>
          <cell r="E3500">
            <v>7</v>
          </cell>
          <cell r="F3500">
            <v>37074</v>
          </cell>
          <cell r="G3500">
            <v>37101</v>
          </cell>
          <cell r="H3500">
            <v>4</v>
          </cell>
        </row>
        <row r="3501">
          <cell r="B3501">
            <v>37099</v>
          </cell>
          <cell r="C3501">
            <v>37099</v>
          </cell>
          <cell r="D3501">
            <v>30</v>
          </cell>
          <cell r="E3501">
            <v>7</v>
          </cell>
          <cell r="F3501">
            <v>37074</v>
          </cell>
          <cell r="G3501">
            <v>37101</v>
          </cell>
          <cell r="H3501">
            <v>4</v>
          </cell>
        </row>
        <row r="3502">
          <cell r="B3502">
            <v>37100</v>
          </cell>
          <cell r="C3502">
            <v>37100</v>
          </cell>
          <cell r="D3502">
            <v>30</v>
          </cell>
          <cell r="E3502">
            <v>7</v>
          </cell>
          <cell r="F3502">
            <v>37074</v>
          </cell>
          <cell r="G3502">
            <v>37101</v>
          </cell>
          <cell r="H3502">
            <v>4</v>
          </cell>
        </row>
        <row r="3503">
          <cell r="B3503">
            <v>37101</v>
          </cell>
          <cell r="C3503">
            <v>37101</v>
          </cell>
          <cell r="D3503">
            <v>30</v>
          </cell>
          <cell r="E3503">
            <v>7</v>
          </cell>
          <cell r="F3503">
            <v>37074</v>
          </cell>
          <cell r="G3503">
            <v>37101</v>
          </cell>
          <cell r="H3503">
            <v>4</v>
          </cell>
        </row>
        <row r="3504">
          <cell r="B3504">
            <v>37102</v>
          </cell>
          <cell r="C3504">
            <v>37102</v>
          </cell>
          <cell r="D3504">
            <v>31</v>
          </cell>
          <cell r="E3504">
            <v>8</v>
          </cell>
          <cell r="F3504">
            <v>37102</v>
          </cell>
          <cell r="G3504">
            <v>37129</v>
          </cell>
          <cell r="H3504">
            <v>4</v>
          </cell>
        </row>
        <row r="3505">
          <cell r="B3505">
            <v>37103</v>
          </cell>
          <cell r="C3505">
            <v>37103</v>
          </cell>
          <cell r="D3505">
            <v>31</v>
          </cell>
          <cell r="E3505">
            <v>8</v>
          </cell>
          <cell r="F3505">
            <v>37102</v>
          </cell>
          <cell r="G3505">
            <v>37129</v>
          </cell>
          <cell r="H3505">
            <v>4</v>
          </cell>
        </row>
        <row r="3506">
          <cell r="B3506">
            <v>37104</v>
          </cell>
          <cell r="C3506">
            <v>37104</v>
          </cell>
          <cell r="D3506">
            <v>31</v>
          </cell>
          <cell r="E3506">
            <v>8</v>
          </cell>
          <cell r="F3506">
            <v>37102</v>
          </cell>
          <cell r="G3506">
            <v>37129</v>
          </cell>
          <cell r="H3506">
            <v>4</v>
          </cell>
        </row>
        <row r="3507">
          <cell r="B3507">
            <v>37105</v>
          </cell>
          <cell r="C3507">
            <v>37105</v>
          </cell>
          <cell r="D3507">
            <v>31</v>
          </cell>
          <cell r="E3507">
            <v>8</v>
          </cell>
          <cell r="F3507">
            <v>37102</v>
          </cell>
          <cell r="G3507">
            <v>37129</v>
          </cell>
          <cell r="H3507">
            <v>4</v>
          </cell>
        </row>
        <row r="3508">
          <cell r="B3508">
            <v>37106</v>
          </cell>
          <cell r="C3508">
            <v>37106</v>
          </cell>
          <cell r="D3508">
            <v>31</v>
          </cell>
          <cell r="E3508">
            <v>8</v>
          </cell>
          <cell r="F3508">
            <v>37102</v>
          </cell>
          <cell r="G3508">
            <v>37129</v>
          </cell>
          <cell r="H3508">
            <v>4</v>
          </cell>
        </row>
        <row r="3509">
          <cell r="B3509">
            <v>37107</v>
          </cell>
          <cell r="C3509">
            <v>37107</v>
          </cell>
          <cell r="D3509">
            <v>31</v>
          </cell>
          <cell r="E3509">
            <v>8</v>
          </cell>
          <cell r="F3509">
            <v>37102</v>
          </cell>
          <cell r="G3509">
            <v>37129</v>
          </cell>
          <cell r="H3509">
            <v>4</v>
          </cell>
        </row>
        <row r="3510">
          <cell r="B3510">
            <v>37108</v>
          </cell>
          <cell r="C3510">
            <v>37108</v>
          </cell>
          <cell r="D3510">
            <v>31</v>
          </cell>
          <cell r="E3510">
            <v>8</v>
          </cell>
          <cell r="F3510">
            <v>37102</v>
          </cell>
          <cell r="G3510">
            <v>37129</v>
          </cell>
          <cell r="H3510">
            <v>4</v>
          </cell>
        </row>
        <row r="3511">
          <cell r="B3511">
            <v>37109</v>
          </cell>
          <cell r="C3511">
            <v>37109</v>
          </cell>
          <cell r="D3511">
            <v>32</v>
          </cell>
          <cell r="E3511">
            <v>8</v>
          </cell>
          <cell r="F3511">
            <v>37102</v>
          </cell>
          <cell r="G3511">
            <v>37129</v>
          </cell>
          <cell r="H3511">
            <v>4</v>
          </cell>
        </row>
        <row r="3512">
          <cell r="B3512">
            <v>37110</v>
          </cell>
          <cell r="C3512">
            <v>37110</v>
          </cell>
          <cell r="D3512">
            <v>32</v>
          </cell>
          <cell r="E3512">
            <v>8</v>
          </cell>
          <cell r="F3512">
            <v>37102</v>
          </cell>
          <cell r="G3512">
            <v>37129</v>
          </cell>
          <cell r="H3512">
            <v>4</v>
          </cell>
        </row>
        <row r="3513">
          <cell r="B3513">
            <v>37111</v>
          </cell>
          <cell r="C3513">
            <v>37111</v>
          </cell>
          <cell r="D3513">
            <v>32</v>
          </cell>
          <cell r="E3513">
            <v>8</v>
          </cell>
          <cell r="F3513">
            <v>37102</v>
          </cell>
          <cell r="G3513">
            <v>37129</v>
          </cell>
          <cell r="H3513">
            <v>4</v>
          </cell>
        </row>
        <row r="3514">
          <cell r="B3514">
            <v>37112</v>
          </cell>
          <cell r="C3514">
            <v>37112</v>
          </cell>
          <cell r="D3514">
            <v>32</v>
          </cell>
          <cell r="E3514">
            <v>8</v>
          </cell>
          <cell r="F3514">
            <v>37102</v>
          </cell>
          <cell r="G3514">
            <v>37129</v>
          </cell>
          <cell r="H3514">
            <v>4</v>
          </cell>
        </row>
        <row r="3515">
          <cell r="B3515">
            <v>37113</v>
          </cell>
          <cell r="C3515">
            <v>37113</v>
          </cell>
          <cell r="D3515">
            <v>32</v>
          </cell>
          <cell r="E3515">
            <v>8</v>
          </cell>
          <cell r="F3515">
            <v>37102</v>
          </cell>
          <cell r="G3515">
            <v>37129</v>
          </cell>
          <cell r="H3515">
            <v>4</v>
          </cell>
        </row>
        <row r="3516">
          <cell r="B3516">
            <v>37114</v>
          </cell>
          <cell r="C3516">
            <v>37114</v>
          </cell>
          <cell r="D3516">
            <v>32</v>
          </cell>
          <cell r="E3516">
            <v>8</v>
          </cell>
          <cell r="F3516">
            <v>37102</v>
          </cell>
          <cell r="G3516">
            <v>37129</v>
          </cell>
          <cell r="H3516">
            <v>4</v>
          </cell>
        </row>
        <row r="3517">
          <cell r="B3517">
            <v>37115</v>
          </cell>
          <cell r="C3517">
            <v>37115</v>
          </cell>
          <cell r="D3517">
            <v>32</v>
          </cell>
          <cell r="E3517">
            <v>8</v>
          </cell>
          <cell r="F3517">
            <v>37102</v>
          </cell>
          <cell r="G3517">
            <v>37129</v>
          </cell>
          <cell r="H3517">
            <v>4</v>
          </cell>
        </row>
        <row r="3518">
          <cell r="B3518">
            <v>37116</v>
          </cell>
          <cell r="C3518">
            <v>37116</v>
          </cell>
          <cell r="D3518">
            <v>33</v>
          </cell>
          <cell r="E3518">
            <v>8</v>
          </cell>
          <cell r="F3518">
            <v>37102</v>
          </cell>
          <cell r="G3518">
            <v>37129</v>
          </cell>
          <cell r="H3518">
            <v>4</v>
          </cell>
        </row>
        <row r="3519">
          <cell r="B3519">
            <v>37117</v>
          </cell>
          <cell r="C3519">
            <v>37117</v>
          </cell>
          <cell r="D3519">
            <v>33</v>
          </cell>
          <cell r="E3519">
            <v>8</v>
          </cell>
          <cell r="F3519">
            <v>37102</v>
          </cell>
          <cell r="G3519">
            <v>37129</v>
          </cell>
          <cell r="H3519">
            <v>4</v>
          </cell>
        </row>
        <row r="3520">
          <cell r="B3520">
            <v>37118</v>
          </cell>
          <cell r="C3520">
            <v>37118</v>
          </cell>
          <cell r="D3520">
            <v>33</v>
          </cell>
          <cell r="E3520">
            <v>8</v>
          </cell>
          <cell r="F3520">
            <v>37102</v>
          </cell>
          <cell r="G3520">
            <v>37129</v>
          </cell>
          <cell r="H3520">
            <v>4</v>
          </cell>
        </row>
        <row r="3521">
          <cell r="B3521">
            <v>37119</v>
          </cell>
          <cell r="C3521">
            <v>37119</v>
          </cell>
          <cell r="D3521">
            <v>33</v>
          </cell>
          <cell r="E3521">
            <v>8</v>
          </cell>
          <cell r="F3521">
            <v>37102</v>
          </cell>
          <cell r="G3521">
            <v>37129</v>
          </cell>
          <cell r="H3521">
            <v>4</v>
          </cell>
        </row>
        <row r="3522">
          <cell r="B3522">
            <v>37120</v>
          </cell>
          <cell r="C3522">
            <v>37120</v>
          </cell>
          <cell r="D3522">
            <v>33</v>
          </cell>
          <cell r="E3522">
            <v>8</v>
          </cell>
          <cell r="F3522">
            <v>37102</v>
          </cell>
          <cell r="G3522">
            <v>37129</v>
          </cell>
          <cell r="H3522">
            <v>4</v>
          </cell>
        </row>
        <row r="3523">
          <cell r="B3523">
            <v>37121</v>
          </cell>
          <cell r="C3523">
            <v>37121</v>
          </cell>
          <cell r="D3523">
            <v>33</v>
          </cell>
          <cell r="E3523">
            <v>8</v>
          </cell>
          <cell r="F3523">
            <v>37102</v>
          </cell>
          <cell r="G3523">
            <v>37129</v>
          </cell>
          <cell r="H3523">
            <v>4</v>
          </cell>
        </row>
        <row r="3524">
          <cell r="B3524">
            <v>37122</v>
          </cell>
          <cell r="C3524">
            <v>37122</v>
          </cell>
          <cell r="D3524">
            <v>33</v>
          </cell>
          <cell r="E3524">
            <v>8</v>
          </cell>
          <cell r="F3524">
            <v>37102</v>
          </cell>
          <cell r="G3524">
            <v>37129</v>
          </cell>
          <cell r="H3524">
            <v>4</v>
          </cell>
        </row>
        <row r="3525">
          <cell r="B3525">
            <v>37123</v>
          </cell>
          <cell r="C3525">
            <v>37123</v>
          </cell>
          <cell r="D3525">
            <v>34</v>
          </cell>
          <cell r="E3525">
            <v>8</v>
          </cell>
          <cell r="F3525">
            <v>37102</v>
          </cell>
          <cell r="G3525">
            <v>37129</v>
          </cell>
          <cell r="H3525">
            <v>4</v>
          </cell>
        </row>
        <row r="3526">
          <cell r="B3526">
            <v>37124</v>
          </cell>
          <cell r="C3526">
            <v>37124</v>
          </cell>
          <cell r="D3526">
            <v>34</v>
          </cell>
          <cell r="E3526">
            <v>8</v>
          </cell>
          <cell r="F3526">
            <v>37102</v>
          </cell>
          <cell r="G3526">
            <v>37129</v>
          </cell>
          <cell r="H3526">
            <v>4</v>
          </cell>
        </row>
        <row r="3527">
          <cell r="B3527">
            <v>37125</v>
          </cell>
          <cell r="C3527">
            <v>37125</v>
          </cell>
          <cell r="D3527">
            <v>34</v>
          </cell>
          <cell r="E3527">
            <v>8</v>
          </cell>
          <cell r="F3527">
            <v>37102</v>
          </cell>
          <cell r="G3527">
            <v>37129</v>
          </cell>
          <cell r="H3527">
            <v>4</v>
          </cell>
        </row>
        <row r="3528">
          <cell r="B3528">
            <v>37126</v>
          </cell>
          <cell r="C3528">
            <v>37126</v>
          </cell>
          <cell r="D3528">
            <v>34</v>
          </cell>
          <cell r="E3528">
            <v>8</v>
          </cell>
          <cell r="F3528">
            <v>37102</v>
          </cell>
          <cell r="G3528">
            <v>37129</v>
          </cell>
          <cell r="H3528">
            <v>4</v>
          </cell>
        </row>
        <row r="3529">
          <cell r="B3529">
            <v>37127</v>
          </cell>
          <cell r="C3529">
            <v>37127</v>
          </cell>
          <cell r="D3529">
            <v>34</v>
          </cell>
          <cell r="E3529">
            <v>8</v>
          </cell>
          <cell r="F3529">
            <v>37102</v>
          </cell>
          <cell r="G3529">
            <v>37129</v>
          </cell>
          <cell r="H3529">
            <v>4</v>
          </cell>
        </row>
        <row r="3530">
          <cell r="B3530">
            <v>37128</v>
          </cell>
          <cell r="C3530">
            <v>37128</v>
          </cell>
          <cell r="D3530">
            <v>34</v>
          </cell>
          <cell r="E3530">
            <v>8</v>
          </cell>
          <cell r="F3530">
            <v>37102</v>
          </cell>
          <cell r="G3530">
            <v>37129</v>
          </cell>
          <cell r="H3530">
            <v>4</v>
          </cell>
        </row>
        <row r="3531">
          <cell r="B3531">
            <v>37129</v>
          </cell>
          <cell r="C3531">
            <v>37129</v>
          </cell>
          <cell r="D3531">
            <v>34</v>
          </cell>
          <cell r="E3531">
            <v>8</v>
          </cell>
          <cell r="F3531">
            <v>37102</v>
          </cell>
          <cell r="G3531">
            <v>37129</v>
          </cell>
          <cell r="H3531">
            <v>4</v>
          </cell>
        </row>
        <row r="3532">
          <cell r="B3532">
            <v>37130</v>
          </cell>
          <cell r="C3532">
            <v>37130</v>
          </cell>
          <cell r="D3532">
            <v>35</v>
          </cell>
          <cell r="E3532">
            <v>9</v>
          </cell>
          <cell r="F3532">
            <v>37130</v>
          </cell>
          <cell r="G3532">
            <v>37164</v>
          </cell>
          <cell r="H3532">
            <v>5</v>
          </cell>
        </row>
        <row r="3533">
          <cell r="B3533">
            <v>37131</v>
          </cell>
          <cell r="C3533">
            <v>37131</v>
          </cell>
          <cell r="D3533">
            <v>35</v>
          </cell>
          <cell r="E3533">
            <v>9</v>
          </cell>
          <cell r="F3533">
            <v>37130</v>
          </cell>
          <cell r="G3533">
            <v>37164</v>
          </cell>
          <cell r="H3533">
            <v>5</v>
          </cell>
        </row>
        <row r="3534">
          <cell r="B3534">
            <v>37132</v>
          </cell>
          <cell r="C3534">
            <v>37132</v>
          </cell>
          <cell r="D3534">
            <v>35</v>
          </cell>
          <cell r="E3534">
            <v>9</v>
          </cell>
          <cell r="F3534">
            <v>37130</v>
          </cell>
          <cell r="G3534">
            <v>37164</v>
          </cell>
          <cell r="H3534">
            <v>5</v>
          </cell>
        </row>
        <row r="3535">
          <cell r="B3535">
            <v>37133</v>
          </cell>
          <cell r="C3535">
            <v>37133</v>
          </cell>
          <cell r="D3535">
            <v>35</v>
          </cell>
          <cell r="E3535">
            <v>9</v>
          </cell>
          <cell r="F3535">
            <v>37130</v>
          </cell>
          <cell r="G3535">
            <v>37164</v>
          </cell>
          <cell r="H3535">
            <v>5</v>
          </cell>
        </row>
        <row r="3536">
          <cell r="B3536">
            <v>37134</v>
          </cell>
          <cell r="C3536">
            <v>37134</v>
          </cell>
          <cell r="D3536">
            <v>35</v>
          </cell>
          <cell r="E3536">
            <v>9</v>
          </cell>
          <cell r="F3536">
            <v>37130</v>
          </cell>
          <cell r="G3536">
            <v>37164</v>
          </cell>
          <cell r="H3536">
            <v>5</v>
          </cell>
        </row>
        <row r="3537">
          <cell r="B3537">
            <v>37135</v>
          </cell>
          <cell r="C3537">
            <v>37135</v>
          </cell>
          <cell r="D3537">
            <v>35</v>
          </cell>
          <cell r="E3537">
            <v>9</v>
          </cell>
          <cell r="F3537">
            <v>37130</v>
          </cell>
          <cell r="G3537">
            <v>37164</v>
          </cell>
          <cell r="H3537">
            <v>5</v>
          </cell>
        </row>
        <row r="3538">
          <cell r="B3538">
            <v>37136</v>
          </cell>
          <cell r="C3538">
            <v>37136</v>
          </cell>
          <cell r="D3538">
            <v>35</v>
          </cell>
          <cell r="E3538">
            <v>9</v>
          </cell>
          <cell r="F3538">
            <v>37130</v>
          </cell>
          <cell r="G3538">
            <v>37164</v>
          </cell>
          <cell r="H3538">
            <v>5</v>
          </cell>
        </row>
        <row r="3539">
          <cell r="B3539">
            <v>37137</v>
          </cell>
          <cell r="C3539">
            <v>37137</v>
          </cell>
          <cell r="D3539">
            <v>36</v>
          </cell>
          <cell r="E3539">
            <v>9</v>
          </cell>
          <cell r="F3539">
            <v>37130</v>
          </cell>
          <cell r="G3539">
            <v>37164</v>
          </cell>
          <cell r="H3539">
            <v>5</v>
          </cell>
        </row>
        <row r="3540">
          <cell r="B3540">
            <v>37138</v>
          </cell>
          <cell r="C3540">
            <v>37138</v>
          </cell>
          <cell r="D3540">
            <v>36</v>
          </cell>
          <cell r="E3540">
            <v>9</v>
          </cell>
          <cell r="F3540">
            <v>37130</v>
          </cell>
          <cell r="G3540">
            <v>37164</v>
          </cell>
          <cell r="H3540">
            <v>5</v>
          </cell>
        </row>
        <row r="3541">
          <cell r="B3541">
            <v>37139</v>
          </cell>
          <cell r="C3541">
            <v>37139</v>
          </cell>
          <cell r="D3541">
            <v>36</v>
          </cell>
          <cell r="E3541">
            <v>9</v>
          </cell>
          <cell r="F3541">
            <v>37130</v>
          </cell>
          <cell r="G3541">
            <v>37164</v>
          </cell>
          <cell r="H3541">
            <v>5</v>
          </cell>
        </row>
        <row r="3542">
          <cell r="B3542">
            <v>37140</v>
          </cell>
          <cell r="C3542">
            <v>37140</v>
          </cell>
          <cell r="D3542">
            <v>36</v>
          </cell>
          <cell r="E3542">
            <v>9</v>
          </cell>
          <cell r="F3542">
            <v>37130</v>
          </cell>
          <cell r="G3542">
            <v>37164</v>
          </cell>
          <cell r="H3542">
            <v>5</v>
          </cell>
        </row>
        <row r="3543">
          <cell r="B3543">
            <v>37141</v>
          </cell>
          <cell r="C3543">
            <v>37141</v>
          </cell>
          <cell r="D3543">
            <v>36</v>
          </cell>
          <cell r="E3543">
            <v>9</v>
          </cell>
          <cell r="F3543">
            <v>37130</v>
          </cell>
          <cell r="G3543">
            <v>37164</v>
          </cell>
          <cell r="H3543">
            <v>5</v>
          </cell>
        </row>
        <row r="3544">
          <cell r="B3544">
            <v>37142</v>
          </cell>
          <cell r="C3544">
            <v>37142</v>
          </cell>
          <cell r="D3544">
            <v>36</v>
          </cell>
          <cell r="E3544">
            <v>9</v>
          </cell>
          <cell r="F3544">
            <v>37130</v>
          </cell>
          <cell r="G3544">
            <v>37164</v>
          </cell>
          <cell r="H3544">
            <v>5</v>
          </cell>
        </row>
        <row r="3545">
          <cell r="B3545">
            <v>37143</v>
          </cell>
          <cell r="C3545">
            <v>37143</v>
          </cell>
          <cell r="D3545">
            <v>36</v>
          </cell>
          <cell r="E3545">
            <v>9</v>
          </cell>
          <cell r="F3545">
            <v>37130</v>
          </cell>
          <cell r="G3545">
            <v>37164</v>
          </cell>
          <cell r="H3545">
            <v>5</v>
          </cell>
        </row>
        <row r="3546">
          <cell r="B3546">
            <v>37144</v>
          </cell>
          <cell r="C3546">
            <v>37144</v>
          </cell>
          <cell r="D3546">
            <v>37</v>
          </cell>
          <cell r="E3546">
            <v>9</v>
          </cell>
          <cell r="F3546">
            <v>37130</v>
          </cell>
          <cell r="G3546">
            <v>37164</v>
          </cell>
          <cell r="H3546">
            <v>5</v>
          </cell>
        </row>
        <row r="3547">
          <cell r="B3547">
            <v>37145</v>
          </cell>
          <cell r="C3547">
            <v>37145</v>
          </cell>
          <cell r="D3547">
            <v>37</v>
          </cell>
          <cell r="E3547">
            <v>9</v>
          </cell>
          <cell r="F3547">
            <v>37130</v>
          </cell>
          <cell r="G3547">
            <v>37164</v>
          </cell>
          <cell r="H3547">
            <v>5</v>
          </cell>
        </row>
        <row r="3548">
          <cell r="B3548">
            <v>37146</v>
          </cell>
          <cell r="C3548">
            <v>37146</v>
          </cell>
          <cell r="D3548">
            <v>37</v>
          </cell>
          <cell r="E3548">
            <v>9</v>
          </cell>
          <cell r="F3548">
            <v>37130</v>
          </cell>
          <cell r="G3548">
            <v>37164</v>
          </cell>
          <cell r="H3548">
            <v>5</v>
          </cell>
        </row>
        <row r="3549">
          <cell r="B3549">
            <v>37147</v>
          </cell>
          <cell r="C3549">
            <v>37147</v>
          </cell>
          <cell r="D3549">
            <v>37</v>
          </cell>
          <cell r="E3549">
            <v>9</v>
          </cell>
          <cell r="F3549">
            <v>37130</v>
          </cell>
          <cell r="G3549">
            <v>37164</v>
          </cell>
          <cell r="H3549">
            <v>5</v>
          </cell>
        </row>
        <row r="3550">
          <cell r="B3550">
            <v>37148</v>
          </cell>
          <cell r="C3550">
            <v>37148</v>
          </cell>
          <cell r="D3550">
            <v>37</v>
          </cell>
          <cell r="E3550">
            <v>9</v>
          </cell>
          <cell r="F3550">
            <v>37130</v>
          </cell>
          <cell r="G3550">
            <v>37164</v>
          </cell>
          <cell r="H3550">
            <v>5</v>
          </cell>
        </row>
        <row r="3551">
          <cell r="B3551">
            <v>37149</v>
          </cell>
          <cell r="C3551">
            <v>37149</v>
          </cell>
          <cell r="D3551">
            <v>37</v>
          </cell>
          <cell r="E3551">
            <v>9</v>
          </cell>
          <cell r="F3551">
            <v>37130</v>
          </cell>
          <cell r="G3551">
            <v>37164</v>
          </cell>
          <cell r="H3551">
            <v>5</v>
          </cell>
        </row>
        <row r="3552">
          <cell r="B3552">
            <v>37150</v>
          </cell>
          <cell r="C3552">
            <v>37150</v>
          </cell>
          <cell r="D3552">
            <v>37</v>
          </cell>
          <cell r="E3552">
            <v>9</v>
          </cell>
          <cell r="F3552">
            <v>37130</v>
          </cell>
          <cell r="G3552">
            <v>37164</v>
          </cell>
          <cell r="H3552">
            <v>5</v>
          </cell>
        </row>
        <row r="3553">
          <cell r="B3553">
            <v>37151</v>
          </cell>
          <cell r="C3553">
            <v>37151</v>
          </cell>
          <cell r="D3553">
            <v>38</v>
          </cell>
          <cell r="E3553">
            <v>9</v>
          </cell>
          <cell r="F3553">
            <v>37130</v>
          </cell>
          <cell r="G3553">
            <v>37164</v>
          </cell>
          <cell r="H3553">
            <v>5</v>
          </cell>
        </row>
        <row r="3554">
          <cell r="B3554">
            <v>37152</v>
          </cell>
          <cell r="C3554">
            <v>37152</v>
          </cell>
          <cell r="D3554">
            <v>38</v>
          </cell>
          <cell r="E3554">
            <v>9</v>
          </cell>
          <cell r="F3554">
            <v>37130</v>
          </cell>
          <cell r="G3554">
            <v>37164</v>
          </cell>
          <cell r="H3554">
            <v>5</v>
          </cell>
        </row>
        <row r="3555">
          <cell r="B3555">
            <v>37153</v>
          </cell>
          <cell r="C3555">
            <v>37153</v>
          </cell>
          <cell r="D3555">
            <v>38</v>
          </cell>
          <cell r="E3555">
            <v>9</v>
          </cell>
          <cell r="F3555">
            <v>37130</v>
          </cell>
          <cell r="G3555">
            <v>37164</v>
          </cell>
          <cell r="H3555">
            <v>5</v>
          </cell>
        </row>
        <row r="3556">
          <cell r="B3556">
            <v>37154</v>
          </cell>
          <cell r="C3556">
            <v>37154</v>
          </cell>
          <cell r="D3556">
            <v>38</v>
          </cell>
          <cell r="E3556">
            <v>9</v>
          </cell>
          <cell r="F3556">
            <v>37130</v>
          </cell>
          <cell r="G3556">
            <v>37164</v>
          </cell>
          <cell r="H3556">
            <v>5</v>
          </cell>
        </row>
        <row r="3557">
          <cell r="B3557">
            <v>37155</v>
          </cell>
          <cell r="C3557">
            <v>37155</v>
          </cell>
          <cell r="D3557">
            <v>38</v>
          </cell>
          <cell r="E3557">
            <v>9</v>
          </cell>
          <cell r="F3557">
            <v>37130</v>
          </cell>
          <cell r="G3557">
            <v>37164</v>
          </cell>
          <cell r="H3557">
            <v>5</v>
          </cell>
        </row>
        <row r="3558">
          <cell r="B3558">
            <v>37156</v>
          </cell>
          <cell r="C3558">
            <v>37156</v>
          </cell>
          <cell r="D3558">
            <v>38</v>
          </cell>
          <cell r="E3558">
            <v>9</v>
          </cell>
          <cell r="F3558">
            <v>37130</v>
          </cell>
          <cell r="G3558">
            <v>37164</v>
          </cell>
          <cell r="H3558">
            <v>5</v>
          </cell>
        </row>
        <row r="3559">
          <cell r="B3559">
            <v>37157</v>
          </cell>
          <cell r="C3559">
            <v>37157</v>
          </cell>
          <cell r="D3559">
            <v>38</v>
          </cell>
          <cell r="E3559">
            <v>9</v>
          </cell>
          <cell r="F3559">
            <v>37130</v>
          </cell>
          <cell r="G3559">
            <v>37164</v>
          </cell>
          <cell r="H3559">
            <v>5</v>
          </cell>
        </row>
        <row r="3560">
          <cell r="B3560">
            <v>37158</v>
          </cell>
          <cell r="C3560">
            <v>37158</v>
          </cell>
          <cell r="D3560">
            <v>39</v>
          </cell>
          <cell r="E3560">
            <v>9</v>
          </cell>
          <cell r="F3560">
            <v>37130</v>
          </cell>
          <cell r="G3560">
            <v>37164</v>
          </cell>
          <cell r="H3560">
            <v>5</v>
          </cell>
        </row>
        <row r="3561">
          <cell r="B3561">
            <v>37159</v>
          </cell>
          <cell r="C3561">
            <v>37159</v>
          </cell>
          <cell r="D3561">
            <v>39</v>
          </cell>
          <cell r="E3561">
            <v>9</v>
          </cell>
          <cell r="F3561">
            <v>37130</v>
          </cell>
          <cell r="G3561">
            <v>37164</v>
          </cell>
          <cell r="H3561">
            <v>5</v>
          </cell>
        </row>
        <row r="3562">
          <cell r="B3562">
            <v>37160</v>
          </cell>
          <cell r="C3562">
            <v>37160</v>
          </cell>
          <cell r="D3562">
            <v>39</v>
          </cell>
          <cell r="E3562">
            <v>9</v>
          </cell>
          <cell r="F3562">
            <v>37130</v>
          </cell>
          <cell r="G3562">
            <v>37164</v>
          </cell>
          <cell r="H3562">
            <v>5</v>
          </cell>
        </row>
        <row r="3563">
          <cell r="B3563">
            <v>37161</v>
          </cell>
          <cell r="C3563">
            <v>37161</v>
          </cell>
          <cell r="D3563">
            <v>39</v>
          </cell>
          <cell r="E3563">
            <v>9</v>
          </cell>
          <cell r="F3563">
            <v>37130</v>
          </cell>
          <cell r="G3563">
            <v>37164</v>
          </cell>
          <cell r="H3563">
            <v>5</v>
          </cell>
        </row>
        <row r="3564">
          <cell r="B3564">
            <v>37162</v>
          </cell>
          <cell r="C3564">
            <v>37162</v>
          </cell>
          <cell r="D3564">
            <v>39</v>
          </cell>
          <cell r="E3564">
            <v>9</v>
          </cell>
          <cell r="F3564">
            <v>37130</v>
          </cell>
          <cell r="G3564">
            <v>37164</v>
          </cell>
          <cell r="H3564">
            <v>5</v>
          </cell>
        </row>
        <row r="3565">
          <cell r="B3565">
            <v>37163</v>
          </cell>
          <cell r="C3565">
            <v>37163</v>
          </cell>
          <cell r="D3565">
            <v>39</v>
          </cell>
          <cell r="E3565">
            <v>9</v>
          </cell>
          <cell r="F3565">
            <v>37130</v>
          </cell>
          <cell r="G3565">
            <v>37164</v>
          </cell>
          <cell r="H3565">
            <v>5</v>
          </cell>
        </row>
        <row r="3566">
          <cell r="B3566">
            <v>37164</v>
          </cell>
          <cell r="C3566">
            <v>37164</v>
          </cell>
          <cell r="D3566">
            <v>39</v>
          </cell>
          <cell r="E3566">
            <v>9</v>
          </cell>
          <cell r="F3566">
            <v>37130</v>
          </cell>
          <cell r="G3566">
            <v>37164</v>
          </cell>
          <cell r="H3566">
            <v>5</v>
          </cell>
        </row>
        <row r="3567">
          <cell r="B3567">
            <v>37165</v>
          </cell>
          <cell r="C3567">
            <v>37165</v>
          </cell>
          <cell r="D3567">
            <v>40</v>
          </cell>
          <cell r="E3567">
            <v>10</v>
          </cell>
          <cell r="F3567">
            <v>37165</v>
          </cell>
          <cell r="G3567">
            <v>37192</v>
          </cell>
          <cell r="H3567">
            <v>4</v>
          </cell>
        </row>
        <row r="3568">
          <cell r="B3568">
            <v>37166</v>
          </cell>
          <cell r="C3568">
            <v>37166</v>
          </cell>
          <cell r="D3568">
            <v>40</v>
          </cell>
          <cell r="E3568">
            <v>10</v>
          </cell>
          <cell r="F3568">
            <v>37165</v>
          </cell>
          <cell r="G3568">
            <v>37192</v>
          </cell>
          <cell r="H3568">
            <v>4</v>
          </cell>
        </row>
        <row r="3569">
          <cell r="B3569">
            <v>37167</v>
          </cell>
          <cell r="C3569">
            <v>37167</v>
          </cell>
          <cell r="D3569">
            <v>40</v>
          </cell>
          <cell r="E3569">
            <v>10</v>
          </cell>
          <cell r="F3569">
            <v>37165</v>
          </cell>
          <cell r="G3569">
            <v>37192</v>
          </cell>
          <cell r="H3569">
            <v>4</v>
          </cell>
        </row>
        <row r="3570">
          <cell r="B3570">
            <v>37168</v>
          </cell>
          <cell r="C3570">
            <v>37168</v>
          </cell>
          <cell r="D3570">
            <v>40</v>
          </cell>
          <cell r="E3570">
            <v>10</v>
          </cell>
          <cell r="F3570">
            <v>37165</v>
          </cell>
          <cell r="G3570">
            <v>37192</v>
          </cell>
          <cell r="H3570">
            <v>4</v>
          </cell>
        </row>
        <row r="3571">
          <cell r="B3571">
            <v>37169</v>
          </cell>
          <cell r="C3571">
            <v>37169</v>
          </cell>
          <cell r="D3571">
            <v>40</v>
          </cell>
          <cell r="E3571">
            <v>10</v>
          </cell>
          <cell r="F3571">
            <v>37165</v>
          </cell>
          <cell r="G3571">
            <v>37192</v>
          </cell>
          <cell r="H3571">
            <v>4</v>
          </cell>
        </row>
        <row r="3572">
          <cell r="B3572">
            <v>37170</v>
          </cell>
          <cell r="C3572">
            <v>37170</v>
          </cell>
          <cell r="D3572">
            <v>40</v>
          </cell>
          <cell r="E3572">
            <v>10</v>
          </cell>
          <cell r="F3572">
            <v>37165</v>
          </cell>
          <cell r="G3572">
            <v>37192</v>
          </cell>
          <cell r="H3572">
            <v>4</v>
          </cell>
        </row>
        <row r="3573">
          <cell r="B3573">
            <v>37171</v>
          </cell>
          <cell r="C3573">
            <v>37171</v>
          </cell>
          <cell r="D3573">
            <v>40</v>
          </cell>
          <cell r="E3573">
            <v>10</v>
          </cell>
          <cell r="F3573">
            <v>37165</v>
          </cell>
          <cell r="G3573">
            <v>37192</v>
          </cell>
          <cell r="H3573">
            <v>4</v>
          </cell>
        </row>
        <row r="3574">
          <cell r="B3574">
            <v>37172</v>
          </cell>
          <cell r="C3574">
            <v>37172</v>
          </cell>
          <cell r="D3574">
            <v>41</v>
          </cell>
          <cell r="E3574">
            <v>10</v>
          </cell>
          <cell r="F3574">
            <v>37165</v>
          </cell>
          <cell r="G3574">
            <v>37192</v>
          </cell>
          <cell r="H3574">
            <v>4</v>
          </cell>
        </row>
        <row r="3575">
          <cell r="B3575">
            <v>37173</v>
          </cell>
          <cell r="C3575">
            <v>37173</v>
          </cell>
          <cell r="D3575">
            <v>41</v>
          </cell>
          <cell r="E3575">
            <v>10</v>
          </cell>
          <cell r="F3575">
            <v>37165</v>
          </cell>
          <cell r="G3575">
            <v>37192</v>
          </cell>
          <cell r="H3575">
            <v>4</v>
          </cell>
        </row>
        <row r="3576">
          <cell r="B3576">
            <v>37174</v>
          </cell>
          <cell r="C3576">
            <v>37174</v>
          </cell>
          <cell r="D3576">
            <v>41</v>
          </cell>
          <cell r="E3576">
            <v>10</v>
          </cell>
          <cell r="F3576">
            <v>37165</v>
          </cell>
          <cell r="G3576">
            <v>37192</v>
          </cell>
          <cell r="H3576">
            <v>4</v>
          </cell>
        </row>
        <row r="3577">
          <cell r="B3577">
            <v>37175</v>
          </cell>
          <cell r="C3577">
            <v>37175</v>
          </cell>
          <cell r="D3577">
            <v>41</v>
          </cell>
          <cell r="E3577">
            <v>10</v>
          </cell>
          <cell r="F3577">
            <v>37165</v>
          </cell>
          <cell r="G3577">
            <v>37192</v>
          </cell>
          <cell r="H3577">
            <v>4</v>
          </cell>
        </row>
        <row r="3578">
          <cell r="B3578">
            <v>37176</v>
          </cell>
          <cell r="C3578">
            <v>37176</v>
          </cell>
          <cell r="D3578">
            <v>41</v>
          </cell>
          <cell r="E3578">
            <v>10</v>
          </cell>
          <cell r="F3578">
            <v>37165</v>
          </cell>
          <cell r="G3578">
            <v>37192</v>
          </cell>
          <cell r="H3578">
            <v>4</v>
          </cell>
        </row>
        <row r="3579">
          <cell r="B3579">
            <v>37177</v>
          </cell>
          <cell r="C3579">
            <v>37177</v>
          </cell>
          <cell r="D3579">
            <v>41</v>
          </cell>
          <cell r="E3579">
            <v>10</v>
          </cell>
          <cell r="F3579">
            <v>37165</v>
          </cell>
          <cell r="G3579">
            <v>37192</v>
          </cell>
          <cell r="H3579">
            <v>4</v>
          </cell>
        </row>
        <row r="3580">
          <cell r="B3580">
            <v>37178</v>
          </cell>
          <cell r="C3580">
            <v>37178</v>
          </cell>
          <cell r="D3580">
            <v>41</v>
          </cell>
          <cell r="E3580">
            <v>10</v>
          </cell>
          <cell r="F3580">
            <v>37165</v>
          </cell>
          <cell r="G3580">
            <v>37192</v>
          </cell>
          <cell r="H3580">
            <v>4</v>
          </cell>
        </row>
        <row r="3581">
          <cell r="B3581">
            <v>37179</v>
          </cell>
          <cell r="C3581">
            <v>37179</v>
          </cell>
          <cell r="D3581">
            <v>42</v>
          </cell>
          <cell r="E3581">
            <v>10</v>
          </cell>
          <cell r="F3581">
            <v>37165</v>
          </cell>
          <cell r="G3581">
            <v>37192</v>
          </cell>
          <cell r="H3581">
            <v>4</v>
          </cell>
        </row>
        <row r="3582">
          <cell r="B3582">
            <v>37180</v>
          </cell>
          <cell r="C3582">
            <v>37180</v>
          </cell>
          <cell r="D3582">
            <v>42</v>
          </cell>
          <cell r="E3582">
            <v>10</v>
          </cell>
          <cell r="F3582">
            <v>37165</v>
          </cell>
          <cell r="G3582">
            <v>37192</v>
          </cell>
          <cell r="H3582">
            <v>4</v>
          </cell>
        </row>
        <row r="3583">
          <cell r="B3583">
            <v>37181</v>
          </cell>
          <cell r="C3583">
            <v>37181</v>
          </cell>
          <cell r="D3583">
            <v>42</v>
          </cell>
          <cell r="E3583">
            <v>10</v>
          </cell>
          <cell r="F3583">
            <v>37165</v>
          </cell>
          <cell r="G3583">
            <v>37192</v>
          </cell>
          <cell r="H3583">
            <v>4</v>
          </cell>
        </row>
        <row r="3584">
          <cell r="B3584">
            <v>37182</v>
          </cell>
          <cell r="C3584">
            <v>37182</v>
          </cell>
          <cell r="D3584">
            <v>42</v>
          </cell>
          <cell r="E3584">
            <v>10</v>
          </cell>
          <cell r="F3584">
            <v>37165</v>
          </cell>
          <cell r="G3584">
            <v>37192</v>
          </cell>
          <cell r="H3584">
            <v>4</v>
          </cell>
        </row>
        <row r="3585">
          <cell r="B3585">
            <v>37183</v>
          </cell>
          <cell r="C3585">
            <v>37183</v>
          </cell>
          <cell r="D3585">
            <v>42</v>
          </cell>
          <cell r="E3585">
            <v>10</v>
          </cell>
          <cell r="F3585">
            <v>37165</v>
          </cell>
          <cell r="G3585">
            <v>37192</v>
          </cell>
          <cell r="H3585">
            <v>4</v>
          </cell>
        </row>
        <row r="3586">
          <cell r="B3586">
            <v>37184</v>
          </cell>
          <cell r="C3586">
            <v>37184</v>
          </cell>
          <cell r="D3586">
            <v>42</v>
          </cell>
          <cell r="E3586">
            <v>10</v>
          </cell>
          <cell r="F3586">
            <v>37165</v>
          </cell>
          <cell r="G3586">
            <v>37192</v>
          </cell>
          <cell r="H3586">
            <v>4</v>
          </cell>
        </row>
        <row r="3587">
          <cell r="B3587">
            <v>37185</v>
          </cell>
          <cell r="C3587">
            <v>37185</v>
          </cell>
          <cell r="D3587">
            <v>42</v>
          </cell>
          <cell r="E3587">
            <v>10</v>
          </cell>
          <cell r="F3587">
            <v>37165</v>
          </cell>
          <cell r="G3587">
            <v>37192</v>
          </cell>
          <cell r="H3587">
            <v>4</v>
          </cell>
        </row>
        <row r="3588">
          <cell r="B3588">
            <v>37186</v>
          </cell>
          <cell r="C3588">
            <v>37186</v>
          </cell>
          <cell r="D3588">
            <v>43</v>
          </cell>
          <cell r="E3588">
            <v>10</v>
          </cell>
          <cell r="F3588">
            <v>37165</v>
          </cell>
          <cell r="G3588">
            <v>37192</v>
          </cell>
          <cell r="H3588">
            <v>4</v>
          </cell>
        </row>
        <row r="3589">
          <cell r="B3589">
            <v>37187</v>
          </cell>
          <cell r="C3589">
            <v>37187</v>
          </cell>
          <cell r="D3589">
            <v>43</v>
          </cell>
          <cell r="E3589">
            <v>10</v>
          </cell>
          <cell r="F3589">
            <v>37165</v>
          </cell>
          <cell r="G3589">
            <v>37192</v>
          </cell>
          <cell r="H3589">
            <v>4</v>
          </cell>
        </row>
        <row r="3590">
          <cell r="B3590">
            <v>37188</v>
          </cell>
          <cell r="C3590">
            <v>37188</v>
          </cell>
          <cell r="D3590">
            <v>43</v>
          </cell>
          <cell r="E3590">
            <v>10</v>
          </cell>
          <cell r="F3590">
            <v>37165</v>
          </cell>
          <cell r="G3590">
            <v>37192</v>
          </cell>
          <cell r="H3590">
            <v>4</v>
          </cell>
        </row>
        <row r="3591">
          <cell r="B3591">
            <v>37189</v>
          </cell>
          <cell r="C3591">
            <v>37189</v>
          </cell>
          <cell r="D3591">
            <v>43</v>
          </cell>
          <cell r="E3591">
            <v>10</v>
          </cell>
          <cell r="F3591">
            <v>37165</v>
          </cell>
          <cell r="G3591">
            <v>37192</v>
          </cell>
          <cell r="H3591">
            <v>4</v>
          </cell>
        </row>
        <row r="3592">
          <cell r="B3592">
            <v>37190</v>
          </cell>
          <cell r="C3592">
            <v>37190</v>
          </cell>
          <cell r="D3592">
            <v>43</v>
          </cell>
          <cell r="E3592">
            <v>10</v>
          </cell>
          <cell r="F3592">
            <v>37165</v>
          </cell>
          <cell r="G3592">
            <v>37192</v>
          </cell>
          <cell r="H3592">
            <v>4</v>
          </cell>
        </row>
        <row r="3593">
          <cell r="B3593">
            <v>37191</v>
          </cell>
          <cell r="C3593">
            <v>37191</v>
          </cell>
          <cell r="D3593">
            <v>43</v>
          </cell>
          <cell r="E3593">
            <v>10</v>
          </cell>
          <cell r="F3593">
            <v>37165</v>
          </cell>
          <cell r="G3593">
            <v>37192</v>
          </cell>
          <cell r="H3593">
            <v>4</v>
          </cell>
        </row>
        <row r="3594">
          <cell r="B3594">
            <v>37192</v>
          </cell>
          <cell r="C3594">
            <v>37192</v>
          </cell>
          <cell r="D3594">
            <v>43</v>
          </cell>
          <cell r="E3594">
            <v>10</v>
          </cell>
          <cell r="F3594">
            <v>37165</v>
          </cell>
          <cell r="G3594">
            <v>37192</v>
          </cell>
          <cell r="H3594">
            <v>4</v>
          </cell>
        </row>
        <row r="3595">
          <cell r="B3595">
            <v>37193</v>
          </cell>
          <cell r="C3595">
            <v>37193</v>
          </cell>
          <cell r="D3595">
            <v>44</v>
          </cell>
          <cell r="E3595">
            <v>11</v>
          </cell>
          <cell r="F3595">
            <v>37193</v>
          </cell>
          <cell r="G3595">
            <v>37220</v>
          </cell>
          <cell r="H3595">
            <v>4</v>
          </cell>
        </row>
        <row r="3596">
          <cell r="B3596">
            <v>37194</v>
          </cell>
          <cell r="C3596">
            <v>37194</v>
          </cell>
          <cell r="D3596">
            <v>44</v>
          </cell>
          <cell r="E3596">
            <v>11</v>
          </cell>
          <cell r="F3596">
            <v>37193</v>
          </cell>
          <cell r="G3596">
            <v>37220</v>
          </cell>
          <cell r="H3596">
            <v>4</v>
          </cell>
        </row>
        <row r="3597">
          <cell r="B3597">
            <v>37195</v>
          </cell>
          <cell r="C3597">
            <v>37195</v>
          </cell>
          <cell r="D3597">
            <v>44</v>
          </cell>
          <cell r="E3597">
            <v>11</v>
          </cell>
          <cell r="F3597">
            <v>37193</v>
          </cell>
          <cell r="G3597">
            <v>37220</v>
          </cell>
          <cell r="H3597">
            <v>4</v>
          </cell>
        </row>
        <row r="3598">
          <cell r="B3598">
            <v>37196</v>
          </cell>
          <cell r="C3598">
            <v>37196</v>
          </cell>
          <cell r="D3598">
            <v>44</v>
          </cell>
          <cell r="E3598">
            <v>11</v>
          </cell>
          <cell r="F3598">
            <v>37193</v>
          </cell>
          <cell r="G3598">
            <v>37220</v>
          </cell>
          <cell r="H3598">
            <v>4</v>
          </cell>
        </row>
        <row r="3599">
          <cell r="B3599">
            <v>37197</v>
          </cell>
          <cell r="C3599">
            <v>37197</v>
          </cell>
          <cell r="D3599">
            <v>44</v>
          </cell>
          <cell r="E3599">
            <v>11</v>
          </cell>
          <cell r="F3599">
            <v>37193</v>
          </cell>
          <cell r="G3599">
            <v>37220</v>
          </cell>
          <cell r="H3599">
            <v>4</v>
          </cell>
        </row>
        <row r="3600">
          <cell r="B3600">
            <v>37198</v>
          </cell>
          <cell r="C3600">
            <v>37198</v>
          </cell>
          <cell r="D3600">
            <v>44</v>
          </cell>
          <cell r="E3600">
            <v>11</v>
          </cell>
          <cell r="F3600">
            <v>37193</v>
          </cell>
          <cell r="G3600">
            <v>37220</v>
          </cell>
          <cell r="H3600">
            <v>4</v>
          </cell>
        </row>
        <row r="3601">
          <cell r="B3601">
            <v>37199</v>
          </cell>
          <cell r="C3601">
            <v>37199</v>
          </cell>
          <cell r="D3601">
            <v>44</v>
          </cell>
          <cell r="E3601">
            <v>11</v>
          </cell>
          <cell r="F3601">
            <v>37193</v>
          </cell>
          <cell r="G3601">
            <v>37220</v>
          </cell>
          <cell r="H3601">
            <v>4</v>
          </cell>
        </row>
        <row r="3602">
          <cell r="B3602">
            <v>37200</v>
          </cell>
          <cell r="C3602">
            <v>37200</v>
          </cell>
          <cell r="D3602">
            <v>45</v>
          </cell>
          <cell r="E3602">
            <v>11</v>
          </cell>
          <cell r="F3602">
            <v>37193</v>
          </cell>
          <cell r="G3602">
            <v>37220</v>
          </cell>
          <cell r="H3602">
            <v>4</v>
          </cell>
        </row>
        <row r="3603">
          <cell r="B3603">
            <v>37201</v>
          </cell>
          <cell r="C3603">
            <v>37201</v>
          </cell>
          <cell r="D3603">
            <v>45</v>
          </cell>
          <cell r="E3603">
            <v>11</v>
          </cell>
          <cell r="F3603">
            <v>37193</v>
          </cell>
          <cell r="G3603">
            <v>37220</v>
          </cell>
          <cell r="H3603">
            <v>4</v>
          </cell>
        </row>
        <row r="3604">
          <cell r="B3604">
            <v>37202</v>
          </cell>
          <cell r="C3604">
            <v>37202</v>
          </cell>
          <cell r="D3604">
            <v>45</v>
          </cell>
          <cell r="E3604">
            <v>11</v>
          </cell>
          <cell r="F3604">
            <v>37193</v>
          </cell>
          <cell r="G3604">
            <v>37220</v>
          </cell>
          <cell r="H3604">
            <v>4</v>
          </cell>
        </row>
        <row r="3605">
          <cell r="B3605">
            <v>37203</v>
          </cell>
          <cell r="C3605">
            <v>37203</v>
          </cell>
          <cell r="D3605">
            <v>45</v>
          </cell>
          <cell r="E3605">
            <v>11</v>
          </cell>
          <cell r="F3605">
            <v>37193</v>
          </cell>
          <cell r="G3605">
            <v>37220</v>
          </cell>
          <cell r="H3605">
            <v>4</v>
          </cell>
        </row>
        <row r="3606">
          <cell r="B3606">
            <v>37204</v>
          </cell>
          <cell r="C3606">
            <v>37204</v>
          </cell>
          <cell r="D3606">
            <v>45</v>
          </cell>
          <cell r="E3606">
            <v>11</v>
          </cell>
          <cell r="F3606">
            <v>37193</v>
          </cell>
          <cell r="G3606">
            <v>37220</v>
          </cell>
          <cell r="H3606">
            <v>4</v>
          </cell>
        </row>
        <row r="3607">
          <cell r="B3607">
            <v>37205</v>
          </cell>
          <cell r="C3607">
            <v>37205</v>
          </cell>
          <cell r="D3607">
            <v>45</v>
          </cell>
          <cell r="E3607">
            <v>11</v>
          </cell>
          <cell r="F3607">
            <v>37193</v>
          </cell>
          <cell r="G3607">
            <v>37220</v>
          </cell>
          <cell r="H3607">
            <v>4</v>
          </cell>
        </row>
        <row r="3608">
          <cell r="B3608">
            <v>37206</v>
          </cell>
          <cell r="C3608">
            <v>37206</v>
          </cell>
          <cell r="D3608">
            <v>45</v>
          </cell>
          <cell r="E3608">
            <v>11</v>
          </cell>
          <cell r="F3608">
            <v>37193</v>
          </cell>
          <cell r="G3608">
            <v>37220</v>
          </cell>
          <cell r="H3608">
            <v>4</v>
          </cell>
        </row>
        <row r="3609">
          <cell r="B3609">
            <v>37207</v>
          </cell>
          <cell r="C3609">
            <v>37207</v>
          </cell>
          <cell r="D3609">
            <v>46</v>
          </cell>
          <cell r="E3609">
            <v>11</v>
          </cell>
          <cell r="F3609">
            <v>37193</v>
          </cell>
          <cell r="G3609">
            <v>37220</v>
          </cell>
          <cell r="H3609">
            <v>4</v>
          </cell>
        </row>
        <row r="3610">
          <cell r="B3610">
            <v>37208</v>
          </cell>
          <cell r="C3610">
            <v>37208</v>
          </cell>
          <cell r="D3610">
            <v>46</v>
          </cell>
          <cell r="E3610">
            <v>11</v>
          </cell>
          <cell r="F3610">
            <v>37193</v>
          </cell>
          <cell r="G3610">
            <v>37220</v>
          </cell>
          <cell r="H3610">
            <v>4</v>
          </cell>
        </row>
        <row r="3611">
          <cell r="B3611">
            <v>37209</v>
          </cell>
          <cell r="C3611">
            <v>37209</v>
          </cell>
          <cell r="D3611">
            <v>46</v>
          </cell>
          <cell r="E3611">
            <v>11</v>
          </cell>
          <cell r="F3611">
            <v>37193</v>
          </cell>
          <cell r="G3611">
            <v>37220</v>
          </cell>
          <cell r="H3611">
            <v>4</v>
          </cell>
        </row>
        <row r="3612">
          <cell r="B3612">
            <v>37210</v>
          </cell>
          <cell r="C3612">
            <v>37210</v>
          </cell>
          <cell r="D3612">
            <v>46</v>
          </cell>
          <cell r="E3612">
            <v>11</v>
          </cell>
          <cell r="F3612">
            <v>37193</v>
          </cell>
          <cell r="G3612">
            <v>37220</v>
          </cell>
          <cell r="H3612">
            <v>4</v>
          </cell>
        </row>
        <row r="3613">
          <cell r="B3613">
            <v>37211</v>
          </cell>
          <cell r="C3613">
            <v>37211</v>
          </cell>
          <cell r="D3613">
            <v>46</v>
          </cell>
          <cell r="E3613">
            <v>11</v>
          </cell>
          <cell r="F3613">
            <v>37193</v>
          </cell>
          <cell r="G3613">
            <v>37220</v>
          </cell>
          <cell r="H3613">
            <v>4</v>
          </cell>
        </row>
        <row r="3614">
          <cell r="B3614">
            <v>37212</v>
          </cell>
          <cell r="C3614">
            <v>37212</v>
          </cell>
          <cell r="D3614">
            <v>46</v>
          </cell>
          <cell r="E3614">
            <v>11</v>
          </cell>
          <cell r="F3614">
            <v>37193</v>
          </cell>
          <cell r="G3614">
            <v>37220</v>
          </cell>
          <cell r="H3614">
            <v>4</v>
          </cell>
        </row>
        <row r="3615">
          <cell r="B3615">
            <v>37213</v>
          </cell>
          <cell r="C3615">
            <v>37213</v>
          </cell>
          <cell r="D3615">
            <v>46</v>
          </cell>
          <cell r="E3615">
            <v>11</v>
          </cell>
          <cell r="F3615">
            <v>37193</v>
          </cell>
          <cell r="G3615">
            <v>37220</v>
          </cell>
          <cell r="H3615">
            <v>4</v>
          </cell>
        </row>
        <row r="3616">
          <cell r="B3616">
            <v>37214</v>
          </cell>
          <cell r="C3616">
            <v>37214</v>
          </cell>
          <cell r="D3616">
            <v>47</v>
          </cell>
          <cell r="E3616">
            <v>11</v>
          </cell>
          <cell r="F3616">
            <v>37193</v>
          </cell>
          <cell r="G3616">
            <v>37220</v>
          </cell>
          <cell r="H3616">
            <v>4</v>
          </cell>
        </row>
        <row r="3617">
          <cell r="B3617">
            <v>37215</v>
          </cell>
          <cell r="C3617">
            <v>37215</v>
          </cell>
          <cell r="D3617">
            <v>47</v>
          </cell>
          <cell r="E3617">
            <v>11</v>
          </cell>
          <cell r="F3617">
            <v>37193</v>
          </cell>
          <cell r="G3617">
            <v>37220</v>
          </cell>
          <cell r="H3617">
            <v>4</v>
          </cell>
        </row>
        <row r="3618">
          <cell r="B3618">
            <v>37216</v>
          </cell>
          <cell r="C3618">
            <v>37216</v>
          </cell>
          <cell r="D3618">
            <v>47</v>
          </cell>
          <cell r="E3618">
            <v>11</v>
          </cell>
          <cell r="F3618">
            <v>37193</v>
          </cell>
          <cell r="G3618">
            <v>37220</v>
          </cell>
          <cell r="H3618">
            <v>4</v>
          </cell>
        </row>
        <row r="3619">
          <cell r="B3619">
            <v>37217</v>
          </cell>
          <cell r="C3619">
            <v>37217</v>
          </cell>
          <cell r="D3619">
            <v>47</v>
          </cell>
          <cell r="E3619">
            <v>11</v>
          </cell>
          <cell r="F3619">
            <v>37193</v>
          </cell>
          <cell r="G3619">
            <v>37220</v>
          </cell>
          <cell r="H3619">
            <v>4</v>
          </cell>
        </row>
        <row r="3620">
          <cell r="B3620">
            <v>37218</v>
          </cell>
          <cell r="C3620">
            <v>37218</v>
          </cell>
          <cell r="D3620">
            <v>47</v>
          </cell>
          <cell r="E3620">
            <v>11</v>
          </cell>
          <cell r="F3620">
            <v>37193</v>
          </cell>
          <cell r="G3620">
            <v>37220</v>
          </cell>
          <cell r="H3620">
            <v>4</v>
          </cell>
        </row>
        <row r="3621">
          <cell r="B3621">
            <v>37219</v>
          </cell>
          <cell r="C3621">
            <v>37219</v>
          </cell>
          <cell r="D3621">
            <v>47</v>
          </cell>
          <cell r="E3621">
            <v>11</v>
          </cell>
          <cell r="F3621">
            <v>37193</v>
          </cell>
          <cell r="G3621">
            <v>37220</v>
          </cell>
          <cell r="H3621">
            <v>4</v>
          </cell>
        </row>
        <row r="3622">
          <cell r="B3622">
            <v>37220</v>
          </cell>
          <cell r="C3622">
            <v>37220</v>
          </cell>
          <cell r="D3622">
            <v>47</v>
          </cell>
          <cell r="E3622">
            <v>11</v>
          </cell>
          <cell r="F3622">
            <v>37193</v>
          </cell>
          <cell r="G3622">
            <v>37220</v>
          </cell>
          <cell r="H3622">
            <v>4</v>
          </cell>
        </row>
        <row r="3623">
          <cell r="B3623">
            <v>37221</v>
          </cell>
          <cell r="C3623">
            <v>37221</v>
          </cell>
          <cell r="D3623">
            <v>48</v>
          </cell>
          <cell r="E3623">
            <v>12</v>
          </cell>
          <cell r="F3623">
            <v>37221</v>
          </cell>
          <cell r="G3623">
            <v>37255</v>
          </cell>
          <cell r="H3623">
            <v>5</v>
          </cell>
        </row>
        <row r="3624">
          <cell r="B3624">
            <v>37222</v>
          </cell>
          <cell r="C3624">
            <v>37222</v>
          </cell>
          <cell r="D3624">
            <v>48</v>
          </cell>
          <cell r="E3624">
            <v>12</v>
          </cell>
          <cell r="F3624">
            <v>37221</v>
          </cell>
          <cell r="G3624">
            <v>37255</v>
          </cell>
          <cell r="H3624">
            <v>5</v>
          </cell>
        </row>
        <row r="3625">
          <cell r="B3625">
            <v>37223</v>
          </cell>
          <cell r="C3625">
            <v>37223</v>
          </cell>
          <cell r="D3625">
            <v>48</v>
          </cell>
          <cell r="E3625">
            <v>12</v>
          </cell>
          <cell r="F3625">
            <v>37221</v>
          </cell>
          <cell r="G3625">
            <v>37255</v>
          </cell>
          <cell r="H3625">
            <v>5</v>
          </cell>
        </row>
        <row r="3626">
          <cell r="B3626">
            <v>37224</v>
          </cell>
          <cell r="C3626">
            <v>37224</v>
          </cell>
          <cell r="D3626">
            <v>48</v>
          </cell>
          <cell r="E3626">
            <v>12</v>
          </cell>
          <cell r="F3626">
            <v>37221</v>
          </cell>
          <cell r="G3626">
            <v>37255</v>
          </cell>
          <cell r="H3626">
            <v>5</v>
          </cell>
        </row>
        <row r="3627">
          <cell r="B3627">
            <v>37225</v>
          </cell>
          <cell r="C3627">
            <v>37225</v>
          </cell>
          <cell r="D3627">
            <v>48</v>
          </cell>
          <cell r="E3627">
            <v>12</v>
          </cell>
          <cell r="F3627">
            <v>37221</v>
          </cell>
          <cell r="G3627">
            <v>37255</v>
          </cell>
          <cell r="H3627">
            <v>5</v>
          </cell>
        </row>
        <row r="3628">
          <cell r="B3628">
            <v>37226</v>
          </cell>
          <cell r="C3628">
            <v>37226</v>
          </cell>
          <cell r="D3628">
            <v>48</v>
          </cell>
          <cell r="E3628">
            <v>12</v>
          </cell>
          <cell r="F3628">
            <v>37221</v>
          </cell>
          <cell r="G3628">
            <v>37255</v>
          </cell>
          <cell r="H3628">
            <v>5</v>
          </cell>
        </row>
        <row r="3629">
          <cell r="B3629">
            <v>37227</v>
          </cell>
          <cell r="C3629">
            <v>37227</v>
          </cell>
          <cell r="D3629">
            <v>48</v>
          </cell>
          <cell r="E3629">
            <v>12</v>
          </cell>
          <cell r="F3629">
            <v>37221</v>
          </cell>
          <cell r="G3629">
            <v>37255</v>
          </cell>
          <cell r="H3629">
            <v>5</v>
          </cell>
        </row>
        <row r="3630">
          <cell r="B3630">
            <v>37228</v>
          </cell>
          <cell r="C3630">
            <v>37228</v>
          </cell>
          <cell r="D3630">
            <v>49</v>
          </cell>
          <cell r="E3630">
            <v>12</v>
          </cell>
          <cell r="F3630">
            <v>37221</v>
          </cell>
          <cell r="G3630">
            <v>37255</v>
          </cell>
          <cell r="H3630">
            <v>5</v>
          </cell>
        </row>
        <row r="3631">
          <cell r="B3631">
            <v>37229</v>
          </cell>
          <cell r="C3631">
            <v>37229</v>
          </cell>
          <cell r="D3631">
            <v>49</v>
          </cell>
          <cell r="E3631">
            <v>12</v>
          </cell>
          <cell r="F3631">
            <v>37221</v>
          </cell>
          <cell r="G3631">
            <v>37255</v>
          </cell>
          <cell r="H3631">
            <v>5</v>
          </cell>
        </row>
        <row r="3632">
          <cell r="B3632">
            <v>37230</v>
          </cell>
          <cell r="C3632">
            <v>37230</v>
          </cell>
          <cell r="D3632">
            <v>49</v>
          </cell>
          <cell r="E3632">
            <v>12</v>
          </cell>
          <cell r="F3632">
            <v>37221</v>
          </cell>
          <cell r="G3632">
            <v>37255</v>
          </cell>
          <cell r="H3632">
            <v>5</v>
          </cell>
        </row>
        <row r="3633">
          <cell r="B3633">
            <v>37231</v>
          </cell>
          <cell r="C3633">
            <v>37231</v>
          </cell>
          <cell r="D3633">
            <v>49</v>
          </cell>
          <cell r="E3633">
            <v>12</v>
          </cell>
          <cell r="F3633">
            <v>37221</v>
          </cell>
          <cell r="G3633">
            <v>37255</v>
          </cell>
          <cell r="H3633">
            <v>5</v>
          </cell>
        </row>
        <row r="3634">
          <cell r="B3634">
            <v>37232</v>
          </cell>
          <cell r="C3634">
            <v>37232</v>
          </cell>
          <cell r="D3634">
            <v>49</v>
          </cell>
          <cell r="E3634">
            <v>12</v>
          </cell>
          <cell r="F3634">
            <v>37221</v>
          </cell>
          <cell r="G3634">
            <v>37255</v>
          </cell>
          <cell r="H3634">
            <v>5</v>
          </cell>
        </row>
        <row r="3635">
          <cell r="B3635">
            <v>37233</v>
          </cell>
          <cell r="C3635">
            <v>37233</v>
          </cell>
          <cell r="D3635">
            <v>49</v>
          </cell>
          <cell r="E3635">
            <v>12</v>
          </cell>
          <cell r="F3635">
            <v>37221</v>
          </cell>
          <cell r="G3635">
            <v>37255</v>
          </cell>
          <cell r="H3635">
            <v>5</v>
          </cell>
        </row>
        <row r="3636">
          <cell r="B3636">
            <v>37234</v>
          </cell>
          <cell r="C3636">
            <v>37234</v>
          </cell>
          <cell r="D3636">
            <v>49</v>
          </cell>
          <cell r="E3636">
            <v>12</v>
          </cell>
          <cell r="F3636">
            <v>37221</v>
          </cell>
          <cell r="G3636">
            <v>37255</v>
          </cell>
          <cell r="H3636">
            <v>5</v>
          </cell>
        </row>
        <row r="3637">
          <cell r="B3637">
            <v>37235</v>
          </cell>
          <cell r="C3637">
            <v>37235</v>
          </cell>
          <cell r="D3637">
            <v>50</v>
          </cell>
          <cell r="E3637">
            <v>12</v>
          </cell>
          <cell r="F3637">
            <v>37221</v>
          </cell>
          <cell r="G3637">
            <v>37255</v>
          </cell>
          <cell r="H3637">
            <v>5</v>
          </cell>
        </row>
        <row r="3638">
          <cell r="B3638">
            <v>37236</v>
          </cell>
          <cell r="C3638">
            <v>37236</v>
          </cell>
          <cell r="D3638">
            <v>50</v>
          </cell>
          <cell r="E3638">
            <v>12</v>
          </cell>
          <cell r="F3638">
            <v>37221</v>
          </cell>
          <cell r="G3638">
            <v>37255</v>
          </cell>
          <cell r="H3638">
            <v>5</v>
          </cell>
        </row>
        <row r="3639">
          <cell r="B3639">
            <v>37237</v>
          </cell>
          <cell r="C3639">
            <v>37237</v>
          </cell>
          <cell r="D3639">
            <v>50</v>
          </cell>
          <cell r="E3639">
            <v>12</v>
          </cell>
          <cell r="F3639">
            <v>37221</v>
          </cell>
          <cell r="G3639">
            <v>37255</v>
          </cell>
          <cell r="H3639">
            <v>5</v>
          </cell>
        </row>
        <row r="3640">
          <cell r="B3640">
            <v>37238</v>
          </cell>
          <cell r="C3640">
            <v>37238</v>
          </cell>
          <cell r="D3640">
            <v>50</v>
          </cell>
          <cell r="E3640">
            <v>12</v>
          </cell>
          <cell r="F3640">
            <v>37221</v>
          </cell>
          <cell r="G3640">
            <v>37255</v>
          </cell>
          <cell r="H3640">
            <v>5</v>
          </cell>
        </row>
        <row r="3641">
          <cell r="B3641">
            <v>37239</v>
          </cell>
          <cell r="C3641">
            <v>37239</v>
          </cell>
          <cell r="D3641">
            <v>50</v>
          </cell>
          <cell r="E3641">
            <v>12</v>
          </cell>
          <cell r="F3641">
            <v>37221</v>
          </cell>
          <cell r="G3641">
            <v>37255</v>
          </cell>
          <cell r="H3641">
            <v>5</v>
          </cell>
        </row>
        <row r="3642">
          <cell r="B3642">
            <v>37240</v>
          </cell>
          <cell r="C3642">
            <v>37240</v>
          </cell>
          <cell r="D3642">
            <v>50</v>
          </cell>
          <cell r="E3642">
            <v>12</v>
          </cell>
          <cell r="F3642">
            <v>37221</v>
          </cell>
          <cell r="G3642">
            <v>37255</v>
          </cell>
          <cell r="H3642">
            <v>5</v>
          </cell>
        </row>
        <row r="3643">
          <cell r="B3643">
            <v>37241</v>
          </cell>
          <cell r="C3643">
            <v>37241</v>
          </cell>
          <cell r="D3643">
            <v>50</v>
          </cell>
          <cell r="E3643">
            <v>12</v>
          </cell>
          <cell r="F3643">
            <v>37221</v>
          </cell>
          <cell r="G3643">
            <v>37255</v>
          </cell>
          <cell r="H3643">
            <v>5</v>
          </cell>
        </row>
        <row r="3644">
          <cell r="B3644">
            <v>37242</v>
          </cell>
          <cell r="C3644">
            <v>37242</v>
          </cell>
          <cell r="D3644">
            <v>51</v>
          </cell>
          <cell r="E3644">
            <v>12</v>
          </cell>
          <cell r="F3644">
            <v>37221</v>
          </cell>
          <cell r="G3644">
            <v>37255</v>
          </cell>
          <cell r="H3644">
            <v>5</v>
          </cell>
        </row>
        <row r="3645">
          <cell r="B3645">
            <v>37243</v>
          </cell>
          <cell r="C3645">
            <v>37243</v>
          </cell>
          <cell r="D3645">
            <v>51</v>
          </cell>
          <cell r="E3645">
            <v>12</v>
          </cell>
          <cell r="F3645">
            <v>37221</v>
          </cell>
          <cell r="G3645">
            <v>37255</v>
          </cell>
          <cell r="H3645">
            <v>5</v>
          </cell>
        </row>
        <row r="3646">
          <cell r="B3646">
            <v>37244</v>
          </cell>
          <cell r="C3646">
            <v>37244</v>
          </cell>
          <cell r="D3646">
            <v>51</v>
          </cell>
          <cell r="E3646">
            <v>12</v>
          </cell>
          <cell r="F3646">
            <v>37221</v>
          </cell>
          <cell r="G3646">
            <v>37255</v>
          </cell>
          <cell r="H3646">
            <v>5</v>
          </cell>
        </row>
        <row r="3647">
          <cell r="B3647">
            <v>37245</v>
          </cell>
          <cell r="C3647">
            <v>37245</v>
          </cell>
          <cell r="D3647">
            <v>51</v>
          </cell>
          <cell r="E3647">
            <v>12</v>
          </cell>
          <cell r="F3647">
            <v>37221</v>
          </cell>
          <cell r="G3647">
            <v>37255</v>
          </cell>
          <cell r="H3647">
            <v>5</v>
          </cell>
        </row>
        <row r="3648">
          <cell r="B3648">
            <v>37246</v>
          </cell>
          <cell r="C3648">
            <v>37246</v>
          </cell>
          <cell r="D3648">
            <v>51</v>
          </cell>
          <cell r="E3648">
            <v>12</v>
          </cell>
          <cell r="F3648">
            <v>37221</v>
          </cell>
          <cell r="G3648">
            <v>37255</v>
          </cell>
          <cell r="H3648">
            <v>5</v>
          </cell>
        </row>
        <row r="3649">
          <cell r="B3649">
            <v>37247</v>
          </cell>
          <cell r="C3649">
            <v>37247</v>
          </cell>
          <cell r="D3649">
            <v>51</v>
          </cell>
          <cell r="E3649">
            <v>12</v>
          </cell>
          <cell r="F3649">
            <v>37221</v>
          </cell>
          <cell r="G3649">
            <v>37255</v>
          </cell>
          <cell r="H3649">
            <v>5</v>
          </cell>
        </row>
        <row r="3650">
          <cell r="B3650">
            <v>37248</v>
          </cell>
          <cell r="C3650">
            <v>37248</v>
          </cell>
          <cell r="D3650">
            <v>51</v>
          </cell>
          <cell r="E3650">
            <v>12</v>
          </cell>
          <cell r="F3650">
            <v>37221</v>
          </cell>
          <cell r="G3650">
            <v>37255</v>
          </cell>
          <cell r="H3650">
            <v>5</v>
          </cell>
        </row>
        <row r="3651">
          <cell r="B3651">
            <v>37249</v>
          </cell>
          <cell r="C3651">
            <v>37249</v>
          </cell>
          <cell r="D3651">
            <v>52</v>
          </cell>
          <cell r="E3651">
            <v>12</v>
          </cell>
          <cell r="F3651">
            <v>37221</v>
          </cell>
          <cell r="G3651">
            <v>37255</v>
          </cell>
          <cell r="H3651">
            <v>5</v>
          </cell>
        </row>
        <row r="3652">
          <cell r="B3652">
            <v>37250</v>
          </cell>
          <cell r="C3652">
            <v>37250</v>
          </cell>
          <cell r="D3652">
            <v>52</v>
          </cell>
          <cell r="E3652">
            <v>12</v>
          </cell>
          <cell r="F3652">
            <v>37221</v>
          </cell>
          <cell r="G3652">
            <v>37255</v>
          </cell>
          <cell r="H3652">
            <v>5</v>
          </cell>
        </row>
        <row r="3653">
          <cell r="B3653">
            <v>37251</v>
          </cell>
          <cell r="C3653">
            <v>37251</v>
          </cell>
          <cell r="D3653">
            <v>52</v>
          </cell>
          <cell r="E3653">
            <v>12</v>
          </cell>
          <cell r="F3653">
            <v>37221</v>
          </cell>
          <cell r="G3653">
            <v>37255</v>
          </cell>
          <cell r="H3653">
            <v>5</v>
          </cell>
        </row>
        <row r="3654">
          <cell r="B3654">
            <v>37252</v>
          </cell>
          <cell r="C3654">
            <v>37252</v>
          </cell>
          <cell r="D3654">
            <v>52</v>
          </cell>
          <cell r="E3654">
            <v>12</v>
          </cell>
          <cell r="F3654">
            <v>37221</v>
          </cell>
          <cell r="G3654">
            <v>37255</v>
          </cell>
          <cell r="H3654">
            <v>5</v>
          </cell>
        </row>
        <row r="3655">
          <cell r="B3655">
            <v>37253</v>
          </cell>
          <cell r="C3655">
            <v>37253</v>
          </cell>
          <cell r="D3655">
            <v>52</v>
          </cell>
          <cell r="E3655">
            <v>12</v>
          </cell>
          <cell r="F3655">
            <v>37221</v>
          </cell>
          <cell r="G3655">
            <v>37255</v>
          </cell>
          <cell r="H3655">
            <v>5</v>
          </cell>
        </row>
        <row r="3656">
          <cell r="B3656">
            <v>37254</v>
          </cell>
          <cell r="C3656">
            <v>37254</v>
          </cell>
          <cell r="D3656">
            <v>52</v>
          </cell>
          <cell r="E3656">
            <v>12</v>
          </cell>
          <cell r="F3656">
            <v>37221</v>
          </cell>
          <cell r="G3656">
            <v>37255</v>
          </cell>
          <cell r="H3656">
            <v>5</v>
          </cell>
        </row>
        <row r="3657">
          <cell r="B3657">
            <v>37255</v>
          </cell>
          <cell r="C3657">
            <v>37255</v>
          </cell>
          <cell r="D3657">
            <v>52</v>
          </cell>
          <cell r="E3657">
            <v>12</v>
          </cell>
          <cell r="F3657">
            <v>37221</v>
          </cell>
          <cell r="G3657">
            <v>37255</v>
          </cell>
          <cell r="H3657">
            <v>5</v>
          </cell>
        </row>
        <row r="3658">
          <cell r="B3658">
            <v>37256</v>
          </cell>
          <cell r="C3658">
            <v>37256</v>
          </cell>
          <cell r="D3658">
            <v>1</v>
          </cell>
          <cell r="E3658">
            <v>1</v>
          </cell>
          <cell r="F3658">
            <v>37256</v>
          </cell>
          <cell r="G3658">
            <v>37283</v>
          </cell>
          <cell r="H3658">
            <v>4</v>
          </cell>
        </row>
        <row r="3659">
          <cell r="B3659">
            <v>37257</v>
          </cell>
          <cell r="C3659">
            <v>37257</v>
          </cell>
          <cell r="D3659">
            <v>1</v>
          </cell>
          <cell r="E3659">
            <v>1</v>
          </cell>
          <cell r="F3659">
            <v>37256</v>
          </cell>
          <cell r="G3659">
            <v>37283</v>
          </cell>
          <cell r="H3659">
            <v>4</v>
          </cell>
        </row>
        <row r="3660">
          <cell r="B3660">
            <v>37258</v>
          </cell>
          <cell r="C3660">
            <v>37258</v>
          </cell>
          <cell r="D3660">
            <v>1</v>
          </cell>
          <cell r="E3660">
            <v>1</v>
          </cell>
          <cell r="F3660">
            <v>37256</v>
          </cell>
          <cell r="G3660">
            <v>37283</v>
          </cell>
          <cell r="H3660">
            <v>4</v>
          </cell>
        </row>
        <row r="3661">
          <cell r="B3661">
            <v>37259</v>
          </cell>
          <cell r="C3661">
            <v>37259</v>
          </cell>
          <cell r="D3661">
            <v>1</v>
          </cell>
          <cell r="E3661">
            <v>1</v>
          </cell>
          <cell r="F3661">
            <v>37256</v>
          </cell>
          <cell r="G3661">
            <v>37283</v>
          </cell>
          <cell r="H3661">
            <v>4</v>
          </cell>
        </row>
        <row r="3662">
          <cell r="B3662">
            <v>37260</v>
          </cell>
          <cell r="C3662">
            <v>37260</v>
          </cell>
          <cell r="D3662">
            <v>1</v>
          </cell>
          <cell r="E3662">
            <v>1</v>
          </cell>
          <cell r="F3662">
            <v>37256</v>
          </cell>
          <cell r="G3662">
            <v>37283</v>
          </cell>
          <cell r="H3662">
            <v>4</v>
          </cell>
        </row>
        <row r="3663">
          <cell r="B3663">
            <v>37261</v>
          </cell>
          <cell r="C3663">
            <v>37261</v>
          </cell>
          <cell r="D3663">
            <v>1</v>
          </cell>
          <cell r="E3663">
            <v>1</v>
          </cell>
          <cell r="F3663">
            <v>37256</v>
          </cell>
          <cell r="G3663">
            <v>37283</v>
          </cell>
          <cell r="H3663">
            <v>4</v>
          </cell>
        </row>
        <row r="3664">
          <cell r="B3664">
            <v>37262</v>
          </cell>
          <cell r="C3664">
            <v>37262</v>
          </cell>
          <cell r="D3664">
            <v>1</v>
          </cell>
          <cell r="E3664">
            <v>1</v>
          </cell>
          <cell r="F3664">
            <v>37256</v>
          </cell>
          <cell r="G3664">
            <v>37283</v>
          </cell>
          <cell r="H3664">
            <v>4</v>
          </cell>
        </row>
        <row r="3665">
          <cell r="B3665">
            <v>37263</v>
          </cell>
          <cell r="C3665">
            <v>37263</v>
          </cell>
          <cell r="D3665">
            <v>2</v>
          </cell>
          <cell r="E3665">
            <v>1</v>
          </cell>
          <cell r="F3665">
            <v>37256</v>
          </cell>
          <cell r="G3665">
            <v>37283</v>
          </cell>
          <cell r="H3665">
            <v>4</v>
          </cell>
        </row>
        <row r="3666">
          <cell r="B3666">
            <v>37264</v>
          </cell>
          <cell r="C3666">
            <v>37264</v>
          </cell>
          <cell r="D3666">
            <v>2</v>
          </cell>
          <cell r="E3666">
            <v>1</v>
          </cell>
          <cell r="F3666">
            <v>37256</v>
          </cell>
          <cell r="G3666">
            <v>37283</v>
          </cell>
          <cell r="H3666">
            <v>4</v>
          </cell>
        </row>
        <row r="3667">
          <cell r="B3667">
            <v>37265</v>
          </cell>
          <cell r="C3667">
            <v>37265</v>
          </cell>
          <cell r="D3667">
            <v>2</v>
          </cell>
          <cell r="E3667">
            <v>1</v>
          </cell>
          <cell r="F3667">
            <v>37256</v>
          </cell>
          <cell r="G3667">
            <v>37283</v>
          </cell>
          <cell r="H3667">
            <v>4</v>
          </cell>
        </row>
        <row r="3668">
          <cell r="B3668">
            <v>37266</v>
          </cell>
          <cell r="C3668">
            <v>37266</v>
          </cell>
          <cell r="D3668">
            <v>2</v>
          </cell>
          <cell r="E3668">
            <v>1</v>
          </cell>
          <cell r="F3668">
            <v>37256</v>
          </cell>
          <cell r="G3668">
            <v>37283</v>
          </cell>
          <cell r="H3668">
            <v>4</v>
          </cell>
        </row>
        <row r="3669">
          <cell r="B3669">
            <v>37267</v>
          </cell>
          <cell r="C3669">
            <v>37267</v>
          </cell>
          <cell r="D3669">
            <v>2</v>
          </cell>
          <cell r="E3669">
            <v>1</v>
          </cell>
          <cell r="F3669">
            <v>37256</v>
          </cell>
          <cell r="G3669">
            <v>37283</v>
          </cell>
          <cell r="H3669">
            <v>4</v>
          </cell>
        </row>
        <row r="3670">
          <cell r="B3670">
            <v>37268</v>
          </cell>
          <cell r="C3670">
            <v>37268</v>
          </cell>
          <cell r="D3670">
            <v>2</v>
          </cell>
          <cell r="E3670">
            <v>1</v>
          </cell>
          <cell r="F3670">
            <v>37256</v>
          </cell>
          <cell r="G3670">
            <v>37283</v>
          </cell>
          <cell r="H3670">
            <v>4</v>
          </cell>
        </row>
        <row r="3671">
          <cell r="B3671">
            <v>37269</v>
          </cell>
          <cell r="C3671">
            <v>37269</v>
          </cell>
          <cell r="D3671">
            <v>2</v>
          </cell>
          <cell r="E3671">
            <v>1</v>
          </cell>
          <cell r="F3671">
            <v>37256</v>
          </cell>
          <cell r="G3671">
            <v>37283</v>
          </cell>
          <cell r="H3671">
            <v>4</v>
          </cell>
        </row>
        <row r="3672">
          <cell r="B3672">
            <v>37270</v>
          </cell>
          <cell r="C3672">
            <v>37270</v>
          </cell>
          <cell r="D3672">
            <v>3</v>
          </cell>
          <cell r="E3672">
            <v>1</v>
          </cell>
          <cell r="F3672">
            <v>37256</v>
          </cell>
          <cell r="G3672">
            <v>37283</v>
          </cell>
          <cell r="H3672">
            <v>4</v>
          </cell>
        </row>
        <row r="3673">
          <cell r="B3673">
            <v>37271</v>
          </cell>
          <cell r="C3673">
            <v>37271</v>
          </cell>
          <cell r="D3673">
            <v>3</v>
          </cell>
          <cell r="E3673">
            <v>1</v>
          </cell>
          <cell r="F3673">
            <v>37256</v>
          </cell>
          <cell r="G3673">
            <v>37283</v>
          </cell>
          <cell r="H3673">
            <v>4</v>
          </cell>
        </row>
        <row r="3674">
          <cell r="B3674">
            <v>37272</v>
          </cell>
          <cell r="C3674">
            <v>37272</v>
          </cell>
          <cell r="D3674">
            <v>3</v>
          </cell>
          <cell r="E3674">
            <v>1</v>
          </cell>
          <cell r="F3674">
            <v>37256</v>
          </cell>
          <cell r="G3674">
            <v>37283</v>
          </cell>
          <cell r="H3674">
            <v>4</v>
          </cell>
        </row>
        <row r="3675">
          <cell r="B3675">
            <v>37273</v>
          </cell>
          <cell r="C3675">
            <v>37273</v>
          </cell>
          <cell r="D3675">
            <v>3</v>
          </cell>
          <cell r="E3675">
            <v>1</v>
          </cell>
          <cell r="F3675">
            <v>37256</v>
          </cell>
          <cell r="G3675">
            <v>37283</v>
          </cell>
          <cell r="H3675">
            <v>4</v>
          </cell>
        </row>
        <row r="3676">
          <cell r="B3676">
            <v>37274</v>
          </cell>
          <cell r="C3676">
            <v>37274</v>
          </cell>
          <cell r="D3676">
            <v>3</v>
          </cell>
          <cell r="E3676">
            <v>1</v>
          </cell>
          <cell r="F3676">
            <v>37256</v>
          </cell>
          <cell r="G3676">
            <v>37283</v>
          </cell>
          <cell r="H3676">
            <v>4</v>
          </cell>
        </row>
        <row r="3677">
          <cell r="B3677">
            <v>37275</v>
          </cell>
          <cell r="C3677">
            <v>37275</v>
          </cell>
          <cell r="D3677">
            <v>3</v>
          </cell>
          <cell r="E3677">
            <v>1</v>
          </cell>
          <cell r="F3677">
            <v>37256</v>
          </cell>
          <cell r="G3677">
            <v>37283</v>
          </cell>
          <cell r="H3677">
            <v>4</v>
          </cell>
        </row>
        <row r="3678">
          <cell r="B3678">
            <v>37276</v>
          </cell>
          <cell r="C3678">
            <v>37276</v>
          </cell>
          <cell r="D3678">
            <v>3</v>
          </cell>
          <cell r="E3678">
            <v>1</v>
          </cell>
          <cell r="F3678">
            <v>37256</v>
          </cell>
          <cell r="G3678">
            <v>37283</v>
          </cell>
          <cell r="H3678">
            <v>4</v>
          </cell>
        </row>
        <row r="3679">
          <cell r="B3679">
            <v>37277</v>
          </cell>
          <cell r="C3679">
            <v>37277</v>
          </cell>
          <cell r="D3679">
            <v>4</v>
          </cell>
          <cell r="E3679">
            <v>1</v>
          </cell>
          <cell r="F3679">
            <v>37256</v>
          </cell>
          <cell r="G3679">
            <v>37283</v>
          </cell>
          <cell r="H3679">
            <v>4</v>
          </cell>
        </row>
        <row r="3680">
          <cell r="B3680">
            <v>37278</v>
          </cell>
          <cell r="C3680">
            <v>37278</v>
          </cell>
          <cell r="D3680">
            <v>4</v>
          </cell>
          <cell r="E3680">
            <v>1</v>
          </cell>
          <cell r="F3680">
            <v>37256</v>
          </cell>
          <cell r="G3680">
            <v>37283</v>
          </cell>
          <cell r="H3680">
            <v>4</v>
          </cell>
        </row>
        <row r="3681">
          <cell r="B3681">
            <v>37279</v>
          </cell>
          <cell r="C3681">
            <v>37279</v>
          </cell>
          <cell r="D3681">
            <v>4</v>
          </cell>
          <cell r="E3681">
            <v>1</v>
          </cell>
          <cell r="F3681">
            <v>37256</v>
          </cell>
          <cell r="G3681">
            <v>37283</v>
          </cell>
          <cell r="H3681">
            <v>4</v>
          </cell>
        </row>
        <row r="3682">
          <cell r="B3682">
            <v>37280</v>
          </cell>
          <cell r="C3682">
            <v>37280</v>
          </cell>
          <cell r="D3682">
            <v>4</v>
          </cell>
          <cell r="E3682">
            <v>1</v>
          </cell>
          <cell r="F3682">
            <v>37256</v>
          </cell>
          <cell r="G3682">
            <v>37283</v>
          </cell>
          <cell r="H3682">
            <v>4</v>
          </cell>
        </row>
        <row r="3683">
          <cell r="B3683">
            <v>37281</v>
          </cell>
          <cell r="C3683">
            <v>37281</v>
          </cell>
          <cell r="D3683">
            <v>4</v>
          </cell>
          <cell r="E3683">
            <v>1</v>
          </cell>
          <cell r="F3683">
            <v>37256</v>
          </cell>
          <cell r="G3683">
            <v>37283</v>
          </cell>
          <cell r="H3683">
            <v>4</v>
          </cell>
        </row>
        <row r="3684">
          <cell r="B3684">
            <v>37282</v>
          </cell>
          <cell r="C3684">
            <v>37282</v>
          </cell>
          <cell r="D3684">
            <v>4</v>
          </cell>
          <cell r="E3684">
            <v>1</v>
          </cell>
          <cell r="F3684">
            <v>37256</v>
          </cell>
          <cell r="G3684">
            <v>37283</v>
          </cell>
          <cell r="H3684">
            <v>4</v>
          </cell>
        </row>
        <row r="3685">
          <cell r="B3685">
            <v>37283</v>
          </cell>
          <cell r="C3685">
            <v>37283</v>
          </cell>
          <cell r="D3685">
            <v>4</v>
          </cell>
          <cell r="E3685">
            <v>1</v>
          </cell>
          <cell r="F3685">
            <v>37256</v>
          </cell>
          <cell r="G3685">
            <v>37283</v>
          </cell>
          <cell r="H3685">
            <v>4</v>
          </cell>
        </row>
        <row r="3686">
          <cell r="B3686">
            <v>37284</v>
          </cell>
          <cell r="C3686">
            <v>37284</v>
          </cell>
          <cell r="D3686">
            <v>5</v>
          </cell>
          <cell r="E3686">
            <v>2</v>
          </cell>
          <cell r="F3686">
            <v>37284</v>
          </cell>
          <cell r="G3686">
            <v>37311</v>
          </cell>
          <cell r="H3686">
            <v>4</v>
          </cell>
        </row>
        <row r="3687">
          <cell r="B3687">
            <v>37285</v>
          </cell>
          <cell r="C3687">
            <v>37285</v>
          </cell>
          <cell r="D3687">
            <v>5</v>
          </cell>
          <cell r="E3687">
            <v>2</v>
          </cell>
          <cell r="F3687">
            <v>37284</v>
          </cell>
          <cell r="G3687">
            <v>37311</v>
          </cell>
          <cell r="H3687">
            <v>4</v>
          </cell>
        </row>
        <row r="3688">
          <cell r="B3688">
            <v>37286</v>
          </cell>
          <cell r="C3688">
            <v>37286</v>
          </cell>
          <cell r="D3688">
            <v>5</v>
          </cell>
          <cell r="E3688">
            <v>2</v>
          </cell>
          <cell r="F3688">
            <v>37284</v>
          </cell>
          <cell r="G3688">
            <v>37311</v>
          </cell>
          <cell r="H3688">
            <v>4</v>
          </cell>
        </row>
        <row r="3689">
          <cell r="B3689">
            <v>37287</v>
          </cell>
          <cell r="C3689">
            <v>37287</v>
          </cell>
          <cell r="D3689">
            <v>5</v>
          </cell>
          <cell r="E3689">
            <v>2</v>
          </cell>
          <cell r="F3689">
            <v>37284</v>
          </cell>
          <cell r="G3689">
            <v>37311</v>
          </cell>
          <cell r="H3689">
            <v>4</v>
          </cell>
        </row>
        <row r="3690">
          <cell r="B3690">
            <v>37288</v>
          </cell>
          <cell r="C3690">
            <v>37288</v>
          </cell>
          <cell r="D3690">
            <v>5</v>
          </cell>
          <cell r="E3690">
            <v>2</v>
          </cell>
          <cell r="F3690">
            <v>37284</v>
          </cell>
          <cell r="G3690">
            <v>37311</v>
          </cell>
          <cell r="H3690">
            <v>4</v>
          </cell>
        </row>
        <row r="3691">
          <cell r="B3691">
            <v>37289</v>
          </cell>
          <cell r="C3691">
            <v>37289</v>
          </cell>
          <cell r="D3691">
            <v>5</v>
          </cell>
          <cell r="E3691">
            <v>2</v>
          </cell>
          <cell r="F3691">
            <v>37284</v>
          </cell>
          <cell r="G3691">
            <v>37311</v>
          </cell>
          <cell r="H3691">
            <v>4</v>
          </cell>
        </row>
        <row r="3692">
          <cell r="B3692">
            <v>37290</v>
          </cell>
          <cell r="C3692">
            <v>37290</v>
          </cell>
          <cell r="D3692">
            <v>5</v>
          </cell>
          <cell r="E3692">
            <v>2</v>
          </cell>
          <cell r="F3692">
            <v>37284</v>
          </cell>
          <cell r="G3692">
            <v>37311</v>
          </cell>
          <cell r="H3692">
            <v>4</v>
          </cell>
        </row>
        <row r="3693">
          <cell r="B3693">
            <v>37291</v>
          </cell>
          <cell r="C3693">
            <v>37291</v>
          </cell>
          <cell r="D3693">
            <v>6</v>
          </cell>
          <cell r="E3693">
            <v>2</v>
          </cell>
          <cell r="F3693">
            <v>37284</v>
          </cell>
          <cell r="G3693">
            <v>37311</v>
          </cell>
          <cell r="H3693">
            <v>4</v>
          </cell>
        </row>
        <row r="3694">
          <cell r="B3694">
            <v>37292</v>
          </cell>
          <cell r="C3694">
            <v>37292</v>
          </cell>
          <cell r="D3694">
            <v>6</v>
          </cell>
          <cell r="E3694">
            <v>2</v>
          </cell>
          <cell r="F3694">
            <v>37284</v>
          </cell>
          <cell r="G3694">
            <v>37311</v>
          </cell>
          <cell r="H3694">
            <v>4</v>
          </cell>
        </row>
        <row r="3695">
          <cell r="B3695">
            <v>37293</v>
          </cell>
          <cell r="C3695">
            <v>37293</v>
          </cell>
          <cell r="D3695">
            <v>6</v>
          </cell>
          <cell r="E3695">
            <v>2</v>
          </cell>
          <cell r="F3695">
            <v>37284</v>
          </cell>
          <cell r="G3695">
            <v>37311</v>
          </cell>
          <cell r="H3695">
            <v>4</v>
          </cell>
        </row>
        <row r="3696">
          <cell r="B3696">
            <v>37294</v>
          </cell>
          <cell r="C3696">
            <v>37294</v>
          </cell>
          <cell r="D3696">
            <v>6</v>
          </cell>
          <cell r="E3696">
            <v>2</v>
          </cell>
          <cell r="F3696">
            <v>37284</v>
          </cell>
          <cell r="G3696">
            <v>37311</v>
          </cell>
          <cell r="H3696">
            <v>4</v>
          </cell>
        </row>
        <row r="3697">
          <cell r="B3697">
            <v>37295</v>
          </cell>
          <cell r="C3697">
            <v>37295</v>
          </cell>
          <cell r="D3697">
            <v>6</v>
          </cell>
          <cell r="E3697">
            <v>2</v>
          </cell>
          <cell r="F3697">
            <v>37284</v>
          </cell>
          <cell r="G3697">
            <v>37311</v>
          </cell>
          <cell r="H3697">
            <v>4</v>
          </cell>
        </row>
        <row r="3698">
          <cell r="B3698">
            <v>37296</v>
          </cell>
          <cell r="C3698">
            <v>37296</v>
          </cell>
          <cell r="D3698">
            <v>6</v>
          </cell>
          <cell r="E3698">
            <v>2</v>
          </cell>
          <cell r="F3698">
            <v>37284</v>
          </cell>
          <cell r="G3698">
            <v>37311</v>
          </cell>
          <cell r="H3698">
            <v>4</v>
          </cell>
        </row>
        <row r="3699">
          <cell r="B3699">
            <v>37297</v>
          </cell>
          <cell r="C3699">
            <v>37297</v>
          </cell>
          <cell r="D3699">
            <v>6</v>
          </cell>
          <cell r="E3699">
            <v>2</v>
          </cell>
          <cell r="F3699">
            <v>37284</v>
          </cell>
          <cell r="G3699">
            <v>37311</v>
          </cell>
          <cell r="H3699">
            <v>4</v>
          </cell>
        </row>
        <row r="3700">
          <cell r="B3700">
            <v>37298</v>
          </cell>
          <cell r="C3700">
            <v>37298</v>
          </cell>
          <cell r="D3700">
            <v>7</v>
          </cell>
          <cell r="E3700">
            <v>2</v>
          </cell>
          <cell r="F3700">
            <v>37284</v>
          </cell>
          <cell r="G3700">
            <v>37311</v>
          </cell>
          <cell r="H3700">
            <v>4</v>
          </cell>
        </row>
        <row r="3701">
          <cell r="B3701">
            <v>37299</v>
          </cell>
          <cell r="C3701">
            <v>37299</v>
          </cell>
          <cell r="D3701">
            <v>7</v>
          </cell>
          <cell r="E3701">
            <v>2</v>
          </cell>
          <cell r="F3701">
            <v>37284</v>
          </cell>
          <cell r="G3701">
            <v>37311</v>
          </cell>
          <cell r="H3701">
            <v>4</v>
          </cell>
        </row>
        <row r="3702">
          <cell r="B3702">
            <v>37300</v>
          </cell>
          <cell r="C3702">
            <v>37300</v>
          </cell>
          <cell r="D3702">
            <v>7</v>
          </cell>
          <cell r="E3702">
            <v>2</v>
          </cell>
          <cell r="F3702">
            <v>37284</v>
          </cell>
          <cell r="G3702">
            <v>37311</v>
          </cell>
          <cell r="H3702">
            <v>4</v>
          </cell>
        </row>
        <row r="3703">
          <cell r="B3703">
            <v>37301</v>
          </cell>
          <cell r="C3703">
            <v>37301</v>
          </cell>
          <cell r="D3703">
            <v>7</v>
          </cell>
          <cell r="E3703">
            <v>2</v>
          </cell>
          <cell r="F3703">
            <v>37284</v>
          </cell>
          <cell r="G3703">
            <v>37311</v>
          </cell>
          <cell r="H3703">
            <v>4</v>
          </cell>
        </row>
        <row r="3704">
          <cell r="B3704">
            <v>37302</v>
          </cell>
          <cell r="C3704">
            <v>37302</v>
          </cell>
          <cell r="D3704">
            <v>7</v>
          </cell>
          <cell r="E3704">
            <v>2</v>
          </cell>
          <cell r="F3704">
            <v>37284</v>
          </cell>
          <cell r="G3704">
            <v>37311</v>
          </cell>
          <cell r="H3704">
            <v>4</v>
          </cell>
        </row>
        <row r="3705">
          <cell r="B3705">
            <v>37303</v>
          </cell>
          <cell r="C3705">
            <v>37303</v>
          </cell>
          <cell r="D3705">
            <v>7</v>
          </cell>
          <cell r="E3705">
            <v>2</v>
          </cell>
          <cell r="F3705">
            <v>37284</v>
          </cell>
          <cell r="G3705">
            <v>37311</v>
          </cell>
          <cell r="H3705">
            <v>4</v>
          </cell>
        </row>
        <row r="3706">
          <cell r="B3706">
            <v>37304</v>
          </cell>
          <cell r="C3706">
            <v>37304</v>
          </cell>
          <cell r="D3706">
            <v>7</v>
          </cell>
          <cell r="E3706">
            <v>2</v>
          </cell>
          <cell r="F3706">
            <v>37284</v>
          </cell>
          <cell r="G3706">
            <v>37311</v>
          </cell>
          <cell r="H3706">
            <v>4</v>
          </cell>
        </row>
        <row r="3707">
          <cell r="B3707">
            <v>37305</v>
          </cell>
          <cell r="C3707">
            <v>37305</v>
          </cell>
          <cell r="D3707">
            <v>8</v>
          </cell>
          <cell r="E3707">
            <v>2</v>
          </cell>
          <cell r="F3707">
            <v>37284</v>
          </cell>
          <cell r="G3707">
            <v>37311</v>
          </cell>
          <cell r="H3707">
            <v>4</v>
          </cell>
        </row>
        <row r="3708">
          <cell r="B3708">
            <v>37306</v>
          </cell>
          <cell r="C3708">
            <v>37306</v>
          </cell>
          <cell r="D3708">
            <v>8</v>
          </cell>
          <cell r="E3708">
            <v>2</v>
          </cell>
          <cell r="F3708">
            <v>37284</v>
          </cell>
          <cell r="G3708">
            <v>37311</v>
          </cell>
          <cell r="H3708">
            <v>4</v>
          </cell>
        </row>
        <row r="3709">
          <cell r="B3709">
            <v>37307</v>
          </cell>
          <cell r="C3709">
            <v>37307</v>
          </cell>
          <cell r="D3709">
            <v>8</v>
          </cell>
          <cell r="E3709">
            <v>2</v>
          </cell>
          <cell r="F3709">
            <v>37284</v>
          </cell>
          <cell r="G3709">
            <v>37311</v>
          </cell>
          <cell r="H3709">
            <v>4</v>
          </cell>
        </row>
        <row r="3710">
          <cell r="B3710">
            <v>37308</v>
          </cell>
          <cell r="C3710">
            <v>37308</v>
          </cell>
          <cell r="D3710">
            <v>8</v>
          </cell>
          <cell r="E3710">
            <v>2</v>
          </cell>
          <cell r="F3710">
            <v>37284</v>
          </cell>
          <cell r="G3710">
            <v>37311</v>
          </cell>
          <cell r="H3710">
            <v>4</v>
          </cell>
        </row>
        <row r="3711">
          <cell r="B3711">
            <v>37309</v>
          </cell>
          <cell r="C3711">
            <v>37309</v>
          </cell>
          <cell r="D3711">
            <v>8</v>
          </cell>
          <cell r="E3711">
            <v>2</v>
          </cell>
          <cell r="F3711">
            <v>37284</v>
          </cell>
          <cell r="G3711">
            <v>37311</v>
          </cell>
          <cell r="H3711">
            <v>4</v>
          </cell>
        </row>
        <row r="3712">
          <cell r="B3712">
            <v>37310</v>
          </cell>
          <cell r="C3712">
            <v>37310</v>
          </cell>
          <cell r="D3712">
            <v>8</v>
          </cell>
          <cell r="E3712">
            <v>2</v>
          </cell>
          <cell r="F3712">
            <v>37284</v>
          </cell>
          <cell r="G3712">
            <v>37311</v>
          </cell>
          <cell r="H3712">
            <v>4</v>
          </cell>
        </row>
        <row r="3713">
          <cell r="B3713">
            <v>37311</v>
          </cell>
          <cell r="C3713">
            <v>37311</v>
          </cell>
          <cell r="D3713">
            <v>8</v>
          </cell>
          <cell r="E3713">
            <v>2</v>
          </cell>
          <cell r="F3713">
            <v>37284</v>
          </cell>
          <cell r="G3713">
            <v>37311</v>
          </cell>
          <cell r="H3713">
            <v>4</v>
          </cell>
        </row>
        <row r="3714">
          <cell r="B3714">
            <v>37312</v>
          </cell>
          <cell r="C3714">
            <v>37312</v>
          </cell>
          <cell r="D3714">
            <v>9</v>
          </cell>
          <cell r="E3714">
            <v>3</v>
          </cell>
          <cell r="F3714">
            <v>37312</v>
          </cell>
          <cell r="G3714">
            <v>37346</v>
          </cell>
          <cell r="H3714">
            <v>5</v>
          </cell>
        </row>
        <row r="3715">
          <cell r="B3715">
            <v>37313</v>
          </cell>
          <cell r="C3715">
            <v>37313</v>
          </cell>
          <cell r="D3715">
            <v>9</v>
          </cell>
          <cell r="E3715">
            <v>3</v>
          </cell>
          <cell r="F3715">
            <v>37312</v>
          </cell>
          <cell r="G3715">
            <v>37346</v>
          </cell>
          <cell r="H3715">
            <v>5</v>
          </cell>
        </row>
        <row r="3716">
          <cell r="B3716">
            <v>37314</v>
          </cell>
          <cell r="C3716">
            <v>37314</v>
          </cell>
          <cell r="D3716">
            <v>9</v>
          </cell>
          <cell r="E3716">
            <v>3</v>
          </cell>
          <cell r="F3716">
            <v>37312</v>
          </cell>
          <cell r="G3716">
            <v>37346</v>
          </cell>
          <cell r="H3716">
            <v>5</v>
          </cell>
        </row>
        <row r="3717">
          <cell r="B3717">
            <v>37315</v>
          </cell>
          <cell r="C3717">
            <v>37315</v>
          </cell>
          <cell r="D3717">
            <v>9</v>
          </cell>
          <cell r="E3717">
            <v>3</v>
          </cell>
          <cell r="F3717">
            <v>37312</v>
          </cell>
          <cell r="G3717">
            <v>37346</v>
          </cell>
          <cell r="H3717">
            <v>5</v>
          </cell>
        </row>
        <row r="3718">
          <cell r="B3718">
            <v>37316</v>
          </cell>
          <cell r="C3718">
            <v>37316</v>
          </cell>
          <cell r="D3718">
            <v>9</v>
          </cell>
          <cell r="E3718">
            <v>3</v>
          </cell>
          <cell r="F3718">
            <v>37312</v>
          </cell>
          <cell r="G3718">
            <v>37346</v>
          </cell>
          <cell r="H3718">
            <v>5</v>
          </cell>
        </row>
        <row r="3719">
          <cell r="B3719">
            <v>37317</v>
          </cell>
          <cell r="C3719">
            <v>37317</v>
          </cell>
          <cell r="D3719">
            <v>9</v>
          </cell>
          <cell r="E3719">
            <v>3</v>
          </cell>
          <cell r="F3719">
            <v>37312</v>
          </cell>
          <cell r="G3719">
            <v>37346</v>
          </cell>
          <cell r="H3719">
            <v>5</v>
          </cell>
        </row>
        <row r="3720">
          <cell r="B3720">
            <v>37318</v>
          </cell>
          <cell r="C3720">
            <v>37318</v>
          </cell>
          <cell r="D3720">
            <v>9</v>
          </cell>
          <cell r="E3720">
            <v>3</v>
          </cell>
          <cell r="F3720">
            <v>37312</v>
          </cell>
          <cell r="G3720">
            <v>37346</v>
          </cell>
          <cell r="H3720">
            <v>5</v>
          </cell>
        </row>
        <row r="3721">
          <cell r="B3721">
            <v>37319</v>
          </cell>
          <cell r="C3721">
            <v>37319</v>
          </cell>
          <cell r="D3721">
            <v>10</v>
          </cell>
          <cell r="E3721">
            <v>3</v>
          </cell>
          <cell r="F3721">
            <v>37312</v>
          </cell>
          <cell r="G3721">
            <v>37346</v>
          </cell>
          <cell r="H3721">
            <v>5</v>
          </cell>
        </row>
        <row r="3722">
          <cell r="B3722">
            <v>37320</v>
          </cell>
          <cell r="C3722">
            <v>37320</v>
          </cell>
          <cell r="D3722">
            <v>10</v>
          </cell>
          <cell r="E3722">
            <v>3</v>
          </cell>
          <cell r="F3722">
            <v>37312</v>
          </cell>
          <cell r="G3722">
            <v>37346</v>
          </cell>
          <cell r="H3722">
            <v>5</v>
          </cell>
        </row>
        <row r="3723">
          <cell r="B3723">
            <v>37321</v>
          </cell>
          <cell r="C3723">
            <v>37321</v>
          </cell>
          <cell r="D3723">
            <v>10</v>
          </cell>
          <cell r="E3723">
            <v>3</v>
          </cell>
          <cell r="F3723">
            <v>37312</v>
          </cell>
          <cell r="G3723">
            <v>37346</v>
          </cell>
          <cell r="H3723">
            <v>5</v>
          </cell>
        </row>
        <row r="3724">
          <cell r="B3724">
            <v>37322</v>
          </cell>
          <cell r="C3724">
            <v>37322</v>
          </cell>
          <cell r="D3724">
            <v>10</v>
          </cell>
          <cell r="E3724">
            <v>3</v>
          </cell>
          <cell r="F3724">
            <v>37312</v>
          </cell>
          <cell r="G3724">
            <v>37346</v>
          </cell>
          <cell r="H3724">
            <v>5</v>
          </cell>
        </row>
        <row r="3725">
          <cell r="B3725">
            <v>37323</v>
          </cell>
          <cell r="C3725">
            <v>37323</v>
          </cell>
          <cell r="D3725">
            <v>10</v>
          </cell>
          <cell r="E3725">
            <v>3</v>
          </cell>
          <cell r="F3725">
            <v>37312</v>
          </cell>
          <cell r="G3725">
            <v>37346</v>
          </cell>
          <cell r="H3725">
            <v>5</v>
          </cell>
        </row>
        <row r="3726">
          <cell r="B3726">
            <v>37324</v>
          </cell>
          <cell r="C3726">
            <v>37324</v>
          </cell>
          <cell r="D3726">
            <v>10</v>
          </cell>
          <cell r="E3726">
            <v>3</v>
          </cell>
          <cell r="F3726">
            <v>37312</v>
          </cell>
          <cell r="G3726">
            <v>37346</v>
          </cell>
          <cell r="H3726">
            <v>5</v>
          </cell>
        </row>
        <row r="3727">
          <cell r="B3727">
            <v>37325</v>
          </cell>
          <cell r="C3727">
            <v>37325</v>
          </cell>
          <cell r="D3727">
            <v>10</v>
          </cell>
          <cell r="E3727">
            <v>3</v>
          </cell>
          <cell r="F3727">
            <v>37312</v>
          </cell>
          <cell r="G3727">
            <v>37346</v>
          </cell>
          <cell r="H3727">
            <v>5</v>
          </cell>
        </row>
        <row r="3728">
          <cell r="B3728">
            <v>37326</v>
          </cell>
          <cell r="C3728">
            <v>37326</v>
          </cell>
          <cell r="D3728">
            <v>11</v>
          </cell>
          <cell r="E3728">
            <v>3</v>
          </cell>
          <cell r="F3728">
            <v>37312</v>
          </cell>
          <cell r="G3728">
            <v>37346</v>
          </cell>
          <cell r="H3728">
            <v>5</v>
          </cell>
        </row>
        <row r="3729">
          <cell r="B3729">
            <v>37327</v>
          </cell>
          <cell r="C3729">
            <v>37327</v>
          </cell>
          <cell r="D3729">
            <v>11</v>
          </cell>
          <cell r="E3729">
            <v>3</v>
          </cell>
          <cell r="F3729">
            <v>37312</v>
          </cell>
          <cell r="G3729">
            <v>37346</v>
          </cell>
          <cell r="H3729">
            <v>5</v>
          </cell>
        </row>
        <row r="3730">
          <cell r="B3730">
            <v>37328</v>
          </cell>
          <cell r="C3730">
            <v>37328</v>
          </cell>
          <cell r="D3730">
            <v>11</v>
          </cell>
          <cell r="E3730">
            <v>3</v>
          </cell>
          <cell r="F3730">
            <v>37312</v>
          </cell>
          <cell r="G3730">
            <v>37346</v>
          </cell>
          <cell r="H3730">
            <v>5</v>
          </cell>
        </row>
        <row r="3731">
          <cell r="B3731">
            <v>37329</v>
          </cell>
          <cell r="C3731">
            <v>37329</v>
          </cell>
          <cell r="D3731">
            <v>11</v>
          </cell>
          <cell r="E3731">
            <v>3</v>
          </cell>
          <cell r="F3731">
            <v>37312</v>
          </cell>
          <cell r="G3731">
            <v>37346</v>
          </cell>
          <cell r="H3731">
            <v>5</v>
          </cell>
        </row>
        <row r="3732">
          <cell r="B3732">
            <v>37330</v>
          </cell>
          <cell r="C3732">
            <v>37330</v>
          </cell>
          <cell r="D3732">
            <v>11</v>
          </cell>
          <cell r="E3732">
            <v>3</v>
          </cell>
          <cell r="F3732">
            <v>37312</v>
          </cell>
          <cell r="G3732">
            <v>37346</v>
          </cell>
          <cell r="H3732">
            <v>5</v>
          </cell>
        </row>
        <row r="3733">
          <cell r="B3733">
            <v>37331</v>
          </cell>
          <cell r="C3733">
            <v>37331</v>
          </cell>
          <cell r="D3733">
            <v>11</v>
          </cell>
          <cell r="E3733">
            <v>3</v>
          </cell>
          <cell r="F3733">
            <v>37312</v>
          </cell>
          <cell r="G3733">
            <v>37346</v>
          </cell>
          <cell r="H3733">
            <v>5</v>
          </cell>
        </row>
        <row r="3734">
          <cell r="B3734">
            <v>37332</v>
          </cell>
          <cell r="C3734">
            <v>37332</v>
          </cell>
          <cell r="D3734">
            <v>11</v>
          </cell>
          <cell r="E3734">
            <v>3</v>
          </cell>
          <cell r="F3734">
            <v>37312</v>
          </cell>
          <cell r="G3734">
            <v>37346</v>
          </cell>
          <cell r="H3734">
            <v>5</v>
          </cell>
        </row>
        <row r="3735">
          <cell r="B3735">
            <v>37333</v>
          </cell>
          <cell r="C3735">
            <v>37333</v>
          </cell>
          <cell r="D3735">
            <v>12</v>
          </cell>
          <cell r="E3735">
            <v>3</v>
          </cell>
          <cell r="F3735">
            <v>37312</v>
          </cell>
          <cell r="G3735">
            <v>37346</v>
          </cell>
          <cell r="H3735">
            <v>5</v>
          </cell>
        </row>
        <row r="3736">
          <cell r="B3736">
            <v>37334</v>
          </cell>
          <cell r="C3736">
            <v>37334</v>
          </cell>
          <cell r="D3736">
            <v>12</v>
          </cell>
          <cell r="E3736">
            <v>3</v>
          </cell>
          <cell r="F3736">
            <v>37312</v>
          </cell>
          <cell r="G3736">
            <v>37346</v>
          </cell>
          <cell r="H3736">
            <v>5</v>
          </cell>
        </row>
        <row r="3737">
          <cell r="B3737">
            <v>37335</v>
          </cell>
          <cell r="C3737">
            <v>37335</v>
          </cell>
          <cell r="D3737">
            <v>12</v>
          </cell>
          <cell r="E3737">
            <v>3</v>
          </cell>
          <cell r="F3737">
            <v>37312</v>
          </cell>
          <cell r="G3737">
            <v>37346</v>
          </cell>
          <cell r="H3737">
            <v>5</v>
          </cell>
        </row>
        <row r="3738">
          <cell r="B3738">
            <v>37336</v>
          </cell>
          <cell r="C3738">
            <v>37336</v>
          </cell>
          <cell r="D3738">
            <v>12</v>
          </cell>
          <cell r="E3738">
            <v>3</v>
          </cell>
          <cell r="F3738">
            <v>37312</v>
          </cell>
          <cell r="G3738">
            <v>37346</v>
          </cell>
          <cell r="H3738">
            <v>5</v>
          </cell>
        </row>
        <row r="3739">
          <cell r="B3739">
            <v>37337</v>
          </cell>
          <cell r="C3739">
            <v>37337</v>
          </cell>
          <cell r="D3739">
            <v>12</v>
          </cell>
          <cell r="E3739">
            <v>3</v>
          </cell>
          <cell r="F3739">
            <v>37312</v>
          </cell>
          <cell r="G3739">
            <v>37346</v>
          </cell>
          <cell r="H3739">
            <v>5</v>
          </cell>
        </row>
        <row r="3740">
          <cell r="B3740">
            <v>37338</v>
          </cell>
          <cell r="C3740">
            <v>37338</v>
          </cell>
          <cell r="D3740">
            <v>12</v>
          </cell>
          <cell r="E3740">
            <v>3</v>
          </cell>
          <cell r="F3740">
            <v>37312</v>
          </cell>
          <cell r="G3740">
            <v>37346</v>
          </cell>
          <cell r="H3740">
            <v>5</v>
          </cell>
        </row>
        <row r="3741">
          <cell r="B3741">
            <v>37339</v>
          </cell>
          <cell r="C3741">
            <v>37339</v>
          </cell>
          <cell r="D3741">
            <v>12</v>
          </cell>
          <cell r="E3741">
            <v>3</v>
          </cell>
          <cell r="F3741">
            <v>37312</v>
          </cell>
          <cell r="G3741">
            <v>37346</v>
          </cell>
          <cell r="H3741">
            <v>5</v>
          </cell>
        </row>
        <row r="3742">
          <cell r="B3742">
            <v>37340</v>
          </cell>
          <cell r="C3742">
            <v>37340</v>
          </cell>
          <cell r="D3742">
            <v>13</v>
          </cell>
          <cell r="E3742">
            <v>3</v>
          </cell>
          <cell r="F3742">
            <v>37312</v>
          </cell>
          <cell r="G3742">
            <v>37346</v>
          </cell>
          <cell r="H3742">
            <v>5</v>
          </cell>
        </row>
        <row r="3743">
          <cell r="B3743">
            <v>37341</v>
          </cell>
          <cell r="C3743">
            <v>37341</v>
          </cell>
          <cell r="D3743">
            <v>13</v>
          </cell>
          <cell r="E3743">
            <v>3</v>
          </cell>
          <cell r="F3743">
            <v>37312</v>
          </cell>
          <cell r="G3743">
            <v>37346</v>
          </cell>
          <cell r="H3743">
            <v>5</v>
          </cell>
        </row>
        <row r="3744">
          <cell r="B3744">
            <v>37342</v>
          </cell>
          <cell r="C3744">
            <v>37342</v>
          </cell>
          <cell r="D3744">
            <v>13</v>
          </cell>
          <cell r="E3744">
            <v>3</v>
          </cell>
          <cell r="F3744">
            <v>37312</v>
          </cell>
          <cell r="G3744">
            <v>37346</v>
          </cell>
          <cell r="H3744">
            <v>5</v>
          </cell>
        </row>
        <row r="3745">
          <cell r="B3745">
            <v>37343</v>
          </cell>
          <cell r="C3745">
            <v>37343</v>
          </cell>
          <cell r="D3745">
            <v>13</v>
          </cell>
          <cell r="E3745">
            <v>3</v>
          </cell>
          <cell r="F3745">
            <v>37312</v>
          </cell>
          <cell r="G3745">
            <v>37346</v>
          </cell>
          <cell r="H3745">
            <v>5</v>
          </cell>
        </row>
        <row r="3746">
          <cell r="B3746">
            <v>37344</v>
          </cell>
          <cell r="C3746">
            <v>37344</v>
          </cell>
          <cell r="D3746">
            <v>13</v>
          </cell>
          <cell r="E3746">
            <v>3</v>
          </cell>
          <cell r="F3746">
            <v>37312</v>
          </cell>
          <cell r="G3746">
            <v>37346</v>
          </cell>
          <cell r="H3746">
            <v>5</v>
          </cell>
        </row>
        <row r="3747">
          <cell r="B3747">
            <v>37345</v>
          </cell>
          <cell r="C3747">
            <v>37345</v>
          </cell>
          <cell r="D3747">
            <v>13</v>
          </cell>
          <cell r="E3747">
            <v>3</v>
          </cell>
          <cell r="F3747">
            <v>37312</v>
          </cell>
          <cell r="G3747">
            <v>37346</v>
          </cell>
          <cell r="H3747">
            <v>5</v>
          </cell>
        </row>
        <row r="3748">
          <cell r="B3748">
            <v>37346</v>
          </cell>
          <cell r="C3748">
            <v>37346</v>
          </cell>
          <cell r="D3748">
            <v>13</v>
          </cell>
          <cell r="E3748">
            <v>3</v>
          </cell>
          <cell r="F3748">
            <v>37312</v>
          </cell>
          <cell r="G3748">
            <v>37346</v>
          </cell>
          <cell r="H3748">
            <v>5</v>
          </cell>
        </row>
        <row r="3749">
          <cell r="B3749">
            <v>37347</v>
          </cell>
          <cell r="C3749">
            <v>37347</v>
          </cell>
          <cell r="D3749">
            <v>14</v>
          </cell>
          <cell r="E3749">
            <v>4</v>
          </cell>
          <cell r="F3749">
            <v>37347</v>
          </cell>
          <cell r="G3749">
            <v>37374</v>
          </cell>
          <cell r="H3749">
            <v>4</v>
          </cell>
        </row>
        <row r="3750">
          <cell r="B3750">
            <v>37348</v>
          </cell>
          <cell r="C3750">
            <v>37348</v>
          </cell>
          <cell r="D3750">
            <v>14</v>
          </cell>
          <cell r="E3750">
            <v>4</v>
          </cell>
          <cell r="F3750">
            <v>37347</v>
          </cell>
          <cell r="G3750">
            <v>37374</v>
          </cell>
          <cell r="H3750">
            <v>4</v>
          </cell>
        </row>
        <row r="3751">
          <cell r="B3751">
            <v>37349</v>
          </cell>
          <cell r="C3751">
            <v>37349</v>
          </cell>
          <cell r="D3751">
            <v>14</v>
          </cell>
          <cell r="E3751">
            <v>4</v>
          </cell>
          <cell r="F3751">
            <v>37347</v>
          </cell>
          <cell r="G3751">
            <v>37374</v>
          </cell>
          <cell r="H3751">
            <v>4</v>
          </cell>
        </row>
        <row r="3752">
          <cell r="B3752">
            <v>37350</v>
          </cell>
          <cell r="C3752">
            <v>37350</v>
          </cell>
          <cell r="D3752">
            <v>14</v>
          </cell>
          <cell r="E3752">
            <v>4</v>
          </cell>
          <cell r="F3752">
            <v>37347</v>
          </cell>
          <cell r="G3752">
            <v>37374</v>
          </cell>
          <cell r="H3752">
            <v>4</v>
          </cell>
        </row>
        <row r="3753">
          <cell r="B3753">
            <v>37351</v>
          </cell>
          <cell r="C3753">
            <v>37351</v>
          </cell>
          <cell r="D3753">
            <v>14</v>
          </cell>
          <cell r="E3753">
            <v>4</v>
          </cell>
          <cell r="F3753">
            <v>37347</v>
          </cell>
          <cell r="G3753">
            <v>37374</v>
          </cell>
          <cell r="H3753">
            <v>4</v>
          </cell>
        </row>
        <row r="3754">
          <cell r="B3754">
            <v>37352</v>
          </cell>
          <cell r="C3754">
            <v>37352</v>
          </cell>
          <cell r="D3754">
            <v>14</v>
          </cell>
          <cell r="E3754">
            <v>4</v>
          </cell>
          <cell r="F3754">
            <v>37347</v>
          </cell>
          <cell r="G3754">
            <v>37374</v>
          </cell>
          <cell r="H3754">
            <v>4</v>
          </cell>
        </row>
        <row r="3755">
          <cell r="B3755">
            <v>37353</v>
          </cell>
          <cell r="C3755">
            <v>37353</v>
          </cell>
          <cell r="D3755">
            <v>14</v>
          </cell>
          <cell r="E3755">
            <v>4</v>
          </cell>
          <cell r="F3755">
            <v>37347</v>
          </cell>
          <cell r="G3755">
            <v>37374</v>
          </cell>
          <cell r="H3755">
            <v>4</v>
          </cell>
        </row>
        <row r="3756">
          <cell r="B3756">
            <v>37354</v>
          </cell>
          <cell r="C3756">
            <v>37354</v>
          </cell>
          <cell r="D3756">
            <v>15</v>
          </cell>
          <cell r="E3756">
            <v>4</v>
          </cell>
          <cell r="F3756">
            <v>37347</v>
          </cell>
          <cell r="G3756">
            <v>37374</v>
          </cell>
          <cell r="H3756">
            <v>4</v>
          </cell>
        </row>
        <row r="3757">
          <cell r="B3757">
            <v>37355</v>
          </cell>
          <cell r="C3757">
            <v>37355</v>
          </cell>
          <cell r="D3757">
            <v>15</v>
          </cell>
          <cell r="E3757">
            <v>4</v>
          </cell>
          <cell r="F3757">
            <v>37347</v>
          </cell>
          <cell r="G3757">
            <v>37374</v>
          </cell>
          <cell r="H3757">
            <v>4</v>
          </cell>
        </row>
        <row r="3758">
          <cell r="B3758">
            <v>37356</v>
          </cell>
          <cell r="C3758">
            <v>37356</v>
          </cell>
          <cell r="D3758">
            <v>15</v>
          </cell>
          <cell r="E3758">
            <v>4</v>
          </cell>
          <cell r="F3758">
            <v>37347</v>
          </cell>
          <cell r="G3758">
            <v>37374</v>
          </cell>
          <cell r="H3758">
            <v>4</v>
          </cell>
        </row>
        <row r="3759">
          <cell r="B3759">
            <v>37357</v>
          </cell>
          <cell r="C3759">
            <v>37357</v>
          </cell>
          <cell r="D3759">
            <v>15</v>
          </cell>
          <cell r="E3759">
            <v>4</v>
          </cell>
          <cell r="F3759">
            <v>37347</v>
          </cell>
          <cell r="G3759">
            <v>37374</v>
          </cell>
          <cell r="H3759">
            <v>4</v>
          </cell>
        </row>
        <row r="3760">
          <cell r="B3760">
            <v>37358</v>
          </cell>
          <cell r="C3760">
            <v>37358</v>
          </cell>
          <cell r="D3760">
            <v>15</v>
          </cell>
          <cell r="E3760">
            <v>4</v>
          </cell>
          <cell r="F3760">
            <v>37347</v>
          </cell>
          <cell r="G3760">
            <v>37374</v>
          </cell>
          <cell r="H3760">
            <v>4</v>
          </cell>
        </row>
        <row r="3761">
          <cell r="B3761">
            <v>37359</v>
          </cell>
          <cell r="C3761">
            <v>37359</v>
          </cell>
          <cell r="D3761">
            <v>15</v>
          </cell>
          <cell r="E3761">
            <v>4</v>
          </cell>
          <cell r="F3761">
            <v>37347</v>
          </cell>
          <cell r="G3761">
            <v>37374</v>
          </cell>
          <cell r="H3761">
            <v>4</v>
          </cell>
        </row>
        <row r="3762">
          <cell r="B3762">
            <v>37360</v>
          </cell>
          <cell r="C3762">
            <v>37360</v>
          </cell>
          <cell r="D3762">
            <v>15</v>
          </cell>
          <cell r="E3762">
            <v>4</v>
          </cell>
          <cell r="F3762">
            <v>37347</v>
          </cell>
          <cell r="G3762">
            <v>37374</v>
          </cell>
          <cell r="H3762">
            <v>4</v>
          </cell>
        </row>
        <row r="3763">
          <cell r="B3763">
            <v>37361</v>
          </cell>
          <cell r="C3763">
            <v>37361</v>
          </cell>
          <cell r="D3763">
            <v>16</v>
          </cell>
          <cell r="E3763">
            <v>4</v>
          </cell>
          <cell r="F3763">
            <v>37347</v>
          </cell>
          <cell r="G3763">
            <v>37374</v>
          </cell>
          <cell r="H3763">
            <v>4</v>
          </cell>
        </row>
        <row r="3764">
          <cell r="B3764">
            <v>37362</v>
          </cell>
          <cell r="C3764">
            <v>37362</v>
          </cell>
          <cell r="D3764">
            <v>16</v>
          </cell>
          <cell r="E3764">
            <v>4</v>
          </cell>
          <cell r="F3764">
            <v>37347</v>
          </cell>
          <cell r="G3764">
            <v>37374</v>
          </cell>
          <cell r="H3764">
            <v>4</v>
          </cell>
        </row>
        <row r="3765">
          <cell r="B3765">
            <v>37363</v>
          </cell>
          <cell r="C3765">
            <v>37363</v>
          </cell>
          <cell r="D3765">
            <v>16</v>
          </cell>
          <cell r="E3765">
            <v>4</v>
          </cell>
          <cell r="F3765">
            <v>37347</v>
          </cell>
          <cell r="G3765">
            <v>37374</v>
          </cell>
          <cell r="H3765">
            <v>4</v>
          </cell>
        </row>
        <row r="3766">
          <cell r="B3766">
            <v>37364</v>
          </cell>
          <cell r="C3766">
            <v>37364</v>
          </cell>
          <cell r="D3766">
            <v>16</v>
          </cell>
          <cell r="E3766">
            <v>4</v>
          </cell>
          <cell r="F3766">
            <v>37347</v>
          </cell>
          <cell r="G3766">
            <v>37374</v>
          </cell>
          <cell r="H3766">
            <v>4</v>
          </cell>
        </row>
        <row r="3767">
          <cell r="B3767">
            <v>37365</v>
          </cell>
          <cell r="C3767">
            <v>37365</v>
          </cell>
          <cell r="D3767">
            <v>16</v>
          </cell>
          <cell r="E3767">
            <v>4</v>
          </cell>
          <cell r="F3767">
            <v>37347</v>
          </cell>
          <cell r="G3767">
            <v>37374</v>
          </cell>
          <cell r="H3767">
            <v>4</v>
          </cell>
        </row>
        <row r="3768">
          <cell r="B3768">
            <v>37366</v>
          </cell>
          <cell r="C3768">
            <v>37366</v>
          </cell>
          <cell r="D3768">
            <v>16</v>
          </cell>
          <cell r="E3768">
            <v>4</v>
          </cell>
          <cell r="F3768">
            <v>37347</v>
          </cell>
          <cell r="G3768">
            <v>37374</v>
          </cell>
          <cell r="H3768">
            <v>4</v>
          </cell>
        </row>
        <row r="3769">
          <cell r="B3769">
            <v>37367</v>
          </cell>
          <cell r="C3769">
            <v>37367</v>
          </cell>
          <cell r="D3769">
            <v>16</v>
          </cell>
          <cell r="E3769">
            <v>4</v>
          </cell>
          <cell r="F3769">
            <v>37347</v>
          </cell>
          <cell r="G3769">
            <v>37374</v>
          </cell>
          <cell r="H3769">
            <v>4</v>
          </cell>
        </row>
        <row r="3770">
          <cell r="B3770">
            <v>37368</v>
          </cell>
          <cell r="C3770">
            <v>37368</v>
          </cell>
          <cell r="D3770">
            <v>17</v>
          </cell>
          <cell r="E3770">
            <v>4</v>
          </cell>
          <cell r="F3770">
            <v>37347</v>
          </cell>
          <cell r="G3770">
            <v>37374</v>
          </cell>
          <cell r="H3770">
            <v>4</v>
          </cell>
        </row>
        <row r="3771">
          <cell r="B3771">
            <v>37369</v>
          </cell>
          <cell r="C3771">
            <v>37369</v>
          </cell>
          <cell r="D3771">
            <v>17</v>
          </cell>
          <cell r="E3771">
            <v>4</v>
          </cell>
          <cell r="F3771">
            <v>37347</v>
          </cell>
          <cell r="G3771">
            <v>37374</v>
          </cell>
          <cell r="H3771">
            <v>4</v>
          </cell>
        </row>
        <row r="3772">
          <cell r="B3772">
            <v>37370</v>
          </cell>
          <cell r="C3772">
            <v>37370</v>
          </cell>
          <cell r="D3772">
            <v>17</v>
          </cell>
          <cell r="E3772">
            <v>4</v>
          </cell>
          <cell r="F3772">
            <v>37347</v>
          </cell>
          <cell r="G3772">
            <v>37374</v>
          </cell>
          <cell r="H3772">
            <v>4</v>
          </cell>
        </row>
        <row r="3773">
          <cell r="B3773">
            <v>37371</v>
          </cell>
          <cell r="C3773">
            <v>37371</v>
          </cell>
          <cell r="D3773">
            <v>17</v>
          </cell>
          <cell r="E3773">
            <v>4</v>
          </cell>
          <cell r="F3773">
            <v>37347</v>
          </cell>
          <cell r="G3773">
            <v>37374</v>
          </cell>
          <cell r="H3773">
            <v>4</v>
          </cell>
        </row>
        <row r="3774">
          <cell r="B3774">
            <v>37372</v>
          </cell>
          <cell r="C3774">
            <v>37372</v>
          </cell>
          <cell r="D3774">
            <v>17</v>
          </cell>
          <cell r="E3774">
            <v>4</v>
          </cell>
          <cell r="F3774">
            <v>37347</v>
          </cell>
          <cell r="G3774">
            <v>37374</v>
          </cell>
          <cell r="H3774">
            <v>4</v>
          </cell>
        </row>
        <row r="3775">
          <cell r="B3775">
            <v>37373</v>
          </cell>
          <cell r="C3775">
            <v>37373</v>
          </cell>
          <cell r="D3775">
            <v>17</v>
          </cell>
          <cell r="E3775">
            <v>4</v>
          </cell>
          <cell r="F3775">
            <v>37347</v>
          </cell>
          <cell r="G3775">
            <v>37374</v>
          </cell>
          <cell r="H3775">
            <v>4</v>
          </cell>
        </row>
        <row r="3776">
          <cell r="B3776">
            <v>37374</v>
          </cell>
          <cell r="C3776">
            <v>37374</v>
          </cell>
          <cell r="D3776">
            <v>17</v>
          </cell>
          <cell r="E3776">
            <v>4</v>
          </cell>
          <cell r="F3776">
            <v>37347</v>
          </cell>
          <cell r="G3776">
            <v>37374</v>
          </cell>
          <cell r="H3776">
            <v>4</v>
          </cell>
        </row>
        <row r="3777">
          <cell r="B3777">
            <v>37375</v>
          </cell>
          <cell r="C3777">
            <v>37375</v>
          </cell>
          <cell r="D3777">
            <v>18</v>
          </cell>
          <cell r="E3777">
            <v>5</v>
          </cell>
          <cell r="F3777">
            <v>37375</v>
          </cell>
          <cell r="G3777">
            <v>37402</v>
          </cell>
          <cell r="H3777">
            <v>4</v>
          </cell>
        </row>
        <row r="3778">
          <cell r="B3778">
            <v>37376</v>
          </cell>
          <cell r="C3778">
            <v>37376</v>
          </cell>
          <cell r="D3778">
            <v>18</v>
          </cell>
          <cell r="E3778">
            <v>5</v>
          </cell>
          <cell r="F3778">
            <v>37375</v>
          </cell>
          <cell r="G3778">
            <v>37402</v>
          </cell>
          <cell r="H3778">
            <v>4</v>
          </cell>
        </row>
        <row r="3779">
          <cell r="B3779">
            <v>37377</v>
          </cell>
          <cell r="C3779">
            <v>37377</v>
          </cell>
          <cell r="D3779">
            <v>18</v>
          </cell>
          <cell r="E3779">
            <v>5</v>
          </cell>
          <cell r="F3779">
            <v>37375</v>
          </cell>
          <cell r="G3779">
            <v>37402</v>
          </cell>
          <cell r="H3779">
            <v>4</v>
          </cell>
        </row>
        <row r="3780">
          <cell r="B3780">
            <v>37378</v>
          </cell>
          <cell r="C3780">
            <v>37378</v>
          </cell>
          <cell r="D3780">
            <v>18</v>
          </cell>
          <cell r="E3780">
            <v>5</v>
          </cell>
          <cell r="F3780">
            <v>37375</v>
          </cell>
          <cell r="G3780">
            <v>37402</v>
          </cell>
          <cell r="H3780">
            <v>4</v>
          </cell>
        </row>
        <row r="3781">
          <cell r="B3781">
            <v>37379</v>
          </cell>
          <cell r="C3781">
            <v>37379</v>
          </cell>
          <cell r="D3781">
            <v>18</v>
          </cell>
          <cell r="E3781">
            <v>5</v>
          </cell>
          <cell r="F3781">
            <v>37375</v>
          </cell>
          <cell r="G3781">
            <v>37402</v>
          </cell>
          <cell r="H3781">
            <v>4</v>
          </cell>
        </row>
        <row r="3782">
          <cell r="B3782">
            <v>37380</v>
          </cell>
          <cell r="C3782">
            <v>37380</v>
          </cell>
          <cell r="D3782">
            <v>18</v>
          </cell>
          <cell r="E3782">
            <v>5</v>
          </cell>
          <cell r="F3782">
            <v>37375</v>
          </cell>
          <cell r="G3782">
            <v>37402</v>
          </cell>
          <cell r="H3782">
            <v>4</v>
          </cell>
        </row>
        <row r="3783">
          <cell r="B3783">
            <v>37381</v>
          </cell>
          <cell r="C3783">
            <v>37381</v>
          </cell>
          <cell r="D3783">
            <v>18</v>
          </cell>
          <cell r="E3783">
            <v>5</v>
          </cell>
          <cell r="F3783">
            <v>37375</v>
          </cell>
          <cell r="G3783">
            <v>37402</v>
          </cell>
          <cell r="H3783">
            <v>4</v>
          </cell>
        </row>
        <row r="3784">
          <cell r="B3784">
            <v>37382</v>
          </cell>
          <cell r="C3784">
            <v>37382</v>
          </cell>
          <cell r="D3784">
            <v>19</v>
          </cell>
          <cell r="E3784">
            <v>5</v>
          </cell>
          <cell r="F3784">
            <v>37375</v>
          </cell>
          <cell r="G3784">
            <v>37402</v>
          </cell>
          <cell r="H3784">
            <v>4</v>
          </cell>
        </row>
        <row r="3785">
          <cell r="B3785">
            <v>37383</v>
          </cell>
          <cell r="C3785">
            <v>37383</v>
          </cell>
          <cell r="D3785">
            <v>19</v>
          </cell>
          <cell r="E3785">
            <v>5</v>
          </cell>
          <cell r="F3785">
            <v>37375</v>
          </cell>
          <cell r="G3785">
            <v>37402</v>
          </cell>
          <cell r="H3785">
            <v>4</v>
          </cell>
        </row>
        <row r="3786">
          <cell r="B3786">
            <v>37384</v>
          </cell>
          <cell r="C3786">
            <v>37384</v>
          </cell>
          <cell r="D3786">
            <v>19</v>
          </cell>
          <cell r="E3786">
            <v>5</v>
          </cell>
          <cell r="F3786">
            <v>37375</v>
          </cell>
          <cell r="G3786">
            <v>37402</v>
          </cell>
          <cell r="H3786">
            <v>4</v>
          </cell>
        </row>
        <row r="3787">
          <cell r="B3787">
            <v>37385</v>
          </cell>
          <cell r="C3787">
            <v>37385</v>
          </cell>
          <cell r="D3787">
            <v>19</v>
          </cell>
          <cell r="E3787">
            <v>5</v>
          </cell>
          <cell r="F3787">
            <v>37375</v>
          </cell>
          <cell r="G3787">
            <v>37402</v>
          </cell>
          <cell r="H3787">
            <v>4</v>
          </cell>
        </row>
        <row r="3788">
          <cell r="B3788">
            <v>37386</v>
          </cell>
          <cell r="C3788">
            <v>37386</v>
          </cell>
          <cell r="D3788">
            <v>19</v>
          </cell>
          <cell r="E3788">
            <v>5</v>
          </cell>
          <cell r="F3788">
            <v>37375</v>
          </cell>
          <cell r="G3788">
            <v>37402</v>
          </cell>
          <cell r="H3788">
            <v>4</v>
          </cell>
        </row>
        <row r="3789">
          <cell r="B3789">
            <v>37387</v>
          </cell>
          <cell r="C3789">
            <v>37387</v>
          </cell>
          <cell r="D3789">
            <v>19</v>
          </cell>
          <cell r="E3789">
            <v>5</v>
          </cell>
          <cell r="F3789">
            <v>37375</v>
          </cell>
          <cell r="G3789">
            <v>37402</v>
          </cell>
          <cell r="H3789">
            <v>4</v>
          </cell>
        </row>
        <row r="3790">
          <cell r="B3790">
            <v>37388</v>
          </cell>
          <cell r="C3790">
            <v>37388</v>
          </cell>
          <cell r="D3790">
            <v>19</v>
          </cell>
          <cell r="E3790">
            <v>5</v>
          </cell>
          <cell r="F3790">
            <v>37375</v>
          </cell>
          <cell r="G3790">
            <v>37402</v>
          </cell>
          <cell r="H3790">
            <v>4</v>
          </cell>
        </row>
        <row r="3791">
          <cell r="B3791">
            <v>37389</v>
          </cell>
          <cell r="C3791">
            <v>37389</v>
          </cell>
          <cell r="D3791">
            <v>20</v>
          </cell>
          <cell r="E3791">
            <v>5</v>
          </cell>
          <cell r="F3791">
            <v>37375</v>
          </cell>
          <cell r="G3791">
            <v>37402</v>
          </cell>
          <cell r="H3791">
            <v>4</v>
          </cell>
        </row>
        <row r="3792">
          <cell r="B3792">
            <v>37390</v>
          </cell>
          <cell r="C3792">
            <v>37390</v>
          </cell>
          <cell r="D3792">
            <v>20</v>
          </cell>
          <cell r="E3792">
            <v>5</v>
          </cell>
          <cell r="F3792">
            <v>37375</v>
          </cell>
          <cell r="G3792">
            <v>37402</v>
          </cell>
          <cell r="H3792">
            <v>4</v>
          </cell>
        </row>
        <row r="3793">
          <cell r="B3793">
            <v>37391</v>
          </cell>
          <cell r="C3793">
            <v>37391</v>
          </cell>
          <cell r="D3793">
            <v>20</v>
          </cell>
          <cell r="E3793">
            <v>5</v>
          </cell>
          <cell r="F3793">
            <v>37375</v>
          </cell>
          <cell r="G3793">
            <v>37402</v>
          </cell>
          <cell r="H3793">
            <v>4</v>
          </cell>
        </row>
        <row r="3794">
          <cell r="B3794">
            <v>37392</v>
          </cell>
          <cell r="C3794">
            <v>37392</v>
          </cell>
          <cell r="D3794">
            <v>20</v>
          </cell>
          <cell r="E3794">
            <v>5</v>
          </cell>
          <cell r="F3794">
            <v>37375</v>
          </cell>
          <cell r="G3794">
            <v>37402</v>
          </cell>
          <cell r="H3794">
            <v>4</v>
          </cell>
        </row>
        <row r="3795">
          <cell r="B3795">
            <v>37393</v>
          </cell>
          <cell r="C3795">
            <v>37393</v>
          </cell>
          <cell r="D3795">
            <v>20</v>
          </cell>
          <cell r="E3795">
            <v>5</v>
          </cell>
          <cell r="F3795">
            <v>37375</v>
          </cell>
          <cell r="G3795">
            <v>37402</v>
          </cell>
          <cell r="H3795">
            <v>4</v>
          </cell>
        </row>
        <row r="3796">
          <cell r="B3796">
            <v>37394</v>
          </cell>
          <cell r="C3796">
            <v>37394</v>
          </cell>
          <cell r="D3796">
            <v>20</v>
          </cell>
          <cell r="E3796">
            <v>5</v>
          </cell>
          <cell r="F3796">
            <v>37375</v>
          </cell>
          <cell r="G3796">
            <v>37402</v>
          </cell>
          <cell r="H3796">
            <v>4</v>
          </cell>
        </row>
        <row r="3797">
          <cell r="B3797">
            <v>37395</v>
          </cell>
          <cell r="C3797">
            <v>37395</v>
          </cell>
          <cell r="D3797">
            <v>20</v>
          </cell>
          <cell r="E3797">
            <v>5</v>
          </cell>
          <cell r="F3797">
            <v>37375</v>
          </cell>
          <cell r="G3797">
            <v>37402</v>
          </cell>
          <cell r="H3797">
            <v>4</v>
          </cell>
        </row>
        <row r="3798">
          <cell r="B3798">
            <v>37396</v>
          </cell>
          <cell r="C3798">
            <v>37396</v>
          </cell>
          <cell r="D3798">
            <v>21</v>
          </cell>
          <cell r="E3798">
            <v>5</v>
          </cell>
          <cell r="F3798">
            <v>37375</v>
          </cell>
          <cell r="G3798">
            <v>37402</v>
          </cell>
          <cell r="H3798">
            <v>4</v>
          </cell>
        </row>
        <row r="3799">
          <cell r="B3799">
            <v>37397</v>
          </cell>
          <cell r="C3799">
            <v>37397</v>
          </cell>
          <cell r="D3799">
            <v>21</v>
          </cell>
          <cell r="E3799">
            <v>5</v>
          </cell>
          <cell r="F3799">
            <v>37375</v>
          </cell>
          <cell r="G3799">
            <v>37402</v>
          </cell>
          <cell r="H3799">
            <v>4</v>
          </cell>
        </row>
        <row r="3800">
          <cell r="B3800">
            <v>37398</v>
          </cell>
          <cell r="C3800">
            <v>37398</v>
          </cell>
          <cell r="D3800">
            <v>21</v>
          </cell>
          <cell r="E3800">
            <v>5</v>
          </cell>
          <cell r="F3800">
            <v>37375</v>
          </cell>
          <cell r="G3800">
            <v>37402</v>
          </cell>
          <cell r="H3800">
            <v>4</v>
          </cell>
        </row>
        <row r="3801">
          <cell r="B3801">
            <v>37399</v>
          </cell>
          <cell r="C3801">
            <v>37399</v>
          </cell>
          <cell r="D3801">
            <v>21</v>
          </cell>
          <cell r="E3801">
            <v>5</v>
          </cell>
          <cell r="F3801">
            <v>37375</v>
          </cell>
          <cell r="G3801">
            <v>37402</v>
          </cell>
          <cell r="H3801">
            <v>4</v>
          </cell>
        </row>
        <row r="3802">
          <cell r="B3802">
            <v>37400</v>
          </cell>
          <cell r="C3802">
            <v>37400</v>
          </cell>
          <cell r="D3802">
            <v>21</v>
          </cell>
          <cell r="E3802">
            <v>5</v>
          </cell>
          <cell r="F3802">
            <v>37375</v>
          </cell>
          <cell r="G3802">
            <v>37402</v>
          </cell>
          <cell r="H3802">
            <v>4</v>
          </cell>
        </row>
        <row r="3803">
          <cell r="B3803">
            <v>37401</v>
          </cell>
          <cell r="C3803">
            <v>37401</v>
          </cell>
          <cell r="D3803">
            <v>21</v>
          </cell>
          <cell r="E3803">
            <v>5</v>
          </cell>
          <cell r="F3803">
            <v>37375</v>
          </cell>
          <cell r="G3803">
            <v>37402</v>
          </cell>
          <cell r="H3803">
            <v>4</v>
          </cell>
        </row>
        <row r="3804">
          <cell r="B3804">
            <v>37402</v>
          </cell>
          <cell r="C3804">
            <v>37402</v>
          </cell>
          <cell r="D3804">
            <v>21</v>
          </cell>
          <cell r="E3804">
            <v>5</v>
          </cell>
          <cell r="F3804">
            <v>37375</v>
          </cell>
          <cell r="G3804">
            <v>37402</v>
          </cell>
          <cell r="H3804">
            <v>4</v>
          </cell>
        </row>
        <row r="3805">
          <cell r="B3805">
            <v>37403</v>
          </cell>
          <cell r="C3805">
            <v>37403</v>
          </cell>
          <cell r="D3805">
            <v>22</v>
          </cell>
          <cell r="E3805">
            <v>6</v>
          </cell>
          <cell r="F3805">
            <v>37403</v>
          </cell>
          <cell r="G3805">
            <v>37437</v>
          </cell>
          <cell r="H3805">
            <v>5</v>
          </cell>
        </row>
        <row r="3806">
          <cell r="B3806">
            <v>37404</v>
          </cell>
          <cell r="C3806">
            <v>37404</v>
          </cell>
          <cell r="D3806">
            <v>22</v>
          </cell>
          <cell r="E3806">
            <v>6</v>
          </cell>
          <cell r="F3806">
            <v>37403</v>
          </cell>
          <cell r="G3806">
            <v>37437</v>
          </cell>
          <cell r="H3806">
            <v>5</v>
          </cell>
        </row>
        <row r="3807">
          <cell r="B3807">
            <v>37405</v>
          </cell>
          <cell r="C3807">
            <v>37405</v>
          </cell>
          <cell r="D3807">
            <v>22</v>
          </cell>
          <cell r="E3807">
            <v>6</v>
          </cell>
          <cell r="F3807">
            <v>37403</v>
          </cell>
          <cell r="G3807">
            <v>37437</v>
          </cell>
          <cell r="H3807">
            <v>5</v>
          </cell>
        </row>
        <row r="3808">
          <cell r="B3808">
            <v>37406</v>
          </cell>
          <cell r="C3808">
            <v>37406</v>
          </cell>
          <cell r="D3808">
            <v>22</v>
          </cell>
          <cell r="E3808">
            <v>6</v>
          </cell>
          <cell r="F3808">
            <v>37403</v>
          </cell>
          <cell r="G3808">
            <v>37437</v>
          </cell>
          <cell r="H3808">
            <v>5</v>
          </cell>
        </row>
        <row r="3809">
          <cell r="B3809">
            <v>37407</v>
          </cell>
          <cell r="C3809">
            <v>37407</v>
          </cell>
          <cell r="D3809">
            <v>22</v>
          </cell>
          <cell r="E3809">
            <v>6</v>
          </cell>
          <cell r="F3809">
            <v>37403</v>
          </cell>
          <cell r="G3809">
            <v>37437</v>
          </cell>
          <cell r="H3809">
            <v>5</v>
          </cell>
        </row>
        <row r="3810">
          <cell r="B3810">
            <v>37408</v>
          </cell>
          <cell r="C3810">
            <v>37408</v>
          </cell>
          <cell r="D3810">
            <v>22</v>
          </cell>
          <cell r="E3810">
            <v>6</v>
          </cell>
          <cell r="F3810">
            <v>37403</v>
          </cell>
          <cell r="G3810">
            <v>37437</v>
          </cell>
          <cell r="H3810">
            <v>5</v>
          </cell>
        </row>
        <row r="3811">
          <cell r="B3811">
            <v>37409</v>
          </cell>
          <cell r="C3811">
            <v>37409</v>
          </cell>
          <cell r="D3811">
            <v>22</v>
          </cell>
          <cell r="E3811">
            <v>6</v>
          </cell>
          <cell r="F3811">
            <v>37403</v>
          </cell>
          <cell r="G3811">
            <v>37437</v>
          </cell>
          <cell r="H3811">
            <v>5</v>
          </cell>
        </row>
        <row r="3812">
          <cell r="B3812">
            <v>37410</v>
          </cell>
          <cell r="C3812">
            <v>37410</v>
          </cell>
          <cell r="D3812">
            <v>23</v>
          </cell>
          <cell r="E3812">
            <v>6</v>
          </cell>
          <cell r="F3812">
            <v>37403</v>
          </cell>
          <cell r="G3812">
            <v>37437</v>
          </cell>
          <cell r="H3812">
            <v>5</v>
          </cell>
        </row>
        <row r="3813">
          <cell r="B3813">
            <v>37411</v>
          </cell>
          <cell r="C3813">
            <v>37411</v>
          </cell>
          <cell r="D3813">
            <v>23</v>
          </cell>
          <cell r="E3813">
            <v>6</v>
          </cell>
          <cell r="F3813">
            <v>37403</v>
          </cell>
          <cell r="G3813">
            <v>37437</v>
          </cell>
          <cell r="H3813">
            <v>5</v>
          </cell>
        </row>
        <row r="3814">
          <cell r="B3814">
            <v>37412</v>
          </cell>
          <cell r="C3814">
            <v>37412</v>
          </cell>
          <cell r="D3814">
            <v>23</v>
          </cell>
          <cell r="E3814">
            <v>6</v>
          </cell>
          <cell r="F3814">
            <v>37403</v>
          </cell>
          <cell r="G3814">
            <v>37437</v>
          </cell>
          <cell r="H3814">
            <v>5</v>
          </cell>
        </row>
        <row r="3815">
          <cell r="B3815">
            <v>37413</v>
          </cell>
          <cell r="C3815">
            <v>37413</v>
          </cell>
          <cell r="D3815">
            <v>23</v>
          </cell>
          <cell r="E3815">
            <v>6</v>
          </cell>
          <cell r="F3815">
            <v>37403</v>
          </cell>
          <cell r="G3815">
            <v>37437</v>
          </cell>
          <cell r="H3815">
            <v>5</v>
          </cell>
        </row>
        <row r="3816">
          <cell r="B3816">
            <v>37414</v>
          </cell>
          <cell r="C3816">
            <v>37414</v>
          </cell>
          <cell r="D3816">
            <v>23</v>
          </cell>
          <cell r="E3816">
            <v>6</v>
          </cell>
          <cell r="F3816">
            <v>37403</v>
          </cell>
          <cell r="G3816">
            <v>37437</v>
          </cell>
          <cell r="H3816">
            <v>5</v>
          </cell>
        </row>
        <row r="3817">
          <cell r="B3817">
            <v>37415</v>
          </cell>
          <cell r="C3817">
            <v>37415</v>
          </cell>
          <cell r="D3817">
            <v>23</v>
          </cell>
          <cell r="E3817">
            <v>6</v>
          </cell>
          <cell r="F3817">
            <v>37403</v>
          </cell>
          <cell r="G3817">
            <v>37437</v>
          </cell>
          <cell r="H3817">
            <v>5</v>
          </cell>
        </row>
        <row r="3818">
          <cell r="B3818">
            <v>37416</v>
          </cell>
          <cell r="C3818">
            <v>37416</v>
          </cell>
          <cell r="D3818">
            <v>23</v>
          </cell>
          <cell r="E3818">
            <v>6</v>
          </cell>
          <cell r="F3818">
            <v>37403</v>
          </cell>
          <cell r="G3818">
            <v>37437</v>
          </cell>
          <cell r="H3818">
            <v>5</v>
          </cell>
        </row>
        <row r="3819">
          <cell r="B3819">
            <v>37417</v>
          </cell>
          <cell r="C3819">
            <v>37417</v>
          </cell>
          <cell r="D3819">
            <v>24</v>
          </cell>
          <cell r="E3819">
            <v>6</v>
          </cell>
          <cell r="F3819">
            <v>37403</v>
          </cell>
          <cell r="G3819">
            <v>37437</v>
          </cell>
          <cell r="H3819">
            <v>5</v>
          </cell>
        </row>
        <row r="3820">
          <cell r="B3820">
            <v>37418</v>
          </cell>
          <cell r="C3820">
            <v>37418</v>
          </cell>
          <cell r="D3820">
            <v>24</v>
          </cell>
          <cell r="E3820">
            <v>6</v>
          </cell>
          <cell r="F3820">
            <v>37403</v>
          </cell>
          <cell r="G3820">
            <v>37437</v>
          </cell>
          <cell r="H3820">
            <v>5</v>
          </cell>
        </row>
        <row r="3821">
          <cell r="B3821">
            <v>37419</v>
          </cell>
          <cell r="C3821">
            <v>37419</v>
          </cell>
          <cell r="D3821">
            <v>24</v>
          </cell>
          <cell r="E3821">
            <v>6</v>
          </cell>
          <cell r="F3821">
            <v>37403</v>
          </cell>
          <cell r="G3821">
            <v>37437</v>
          </cell>
          <cell r="H3821">
            <v>5</v>
          </cell>
        </row>
        <row r="3822">
          <cell r="B3822">
            <v>37420</v>
          </cell>
          <cell r="C3822">
            <v>37420</v>
          </cell>
          <cell r="D3822">
            <v>24</v>
          </cell>
          <cell r="E3822">
            <v>6</v>
          </cell>
          <cell r="F3822">
            <v>37403</v>
          </cell>
          <cell r="G3822">
            <v>37437</v>
          </cell>
          <cell r="H3822">
            <v>5</v>
          </cell>
        </row>
        <row r="3823">
          <cell r="B3823">
            <v>37421</v>
          </cell>
          <cell r="C3823">
            <v>37421</v>
          </cell>
          <cell r="D3823">
            <v>24</v>
          </cell>
          <cell r="E3823">
            <v>6</v>
          </cell>
          <cell r="F3823">
            <v>37403</v>
          </cell>
          <cell r="G3823">
            <v>37437</v>
          </cell>
          <cell r="H3823">
            <v>5</v>
          </cell>
        </row>
        <row r="3824">
          <cell r="B3824">
            <v>37422</v>
          </cell>
          <cell r="C3824">
            <v>37422</v>
          </cell>
          <cell r="D3824">
            <v>24</v>
          </cell>
          <cell r="E3824">
            <v>6</v>
          </cell>
          <cell r="F3824">
            <v>37403</v>
          </cell>
          <cell r="G3824">
            <v>37437</v>
          </cell>
          <cell r="H3824">
            <v>5</v>
          </cell>
        </row>
        <row r="3825">
          <cell r="B3825">
            <v>37423</v>
          </cell>
          <cell r="C3825">
            <v>37423</v>
          </cell>
          <cell r="D3825">
            <v>24</v>
          </cell>
          <cell r="E3825">
            <v>6</v>
          </cell>
          <cell r="F3825">
            <v>37403</v>
          </cell>
          <cell r="G3825">
            <v>37437</v>
          </cell>
          <cell r="H3825">
            <v>5</v>
          </cell>
        </row>
        <row r="3826">
          <cell r="B3826">
            <v>37424</v>
          </cell>
          <cell r="C3826">
            <v>37424</v>
          </cell>
          <cell r="D3826">
            <v>25</v>
          </cell>
          <cell r="E3826">
            <v>6</v>
          </cell>
          <cell r="F3826">
            <v>37403</v>
          </cell>
          <cell r="G3826">
            <v>37437</v>
          </cell>
          <cell r="H3826">
            <v>5</v>
          </cell>
        </row>
        <row r="3827">
          <cell r="B3827">
            <v>37425</v>
          </cell>
          <cell r="C3827">
            <v>37425</v>
          </cell>
          <cell r="D3827">
            <v>25</v>
          </cell>
          <cell r="E3827">
            <v>6</v>
          </cell>
          <cell r="F3827">
            <v>37403</v>
          </cell>
          <cell r="G3827">
            <v>37437</v>
          </cell>
          <cell r="H3827">
            <v>5</v>
          </cell>
        </row>
        <row r="3828">
          <cell r="B3828">
            <v>37426</v>
          </cell>
          <cell r="C3828">
            <v>37426</v>
          </cell>
          <cell r="D3828">
            <v>25</v>
          </cell>
          <cell r="E3828">
            <v>6</v>
          </cell>
          <cell r="F3828">
            <v>37403</v>
          </cell>
          <cell r="G3828">
            <v>37437</v>
          </cell>
          <cell r="H3828">
            <v>5</v>
          </cell>
        </row>
        <row r="3829">
          <cell r="B3829">
            <v>37427</v>
          </cell>
          <cell r="C3829">
            <v>37427</v>
          </cell>
          <cell r="D3829">
            <v>25</v>
          </cell>
          <cell r="E3829">
            <v>6</v>
          </cell>
          <cell r="F3829">
            <v>37403</v>
          </cell>
          <cell r="G3829">
            <v>37437</v>
          </cell>
          <cell r="H3829">
            <v>5</v>
          </cell>
        </row>
        <row r="3830">
          <cell r="B3830">
            <v>37428</v>
          </cell>
          <cell r="C3830">
            <v>37428</v>
          </cell>
          <cell r="D3830">
            <v>25</v>
          </cell>
          <cell r="E3830">
            <v>6</v>
          </cell>
          <cell r="F3830">
            <v>37403</v>
          </cell>
          <cell r="G3830">
            <v>37437</v>
          </cell>
          <cell r="H3830">
            <v>5</v>
          </cell>
        </row>
        <row r="3831">
          <cell r="B3831">
            <v>37429</v>
          </cell>
          <cell r="C3831">
            <v>37429</v>
          </cell>
          <cell r="D3831">
            <v>25</v>
          </cell>
          <cell r="E3831">
            <v>6</v>
          </cell>
          <cell r="F3831">
            <v>37403</v>
          </cell>
          <cell r="G3831">
            <v>37437</v>
          </cell>
          <cell r="H3831">
            <v>5</v>
          </cell>
        </row>
        <row r="3832">
          <cell r="B3832">
            <v>37430</v>
          </cell>
          <cell r="C3832">
            <v>37430</v>
          </cell>
          <cell r="D3832">
            <v>25</v>
          </cell>
          <cell r="E3832">
            <v>6</v>
          </cell>
          <cell r="F3832">
            <v>37403</v>
          </cell>
          <cell r="G3832">
            <v>37437</v>
          </cell>
          <cell r="H3832">
            <v>5</v>
          </cell>
        </row>
        <row r="3833">
          <cell r="B3833">
            <v>37431</v>
          </cell>
          <cell r="C3833">
            <v>37431</v>
          </cell>
          <cell r="D3833">
            <v>26</v>
          </cell>
          <cell r="E3833">
            <v>6</v>
          </cell>
          <cell r="F3833">
            <v>37403</v>
          </cell>
          <cell r="G3833">
            <v>37437</v>
          </cell>
          <cell r="H3833">
            <v>5</v>
          </cell>
        </row>
        <row r="3834">
          <cell r="B3834">
            <v>37432</v>
          </cell>
          <cell r="C3834">
            <v>37432</v>
          </cell>
          <cell r="D3834">
            <v>26</v>
          </cell>
          <cell r="E3834">
            <v>6</v>
          </cell>
          <cell r="F3834">
            <v>37403</v>
          </cell>
          <cell r="G3834">
            <v>37437</v>
          </cell>
          <cell r="H3834">
            <v>5</v>
          </cell>
        </row>
        <row r="3835">
          <cell r="B3835">
            <v>37433</v>
          </cell>
          <cell r="C3835">
            <v>37433</v>
          </cell>
          <cell r="D3835">
            <v>26</v>
          </cell>
          <cell r="E3835">
            <v>6</v>
          </cell>
          <cell r="F3835">
            <v>37403</v>
          </cell>
          <cell r="G3835">
            <v>37437</v>
          </cell>
          <cell r="H3835">
            <v>5</v>
          </cell>
        </row>
        <row r="3836">
          <cell r="B3836">
            <v>37434</v>
          </cell>
          <cell r="C3836">
            <v>37434</v>
          </cell>
          <cell r="D3836">
            <v>26</v>
          </cell>
          <cell r="E3836">
            <v>6</v>
          </cell>
          <cell r="F3836">
            <v>37403</v>
          </cell>
          <cell r="G3836">
            <v>37437</v>
          </cell>
          <cell r="H3836">
            <v>5</v>
          </cell>
        </row>
        <row r="3837">
          <cell r="B3837">
            <v>37435</v>
          </cell>
          <cell r="C3837">
            <v>37435</v>
          </cell>
          <cell r="D3837">
            <v>26</v>
          </cell>
          <cell r="E3837">
            <v>6</v>
          </cell>
          <cell r="F3837">
            <v>37403</v>
          </cell>
          <cell r="G3837">
            <v>37437</v>
          </cell>
          <cell r="H3837">
            <v>5</v>
          </cell>
        </row>
        <row r="3838">
          <cell r="B3838">
            <v>37436</v>
          </cell>
          <cell r="C3838">
            <v>37436</v>
          </cell>
          <cell r="D3838">
            <v>26</v>
          </cell>
          <cell r="E3838">
            <v>6</v>
          </cell>
          <cell r="F3838">
            <v>37403</v>
          </cell>
          <cell r="G3838">
            <v>37437</v>
          </cell>
          <cell r="H3838">
            <v>5</v>
          </cell>
        </row>
        <row r="3839">
          <cell r="B3839">
            <v>37437</v>
          </cell>
          <cell r="C3839">
            <v>37437</v>
          </cell>
          <cell r="D3839">
            <v>26</v>
          </cell>
          <cell r="E3839">
            <v>6</v>
          </cell>
          <cell r="F3839">
            <v>37403</v>
          </cell>
          <cell r="G3839">
            <v>37437</v>
          </cell>
          <cell r="H3839">
            <v>5</v>
          </cell>
        </row>
        <row r="3840">
          <cell r="B3840">
            <v>37438</v>
          </cell>
          <cell r="C3840">
            <v>37438</v>
          </cell>
          <cell r="D3840">
            <v>27</v>
          </cell>
          <cell r="E3840">
            <v>7</v>
          </cell>
          <cell r="F3840">
            <v>37438</v>
          </cell>
          <cell r="G3840">
            <v>37465</v>
          </cell>
          <cell r="H3840">
            <v>4</v>
          </cell>
        </row>
        <row r="3841">
          <cell r="B3841">
            <v>37439</v>
          </cell>
          <cell r="C3841">
            <v>37439</v>
          </cell>
          <cell r="D3841">
            <v>27</v>
          </cell>
          <cell r="E3841">
            <v>7</v>
          </cell>
          <cell r="F3841">
            <v>37438</v>
          </cell>
          <cell r="G3841">
            <v>37465</v>
          </cell>
          <cell r="H3841">
            <v>4</v>
          </cell>
        </row>
        <row r="3842">
          <cell r="B3842">
            <v>37440</v>
          </cell>
          <cell r="C3842">
            <v>37440</v>
          </cell>
          <cell r="D3842">
            <v>27</v>
          </cell>
          <cell r="E3842">
            <v>7</v>
          </cell>
          <cell r="F3842">
            <v>37438</v>
          </cell>
          <cell r="G3842">
            <v>37465</v>
          </cell>
          <cell r="H3842">
            <v>4</v>
          </cell>
        </row>
        <row r="3843">
          <cell r="B3843">
            <v>37441</v>
          </cell>
          <cell r="C3843">
            <v>37441</v>
          </cell>
          <cell r="D3843">
            <v>27</v>
          </cell>
          <cell r="E3843">
            <v>7</v>
          </cell>
          <cell r="F3843">
            <v>37438</v>
          </cell>
          <cell r="G3843">
            <v>37465</v>
          </cell>
          <cell r="H3843">
            <v>4</v>
          </cell>
        </row>
        <row r="3844">
          <cell r="B3844">
            <v>37442</v>
          </cell>
          <cell r="C3844">
            <v>37442</v>
          </cell>
          <cell r="D3844">
            <v>27</v>
          </cell>
          <cell r="E3844">
            <v>7</v>
          </cell>
          <cell r="F3844">
            <v>37438</v>
          </cell>
          <cell r="G3844">
            <v>37465</v>
          </cell>
          <cell r="H3844">
            <v>4</v>
          </cell>
        </row>
        <row r="3845">
          <cell r="B3845">
            <v>37443</v>
          </cell>
          <cell r="C3845">
            <v>37443</v>
          </cell>
          <cell r="D3845">
            <v>27</v>
          </cell>
          <cell r="E3845">
            <v>7</v>
          </cell>
          <cell r="F3845">
            <v>37438</v>
          </cell>
          <cell r="G3845">
            <v>37465</v>
          </cell>
          <cell r="H3845">
            <v>4</v>
          </cell>
        </row>
        <row r="3846">
          <cell r="B3846">
            <v>37444</v>
          </cell>
          <cell r="C3846">
            <v>37444</v>
          </cell>
          <cell r="D3846">
            <v>27</v>
          </cell>
          <cell r="E3846">
            <v>7</v>
          </cell>
          <cell r="F3846">
            <v>37438</v>
          </cell>
          <cell r="G3846">
            <v>37465</v>
          </cell>
          <cell r="H3846">
            <v>4</v>
          </cell>
        </row>
        <row r="3847">
          <cell r="B3847">
            <v>37445</v>
          </cell>
          <cell r="C3847">
            <v>37445</v>
          </cell>
          <cell r="D3847">
            <v>28</v>
          </cell>
          <cell r="E3847">
            <v>7</v>
          </cell>
          <cell r="F3847">
            <v>37438</v>
          </cell>
          <cell r="G3847">
            <v>37465</v>
          </cell>
          <cell r="H3847">
            <v>4</v>
          </cell>
        </row>
        <row r="3848">
          <cell r="B3848">
            <v>37446</v>
          </cell>
          <cell r="C3848">
            <v>37446</v>
          </cell>
          <cell r="D3848">
            <v>28</v>
          </cell>
          <cell r="E3848">
            <v>7</v>
          </cell>
          <cell r="F3848">
            <v>37438</v>
          </cell>
          <cell r="G3848">
            <v>37465</v>
          </cell>
          <cell r="H3848">
            <v>4</v>
          </cell>
        </row>
        <row r="3849">
          <cell r="B3849">
            <v>37447</v>
          </cell>
          <cell r="C3849">
            <v>37447</v>
          </cell>
          <cell r="D3849">
            <v>28</v>
          </cell>
          <cell r="E3849">
            <v>7</v>
          </cell>
          <cell r="F3849">
            <v>37438</v>
          </cell>
          <cell r="G3849">
            <v>37465</v>
          </cell>
          <cell r="H3849">
            <v>4</v>
          </cell>
        </row>
        <row r="3850">
          <cell r="B3850">
            <v>37448</v>
          </cell>
          <cell r="C3850">
            <v>37448</v>
          </cell>
          <cell r="D3850">
            <v>28</v>
          </cell>
          <cell r="E3850">
            <v>7</v>
          </cell>
          <cell r="F3850">
            <v>37438</v>
          </cell>
          <cell r="G3850">
            <v>37465</v>
          </cell>
          <cell r="H3850">
            <v>4</v>
          </cell>
        </row>
        <row r="3851">
          <cell r="B3851">
            <v>37449</v>
          </cell>
          <cell r="C3851">
            <v>37449</v>
          </cell>
          <cell r="D3851">
            <v>28</v>
          </cell>
          <cell r="E3851">
            <v>7</v>
          </cell>
          <cell r="F3851">
            <v>37438</v>
          </cell>
          <cell r="G3851">
            <v>37465</v>
          </cell>
          <cell r="H3851">
            <v>4</v>
          </cell>
        </row>
        <row r="3852">
          <cell r="B3852">
            <v>37450</v>
          </cell>
          <cell r="C3852">
            <v>37450</v>
          </cell>
          <cell r="D3852">
            <v>28</v>
          </cell>
          <cell r="E3852">
            <v>7</v>
          </cell>
          <cell r="F3852">
            <v>37438</v>
          </cell>
          <cell r="G3852">
            <v>37465</v>
          </cell>
          <cell r="H3852">
            <v>4</v>
          </cell>
        </row>
        <row r="3853">
          <cell r="B3853">
            <v>37451</v>
          </cell>
          <cell r="C3853">
            <v>37451</v>
          </cell>
          <cell r="D3853">
            <v>28</v>
          </cell>
          <cell r="E3853">
            <v>7</v>
          </cell>
          <cell r="F3853">
            <v>37438</v>
          </cell>
          <cell r="G3853">
            <v>37465</v>
          </cell>
          <cell r="H3853">
            <v>4</v>
          </cell>
        </row>
        <row r="3854">
          <cell r="B3854">
            <v>37452</v>
          </cell>
          <cell r="C3854">
            <v>37452</v>
          </cell>
          <cell r="D3854">
            <v>29</v>
          </cell>
          <cell r="E3854">
            <v>7</v>
          </cell>
          <cell r="F3854">
            <v>37438</v>
          </cell>
          <cell r="G3854">
            <v>37465</v>
          </cell>
          <cell r="H3854">
            <v>4</v>
          </cell>
        </row>
        <row r="3855">
          <cell r="B3855">
            <v>37453</v>
          </cell>
          <cell r="C3855">
            <v>37453</v>
          </cell>
          <cell r="D3855">
            <v>29</v>
          </cell>
          <cell r="E3855">
            <v>7</v>
          </cell>
          <cell r="F3855">
            <v>37438</v>
          </cell>
          <cell r="G3855">
            <v>37465</v>
          </cell>
          <cell r="H3855">
            <v>4</v>
          </cell>
        </row>
        <row r="3856">
          <cell r="B3856">
            <v>37454</v>
          </cell>
          <cell r="C3856">
            <v>37454</v>
          </cell>
          <cell r="D3856">
            <v>29</v>
          </cell>
          <cell r="E3856">
            <v>7</v>
          </cell>
          <cell r="F3856">
            <v>37438</v>
          </cell>
          <cell r="G3856">
            <v>37465</v>
          </cell>
          <cell r="H3856">
            <v>4</v>
          </cell>
        </row>
        <row r="3857">
          <cell r="B3857">
            <v>37455</v>
          </cell>
          <cell r="C3857">
            <v>37455</v>
          </cell>
          <cell r="D3857">
            <v>29</v>
          </cell>
          <cell r="E3857">
            <v>7</v>
          </cell>
          <cell r="F3857">
            <v>37438</v>
          </cell>
          <cell r="G3857">
            <v>37465</v>
          </cell>
          <cell r="H3857">
            <v>4</v>
          </cell>
        </row>
        <row r="3858">
          <cell r="B3858">
            <v>37456</v>
          </cell>
          <cell r="C3858">
            <v>37456</v>
          </cell>
          <cell r="D3858">
            <v>29</v>
          </cell>
          <cell r="E3858">
            <v>7</v>
          </cell>
          <cell r="F3858">
            <v>37438</v>
          </cell>
          <cell r="G3858">
            <v>37465</v>
          </cell>
          <cell r="H3858">
            <v>4</v>
          </cell>
        </row>
        <row r="3859">
          <cell r="B3859">
            <v>37457</v>
          </cell>
          <cell r="C3859">
            <v>37457</v>
          </cell>
          <cell r="D3859">
            <v>29</v>
          </cell>
          <cell r="E3859">
            <v>7</v>
          </cell>
          <cell r="F3859">
            <v>37438</v>
          </cell>
          <cell r="G3859">
            <v>37465</v>
          </cell>
          <cell r="H3859">
            <v>4</v>
          </cell>
        </row>
        <row r="3860">
          <cell r="B3860">
            <v>37458</v>
          </cell>
          <cell r="C3860">
            <v>37458</v>
          </cell>
          <cell r="D3860">
            <v>29</v>
          </cell>
          <cell r="E3860">
            <v>7</v>
          </cell>
          <cell r="F3860">
            <v>37438</v>
          </cell>
          <cell r="G3860">
            <v>37465</v>
          </cell>
          <cell r="H3860">
            <v>4</v>
          </cell>
        </row>
        <row r="3861">
          <cell r="B3861">
            <v>37459</v>
          </cell>
          <cell r="C3861">
            <v>37459</v>
          </cell>
          <cell r="D3861">
            <v>30</v>
          </cell>
          <cell r="E3861">
            <v>7</v>
          </cell>
          <cell r="F3861">
            <v>37438</v>
          </cell>
          <cell r="G3861">
            <v>37465</v>
          </cell>
          <cell r="H3861">
            <v>4</v>
          </cell>
        </row>
        <row r="3862">
          <cell r="B3862">
            <v>37460</v>
          </cell>
          <cell r="C3862">
            <v>37460</v>
          </cell>
          <cell r="D3862">
            <v>30</v>
          </cell>
          <cell r="E3862">
            <v>7</v>
          </cell>
          <cell r="F3862">
            <v>37438</v>
          </cell>
          <cell r="G3862">
            <v>37465</v>
          </cell>
          <cell r="H3862">
            <v>4</v>
          </cell>
        </row>
        <row r="3863">
          <cell r="B3863">
            <v>37461</v>
          </cell>
          <cell r="C3863">
            <v>37461</v>
          </cell>
          <cell r="D3863">
            <v>30</v>
          </cell>
          <cell r="E3863">
            <v>7</v>
          </cell>
          <cell r="F3863">
            <v>37438</v>
          </cell>
          <cell r="G3863">
            <v>37465</v>
          </cell>
          <cell r="H3863">
            <v>4</v>
          </cell>
        </row>
        <row r="3864">
          <cell r="B3864">
            <v>37462</v>
          </cell>
          <cell r="C3864">
            <v>37462</v>
          </cell>
          <cell r="D3864">
            <v>30</v>
          </cell>
          <cell r="E3864">
            <v>7</v>
          </cell>
          <cell r="F3864">
            <v>37438</v>
          </cell>
          <cell r="G3864">
            <v>37465</v>
          </cell>
          <cell r="H3864">
            <v>4</v>
          </cell>
        </row>
        <row r="3865">
          <cell r="B3865">
            <v>37463</v>
          </cell>
          <cell r="C3865">
            <v>37463</v>
          </cell>
          <cell r="D3865">
            <v>30</v>
          </cell>
          <cell r="E3865">
            <v>7</v>
          </cell>
          <cell r="F3865">
            <v>37438</v>
          </cell>
          <cell r="G3865">
            <v>37465</v>
          </cell>
          <cell r="H3865">
            <v>4</v>
          </cell>
        </row>
        <row r="3866">
          <cell r="B3866">
            <v>37464</v>
          </cell>
          <cell r="C3866">
            <v>37464</v>
          </cell>
          <cell r="D3866">
            <v>30</v>
          </cell>
          <cell r="E3866">
            <v>7</v>
          </cell>
          <cell r="F3866">
            <v>37438</v>
          </cell>
          <cell r="G3866">
            <v>37465</v>
          </cell>
          <cell r="H3866">
            <v>4</v>
          </cell>
        </row>
        <row r="3867">
          <cell r="B3867">
            <v>37465</v>
          </cell>
          <cell r="C3867">
            <v>37465</v>
          </cell>
          <cell r="D3867">
            <v>30</v>
          </cell>
          <cell r="E3867">
            <v>7</v>
          </cell>
          <cell r="F3867">
            <v>37438</v>
          </cell>
          <cell r="G3867">
            <v>37465</v>
          </cell>
          <cell r="H3867">
            <v>4</v>
          </cell>
        </row>
        <row r="3868">
          <cell r="B3868">
            <v>37466</v>
          </cell>
          <cell r="C3868">
            <v>37466</v>
          </cell>
          <cell r="D3868">
            <v>31</v>
          </cell>
          <cell r="E3868">
            <v>8</v>
          </cell>
          <cell r="F3868">
            <v>37466</v>
          </cell>
          <cell r="G3868">
            <v>37493</v>
          </cell>
          <cell r="H3868">
            <v>4</v>
          </cell>
        </row>
        <row r="3869">
          <cell r="B3869">
            <v>37467</v>
          </cell>
          <cell r="C3869">
            <v>37467</v>
          </cell>
          <cell r="D3869">
            <v>31</v>
          </cell>
          <cell r="E3869">
            <v>8</v>
          </cell>
          <cell r="F3869">
            <v>37466</v>
          </cell>
          <cell r="G3869">
            <v>37493</v>
          </cell>
          <cell r="H3869">
            <v>4</v>
          </cell>
        </row>
        <row r="3870">
          <cell r="B3870">
            <v>37468</v>
          </cell>
          <cell r="C3870">
            <v>37468</v>
          </cell>
          <cell r="D3870">
            <v>31</v>
          </cell>
          <cell r="E3870">
            <v>8</v>
          </cell>
          <cell r="F3870">
            <v>37466</v>
          </cell>
          <cell r="G3870">
            <v>37493</v>
          </cell>
          <cell r="H3870">
            <v>4</v>
          </cell>
        </row>
        <row r="3871">
          <cell r="B3871">
            <v>37469</v>
          </cell>
          <cell r="C3871">
            <v>37469</v>
          </cell>
          <cell r="D3871">
            <v>31</v>
          </cell>
          <cell r="E3871">
            <v>8</v>
          </cell>
          <cell r="F3871">
            <v>37466</v>
          </cell>
          <cell r="G3871">
            <v>37493</v>
          </cell>
          <cell r="H3871">
            <v>4</v>
          </cell>
        </row>
        <row r="3872">
          <cell r="B3872">
            <v>37470</v>
          </cell>
          <cell r="C3872">
            <v>37470</v>
          </cell>
          <cell r="D3872">
            <v>31</v>
          </cell>
          <cell r="E3872">
            <v>8</v>
          </cell>
          <cell r="F3872">
            <v>37466</v>
          </cell>
          <cell r="G3872">
            <v>37493</v>
          </cell>
          <cell r="H3872">
            <v>4</v>
          </cell>
        </row>
        <row r="3873">
          <cell r="B3873">
            <v>37471</v>
          </cell>
          <cell r="C3873">
            <v>37471</v>
          </cell>
          <cell r="D3873">
            <v>31</v>
          </cell>
          <cell r="E3873">
            <v>8</v>
          </cell>
          <cell r="F3873">
            <v>37466</v>
          </cell>
          <cell r="G3873">
            <v>37493</v>
          </cell>
          <cell r="H3873">
            <v>4</v>
          </cell>
        </row>
        <row r="3874">
          <cell r="B3874">
            <v>37472</v>
          </cell>
          <cell r="C3874">
            <v>37472</v>
          </cell>
          <cell r="D3874">
            <v>31</v>
          </cell>
          <cell r="E3874">
            <v>8</v>
          </cell>
          <cell r="F3874">
            <v>37466</v>
          </cell>
          <cell r="G3874">
            <v>37493</v>
          </cell>
          <cell r="H3874">
            <v>4</v>
          </cell>
        </row>
        <row r="3875">
          <cell r="B3875">
            <v>37473</v>
          </cell>
          <cell r="C3875">
            <v>37473</v>
          </cell>
          <cell r="D3875">
            <v>32</v>
          </cell>
          <cell r="E3875">
            <v>8</v>
          </cell>
          <cell r="F3875">
            <v>37466</v>
          </cell>
          <cell r="G3875">
            <v>37493</v>
          </cell>
          <cell r="H3875">
            <v>4</v>
          </cell>
        </row>
        <row r="3876">
          <cell r="B3876">
            <v>37474</v>
          </cell>
          <cell r="C3876">
            <v>37474</v>
          </cell>
          <cell r="D3876">
            <v>32</v>
          </cell>
          <cell r="E3876">
            <v>8</v>
          </cell>
          <cell r="F3876">
            <v>37466</v>
          </cell>
          <cell r="G3876">
            <v>37493</v>
          </cell>
          <cell r="H3876">
            <v>4</v>
          </cell>
        </row>
        <row r="3877">
          <cell r="B3877">
            <v>37475</v>
          </cell>
          <cell r="C3877">
            <v>37475</v>
          </cell>
          <cell r="D3877">
            <v>32</v>
          </cell>
          <cell r="E3877">
            <v>8</v>
          </cell>
          <cell r="F3877">
            <v>37466</v>
          </cell>
          <cell r="G3877">
            <v>37493</v>
          </cell>
          <cell r="H3877">
            <v>4</v>
          </cell>
        </row>
        <row r="3878">
          <cell r="B3878">
            <v>37476</v>
          </cell>
          <cell r="C3878">
            <v>37476</v>
          </cell>
          <cell r="D3878">
            <v>32</v>
          </cell>
          <cell r="E3878">
            <v>8</v>
          </cell>
          <cell r="F3878">
            <v>37466</v>
          </cell>
          <cell r="G3878">
            <v>37493</v>
          </cell>
          <cell r="H3878">
            <v>4</v>
          </cell>
        </row>
        <row r="3879">
          <cell r="B3879">
            <v>37477</v>
          </cell>
          <cell r="C3879">
            <v>37477</v>
          </cell>
          <cell r="D3879">
            <v>32</v>
          </cell>
          <cell r="E3879">
            <v>8</v>
          </cell>
          <cell r="F3879">
            <v>37466</v>
          </cell>
          <cell r="G3879">
            <v>37493</v>
          </cell>
          <cell r="H3879">
            <v>4</v>
          </cell>
        </row>
        <row r="3880">
          <cell r="B3880">
            <v>37478</v>
          </cell>
          <cell r="C3880">
            <v>37478</v>
          </cell>
          <cell r="D3880">
            <v>32</v>
          </cell>
          <cell r="E3880">
            <v>8</v>
          </cell>
          <cell r="F3880">
            <v>37466</v>
          </cell>
          <cell r="G3880">
            <v>37493</v>
          </cell>
          <cell r="H3880">
            <v>4</v>
          </cell>
        </row>
        <row r="3881">
          <cell r="B3881">
            <v>37479</v>
          </cell>
          <cell r="C3881">
            <v>37479</v>
          </cell>
          <cell r="D3881">
            <v>32</v>
          </cell>
          <cell r="E3881">
            <v>8</v>
          </cell>
          <cell r="F3881">
            <v>37466</v>
          </cell>
          <cell r="G3881">
            <v>37493</v>
          </cell>
          <cell r="H3881">
            <v>4</v>
          </cell>
        </row>
        <row r="3882">
          <cell r="B3882">
            <v>37480</v>
          </cell>
          <cell r="C3882">
            <v>37480</v>
          </cell>
          <cell r="D3882">
            <v>33</v>
          </cell>
          <cell r="E3882">
            <v>8</v>
          </cell>
          <cell r="F3882">
            <v>37466</v>
          </cell>
          <cell r="G3882">
            <v>37493</v>
          </cell>
          <cell r="H3882">
            <v>4</v>
          </cell>
        </row>
        <row r="3883">
          <cell r="B3883">
            <v>37481</v>
          </cell>
          <cell r="C3883">
            <v>37481</v>
          </cell>
          <cell r="D3883">
            <v>33</v>
          </cell>
          <cell r="E3883">
            <v>8</v>
          </cell>
          <cell r="F3883">
            <v>37466</v>
          </cell>
          <cell r="G3883">
            <v>37493</v>
          </cell>
          <cell r="H3883">
            <v>4</v>
          </cell>
        </row>
        <row r="3884">
          <cell r="B3884">
            <v>37482</v>
          </cell>
          <cell r="C3884">
            <v>37482</v>
          </cell>
          <cell r="D3884">
            <v>33</v>
          </cell>
          <cell r="E3884">
            <v>8</v>
          </cell>
          <cell r="F3884">
            <v>37466</v>
          </cell>
          <cell r="G3884">
            <v>37493</v>
          </cell>
          <cell r="H3884">
            <v>4</v>
          </cell>
        </row>
        <row r="3885">
          <cell r="B3885">
            <v>37483</v>
          </cell>
          <cell r="C3885">
            <v>37483</v>
          </cell>
          <cell r="D3885">
            <v>33</v>
          </cell>
          <cell r="E3885">
            <v>8</v>
          </cell>
          <cell r="F3885">
            <v>37466</v>
          </cell>
          <cell r="G3885">
            <v>37493</v>
          </cell>
          <cell r="H3885">
            <v>4</v>
          </cell>
        </row>
        <row r="3886">
          <cell r="B3886">
            <v>37484</v>
          </cell>
          <cell r="C3886">
            <v>37484</v>
          </cell>
          <cell r="D3886">
            <v>33</v>
          </cell>
          <cell r="E3886">
            <v>8</v>
          </cell>
          <cell r="F3886">
            <v>37466</v>
          </cell>
          <cell r="G3886">
            <v>37493</v>
          </cell>
          <cell r="H3886">
            <v>4</v>
          </cell>
        </row>
        <row r="3887">
          <cell r="B3887">
            <v>37485</v>
          </cell>
          <cell r="C3887">
            <v>37485</v>
          </cell>
          <cell r="D3887">
            <v>33</v>
          </cell>
          <cell r="E3887">
            <v>8</v>
          </cell>
          <cell r="F3887">
            <v>37466</v>
          </cell>
          <cell r="G3887">
            <v>37493</v>
          </cell>
          <cell r="H3887">
            <v>4</v>
          </cell>
        </row>
        <row r="3888">
          <cell r="B3888">
            <v>37486</v>
          </cell>
          <cell r="C3888">
            <v>37486</v>
          </cell>
          <cell r="D3888">
            <v>33</v>
          </cell>
          <cell r="E3888">
            <v>8</v>
          </cell>
          <cell r="F3888">
            <v>37466</v>
          </cell>
          <cell r="G3888">
            <v>37493</v>
          </cell>
          <cell r="H3888">
            <v>4</v>
          </cell>
        </row>
        <row r="3889">
          <cell r="B3889">
            <v>37487</v>
          </cell>
          <cell r="C3889">
            <v>37487</v>
          </cell>
          <cell r="D3889">
            <v>34</v>
          </cell>
          <cell r="E3889">
            <v>8</v>
          </cell>
          <cell r="F3889">
            <v>37466</v>
          </cell>
          <cell r="G3889">
            <v>37493</v>
          </cell>
          <cell r="H3889">
            <v>4</v>
          </cell>
        </row>
        <row r="3890">
          <cell r="B3890">
            <v>37488</v>
          </cell>
          <cell r="C3890">
            <v>37488</v>
          </cell>
          <cell r="D3890">
            <v>34</v>
          </cell>
          <cell r="E3890">
            <v>8</v>
          </cell>
          <cell r="F3890">
            <v>37466</v>
          </cell>
          <cell r="G3890">
            <v>37493</v>
          </cell>
          <cell r="H3890">
            <v>4</v>
          </cell>
        </row>
        <row r="3891">
          <cell r="B3891">
            <v>37489</v>
          </cell>
          <cell r="C3891">
            <v>37489</v>
          </cell>
          <cell r="D3891">
            <v>34</v>
          </cell>
          <cell r="E3891">
            <v>8</v>
          </cell>
          <cell r="F3891">
            <v>37466</v>
          </cell>
          <cell r="G3891">
            <v>37493</v>
          </cell>
          <cell r="H3891">
            <v>4</v>
          </cell>
        </row>
        <row r="3892">
          <cell r="B3892">
            <v>37490</v>
          </cell>
          <cell r="C3892">
            <v>37490</v>
          </cell>
          <cell r="D3892">
            <v>34</v>
          </cell>
          <cell r="E3892">
            <v>8</v>
          </cell>
          <cell r="F3892">
            <v>37466</v>
          </cell>
          <cell r="G3892">
            <v>37493</v>
          </cell>
          <cell r="H3892">
            <v>4</v>
          </cell>
        </row>
        <row r="3893">
          <cell r="B3893">
            <v>37491</v>
          </cell>
          <cell r="C3893">
            <v>37491</v>
          </cell>
          <cell r="D3893">
            <v>34</v>
          </cell>
          <cell r="E3893">
            <v>8</v>
          </cell>
          <cell r="F3893">
            <v>37466</v>
          </cell>
          <cell r="G3893">
            <v>37493</v>
          </cell>
          <cell r="H3893">
            <v>4</v>
          </cell>
        </row>
        <row r="3894">
          <cell r="B3894">
            <v>37492</v>
          </cell>
          <cell r="C3894">
            <v>37492</v>
          </cell>
          <cell r="D3894">
            <v>34</v>
          </cell>
          <cell r="E3894">
            <v>8</v>
          </cell>
          <cell r="F3894">
            <v>37466</v>
          </cell>
          <cell r="G3894">
            <v>37493</v>
          </cell>
          <cell r="H3894">
            <v>4</v>
          </cell>
        </row>
        <row r="3895">
          <cell r="B3895">
            <v>37493</v>
          </cell>
          <cell r="C3895">
            <v>37493</v>
          </cell>
          <cell r="D3895">
            <v>34</v>
          </cell>
          <cell r="E3895">
            <v>8</v>
          </cell>
          <cell r="F3895">
            <v>37466</v>
          </cell>
          <cell r="G3895">
            <v>37493</v>
          </cell>
          <cell r="H3895">
            <v>4</v>
          </cell>
        </row>
        <row r="3896">
          <cell r="B3896">
            <v>37494</v>
          </cell>
          <cell r="C3896">
            <v>37494</v>
          </cell>
          <cell r="D3896">
            <v>35</v>
          </cell>
          <cell r="E3896">
            <v>9</v>
          </cell>
          <cell r="F3896">
            <v>37494</v>
          </cell>
          <cell r="G3896">
            <v>37528</v>
          </cell>
          <cell r="H3896">
            <v>5</v>
          </cell>
        </row>
        <row r="3897">
          <cell r="B3897">
            <v>37495</v>
          </cell>
          <cell r="C3897">
            <v>37495</v>
          </cell>
          <cell r="D3897">
            <v>35</v>
          </cell>
          <cell r="E3897">
            <v>9</v>
          </cell>
          <cell r="F3897">
            <v>37494</v>
          </cell>
          <cell r="G3897">
            <v>37528</v>
          </cell>
          <cell r="H3897">
            <v>5</v>
          </cell>
        </row>
        <row r="3898">
          <cell r="B3898">
            <v>37496</v>
          </cell>
          <cell r="C3898">
            <v>37496</v>
          </cell>
          <cell r="D3898">
            <v>35</v>
          </cell>
          <cell r="E3898">
            <v>9</v>
          </cell>
          <cell r="F3898">
            <v>37494</v>
          </cell>
          <cell r="G3898">
            <v>37528</v>
          </cell>
          <cell r="H3898">
            <v>5</v>
          </cell>
        </row>
        <row r="3899">
          <cell r="B3899">
            <v>37497</v>
          </cell>
          <cell r="C3899">
            <v>37497</v>
          </cell>
          <cell r="D3899">
            <v>35</v>
          </cell>
          <cell r="E3899">
            <v>9</v>
          </cell>
          <cell r="F3899">
            <v>37494</v>
          </cell>
          <cell r="G3899">
            <v>37528</v>
          </cell>
          <cell r="H3899">
            <v>5</v>
          </cell>
        </row>
        <row r="3900">
          <cell r="B3900">
            <v>37498</v>
          </cell>
          <cell r="C3900">
            <v>37498</v>
          </cell>
          <cell r="D3900">
            <v>35</v>
          </cell>
          <cell r="E3900">
            <v>9</v>
          </cell>
          <cell r="F3900">
            <v>37494</v>
          </cell>
          <cell r="G3900">
            <v>37528</v>
          </cell>
          <cell r="H3900">
            <v>5</v>
          </cell>
        </row>
        <row r="3901">
          <cell r="B3901">
            <v>37499</v>
          </cell>
          <cell r="C3901">
            <v>37499</v>
          </cell>
          <cell r="D3901">
            <v>35</v>
          </cell>
          <cell r="E3901">
            <v>9</v>
          </cell>
          <cell r="F3901">
            <v>37494</v>
          </cell>
          <cell r="G3901">
            <v>37528</v>
          </cell>
          <cell r="H3901">
            <v>5</v>
          </cell>
        </row>
        <row r="3902">
          <cell r="B3902">
            <v>37500</v>
          </cell>
          <cell r="C3902">
            <v>37500</v>
          </cell>
          <cell r="D3902">
            <v>35</v>
          </cell>
          <cell r="E3902">
            <v>9</v>
          </cell>
          <cell r="F3902">
            <v>37494</v>
          </cell>
          <cell r="G3902">
            <v>37528</v>
          </cell>
          <cell r="H3902">
            <v>5</v>
          </cell>
        </row>
        <row r="3903">
          <cell r="B3903">
            <v>37501</v>
          </cell>
          <cell r="C3903">
            <v>37501</v>
          </cell>
          <cell r="D3903">
            <v>36</v>
          </cell>
          <cell r="E3903">
            <v>9</v>
          </cell>
          <cell r="F3903">
            <v>37494</v>
          </cell>
          <cell r="G3903">
            <v>37528</v>
          </cell>
          <cell r="H3903">
            <v>5</v>
          </cell>
        </row>
        <row r="3904">
          <cell r="B3904">
            <v>37502</v>
          </cell>
          <cell r="C3904">
            <v>37502</v>
          </cell>
          <cell r="D3904">
            <v>36</v>
          </cell>
          <cell r="E3904">
            <v>9</v>
          </cell>
          <cell r="F3904">
            <v>37494</v>
          </cell>
          <cell r="G3904">
            <v>37528</v>
          </cell>
          <cell r="H3904">
            <v>5</v>
          </cell>
        </row>
        <row r="3905">
          <cell r="B3905">
            <v>37503</v>
          </cell>
          <cell r="C3905">
            <v>37503</v>
          </cell>
          <cell r="D3905">
            <v>36</v>
          </cell>
          <cell r="E3905">
            <v>9</v>
          </cell>
          <cell r="F3905">
            <v>37494</v>
          </cell>
          <cell r="G3905">
            <v>37528</v>
          </cell>
          <cell r="H3905">
            <v>5</v>
          </cell>
        </row>
        <row r="3906">
          <cell r="B3906">
            <v>37504</v>
          </cell>
          <cell r="C3906">
            <v>37504</v>
          </cell>
          <cell r="D3906">
            <v>36</v>
          </cell>
          <cell r="E3906">
            <v>9</v>
          </cell>
          <cell r="F3906">
            <v>37494</v>
          </cell>
          <cell r="G3906">
            <v>37528</v>
          </cell>
          <cell r="H3906">
            <v>5</v>
          </cell>
        </row>
        <row r="3907">
          <cell r="B3907">
            <v>37505</v>
          </cell>
          <cell r="C3907">
            <v>37505</v>
          </cell>
          <cell r="D3907">
            <v>36</v>
          </cell>
          <cell r="E3907">
            <v>9</v>
          </cell>
          <cell r="F3907">
            <v>37494</v>
          </cell>
          <cell r="G3907">
            <v>37528</v>
          </cell>
          <cell r="H3907">
            <v>5</v>
          </cell>
        </row>
        <row r="3908">
          <cell r="B3908">
            <v>37506</v>
          </cell>
          <cell r="C3908">
            <v>37506</v>
          </cell>
          <cell r="D3908">
            <v>36</v>
          </cell>
          <cell r="E3908">
            <v>9</v>
          </cell>
          <cell r="F3908">
            <v>37494</v>
          </cell>
          <cell r="G3908">
            <v>37528</v>
          </cell>
          <cell r="H3908">
            <v>5</v>
          </cell>
        </row>
        <row r="3909">
          <cell r="B3909">
            <v>37507</v>
          </cell>
          <cell r="C3909">
            <v>37507</v>
          </cell>
          <cell r="D3909">
            <v>36</v>
          </cell>
          <cell r="E3909">
            <v>9</v>
          </cell>
          <cell r="F3909">
            <v>37494</v>
          </cell>
          <cell r="G3909">
            <v>37528</v>
          </cell>
          <cell r="H3909">
            <v>5</v>
          </cell>
        </row>
        <row r="3910">
          <cell r="B3910">
            <v>37508</v>
          </cell>
          <cell r="C3910">
            <v>37508</v>
          </cell>
          <cell r="D3910">
            <v>37</v>
          </cell>
          <cell r="E3910">
            <v>9</v>
          </cell>
          <cell r="F3910">
            <v>37494</v>
          </cell>
          <cell r="G3910">
            <v>37528</v>
          </cell>
          <cell r="H3910">
            <v>5</v>
          </cell>
        </row>
        <row r="3911">
          <cell r="B3911">
            <v>37509</v>
          </cell>
          <cell r="C3911">
            <v>37509</v>
          </cell>
          <cell r="D3911">
            <v>37</v>
          </cell>
          <cell r="E3911">
            <v>9</v>
          </cell>
          <cell r="F3911">
            <v>37494</v>
          </cell>
          <cell r="G3911">
            <v>37528</v>
          </cell>
          <cell r="H3911">
            <v>5</v>
          </cell>
        </row>
        <row r="3912">
          <cell r="B3912">
            <v>37510</v>
          </cell>
          <cell r="C3912">
            <v>37510</v>
          </cell>
          <cell r="D3912">
            <v>37</v>
          </cell>
          <cell r="E3912">
            <v>9</v>
          </cell>
          <cell r="F3912">
            <v>37494</v>
          </cell>
          <cell r="G3912">
            <v>37528</v>
          </cell>
          <cell r="H3912">
            <v>5</v>
          </cell>
        </row>
        <row r="3913">
          <cell r="B3913">
            <v>37511</v>
          </cell>
          <cell r="C3913">
            <v>37511</v>
          </cell>
          <cell r="D3913">
            <v>37</v>
          </cell>
          <cell r="E3913">
            <v>9</v>
          </cell>
          <cell r="F3913">
            <v>37494</v>
          </cell>
          <cell r="G3913">
            <v>37528</v>
          </cell>
          <cell r="H3913">
            <v>5</v>
          </cell>
        </row>
        <row r="3914">
          <cell r="B3914">
            <v>37512</v>
          </cell>
          <cell r="C3914">
            <v>37512</v>
          </cell>
          <cell r="D3914">
            <v>37</v>
          </cell>
          <cell r="E3914">
            <v>9</v>
          </cell>
          <cell r="F3914">
            <v>37494</v>
          </cell>
          <cell r="G3914">
            <v>37528</v>
          </cell>
          <cell r="H3914">
            <v>5</v>
          </cell>
        </row>
        <row r="3915">
          <cell r="B3915">
            <v>37513</v>
          </cell>
          <cell r="C3915">
            <v>37513</v>
          </cell>
          <cell r="D3915">
            <v>37</v>
          </cell>
          <cell r="E3915">
            <v>9</v>
          </cell>
          <cell r="F3915">
            <v>37494</v>
          </cell>
          <cell r="G3915">
            <v>37528</v>
          </cell>
          <cell r="H3915">
            <v>5</v>
          </cell>
        </row>
        <row r="3916">
          <cell r="B3916">
            <v>37514</v>
          </cell>
          <cell r="C3916">
            <v>37514</v>
          </cell>
          <cell r="D3916">
            <v>37</v>
          </cell>
          <cell r="E3916">
            <v>9</v>
          </cell>
          <cell r="F3916">
            <v>37494</v>
          </cell>
          <cell r="G3916">
            <v>37528</v>
          </cell>
          <cell r="H3916">
            <v>5</v>
          </cell>
        </row>
        <row r="3917">
          <cell r="B3917">
            <v>37515</v>
          </cell>
          <cell r="C3917">
            <v>37515</v>
          </cell>
          <cell r="D3917">
            <v>38</v>
          </cell>
          <cell r="E3917">
            <v>9</v>
          </cell>
          <cell r="F3917">
            <v>37494</v>
          </cell>
          <cell r="G3917">
            <v>37528</v>
          </cell>
          <cell r="H3917">
            <v>5</v>
          </cell>
        </row>
        <row r="3918">
          <cell r="B3918">
            <v>37516</v>
          </cell>
          <cell r="C3918">
            <v>37516</v>
          </cell>
          <cell r="D3918">
            <v>38</v>
          </cell>
          <cell r="E3918">
            <v>9</v>
          </cell>
          <cell r="F3918">
            <v>37494</v>
          </cell>
          <cell r="G3918">
            <v>37528</v>
          </cell>
          <cell r="H3918">
            <v>5</v>
          </cell>
        </row>
        <row r="3919">
          <cell r="B3919">
            <v>37517</v>
          </cell>
          <cell r="C3919">
            <v>37517</v>
          </cell>
          <cell r="D3919">
            <v>38</v>
          </cell>
          <cell r="E3919">
            <v>9</v>
          </cell>
          <cell r="F3919">
            <v>37494</v>
          </cell>
          <cell r="G3919">
            <v>37528</v>
          </cell>
          <cell r="H3919">
            <v>5</v>
          </cell>
        </row>
        <row r="3920">
          <cell r="B3920">
            <v>37518</v>
          </cell>
          <cell r="C3920">
            <v>37518</v>
          </cell>
          <cell r="D3920">
            <v>38</v>
          </cell>
          <cell r="E3920">
            <v>9</v>
          </cell>
          <cell r="F3920">
            <v>37494</v>
          </cell>
          <cell r="G3920">
            <v>37528</v>
          </cell>
          <cell r="H3920">
            <v>5</v>
          </cell>
        </row>
        <row r="3921">
          <cell r="B3921">
            <v>37519</v>
          </cell>
          <cell r="C3921">
            <v>37519</v>
          </cell>
          <cell r="D3921">
            <v>38</v>
          </cell>
          <cell r="E3921">
            <v>9</v>
          </cell>
          <cell r="F3921">
            <v>37494</v>
          </cell>
          <cell r="G3921">
            <v>37528</v>
          </cell>
          <cell r="H3921">
            <v>5</v>
          </cell>
        </row>
        <row r="3922">
          <cell r="B3922">
            <v>37520</v>
          </cell>
          <cell r="C3922">
            <v>37520</v>
          </cell>
          <cell r="D3922">
            <v>38</v>
          </cell>
          <cell r="E3922">
            <v>9</v>
          </cell>
          <cell r="F3922">
            <v>37494</v>
          </cell>
          <cell r="G3922">
            <v>37528</v>
          </cell>
          <cell r="H3922">
            <v>5</v>
          </cell>
        </row>
        <row r="3923">
          <cell r="B3923">
            <v>37521</v>
          </cell>
          <cell r="C3923">
            <v>37521</v>
          </cell>
          <cell r="D3923">
            <v>38</v>
          </cell>
          <cell r="E3923">
            <v>9</v>
          </cell>
          <cell r="F3923">
            <v>37494</v>
          </cell>
          <cell r="G3923">
            <v>37528</v>
          </cell>
          <cell r="H3923">
            <v>5</v>
          </cell>
        </row>
        <row r="3924">
          <cell r="B3924">
            <v>37522</v>
          </cell>
          <cell r="C3924">
            <v>37522</v>
          </cell>
          <cell r="D3924">
            <v>39</v>
          </cell>
          <cell r="E3924">
            <v>9</v>
          </cell>
          <cell r="F3924">
            <v>37494</v>
          </cell>
          <cell r="G3924">
            <v>37528</v>
          </cell>
          <cell r="H3924">
            <v>5</v>
          </cell>
        </row>
        <row r="3925">
          <cell r="B3925">
            <v>37523</v>
          </cell>
          <cell r="C3925">
            <v>37523</v>
          </cell>
          <cell r="D3925">
            <v>39</v>
          </cell>
          <cell r="E3925">
            <v>9</v>
          </cell>
          <cell r="F3925">
            <v>37494</v>
          </cell>
          <cell r="G3925">
            <v>37528</v>
          </cell>
          <cell r="H3925">
            <v>5</v>
          </cell>
        </row>
        <row r="3926">
          <cell r="B3926">
            <v>37524</v>
          </cell>
          <cell r="C3926">
            <v>37524</v>
          </cell>
          <cell r="D3926">
            <v>39</v>
          </cell>
          <cell r="E3926">
            <v>9</v>
          </cell>
          <cell r="F3926">
            <v>37494</v>
          </cell>
          <cell r="G3926">
            <v>37528</v>
          </cell>
          <cell r="H3926">
            <v>5</v>
          </cell>
        </row>
        <row r="3927">
          <cell r="B3927">
            <v>37525</v>
          </cell>
          <cell r="C3927">
            <v>37525</v>
          </cell>
          <cell r="D3927">
            <v>39</v>
          </cell>
          <cell r="E3927">
            <v>9</v>
          </cell>
          <cell r="F3927">
            <v>37494</v>
          </cell>
          <cell r="G3927">
            <v>37528</v>
          </cell>
          <cell r="H3927">
            <v>5</v>
          </cell>
        </row>
        <row r="3928">
          <cell r="B3928">
            <v>37526</v>
          </cell>
          <cell r="C3928">
            <v>37526</v>
          </cell>
          <cell r="D3928">
            <v>39</v>
          </cell>
          <cell r="E3928">
            <v>9</v>
          </cell>
          <cell r="F3928">
            <v>37494</v>
          </cell>
          <cell r="G3928">
            <v>37528</v>
          </cell>
          <cell r="H3928">
            <v>5</v>
          </cell>
        </row>
        <row r="3929">
          <cell r="B3929">
            <v>37527</v>
          </cell>
          <cell r="C3929">
            <v>37527</v>
          </cell>
          <cell r="D3929">
            <v>39</v>
          </cell>
          <cell r="E3929">
            <v>9</v>
          </cell>
          <cell r="F3929">
            <v>37494</v>
          </cell>
          <cell r="G3929">
            <v>37528</v>
          </cell>
          <cell r="H3929">
            <v>5</v>
          </cell>
        </row>
        <row r="3930">
          <cell r="B3930">
            <v>37528</v>
          </cell>
          <cell r="C3930">
            <v>37528</v>
          </cell>
          <cell r="D3930">
            <v>39</v>
          </cell>
          <cell r="E3930">
            <v>9</v>
          </cell>
          <cell r="F3930">
            <v>37494</v>
          </cell>
          <cell r="G3930">
            <v>37528</v>
          </cell>
          <cell r="H3930">
            <v>5</v>
          </cell>
        </row>
        <row r="3931">
          <cell r="B3931">
            <v>37529</v>
          </cell>
          <cell r="C3931">
            <v>37529</v>
          </cell>
          <cell r="D3931">
            <v>40</v>
          </cell>
          <cell r="E3931">
            <v>10</v>
          </cell>
          <cell r="F3931">
            <v>37529</v>
          </cell>
          <cell r="G3931">
            <v>37556</v>
          </cell>
          <cell r="H3931">
            <v>4</v>
          </cell>
        </row>
        <row r="3932">
          <cell r="B3932">
            <v>37530</v>
          </cell>
          <cell r="C3932">
            <v>37530</v>
          </cell>
          <cell r="D3932">
            <v>40</v>
          </cell>
          <cell r="E3932">
            <v>10</v>
          </cell>
          <cell r="F3932">
            <v>37529</v>
          </cell>
          <cell r="G3932">
            <v>37556</v>
          </cell>
          <cell r="H3932">
            <v>4</v>
          </cell>
        </row>
        <row r="3933">
          <cell r="B3933">
            <v>37531</v>
          </cell>
          <cell r="C3933">
            <v>37531</v>
          </cell>
          <cell r="D3933">
            <v>40</v>
          </cell>
          <cell r="E3933">
            <v>10</v>
          </cell>
          <cell r="F3933">
            <v>37529</v>
          </cell>
          <cell r="G3933">
            <v>37556</v>
          </cell>
          <cell r="H3933">
            <v>4</v>
          </cell>
        </row>
        <row r="3934">
          <cell r="B3934">
            <v>37532</v>
          </cell>
          <cell r="C3934">
            <v>37532</v>
          </cell>
          <cell r="D3934">
            <v>40</v>
          </cell>
          <cell r="E3934">
            <v>10</v>
          </cell>
          <cell r="F3934">
            <v>37529</v>
          </cell>
          <cell r="G3934">
            <v>37556</v>
          </cell>
          <cell r="H3934">
            <v>4</v>
          </cell>
        </row>
        <row r="3935">
          <cell r="B3935">
            <v>37533</v>
          </cell>
          <cell r="C3935">
            <v>37533</v>
          </cell>
          <cell r="D3935">
            <v>40</v>
          </cell>
          <cell r="E3935">
            <v>10</v>
          </cell>
          <cell r="F3935">
            <v>37529</v>
          </cell>
          <cell r="G3935">
            <v>37556</v>
          </cell>
          <cell r="H3935">
            <v>4</v>
          </cell>
        </row>
        <row r="3936">
          <cell r="B3936">
            <v>37534</v>
          </cell>
          <cell r="C3936">
            <v>37534</v>
          </cell>
          <cell r="D3936">
            <v>40</v>
          </cell>
          <cell r="E3936">
            <v>10</v>
          </cell>
          <cell r="F3936">
            <v>37529</v>
          </cell>
          <cell r="G3936">
            <v>37556</v>
          </cell>
          <cell r="H3936">
            <v>4</v>
          </cell>
        </row>
        <row r="3937">
          <cell r="B3937">
            <v>37535</v>
          </cell>
          <cell r="C3937">
            <v>37535</v>
          </cell>
          <cell r="D3937">
            <v>40</v>
          </cell>
          <cell r="E3937">
            <v>10</v>
          </cell>
          <cell r="F3937">
            <v>37529</v>
          </cell>
          <cell r="G3937">
            <v>37556</v>
          </cell>
          <cell r="H3937">
            <v>4</v>
          </cell>
        </row>
        <row r="3938">
          <cell r="B3938">
            <v>37536</v>
          </cell>
          <cell r="C3938">
            <v>37536</v>
          </cell>
          <cell r="D3938">
            <v>41</v>
          </cell>
          <cell r="E3938">
            <v>10</v>
          </cell>
          <cell r="F3938">
            <v>37529</v>
          </cell>
          <cell r="G3938">
            <v>37556</v>
          </cell>
          <cell r="H3938">
            <v>4</v>
          </cell>
        </row>
        <row r="3939">
          <cell r="B3939">
            <v>37537</v>
          </cell>
          <cell r="C3939">
            <v>37537</v>
          </cell>
          <cell r="D3939">
            <v>41</v>
          </cell>
          <cell r="E3939">
            <v>10</v>
          </cell>
          <cell r="F3939">
            <v>37529</v>
          </cell>
          <cell r="G3939">
            <v>37556</v>
          </cell>
          <cell r="H3939">
            <v>4</v>
          </cell>
        </row>
        <row r="3940">
          <cell r="B3940">
            <v>37538</v>
          </cell>
          <cell r="C3940">
            <v>37538</v>
          </cell>
          <cell r="D3940">
            <v>41</v>
          </cell>
          <cell r="E3940">
            <v>10</v>
          </cell>
          <cell r="F3940">
            <v>37529</v>
          </cell>
          <cell r="G3940">
            <v>37556</v>
          </cell>
          <cell r="H3940">
            <v>4</v>
          </cell>
        </row>
        <row r="3941">
          <cell r="B3941">
            <v>37539</v>
          </cell>
          <cell r="C3941">
            <v>37539</v>
          </cell>
          <cell r="D3941">
            <v>41</v>
          </cell>
          <cell r="E3941">
            <v>10</v>
          </cell>
          <cell r="F3941">
            <v>37529</v>
          </cell>
          <cell r="G3941">
            <v>37556</v>
          </cell>
          <cell r="H3941">
            <v>4</v>
          </cell>
        </row>
        <row r="3942">
          <cell r="B3942">
            <v>37540</v>
          </cell>
          <cell r="C3942">
            <v>37540</v>
          </cell>
          <cell r="D3942">
            <v>41</v>
          </cell>
          <cell r="E3942">
            <v>10</v>
          </cell>
          <cell r="F3942">
            <v>37529</v>
          </cell>
          <cell r="G3942">
            <v>37556</v>
          </cell>
          <cell r="H3942">
            <v>4</v>
          </cell>
        </row>
        <row r="3943">
          <cell r="B3943">
            <v>37541</v>
          </cell>
          <cell r="C3943">
            <v>37541</v>
          </cell>
          <cell r="D3943">
            <v>41</v>
          </cell>
          <cell r="E3943">
            <v>10</v>
          </cell>
          <cell r="F3943">
            <v>37529</v>
          </cell>
          <cell r="G3943">
            <v>37556</v>
          </cell>
          <cell r="H3943">
            <v>4</v>
          </cell>
        </row>
        <row r="3944">
          <cell r="B3944">
            <v>37542</v>
          </cell>
          <cell r="C3944">
            <v>37542</v>
          </cell>
          <cell r="D3944">
            <v>41</v>
          </cell>
          <cell r="E3944">
            <v>10</v>
          </cell>
          <cell r="F3944">
            <v>37529</v>
          </cell>
          <cell r="G3944">
            <v>37556</v>
          </cell>
          <cell r="H3944">
            <v>4</v>
          </cell>
        </row>
        <row r="3945">
          <cell r="B3945">
            <v>37543</v>
          </cell>
          <cell r="C3945">
            <v>37543</v>
          </cell>
          <cell r="D3945">
            <v>42</v>
          </cell>
          <cell r="E3945">
            <v>10</v>
          </cell>
          <cell r="F3945">
            <v>37529</v>
          </cell>
          <cell r="G3945">
            <v>37556</v>
          </cell>
          <cell r="H3945">
            <v>4</v>
          </cell>
        </row>
        <row r="3946">
          <cell r="B3946">
            <v>37544</v>
          </cell>
          <cell r="C3946">
            <v>37544</v>
          </cell>
          <cell r="D3946">
            <v>42</v>
          </cell>
          <cell r="E3946">
            <v>10</v>
          </cell>
          <cell r="F3946">
            <v>37529</v>
          </cell>
          <cell r="G3946">
            <v>37556</v>
          </cell>
          <cell r="H3946">
            <v>4</v>
          </cell>
        </row>
        <row r="3947">
          <cell r="B3947">
            <v>37545</v>
          </cell>
          <cell r="C3947">
            <v>37545</v>
          </cell>
          <cell r="D3947">
            <v>42</v>
          </cell>
          <cell r="E3947">
            <v>10</v>
          </cell>
          <cell r="F3947">
            <v>37529</v>
          </cell>
          <cell r="G3947">
            <v>37556</v>
          </cell>
          <cell r="H3947">
            <v>4</v>
          </cell>
        </row>
        <row r="3948">
          <cell r="B3948">
            <v>37546</v>
          </cell>
          <cell r="C3948">
            <v>37546</v>
          </cell>
          <cell r="D3948">
            <v>42</v>
          </cell>
          <cell r="E3948">
            <v>10</v>
          </cell>
          <cell r="F3948">
            <v>37529</v>
          </cell>
          <cell r="G3948">
            <v>37556</v>
          </cell>
          <cell r="H3948">
            <v>4</v>
          </cell>
        </row>
        <row r="3949">
          <cell r="B3949">
            <v>37547</v>
          </cell>
          <cell r="C3949">
            <v>37547</v>
          </cell>
          <cell r="D3949">
            <v>42</v>
          </cell>
          <cell r="E3949">
            <v>10</v>
          </cell>
          <cell r="F3949">
            <v>37529</v>
          </cell>
          <cell r="G3949">
            <v>37556</v>
          </cell>
          <cell r="H3949">
            <v>4</v>
          </cell>
        </row>
        <row r="3950">
          <cell r="B3950">
            <v>37548</v>
          </cell>
          <cell r="C3950">
            <v>37548</v>
          </cell>
          <cell r="D3950">
            <v>42</v>
          </cell>
          <cell r="E3950">
            <v>10</v>
          </cell>
          <cell r="F3950">
            <v>37529</v>
          </cell>
          <cell r="G3950">
            <v>37556</v>
          </cell>
          <cell r="H3950">
            <v>4</v>
          </cell>
        </row>
        <row r="3951">
          <cell r="B3951">
            <v>37549</v>
          </cell>
          <cell r="C3951">
            <v>37549</v>
          </cell>
          <cell r="D3951">
            <v>42</v>
          </cell>
          <cell r="E3951">
            <v>10</v>
          </cell>
          <cell r="F3951">
            <v>37529</v>
          </cell>
          <cell r="G3951">
            <v>37556</v>
          </cell>
          <cell r="H3951">
            <v>4</v>
          </cell>
        </row>
        <row r="3952">
          <cell r="B3952">
            <v>37550</v>
          </cell>
          <cell r="C3952">
            <v>37550</v>
          </cell>
          <cell r="D3952">
            <v>43</v>
          </cell>
          <cell r="E3952">
            <v>10</v>
          </cell>
          <cell r="F3952">
            <v>37529</v>
          </cell>
          <cell r="G3952">
            <v>37556</v>
          </cell>
          <cell r="H3952">
            <v>4</v>
          </cell>
        </row>
        <row r="3953">
          <cell r="B3953">
            <v>37551</v>
          </cell>
          <cell r="C3953">
            <v>37551</v>
          </cell>
          <cell r="D3953">
            <v>43</v>
          </cell>
          <cell r="E3953">
            <v>10</v>
          </cell>
          <cell r="F3953">
            <v>37529</v>
          </cell>
          <cell r="G3953">
            <v>37556</v>
          </cell>
          <cell r="H3953">
            <v>4</v>
          </cell>
        </row>
        <row r="3954">
          <cell r="B3954">
            <v>37552</v>
          </cell>
          <cell r="C3954">
            <v>37552</v>
          </cell>
          <cell r="D3954">
            <v>43</v>
          </cell>
          <cell r="E3954">
            <v>10</v>
          </cell>
          <cell r="F3954">
            <v>37529</v>
          </cell>
          <cell r="G3954">
            <v>37556</v>
          </cell>
          <cell r="H3954">
            <v>4</v>
          </cell>
        </row>
        <row r="3955">
          <cell r="B3955">
            <v>37553</v>
          </cell>
          <cell r="C3955">
            <v>37553</v>
          </cell>
          <cell r="D3955">
            <v>43</v>
          </cell>
          <cell r="E3955">
            <v>10</v>
          </cell>
          <cell r="F3955">
            <v>37529</v>
          </cell>
          <cell r="G3955">
            <v>37556</v>
          </cell>
          <cell r="H3955">
            <v>4</v>
          </cell>
        </row>
        <row r="3956">
          <cell r="B3956">
            <v>37554</v>
          </cell>
          <cell r="C3956">
            <v>37554</v>
          </cell>
          <cell r="D3956">
            <v>43</v>
          </cell>
          <cell r="E3956">
            <v>10</v>
          </cell>
          <cell r="F3956">
            <v>37529</v>
          </cell>
          <cell r="G3956">
            <v>37556</v>
          </cell>
          <cell r="H3956">
            <v>4</v>
          </cell>
        </row>
        <row r="3957">
          <cell r="B3957">
            <v>37555</v>
          </cell>
          <cell r="C3957">
            <v>37555</v>
          </cell>
          <cell r="D3957">
            <v>43</v>
          </cell>
          <cell r="E3957">
            <v>10</v>
          </cell>
          <cell r="F3957">
            <v>37529</v>
          </cell>
          <cell r="G3957">
            <v>37556</v>
          </cell>
          <cell r="H3957">
            <v>4</v>
          </cell>
        </row>
        <row r="3958">
          <cell r="B3958">
            <v>37556</v>
          </cell>
          <cell r="C3958">
            <v>37556</v>
          </cell>
          <cell r="D3958">
            <v>43</v>
          </cell>
          <cell r="E3958">
            <v>10</v>
          </cell>
          <cell r="F3958">
            <v>37529</v>
          </cell>
          <cell r="G3958">
            <v>37556</v>
          </cell>
          <cell r="H3958">
            <v>4</v>
          </cell>
        </row>
        <row r="3959">
          <cell r="B3959">
            <v>37557</v>
          </cell>
          <cell r="C3959">
            <v>37557</v>
          </cell>
          <cell r="D3959">
            <v>44</v>
          </cell>
          <cell r="E3959">
            <v>11</v>
          </cell>
          <cell r="F3959">
            <v>37557</v>
          </cell>
          <cell r="G3959">
            <v>37584</v>
          </cell>
          <cell r="H3959">
            <v>4</v>
          </cell>
        </row>
        <row r="3960">
          <cell r="B3960">
            <v>37558</v>
          </cell>
          <cell r="C3960">
            <v>37558</v>
          </cell>
          <cell r="D3960">
            <v>44</v>
          </cell>
          <cell r="E3960">
            <v>11</v>
          </cell>
          <cell r="F3960">
            <v>37557</v>
          </cell>
          <cell r="G3960">
            <v>37584</v>
          </cell>
          <cell r="H3960">
            <v>4</v>
          </cell>
        </row>
        <row r="3961">
          <cell r="B3961">
            <v>37559</v>
          </cell>
          <cell r="C3961">
            <v>37559</v>
          </cell>
          <cell r="D3961">
            <v>44</v>
          </cell>
          <cell r="E3961">
            <v>11</v>
          </cell>
          <cell r="F3961">
            <v>37557</v>
          </cell>
          <cell r="G3961">
            <v>37584</v>
          </cell>
          <cell r="H3961">
            <v>4</v>
          </cell>
        </row>
        <row r="3962">
          <cell r="B3962">
            <v>37560</v>
          </cell>
          <cell r="C3962">
            <v>37560</v>
          </cell>
          <cell r="D3962">
            <v>44</v>
          </cell>
          <cell r="E3962">
            <v>11</v>
          </cell>
          <cell r="F3962">
            <v>37557</v>
          </cell>
          <cell r="G3962">
            <v>37584</v>
          </cell>
          <cell r="H3962">
            <v>4</v>
          </cell>
        </row>
        <row r="3963">
          <cell r="B3963">
            <v>37561</v>
          </cell>
          <cell r="C3963">
            <v>37561</v>
          </cell>
          <cell r="D3963">
            <v>44</v>
          </cell>
          <cell r="E3963">
            <v>11</v>
          </cell>
          <cell r="F3963">
            <v>37557</v>
          </cell>
          <cell r="G3963">
            <v>37584</v>
          </cell>
          <cell r="H3963">
            <v>4</v>
          </cell>
        </row>
        <row r="3964">
          <cell r="B3964">
            <v>37562</v>
          </cell>
          <cell r="C3964">
            <v>37562</v>
          </cell>
          <cell r="D3964">
            <v>44</v>
          </cell>
          <cell r="E3964">
            <v>11</v>
          </cell>
          <cell r="F3964">
            <v>37557</v>
          </cell>
          <cell r="G3964">
            <v>37584</v>
          </cell>
          <cell r="H3964">
            <v>4</v>
          </cell>
        </row>
        <row r="3965">
          <cell r="B3965">
            <v>37563</v>
          </cell>
          <cell r="C3965">
            <v>37563</v>
          </cell>
          <cell r="D3965">
            <v>44</v>
          </cell>
          <cell r="E3965">
            <v>11</v>
          </cell>
          <cell r="F3965">
            <v>37557</v>
          </cell>
          <cell r="G3965">
            <v>37584</v>
          </cell>
          <cell r="H3965">
            <v>4</v>
          </cell>
        </row>
        <row r="3966">
          <cell r="B3966">
            <v>37564</v>
          </cell>
          <cell r="C3966">
            <v>37564</v>
          </cell>
          <cell r="D3966">
            <v>45</v>
          </cell>
          <cell r="E3966">
            <v>11</v>
          </cell>
          <cell r="F3966">
            <v>37557</v>
          </cell>
          <cell r="G3966">
            <v>37584</v>
          </cell>
          <cell r="H3966">
            <v>4</v>
          </cell>
        </row>
        <row r="3967">
          <cell r="B3967">
            <v>37565</v>
          </cell>
          <cell r="C3967">
            <v>37565</v>
          </cell>
          <cell r="D3967">
            <v>45</v>
          </cell>
          <cell r="E3967">
            <v>11</v>
          </cell>
          <cell r="F3967">
            <v>37557</v>
          </cell>
          <cell r="G3967">
            <v>37584</v>
          </cell>
          <cell r="H3967">
            <v>4</v>
          </cell>
        </row>
        <row r="3968">
          <cell r="B3968">
            <v>37566</v>
          </cell>
          <cell r="C3968">
            <v>37566</v>
          </cell>
          <cell r="D3968">
            <v>45</v>
          </cell>
          <cell r="E3968">
            <v>11</v>
          </cell>
          <cell r="F3968">
            <v>37557</v>
          </cell>
          <cell r="G3968">
            <v>37584</v>
          </cell>
          <cell r="H3968">
            <v>4</v>
          </cell>
        </row>
        <row r="3969">
          <cell r="B3969">
            <v>37567</v>
          </cell>
          <cell r="C3969">
            <v>37567</v>
          </cell>
          <cell r="D3969">
            <v>45</v>
          </cell>
          <cell r="E3969">
            <v>11</v>
          </cell>
          <cell r="F3969">
            <v>37557</v>
          </cell>
          <cell r="G3969">
            <v>37584</v>
          </cell>
          <cell r="H3969">
            <v>4</v>
          </cell>
        </row>
        <row r="3970">
          <cell r="B3970">
            <v>37568</v>
          </cell>
          <cell r="C3970">
            <v>37568</v>
          </cell>
          <cell r="D3970">
            <v>45</v>
          </cell>
          <cell r="E3970">
            <v>11</v>
          </cell>
          <cell r="F3970">
            <v>37557</v>
          </cell>
          <cell r="G3970">
            <v>37584</v>
          </cell>
          <cell r="H3970">
            <v>4</v>
          </cell>
        </row>
        <row r="3971">
          <cell r="B3971">
            <v>37569</v>
          </cell>
          <cell r="C3971">
            <v>37569</v>
          </cell>
          <cell r="D3971">
            <v>45</v>
          </cell>
          <cell r="E3971">
            <v>11</v>
          </cell>
          <cell r="F3971">
            <v>37557</v>
          </cell>
          <cell r="G3971">
            <v>37584</v>
          </cell>
          <cell r="H3971">
            <v>4</v>
          </cell>
        </row>
        <row r="3972">
          <cell r="B3972">
            <v>37570</v>
          </cell>
          <cell r="C3972">
            <v>37570</v>
          </cell>
          <cell r="D3972">
            <v>45</v>
          </cell>
          <cell r="E3972">
            <v>11</v>
          </cell>
          <cell r="F3972">
            <v>37557</v>
          </cell>
          <cell r="G3972">
            <v>37584</v>
          </cell>
          <cell r="H3972">
            <v>4</v>
          </cell>
        </row>
        <row r="3973">
          <cell r="B3973">
            <v>37571</v>
          </cell>
          <cell r="C3973">
            <v>37571</v>
          </cell>
          <cell r="D3973">
            <v>46</v>
          </cell>
          <cell r="E3973">
            <v>11</v>
          </cell>
          <cell r="F3973">
            <v>37557</v>
          </cell>
          <cell r="G3973">
            <v>37584</v>
          </cell>
          <cell r="H3973">
            <v>4</v>
          </cell>
        </row>
        <row r="3974">
          <cell r="B3974">
            <v>37572</v>
          </cell>
          <cell r="C3974">
            <v>37572</v>
          </cell>
          <cell r="D3974">
            <v>46</v>
          </cell>
          <cell r="E3974">
            <v>11</v>
          </cell>
          <cell r="F3974">
            <v>37557</v>
          </cell>
          <cell r="G3974">
            <v>37584</v>
          </cell>
          <cell r="H3974">
            <v>4</v>
          </cell>
        </row>
        <row r="3975">
          <cell r="B3975">
            <v>37573</v>
          </cell>
          <cell r="C3975">
            <v>37573</v>
          </cell>
          <cell r="D3975">
            <v>46</v>
          </cell>
          <cell r="E3975">
            <v>11</v>
          </cell>
          <cell r="F3975">
            <v>37557</v>
          </cell>
          <cell r="G3975">
            <v>37584</v>
          </cell>
          <cell r="H3975">
            <v>4</v>
          </cell>
        </row>
        <row r="3976">
          <cell r="B3976">
            <v>37574</v>
          </cell>
          <cell r="C3976">
            <v>37574</v>
          </cell>
          <cell r="D3976">
            <v>46</v>
          </cell>
          <cell r="E3976">
            <v>11</v>
          </cell>
          <cell r="F3976">
            <v>37557</v>
          </cell>
          <cell r="G3976">
            <v>37584</v>
          </cell>
          <cell r="H3976">
            <v>4</v>
          </cell>
        </row>
        <row r="3977">
          <cell r="B3977">
            <v>37575</v>
          </cell>
          <cell r="C3977">
            <v>37575</v>
          </cell>
          <cell r="D3977">
            <v>46</v>
          </cell>
          <cell r="E3977">
            <v>11</v>
          </cell>
          <cell r="F3977">
            <v>37557</v>
          </cell>
          <cell r="G3977">
            <v>37584</v>
          </cell>
          <cell r="H3977">
            <v>4</v>
          </cell>
        </row>
        <row r="3978">
          <cell r="B3978">
            <v>37576</v>
          </cell>
          <cell r="C3978">
            <v>37576</v>
          </cell>
          <cell r="D3978">
            <v>46</v>
          </cell>
          <cell r="E3978">
            <v>11</v>
          </cell>
          <cell r="F3978">
            <v>37557</v>
          </cell>
          <cell r="G3978">
            <v>37584</v>
          </cell>
          <cell r="H3978">
            <v>4</v>
          </cell>
        </row>
        <row r="3979">
          <cell r="B3979">
            <v>37577</v>
          </cell>
          <cell r="C3979">
            <v>37577</v>
          </cell>
          <cell r="D3979">
            <v>46</v>
          </cell>
          <cell r="E3979">
            <v>11</v>
          </cell>
          <cell r="F3979">
            <v>37557</v>
          </cell>
          <cell r="G3979">
            <v>37584</v>
          </cell>
          <cell r="H3979">
            <v>4</v>
          </cell>
        </row>
        <row r="3980">
          <cell r="B3980">
            <v>37578</v>
          </cell>
          <cell r="C3980">
            <v>37578</v>
          </cell>
          <cell r="D3980">
            <v>47</v>
          </cell>
          <cell r="E3980">
            <v>11</v>
          </cell>
          <cell r="F3980">
            <v>37557</v>
          </cell>
          <cell r="G3980">
            <v>37584</v>
          </cell>
          <cell r="H3980">
            <v>4</v>
          </cell>
        </row>
        <row r="3981">
          <cell r="B3981">
            <v>37579</v>
          </cell>
          <cell r="C3981">
            <v>37579</v>
          </cell>
          <cell r="D3981">
            <v>47</v>
          </cell>
          <cell r="E3981">
            <v>11</v>
          </cell>
          <cell r="F3981">
            <v>37557</v>
          </cell>
          <cell r="G3981">
            <v>37584</v>
          </cell>
          <cell r="H3981">
            <v>4</v>
          </cell>
        </row>
        <row r="3982">
          <cell r="B3982">
            <v>37580</v>
          </cell>
          <cell r="C3982">
            <v>37580</v>
          </cell>
          <cell r="D3982">
            <v>47</v>
          </cell>
          <cell r="E3982">
            <v>11</v>
          </cell>
          <cell r="F3982">
            <v>37557</v>
          </cell>
          <cell r="G3982">
            <v>37584</v>
          </cell>
          <cell r="H3982">
            <v>4</v>
          </cell>
        </row>
        <row r="3983">
          <cell r="B3983">
            <v>37581</v>
          </cell>
          <cell r="C3983">
            <v>37581</v>
          </cell>
          <cell r="D3983">
            <v>47</v>
          </cell>
          <cell r="E3983">
            <v>11</v>
          </cell>
          <cell r="F3983">
            <v>37557</v>
          </cell>
          <cell r="G3983">
            <v>37584</v>
          </cell>
          <cell r="H3983">
            <v>4</v>
          </cell>
        </row>
        <row r="3984">
          <cell r="B3984">
            <v>37582</v>
          </cell>
          <cell r="C3984">
            <v>37582</v>
          </cell>
          <cell r="D3984">
            <v>47</v>
          </cell>
          <cell r="E3984">
            <v>11</v>
          </cell>
          <cell r="F3984">
            <v>37557</v>
          </cell>
          <cell r="G3984">
            <v>37584</v>
          </cell>
          <cell r="H3984">
            <v>4</v>
          </cell>
        </row>
        <row r="3985">
          <cell r="B3985">
            <v>37583</v>
          </cell>
          <cell r="C3985">
            <v>37583</v>
          </cell>
          <cell r="D3985">
            <v>47</v>
          </cell>
          <cell r="E3985">
            <v>11</v>
          </cell>
          <cell r="F3985">
            <v>37557</v>
          </cell>
          <cell r="G3985">
            <v>37584</v>
          </cell>
          <cell r="H3985">
            <v>4</v>
          </cell>
        </row>
        <row r="3986">
          <cell r="B3986">
            <v>37584</v>
          </cell>
          <cell r="C3986">
            <v>37584</v>
          </cell>
          <cell r="D3986">
            <v>47</v>
          </cell>
          <cell r="E3986">
            <v>11</v>
          </cell>
          <cell r="F3986">
            <v>37557</v>
          </cell>
          <cell r="G3986">
            <v>37584</v>
          </cell>
          <cell r="H3986">
            <v>4</v>
          </cell>
        </row>
        <row r="3987">
          <cell r="B3987">
            <v>37585</v>
          </cell>
          <cell r="C3987">
            <v>37585</v>
          </cell>
          <cell r="D3987">
            <v>48</v>
          </cell>
          <cell r="E3987">
            <v>12</v>
          </cell>
          <cell r="F3987">
            <v>37585</v>
          </cell>
          <cell r="G3987">
            <v>37619</v>
          </cell>
          <cell r="H3987">
            <v>5</v>
          </cell>
        </row>
        <row r="3988">
          <cell r="B3988">
            <v>37586</v>
          </cell>
          <cell r="C3988">
            <v>37586</v>
          </cell>
          <cell r="D3988">
            <v>48</v>
          </cell>
          <cell r="E3988">
            <v>12</v>
          </cell>
          <cell r="F3988">
            <v>37585</v>
          </cell>
          <cell r="G3988">
            <v>37619</v>
          </cell>
          <cell r="H3988">
            <v>5</v>
          </cell>
        </row>
        <row r="3989">
          <cell r="B3989">
            <v>37587</v>
          </cell>
          <cell r="C3989">
            <v>37587</v>
          </cell>
          <cell r="D3989">
            <v>48</v>
          </cell>
          <cell r="E3989">
            <v>12</v>
          </cell>
          <cell r="F3989">
            <v>37585</v>
          </cell>
          <cell r="G3989">
            <v>37619</v>
          </cell>
          <cell r="H3989">
            <v>5</v>
          </cell>
        </row>
        <row r="3990">
          <cell r="B3990">
            <v>37588</v>
          </cell>
          <cell r="C3990">
            <v>37588</v>
          </cell>
          <cell r="D3990">
            <v>48</v>
          </cell>
          <cell r="E3990">
            <v>12</v>
          </cell>
          <cell r="F3990">
            <v>37585</v>
          </cell>
          <cell r="G3990">
            <v>37619</v>
          </cell>
          <cell r="H3990">
            <v>5</v>
          </cell>
        </row>
        <row r="3991">
          <cell r="B3991">
            <v>37589</v>
          </cell>
          <cell r="C3991">
            <v>37589</v>
          </cell>
          <cell r="D3991">
            <v>48</v>
          </cell>
          <cell r="E3991">
            <v>12</v>
          </cell>
          <cell r="F3991">
            <v>37585</v>
          </cell>
          <cell r="G3991">
            <v>37619</v>
          </cell>
          <cell r="H3991">
            <v>5</v>
          </cell>
        </row>
        <row r="3992">
          <cell r="B3992">
            <v>37590</v>
          </cell>
          <cell r="C3992">
            <v>37590</v>
          </cell>
          <cell r="D3992">
            <v>48</v>
          </cell>
          <cell r="E3992">
            <v>12</v>
          </cell>
          <cell r="F3992">
            <v>37585</v>
          </cell>
          <cell r="G3992">
            <v>37619</v>
          </cell>
          <cell r="H3992">
            <v>5</v>
          </cell>
        </row>
        <row r="3993">
          <cell r="B3993">
            <v>37591</v>
          </cell>
          <cell r="C3993">
            <v>37591</v>
          </cell>
          <cell r="D3993">
            <v>48</v>
          </cell>
          <cell r="E3993">
            <v>12</v>
          </cell>
          <cell r="F3993">
            <v>37585</v>
          </cell>
          <cell r="G3993">
            <v>37619</v>
          </cell>
          <cell r="H3993">
            <v>5</v>
          </cell>
        </row>
        <row r="3994">
          <cell r="B3994">
            <v>37592</v>
          </cell>
          <cell r="C3994">
            <v>37592</v>
          </cell>
          <cell r="D3994">
            <v>49</v>
          </cell>
          <cell r="E3994">
            <v>12</v>
          </cell>
          <cell r="F3994">
            <v>37585</v>
          </cell>
          <cell r="G3994">
            <v>37619</v>
          </cell>
          <cell r="H3994">
            <v>5</v>
          </cell>
        </row>
        <row r="3995">
          <cell r="B3995">
            <v>37593</v>
          </cell>
          <cell r="C3995">
            <v>37593</v>
          </cell>
          <cell r="D3995">
            <v>49</v>
          </cell>
          <cell r="E3995">
            <v>12</v>
          </cell>
          <cell r="F3995">
            <v>37585</v>
          </cell>
          <cell r="G3995">
            <v>37619</v>
          </cell>
          <cell r="H3995">
            <v>5</v>
          </cell>
        </row>
        <row r="3996">
          <cell r="B3996">
            <v>37594</v>
          </cell>
          <cell r="C3996">
            <v>37594</v>
          </cell>
          <cell r="D3996">
            <v>49</v>
          </cell>
          <cell r="E3996">
            <v>12</v>
          </cell>
          <cell r="F3996">
            <v>37585</v>
          </cell>
          <cell r="G3996">
            <v>37619</v>
          </cell>
          <cell r="H3996">
            <v>5</v>
          </cell>
        </row>
        <row r="3997">
          <cell r="B3997">
            <v>37595</v>
          </cell>
          <cell r="C3997">
            <v>37595</v>
          </cell>
          <cell r="D3997">
            <v>49</v>
          </cell>
          <cell r="E3997">
            <v>12</v>
          </cell>
          <cell r="F3997">
            <v>37585</v>
          </cell>
          <cell r="G3997">
            <v>37619</v>
          </cell>
          <cell r="H3997">
            <v>5</v>
          </cell>
        </row>
        <row r="3998">
          <cell r="B3998">
            <v>37596</v>
          </cell>
          <cell r="C3998">
            <v>37596</v>
          </cell>
          <cell r="D3998">
            <v>49</v>
          </cell>
          <cell r="E3998">
            <v>12</v>
          </cell>
          <cell r="F3998">
            <v>37585</v>
          </cell>
          <cell r="G3998">
            <v>37619</v>
          </cell>
          <cell r="H3998">
            <v>5</v>
          </cell>
        </row>
        <row r="3999">
          <cell r="B3999">
            <v>37597</v>
          </cell>
          <cell r="C3999">
            <v>37597</v>
          </cell>
          <cell r="D3999">
            <v>49</v>
          </cell>
          <cell r="E3999">
            <v>12</v>
          </cell>
          <cell r="F3999">
            <v>37585</v>
          </cell>
          <cell r="G3999">
            <v>37619</v>
          </cell>
          <cell r="H3999">
            <v>5</v>
          </cell>
        </row>
        <row r="4000">
          <cell r="B4000">
            <v>37598</v>
          </cell>
          <cell r="C4000">
            <v>37598</v>
          </cell>
          <cell r="D4000">
            <v>49</v>
          </cell>
          <cell r="E4000">
            <v>12</v>
          </cell>
          <cell r="F4000">
            <v>37585</v>
          </cell>
          <cell r="G4000">
            <v>37619</v>
          </cell>
          <cell r="H4000">
            <v>5</v>
          </cell>
        </row>
        <row r="4001">
          <cell r="B4001">
            <v>37599</v>
          </cell>
          <cell r="C4001">
            <v>37599</v>
          </cell>
          <cell r="D4001">
            <v>50</v>
          </cell>
          <cell r="E4001">
            <v>12</v>
          </cell>
          <cell r="F4001">
            <v>37585</v>
          </cell>
          <cell r="G4001">
            <v>37619</v>
          </cell>
          <cell r="H4001">
            <v>5</v>
          </cell>
        </row>
        <row r="4002">
          <cell r="B4002">
            <v>37600</v>
          </cell>
          <cell r="C4002">
            <v>37600</v>
          </cell>
          <cell r="D4002">
            <v>50</v>
          </cell>
          <cell r="E4002">
            <v>12</v>
          </cell>
          <cell r="F4002">
            <v>37585</v>
          </cell>
          <cell r="G4002">
            <v>37619</v>
          </cell>
          <cell r="H4002">
            <v>5</v>
          </cell>
        </row>
        <row r="4003">
          <cell r="B4003">
            <v>37601</v>
          </cell>
          <cell r="C4003">
            <v>37601</v>
          </cell>
          <cell r="D4003">
            <v>50</v>
          </cell>
          <cell r="E4003">
            <v>12</v>
          </cell>
          <cell r="F4003">
            <v>37585</v>
          </cell>
          <cell r="G4003">
            <v>37619</v>
          </cell>
          <cell r="H4003">
            <v>5</v>
          </cell>
        </row>
        <row r="4004">
          <cell r="B4004">
            <v>37602</v>
          </cell>
          <cell r="C4004">
            <v>37602</v>
          </cell>
          <cell r="D4004">
            <v>50</v>
          </cell>
          <cell r="E4004">
            <v>12</v>
          </cell>
          <cell r="F4004">
            <v>37585</v>
          </cell>
          <cell r="G4004">
            <v>37619</v>
          </cell>
          <cell r="H4004">
            <v>5</v>
          </cell>
        </row>
        <row r="4005">
          <cell r="B4005">
            <v>37603</v>
          </cell>
          <cell r="C4005">
            <v>37603</v>
          </cell>
          <cell r="D4005">
            <v>50</v>
          </cell>
          <cell r="E4005">
            <v>12</v>
          </cell>
          <cell r="F4005">
            <v>37585</v>
          </cell>
          <cell r="G4005">
            <v>37619</v>
          </cell>
          <cell r="H4005">
            <v>5</v>
          </cell>
        </row>
        <row r="4006">
          <cell r="B4006">
            <v>37604</v>
          </cell>
          <cell r="C4006">
            <v>37604</v>
          </cell>
          <cell r="D4006">
            <v>50</v>
          </cell>
          <cell r="E4006">
            <v>12</v>
          </cell>
          <cell r="F4006">
            <v>37585</v>
          </cell>
          <cell r="G4006">
            <v>37619</v>
          </cell>
          <cell r="H4006">
            <v>5</v>
          </cell>
        </row>
        <row r="4007">
          <cell r="B4007">
            <v>37605</v>
          </cell>
          <cell r="C4007">
            <v>37605</v>
          </cell>
          <cell r="D4007">
            <v>50</v>
          </cell>
          <cell r="E4007">
            <v>12</v>
          </cell>
          <cell r="F4007">
            <v>37585</v>
          </cell>
          <cell r="G4007">
            <v>37619</v>
          </cell>
          <cell r="H4007">
            <v>5</v>
          </cell>
        </row>
        <row r="4008">
          <cell r="B4008">
            <v>37606</v>
          </cell>
          <cell r="C4008">
            <v>37606</v>
          </cell>
          <cell r="D4008">
            <v>51</v>
          </cell>
          <cell r="E4008">
            <v>12</v>
          </cell>
          <cell r="F4008">
            <v>37585</v>
          </cell>
          <cell r="G4008">
            <v>37619</v>
          </cell>
          <cell r="H4008">
            <v>5</v>
          </cell>
        </row>
        <row r="4009">
          <cell r="B4009">
            <v>37607</v>
          </cell>
          <cell r="C4009">
            <v>37607</v>
          </cell>
          <cell r="D4009">
            <v>51</v>
          </cell>
          <cell r="E4009">
            <v>12</v>
          </cell>
          <cell r="F4009">
            <v>37585</v>
          </cell>
          <cell r="G4009">
            <v>37619</v>
          </cell>
          <cell r="H4009">
            <v>5</v>
          </cell>
        </row>
        <row r="4010">
          <cell r="B4010">
            <v>37608</v>
          </cell>
          <cell r="C4010">
            <v>37608</v>
          </cell>
          <cell r="D4010">
            <v>51</v>
          </cell>
          <cell r="E4010">
            <v>12</v>
          </cell>
          <cell r="F4010">
            <v>37585</v>
          </cell>
          <cell r="G4010">
            <v>37619</v>
          </cell>
          <cell r="H4010">
            <v>5</v>
          </cell>
        </row>
        <row r="4011">
          <cell r="B4011">
            <v>37609</v>
          </cell>
          <cell r="C4011">
            <v>37609</v>
          </cell>
          <cell r="D4011">
            <v>51</v>
          </cell>
          <cell r="E4011">
            <v>12</v>
          </cell>
          <cell r="F4011">
            <v>37585</v>
          </cell>
          <cell r="G4011">
            <v>37619</v>
          </cell>
          <cell r="H4011">
            <v>5</v>
          </cell>
        </row>
        <row r="4012">
          <cell r="B4012">
            <v>37610</v>
          </cell>
          <cell r="C4012">
            <v>37610</v>
          </cell>
          <cell r="D4012">
            <v>51</v>
          </cell>
          <cell r="E4012">
            <v>12</v>
          </cell>
          <cell r="F4012">
            <v>37585</v>
          </cell>
          <cell r="G4012">
            <v>37619</v>
          </cell>
          <cell r="H4012">
            <v>5</v>
          </cell>
        </row>
        <row r="4013">
          <cell r="B4013">
            <v>37611</v>
          </cell>
          <cell r="C4013">
            <v>37611</v>
          </cell>
          <cell r="D4013">
            <v>51</v>
          </cell>
          <cell r="E4013">
            <v>12</v>
          </cell>
          <cell r="F4013">
            <v>37585</v>
          </cell>
          <cell r="G4013">
            <v>37619</v>
          </cell>
          <cell r="H4013">
            <v>5</v>
          </cell>
        </row>
        <row r="4014">
          <cell r="B4014">
            <v>37612</v>
          </cell>
          <cell r="C4014">
            <v>37612</v>
          </cell>
          <cell r="D4014">
            <v>51</v>
          </cell>
          <cell r="E4014">
            <v>12</v>
          </cell>
          <cell r="F4014">
            <v>37585</v>
          </cell>
          <cell r="G4014">
            <v>37619</v>
          </cell>
          <cell r="H4014">
            <v>5</v>
          </cell>
        </row>
        <row r="4015">
          <cell r="B4015">
            <v>37613</v>
          </cell>
          <cell r="C4015">
            <v>37613</v>
          </cell>
          <cell r="D4015">
            <v>52</v>
          </cell>
          <cell r="E4015">
            <v>12</v>
          </cell>
          <cell r="F4015">
            <v>37585</v>
          </cell>
          <cell r="G4015">
            <v>37619</v>
          </cell>
          <cell r="H4015">
            <v>5</v>
          </cell>
        </row>
        <row r="4016">
          <cell r="B4016">
            <v>37614</v>
          </cell>
          <cell r="C4016">
            <v>37614</v>
          </cell>
          <cell r="D4016">
            <v>52</v>
          </cell>
          <cell r="E4016">
            <v>12</v>
          </cell>
          <cell r="F4016">
            <v>37585</v>
          </cell>
          <cell r="G4016">
            <v>37619</v>
          </cell>
          <cell r="H4016">
            <v>5</v>
          </cell>
        </row>
        <row r="4017">
          <cell r="B4017">
            <v>37615</v>
          </cell>
          <cell r="C4017">
            <v>37615</v>
          </cell>
          <cell r="D4017">
            <v>52</v>
          </cell>
          <cell r="E4017">
            <v>12</v>
          </cell>
          <cell r="F4017">
            <v>37585</v>
          </cell>
          <cell r="G4017">
            <v>37619</v>
          </cell>
          <cell r="H4017">
            <v>5</v>
          </cell>
        </row>
        <row r="4018">
          <cell r="B4018">
            <v>37616</v>
          </cell>
          <cell r="C4018">
            <v>37616</v>
          </cell>
          <cell r="D4018">
            <v>52</v>
          </cell>
          <cell r="E4018">
            <v>12</v>
          </cell>
          <cell r="F4018">
            <v>37585</v>
          </cell>
          <cell r="G4018">
            <v>37619</v>
          </cell>
          <cell r="H4018">
            <v>5</v>
          </cell>
        </row>
        <row r="4019">
          <cell r="B4019">
            <v>37617</v>
          </cell>
          <cell r="C4019">
            <v>37617</v>
          </cell>
          <cell r="D4019">
            <v>52</v>
          </cell>
          <cell r="E4019">
            <v>12</v>
          </cell>
          <cell r="F4019">
            <v>37585</v>
          </cell>
          <cell r="G4019">
            <v>37619</v>
          </cell>
          <cell r="H4019">
            <v>5</v>
          </cell>
        </row>
        <row r="4020">
          <cell r="B4020">
            <v>37618</v>
          </cell>
          <cell r="C4020">
            <v>37618</v>
          </cell>
          <cell r="D4020">
            <v>52</v>
          </cell>
          <cell r="E4020">
            <v>12</v>
          </cell>
          <cell r="F4020">
            <v>37585</v>
          </cell>
          <cell r="G4020">
            <v>37619</v>
          </cell>
          <cell r="H4020">
            <v>5</v>
          </cell>
        </row>
        <row r="4021">
          <cell r="B4021">
            <v>37619</v>
          </cell>
          <cell r="C4021">
            <v>37619</v>
          </cell>
          <cell r="D4021">
            <v>52</v>
          </cell>
          <cell r="E4021">
            <v>12</v>
          </cell>
          <cell r="F4021">
            <v>37585</v>
          </cell>
          <cell r="G4021">
            <v>37619</v>
          </cell>
          <cell r="H4021">
            <v>5</v>
          </cell>
        </row>
        <row r="4022">
          <cell r="B4022">
            <v>37620</v>
          </cell>
          <cell r="C4022">
            <v>37620</v>
          </cell>
          <cell r="D4022">
            <v>1</v>
          </cell>
          <cell r="E4022">
            <v>1</v>
          </cell>
          <cell r="F4022">
            <v>37620</v>
          </cell>
          <cell r="G4022">
            <v>37647</v>
          </cell>
          <cell r="H4022">
            <v>4</v>
          </cell>
        </row>
        <row r="4023">
          <cell r="B4023">
            <v>37621</v>
          </cell>
          <cell r="C4023">
            <v>37621</v>
          </cell>
          <cell r="D4023">
            <v>1</v>
          </cell>
          <cell r="E4023">
            <v>1</v>
          </cell>
          <cell r="F4023">
            <v>37620</v>
          </cell>
          <cell r="G4023">
            <v>37647</v>
          </cell>
          <cell r="H4023">
            <v>4</v>
          </cell>
        </row>
        <row r="4024">
          <cell r="B4024">
            <v>37622</v>
          </cell>
          <cell r="C4024">
            <v>37622</v>
          </cell>
          <cell r="D4024">
            <v>1</v>
          </cell>
          <cell r="E4024">
            <v>1</v>
          </cell>
          <cell r="F4024">
            <v>37620</v>
          </cell>
          <cell r="G4024">
            <v>37647</v>
          </cell>
          <cell r="H4024">
            <v>4</v>
          </cell>
        </row>
        <row r="4025">
          <cell r="B4025">
            <v>37623</v>
          </cell>
          <cell r="C4025">
            <v>37623</v>
          </cell>
          <cell r="D4025">
            <v>1</v>
          </cell>
          <cell r="E4025">
            <v>1</v>
          </cell>
          <cell r="F4025">
            <v>37620</v>
          </cell>
          <cell r="G4025">
            <v>37647</v>
          </cell>
          <cell r="H4025">
            <v>4</v>
          </cell>
        </row>
        <row r="4026">
          <cell r="B4026">
            <v>37624</v>
          </cell>
          <cell r="C4026">
            <v>37624</v>
          </cell>
          <cell r="D4026">
            <v>1</v>
          </cell>
          <cell r="E4026">
            <v>1</v>
          </cell>
          <cell r="F4026">
            <v>37620</v>
          </cell>
          <cell r="G4026">
            <v>37647</v>
          </cell>
          <cell r="H4026">
            <v>4</v>
          </cell>
        </row>
        <row r="4027">
          <cell r="B4027">
            <v>37625</v>
          </cell>
          <cell r="C4027">
            <v>37625</v>
          </cell>
          <cell r="D4027">
            <v>1</v>
          </cell>
          <cell r="E4027">
            <v>1</v>
          </cell>
          <cell r="F4027">
            <v>37620</v>
          </cell>
          <cell r="G4027">
            <v>37647</v>
          </cell>
          <cell r="H4027">
            <v>4</v>
          </cell>
        </row>
        <row r="4028">
          <cell r="B4028">
            <v>37626</v>
          </cell>
          <cell r="C4028">
            <v>37626</v>
          </cell>
          <cell r="D4028">
            <v>1</v>
          </cell>
          <cell r="E4028">
            <v>1</v>
          </cell>
          <cell r="F4028">
            <v>37620</v>
          </cell>
          <cell r="G4028">
            <v>37647</v>
          </cell>
          <cell r="H4028">
            <v>4</v>
          </cell>
        </row>
        <row r="4029">
          <cell r="B4029">
            <v>37627</v>
          </cell>
          <cell r="C4029">
            <v>37627</v>
          </cell>
          <cell r="D4029">
            <v>2</v>
          </cell>
          <cell r="E4029">
            <v>1</v>
          </cell>
          <cell r="F4029">
            <v>37620</v>
          </cell>
          <cell r="G4029">
            <v>37647</v>
          </cell>
          <cell r="H4029">
            <v>4</v>
          </cell>
        </row>
        <row r="4030">
          <cell r="B4030">
            <v>37628</v>
          </cell>
          <cell r="C4030">
            <v>37628</v>
          </cell>
          <cell r="D4030">
            <v>2</v>
          </cell>
          <cell r="E4030">
            <v>1</v>
          </cell>
          <cell r="F4030">
            <v>37620</v>
          </cell>
          <cell r="G4030">
            <v>37647</v>
          </cell>
          <cell r="H4030">
            <v>4</v>
          </cell>
        </row>
        <row r="4031">
          <cell r="B4031">
            <v>37629</v>
          </cell>
          <cell r="C4031">
            <v>37629</v>
          </cell>
          <cell r="D4031">
            <v>2</v>
          </cell>
          <cell r="E4031">
            <v>1</v>
          </cell>
          <cell r="F4031">
            <v>37620</v>
          </cell>
          <cell r="G4031">
            <v>37647</v>
          </cell>
          <cell r="H4031">
            <v>4</v>
          </cell>
        </row>
        <row r="4032">
          <cell r="B4032">
            <v>37630</v>
          </cell>
          <cell r="C4032">
            <v>37630</v>
          </cell>
          <cell r="D4032">
            <v>2</v>
          </cell>
          <cell r="E4032">
            <v>1</v>
          </cell>
          <cell r="F4032">
            <v>37620</v>
          </cell>
          <cell r="G4032">
            <v>37647</v>
          </cell>
          <cell r="H4032">
            <v>4</v>
          </cell>
        </row>
        <row r="4033">
          <cell r="B4033">
            <v>37631</v>
          </cell>
          <cell r="C4033">
            <v>37631</v>
          </cell>
          <cell r="D4033">
            <v>2</v>
          </cell>
          <cell r="E4033">
            <v>1</v>
          </cell>
          <cell r="F4033">
            <v>37620</v>
          </cell>
          <cell r="G4033">
            <v>37647</v>
          </cell>
          <cell r="H4033">
            <v>4</v>
          </cell>
        </row>
        <row r="4034">
          <cell r="B4034">
            <v>37632</v>
          </cell>
          <cell r="C4034">
            <v>37632</v>
          </cell>
          <cell r="D4034">
            <v>2</v>
          </cell>
          <cell r="E4034">
            <v>1</v>
          </cell>
          <cell r="F4034">
            <v>37620</v>
          </cell>
          <cell r="G4034">
            <v>37647</v>
          </cell>
          <cell r="H4034">
            <v>4</v>
          </cell>
        </row>
        <row r="4035">
          <cell r="B4035">
            <v>37633</v>
          </cell>
          <cell r="C4035">
            <v>37633</v>
          </cell>
          <cell r="D4035">
            <v>2</v>
          </cell>
          <cell r="E4035">
            <v>1</v>
          </cell>
          <cell r="F4035">
            <v>37620</v>
          </cell>
          <cell r="G4035">
            <v>37647</v>
          </cell>
          <cell r="H4035">
            <v>4</v>
          </cell>
        </row>
        <row r="4036">
          <cell r="B4036">
            <v>37634</v>
          </cell>
          <cell r="C4036">
            <v>37634</v>
          </cell>
          <cell r="D4036">
            <v>3</v>
          </cell>
          <cell r="E4036">
            <v>1</v>
          </cell>
          <cell r="F4036">
            <v>37620</v>
          </cell>
          <cell r="G4036">
            <v>37647</v>
          </cell>
          <cell r="H4036">
            <v>4</v>
          </cell>
        </row>
        <row r="4037">
          <cell r="B4037">
            <v>37635</v>
          </cell>
          <cell r="C4037">
            <v>37635</v>
          </cell>
          <cell r="D4037">
            <v>3</v>
          </cell>
          <cell r="E4037">
            <v>1</v>
          </cell>
          <cell r="F4037">
            <v>37620</v>
          </cell>
          <cell r="G4037">
            <v>37647</v>
          </cell>
          <cell r="H4037">
            <v>4</v>
          </cell>
        </row>
        <row r="4038">
          <cell r="B4038">
            <v>37636</v>
          </cell>
          <cell r="C4038">
            <v>37636</v>
          </cell>
          <cell r="D4038">
            <v>3</v>
          </cell>
          <cell r="E4038">
            <v>1</v>
          </cell>
          <cell r="F4038">
            <v>37620</v>
          </cell>
          <cell r="G4038">
            <v>37647</v>
          </cell>
          <cell r="H4038">
            <v>4</v>
          </cell>
        </row>
        <row r="4039">
          <cell r="B4039">
            <v>37637</v>
          </cell>
          <cell r="C4039">
            <v>37637</v>
          </cell>
          <cell r="D4039">
            <v>3</v>
          </cell>
          <cell r="E4039">
            <v>1</v>
          </cell>
          <cell r="F4039">
            <v>37620</v>
          </cell>
          <cell r="G4039">
            <v>37647</v>
          </cell>
          <cell r="H4039">
            <v>4</v>
          </cell>
        </row>
        <row r="4040">
          <cell r="B4040">
            <v>37638</v>
          </cell>
          <cell r="C4040">
            <v>37638</v>
          </cell>
          <cell r="D4040">
            <v>3</v>
          </cell>
          <cell r="E4040">
            <v>1</v>
          </cell>
          <cell r="F4040">
            <v>37620</v>
          </cell>
          <cell r="G4040">
            <v>37647</v>
          </cell>
          <cell r="H4040">
            <v>4</v>
          </cell>
        </row>
        <row r="4041">
          <cell r="B4041">
            <v>37639</v>
          </cell>
          <cell r="C4041">
            <v>37639</v>
          </cell>
          <cell r="D4041">
            <v>3</v>
          </cell>
          <cell r="E4041">
            <v>1</v>
          </cell>
          <cell r="F4041">
            <v>37620</v>
          </cell>
          <cell r="G4041">
            <v>37647</v>
          </cell>
          <cell r="H4041">
            <v>4</v>
          </cell>
        </row>
        <row r="4042">
          <cell r="B4042">
            <v>37640</v>
          </cell>
          <cell r="C4042">
            <v>37640</v>
          </cell>
          <cell r="D4042">
            <v>3</v>
          </cell>
          <cell r="E4042">
            <v>1</v>
          </cell>
          <cell r="F4042">
            <v>37620</v>
          </cell>
          <cell r="G4042">
            <v>37647</v>
          </cell>
          <cell r="H4042">
            <v>4</v>
          </cell>
        </row>
        <row r="4043">
          <cell r="B4043">
            <v>37641</v>
          </cell>
          <cell r="C4043">
            <v>37641</v>
          </cell>
          <cell r="D4043">
            <v>4</v>
          </cell>
          <cell r="E4043">
            <v>1</v>
          </cell>
          <cell r="F4043">
            <v>37620</v>
          </cell>
          <cell r="G4043">
            <v>37647</v>
          </cell>
          <cell r="H4043">
            <v>4</v>
          </cell>
        </row>
        <row r="4044">
          <cell r="B4044">
            <v>37642</v>
          </cell>
          <cell r="C4044">
            <v>37642</v>
          </cell>
          <cell r="D4044">
            <v>4</v>
          </cell>
          <cell r="E4044">
            <v>1</v>
          </cell>
          <cell r="F4044">
            <v>37620</v>
          </cell>
          <cell r="G4044">
            <v>37647</v>
          </cell>
          <cell r="H4044">
            <v>4</v>
          </cell>
        </row>
        <row r="4045">
          <cell r="B4045">
            <v>37643</v>
          </cell>
          <cell r="C4045">
            <v>37643</v>
          </cell>
          <cell r="D4045">
            <v>4</v>
          </cell>
          <cell r="E4045">
            <v>1</v>
          </cell>
          <cell r="F4045">
            <v>37620</v>
          </cell>
          <cell r="G4045">
            <v>37647</v>
          </cell>
          <cell r="H4045">
            <v>4</v>
          </cell>
        </row>
        <row r="4046">
          <cell r="B4046">
            <v>37644</v>
          </cell>
          <cell r="C4046">
            <v>37644</v>
          </cell>
          <cell r="D4046">
            <v>4</v>
          </cell>
          <cell r="E4046">
            <v>1</v>
          </cell>
          <cell r="F4046">
            <v>37620</v>
          </cell>
          <cell r="G4046">
            <v>37647</v>
          </cell>
          <cell r="H4046">
            <v>4</v>
          </cell>
        </row>
        <row r="4047">
          <cell r="B4047">
            <v>37645</v>
          </cell>
          <cell r="C4047">
            <v>37645</v>
          </cell>
          <cell r="D4047">
            <v>4</v>
          </cell>
          <cell r="E4047">
            <v>1</v>
          </cell>
          <cell r="F4047">
            <v>37620</v>
          </cell>
          <cell r="G4047">
            <v>37647</v>
          </cell>
          <cell r="H4047">
            <v>4</v>
          </cell>
        </row>
        <row r="4048">
          <cell r="B4048">
            <v>37646</v>
          </cell>
          <cell r="C4048">
            <v>37646</v>
          </cell>
          <cell r="D4048">
            <v>4</v>
          </cell>
          <cell r="E4048">
            <v>1</v>
          </cell>
          <cell r="F4048">
            <v>37620</v>
          </cell>
          <cell r="G4048">
            <v>37647</v>
          </cell>
          <cell r="H4048">
            <v>4</v>
          </cell>
        </row>
        <row r="4049">
          <cell r="B4049">
            <v>37647</v>
          </cell>
          <cell r="C4049">
            <v>37647</v>
          </cell>
          <cell r="D4049">
            <v>4</v>
          </cell>
          <cell r="E4049">
            <v>1</v>
          </cell>
          <cell r="F4049">
            <v>37620</v>
          </cell>
          <cell r="G4049">
            <v>37647</v>
          </cell>
          <cell r="H4049">
            <v>4</v>
          </cell>
        </row>
        <row r="4050">
          <cell r="B4050">
            <v>37648</v>
          </cell>
          <cell r="C4050">
            <v>37648</v>
          </cell>
          <cell r="D4050">
            <v>5</v>
          </cell>
          <cell r="E4050">
            <v>2</v>
          </cell>
          <cell r="F4050">
            <v>37648</v>
          </cell>
          <cell r="G4050">
            <v>37675</v>
          </cell>
          <cell r="H4050">
            <v>4</v>
          </cell>
        </row>
        <row r="4051">
          <cell r="B4051">
            <v>37649</v>
          </cell>
          <cell r="C4051">
            <v>37649</v>
          </cell>
          <cell r="D4051">
            <v>5</v>
          </cell>
          <cell r="E4051">
            <v>2</v>
          </cell>
          <cell r="F4051">
            <v>37648</v>
          </cell>
          <cell r="G4051">
            <v>37675</v>
          </cell>
          <cell r="H4051">
            <v>4</v>
          </cell>
        </row>
        <row r="4052">
          <cell r="B4052">
            <v>37650</v>
          </cell>
          <cell r="C4052">
            <v>37650</v>
          </cell>
          <cell r="D4052">
            <v>5</v>
          </cell>
          <cell r="E4052">
            <v>2</v>
          </cell>
          <cell r="F4052">
            <v>37648</v>
          </cell>
          <cell r="G4052">
            <v>37675</v>
          </cell>
          <cell r="H4052">
            <v>4</v>
          </cell>
        </row>
        <row r="4053">
          <cell r="B4053">
            <v>37651</v>
          </cell>
          <cell r="C4053">
            <v>37651</v>
          </cell>
          <cell r="D4053">
            <v>5</v>
          </cell>
          <cell r="E4053">
            <v>2</v>
          </cell>
          <cell r="F4053">
            <v>37648</v>
          </cell>
          <cell r="G4053">
            <v>37675</v>
          </cell>
          <cell r="H4053">
            <v>4</v>
          </cell>
        </row>
        <row r="4054">
          <cell r="B4054">
            <v>37652</v>
          </cell>
          <cell r="C4054">
            <v>37652</v>
          </cell>
          <cell r="D4054">
            <v>5</v>
          </cell>
          <cell r="E4054">
            <v>2</v>
          </cell>
          <cell r="F4054">
            <v>37648</v>
          </cell>
          <cell r="G4054">
            <v>37675</v>
          </cell>
          <cell r="H4054">
            <v>4</v>
          </cell>
        </row>
        <row r="4055">
          <cell r="B4055">
            <v>37653</v>
          </cell>
          <cell r="C4055">
            <v>37653</v>
          </cell>
          <cell r="D4055">
            <v>5</v>
          </cell>
          <cell r="E4055">
            <v>2</v>
          </cell>
          <cell r="F4055">
            <v>37648</v>
          </cell>
          <cell r="G4055">
            <v>37675</v>
          </cell>
          <cell r="H4055">
            <v>4</v>
          </cell>
        </row>
        <row r="4056">
          <cell r="B4056">
            <v>37654</v>
          </cell>
          <cell r="C4056">
            <v>37654</v>
          </cell>
          <cell r="D4056">
            <v>5</v>
          </cell>
          <cell r="E4056">
            <v>2</v>
          </cell>
          <cell r="F4056">
            <v>37648</v>
          </cell>
          <cell r="G4056">
            <v>37675</v>
          </cell>
          <cell r="H4056">
            <v>4</v>
          </cell>
        </row>
        <row r="4057">
          <cell r="B4057">
            <v>37655</v>
          </cell>
          <cell r="C4057">
            <v>37655</v>
          </cell>
          <cell r="D4057">
            <v>6</v>
          </cell>
          <cell r="E4057">
            <v>2</v>
          </cell>
          <cell r="F4057">
            <v>37648</v>
          </cell>
          <cell r="G4057">
            <v>37675</v>
          </cell>
          <cell r="H4057">
            <v>4</v>
          </cell>
        </row>
        <row r="4058">
          <cell r="B4058">
            <v>37656</v>
          </cell>
          <cell r="C4058">
            <v>37656</v>
          </cell>
          <cell r="D4058">
            <v>6</v>
          </cell>
          <cell r="E4058">
            <v>2</v>
          </cell>
          <cell r="F4058">
            <v>37648</v>
          </cell>
          <cell r="G4058">
            <v>37675</v>
          </cell>
          <cell r="H4058">
            <v>4</v>
          </cell>
        </row>
        <row r="4059">
          <cell r="B4059">
            <v>37657</v>
          </cell>
          <cell r="C4059">
            <v>37657</v>
          </cell>
          <cell r="D4059">
            <v>6</v>
          </cell>
          <cell r="E4059">
            <v>2</v>
          </cell>
          <cell r="F4059">
            <v>37648</v>
          </cell>
          <cell r="G4059">
            <v>37675</v>
          </cell>
          <cell r="H4059">
            <v>4</v>
          </cell>
        </row>
        <row r="4060">
          <cell r="B4060">
            <v>37658</v>
          </cell>
          <cell r="C4060">
            <v>37658</v>
          </cell>
          <cell r="D4060">
            <v>6</v>
          </cell>
          <cell r="E4060">
            <v>2</v>
          </cell>
          <cell r="F4060">
            <v>37648</v>
          </cell>
          <cell r="G4060">
            <v>37675</v>
          </cell>
          <cell r="H4060">
            <v>4</v>
          </cell>
        </row>
        <row r="4061">
          <cell r="B4061">
            <v>37659</v>
          </cell>
          <cell r="C4061">
            <v>37659</v>
          </cell>
          <cell r="D4061">
            <v>6</v>
          </cell>
          <cell r="E4061">
            <v>2</v>
          </cell>
          <cell r="F4061">
            <v>37648</v>
          </cell>
          <cell r="G4061">
            <v>37675</v>
          </cell>
          <cell r="H4061">
            <v>4</v>
          </cell>
        </row>
        <row r="4062">
          <cell r="B4062">
            <v>37660</v>
          </cell>
          <cell r="C4062">
            <v>37660</v>
          </cell>
          <cell r="D4062">
            <v>6</v>
          </cell>
          <cell r="E4062">
            <v>2</v>
          </cell>
          <cell r="F4062">
            <v>37648</v>
          </cell>
          <cell r="G4062">
            <v>37675</v>
          </cell>
          <cell r="H4062">
            <v>4</v>
          </cell>
        </row>
        <row r="4063">
          <cell r="B4063">
            <v>37661</v>
          </cell>
          <cell r="C4063">
            <v>37661</v>
          </cell>
          <cell r="D4063">
            <v>6</v>
          </cell>
          <cell r="E4063">
            <v>2</v>
          </cell>
          <cell r="F4063">
            <v>37648</v>
          </cell>
          <cell r="G4063">
            <v>37675</v>
          </cell>
          <cell r="H4063">
            <v>4</v>
          </cell>
        </row>
        <row r="4064">
          <cell r="B4064">
            <v>37662</v>
          </cell>
          <cell r="C4064">
            <v>37662</v>
          </cell>
          <cell r="D4064">
            <v>7</v>
          </cell>
          <cell r="E4064">
            <v>2</v>
          </cell>
          <cell r="F4064">
            <v>37648</v>
          </cell>
          <cell r="G4064">
            <v>37675</v>
          </cell>
          <cell r="H4064">
            <v>4</v>
          </cell>
        </row>
        <row r="4065">
          <cell r="B4065">
            <v>37663</v>
          </cell>
          <cell r="C4065">
            <v>37663</v>
          </cell>
          <cell r="D4065">
            <v>7</v>
          </cell>
          <cell r="E4065">
            <v>2</v>
          </cell>
          <cell r="F4065">
            <v>37648</v>
          </cell>
          <cell r="G4065">
            <v>37675</v>
          </cell>
          <cell r="H4065">
            <v>4</v>
          </cell>
        </row>
        <row r="4066">
          <cell r="B4066">
            <v>37664</v>
          </cell>
          <cell r="C4066">
            <v>37664</v>
          </cell>
          <cell r="D4066">
            <v>7</v>
          </cell>
          <cell r="E4066">
            <v>2</v>
          </cell>
          <cell r="F4066">
            <v>37648</v>
          </cell>
          <cell r="G4066">
            <v>37675</v>
          </cell>
          <cell r="H4066">
            <v>4</v>
          </cell>
        </row>
        <row r="4067">
          <cell r="B4067">
            <v>37665</v>
          </cell>
          <cell r="C4067">
            <v>37665</v>
          </cell>
          <cell r="D4067">
            <v>7</v>
          </cell>
          <cell r="E4067">
            <v>2</v>
          </cell>
          <cell r="F4067">
            <v>37648</v>
          </cell>
          <cell r="G4067">
            <v>37675</v>
          </cell>
          <cell r="H4067">
            <v>4</v>
          </cell>
        </row>
        <row r="4068">
          <cell r="B4068">
            <v>37666</v>
          </cell>
          <cell r="C4068">
            <v>37666</v>
          </cell>
          <cell r="D4068">
            <v>7</v>
          </cell>
          <cell r="E4068">
            <v>2</v>
          </cell>
          <cell r="F4068">
            <v>37648</v>
          </cell>
          <cell r="G4068">
            <v>37675</v>
          </cell>
          <cell r="H4068">
            <v>4</v>
          </cell>
        </row>
        <row r="4069">
          <cell r="B4069">
            <v>37667</v>
          </cell>
          <cell r="C4069">
            <v>37667</v>
          </cell>
          <cell r="D4069">
            <v>7</v>
          </cell>
          <cell r="E4069">
            <v>2</v>
          </cell>
          <cell r="F4069">
            <v>37648</v>
          </cell>
          <cell r="G4069">
            <v>37675</v>
          </cell>
          <cell r="H4069">
            <v>4</v>
          </cell>
        </row>
        <row r="4070">
          <cell r="B4070">
            <v>37668</v>
          </cell>
          <cell r="C4070">
            <v>37668</v>
          </cell>
          <cell r="D4070">
            <v>7</v>
          </cell>
          <cell r="E4070">
            <v>2</v>
          </cell>
          <cell r="F4070">
            <v>37648</v>
          </cell>
          <cell r="G4070">
            <v>37675</v>
          </cell>
          <cell r="H4070">
            <v>4</v>
          </cell>
        </row>
        <row r="4071">
          <cell r="B4071">
            <v>37669</v>
          </cell>
          <cell r="C4071">
            <v>37669</v>
          </cell>
          <cell r="D4071">
            <v>8</v>
          </cell>
          <cell r="E4071">
            <v>2</v>
          </cell>
          <cell r="F4071">
            <v>37648</v>
          </cell>
          <cell r="G4071">
            <v>37675</v>
          </cell>
          <cell r="H4071">
            <v>4</v>
          </cell>
        </row>
        <row r="4072">
          <cell r="B4072">
            <v>37670</v>
          </cell>
          <cell r="C4072">
            <v>37670</v>
          </cell>
          <cell r="D4072">
            <v>8</v>
          </cell>
          <cell r="E4072">
            <v>2</v>
          </cell>
          <cell r="F4072">
            <v>37648</v>
          </cell>
          <cell r="G4072">
            <v>37675</v>
          </cell>
          <cell r="H4072">
            <v>4</v>
          </cell>
        </row>
        <row r="4073">
          <cell r="B4073">
            <v>37671</v>
          </cell>
          <cell r="C4073">
            <v>37671</v>
          </cell>
          <cell r="D4073">
            <v>8</v>
          </cell>
          <cell r="E4073">
            <v>2</v>
          </cell>
          <cell r="F4073">
            <v>37648</v>
          </cell>
          <cell r="G4073">
            <v>37675</v>
          </cell>
          <cell r="H4073">
            <v>4</v>
          </cell>
        </row>
        <row r="4074">
          <cell r="B4074">
            <v>37672</v>
          </cell>
          <cell r="C4074">
            <v>37672</v>
          </cell>
          <cell r="D4074">
            <v>8</v>
          </cell>
          <cell r="E4074">
            <v>2</v>
          </cell>
          <cell r="F4074">
            <v>37648</v>
          </cell>
          <cell r="G4074">
            <v>37675</v>
          </cell>
          <cell r="H4074">
            <v>4</v>
          </cell>
        </row>
        <row r="4075">
          <cell r="B4075">
            <v>37673</v>
          </cell>
          <cell r="C4075">
            <v>37673</v>
          </cell>
          <cell r="D4075">
            <v>8</v>
          </cell>
          <cell r="E4075">
            <v>2</v>
          </cell>
          <cell r="F4075">
            <v>37648</v>
          </cell>
          <cell r="G4075">
            <v>37675</v>
          </cell>
          <cell r="H4075">
            <v>4</v>
          </cell>
        </row>
        <row r="4076">
          <cell r="B4076">
            <v>37674</v>
          </cell>
          <cell r="C4076">
            <v>37674</v>
          </cell>
          <cell r="D4076">
            <v>8</v>
          </cell>
          <cell r="E4076">
            <v>2</v>
          </cell>
          <cell r="F4076">
            <v>37648</v>
          </cell>
          <cell r="G4076">
            <v>37675</v>
          </cell>
          <cell r="H4076">
            <v>4</v>
          </cell>
        </row>
        <row r="4077">
          <cell r="B4077">
            <v>37675</v>
          </cell>
          <cell r="C4077">
            <v>37675</v>
          </cell>
          <cell r="D4077">
            <v>8</v>
          </cell>
          <cell r="E4077">
            <v>2</v>
          </cell>
          <cell r="F4077">
            <v>37648</v>
          </cell>
          <cell r="G4077">
            <v>37675</v>
          </cell>
          <cell r="H4077">
            <v>4</v>
          </cell>
        </row>
        <row r="4078">
          <cell r="B4078">
            <v>37676</v>
          </cell>
          <cell r="C4078">
            <v>37676</v>
          </cell>
          <cell r="D4078">
            <v>9</v>
          </cell>
          <cell r="E4078">
            <v>3</v>
          </cell>
          <cell r="F4078">
            <v>37676</v>
          </cell>
          <cell r="G4078">
            <v>37710</v>
          </cell>
          <cell r="H4078">
            <v>5</v>
          </cell>
        </row>
        <row r="4079">
          <cell r="B4079">
            <v>37677</v>
          </cell>
          <cell r="C4079">
            <v>37677</v>
          </cell>
          <cell r="D4079">
            <v>9</v>
          </cell>
          <cell r="E4079">
            <v>3</v>
          </cell>
          <cell r="F4079">
            <v>37676</v>
          </cell>
          <cell r="G4079">
            <v>37710</v>
          </cell>
          <cell r="H4079">
            <v>5</v>
          </cell>
        </row>
        <row r="4080">
          <cell r="B4080">
            <v>37678</v>
          </cell>
          <cell r="C4080">
            <v>37678</v>
          </cell>
          <cell r="D4080">
            <v>9</v>
          </cell>
          <cell r="E4080">
            <v>3</v>
          </cell>
          <cell r="F4080">
            <v>37676</v>
          </cell>
          <cell r="G4080">
            <v>37710</v>
          </cell>
          <cell r="H4080">
            <v>5</v>
          </cell>
        </row>
        <row r="4081">
          <cell r="B4081">
            <v>37679</v>
          </cell>
          <cell r="C4081">
            <v>37679</v>
          </cell>
          <cell r="D4081">
            <v>9</v>
          </cell>
          <cell r="E4081">
            <v>3</v>
          </cell>
          <cell r="F4081">
            <v>37676</v>
          </cell>
          <cell r="G4081">
            <v>37710</v>
          </cell>
          <cell r="H4081">
            <v>5</v>
          </cell>
        </row>
        <row r="4082">
          <cell r="B4082">
            <v>37680</v>
          </cell>
          <cell r="C4082">
            <v>37680</v>
          </cell>
          <cell r="D4082">
            <v>9</v>
          </cell>
          <cell r="E4082">
            <v>3</v>
          </cell>
          <cell r="F4082">
            <v>37676</v>
          </cell>
          <cell r="G4082">
            <v>37710</v>
          </cell>
          <cell r="H4082">
            <v>5</v>
          </cell>
        </row>
        <row r="4083">
          <cell r="B4083">
            <v>37681</v>
          </cell>
          <cell r="C4083">
            <v>37681</v>
          </cell>
          <cell r="D4083">
            <v>9</v>
          </cell>
          <cell r="E4083">
            <v>3</v>
          </cell>
          <cell r="F4083">
            <v>37676</v>
          </cell>
          <cell r="G4083">
            <v>37710</v>
          </cell>
          <cell r="H4083">
            <v>5</v>
          </cell>
        </row>
        <row r="4084">
          <cell r="B4084">
            <v>37682</v>
          </cell>
          <cell r="C4084">
            <v>37682</v>
          </cell>
          <cell r="D4084">
            <v>9</v>
          </cell>
          <cell r="E4084">
            <v>3</v>
          </cell>
          <cell r="F4084">
            <v>37676</v>
          </cell>
          <cell r="G4084">
            <v>37710</v>
          </cell>
          <cell r="H4084">
            <v>5</v>
          </cell>
        </row>
        <row r="4085">
          <cell r="B4085">
            <v>37683</v>
          </cell>
          <cell r="C4085">
            <v>37683</v>
          </cell>
          <cell r="D4085">
            <v>10</v>
          </cell>
          <cell r="E4085">
            <v>3</v>
          </cell>
          <cell r="F4085">
            <v>37676</v>
          </cell>
          <cell r="G4085">
            <v>37710</v>
          </cell>
          <cell r="H4085">
            <v>5</v>
          </cell>
        </row>
        <row r="4086">
          <cell r="B4086">
            <v>37684</v>
          </cell>
          <cell r="C4086">
            <v>37684</v>
          </cell>
          <cell r="D4086">
            <v>10</v>
          </cell>
          <cell r="E4086">
            <v>3</v>
          </cell>
          <cell r="F4086">
            <v>37676</v>
          </cell>
          <cell r="G4086">
            <v>37710</v>
          </cell>
          <cell r="H4086">
            <v>5</v>
          </cell>
        </row>
        <row r="4087">
          <cell r="B4087">
            <v>37685</v>
          </cell>
          <cell r="C4087">
            <v>37685</v>
          </cell>
          <cell r="D4087">
            <v>10</v>
          </cell>
          <cell r="E4087">
            <v>3</v>
          </cell>
          <cell r="F4087">
            <v>37676</v>
          </cell>
          <cell r="G4087">
            <v>37710</v>
          </cell>
          <cell r="H4087">
            <v>5</v>
          </cell>
        </row>
        <row r="4088">
          <cell r="B4088">
            <v>37686</v>
          </cell>
          <cell r="C4088">
            <v>37686</v>
          </cell>
          <cell r="D4088">
            <v>10</v>
          </cell>
          <cell r="E4088">
            <v>3</v>
          </cell>
          <cell r="F4088">
            <v>37676</v>
          </cell>
          <cell r="G4088">
            <v>37710</v>
          </cell>
          <cell r="H4088">
            <v>5</v>
          </cell>
        </row>
        <row r="4089">
          <cell r="B4089">
            <v>37687</v>
          </cell>
          <cell r="C4089">
            <v>37687</v>
          </cell>
          <cell r="D4089">
            <v>10</v>
          </cell>
          <cell r="E4089">
            <v>3</v>
          </cell>
          <cell r="F4089">
            <v>37676</v>
          </cell>
          <cell r="G4089">
            <v>37710</v>
          </cell>
          <cell r="H4089">
            <v>5</v>
          </cell>
        </row>
        <row r="4090">
          <cell r="B4090">
            <v>37688</v>
          </cell>
          <cell r="C4090">
            <v>37688</v>
          </cell>
          <cell r="D4090">
            <v>10</v>
          </cell>
          <cell r="E4090">
            <v>3</v>
          </cell>
          <cell r="F4090">
            <v>37676</v>
          </cell>
          <cell r="G4090">
            <v>37710</v>
          </cell>
          <cell r="H4090">
            <v>5</v>
          </cell>
        </row>
        <row r="4091">
          <cell r="B4091">
            <v>37689</v>
          </cell>
          <cell r="C4091">
            <v>37689</v>
          </cell>
          <cell r="D4091">
            <v>10</v>
          </cell>
          <cell r="E4091">
            <v>3</v>
          </cell>
          <cell r="F4091">
            <v>37676</v>
          </cell>
          <cell r="G4091">
            <v>37710</v>
          </cell>
          <cell r="H4091">
            <v>5</v>
          </cell>
        </row>
        <row r="4092">
          <cell r="B4092">
            <v>37690</v>
          </cell>
          <cell r="C4092">
            <v>37690</v>
          </cell>
          <cell r="D4092">
            <v>11</v>
          </cell>
          <cell r="E4092">
            <v>3</v>
          </cell>
          <cell r="F4092">
            <v>37676</v>
          </cell>
          <cell r="G4092">
            <v>37710</v>
          </cell>
          <cell r="H4092">
            <v>5</v>
          </cell>
        </row>
        <row r="4093">
          <cell r="B4093">
            <v>37691</v>
          </cell>
          <cell r="C4093">
            <v>37691</v>
          </cell>
          <cell r="D4093">
            <v>11</v>
          </cell>
          <cell r="E4093">
            <v>3</v>
          </cell>
          <cell r="F4093">
            <v>37676</v>
          </cell>
          <cell r="G4093">
            <v>37710</v>
          </cell>
          <cell r="H4093">
            <v>5</v>
          </cell>
        </row>
        <row r="4094">
          <cell r="B4094">
            <v>37692</v>
          </cell>
          <cell r="C4094">
            <v>37692</v>
          </cell>
          <cell r="D4094">
            <v>11</v>
          </cell>
          <cell r="E4094">
            <v>3</v>
          </cell>
          <cell r="F4094">
            <v>37676</v>
          </cell>
          <cell r="G4094">
            <v>37710</v>
          </cell>
          <cell r="H4094">
            <v>5</v>
          </cell>
        </row>
        <row r="4095">
          <cell r="B4095">
            <v>37693</v>
          </cell>
          <cell r="C4095">
            <v>37693</v>
          </cell>
          <cell r="D4095">
            <v>11</v>
          </cell>
          <cell r="E4095">
            <v>3</v>
          </cell>
          <cell r="F4095">
            <v>37676</v>
          </cell>
          <cell r="G4095">
            <v>37710</v>
          </cell>
          <cell r="H4095">
            <v>5</v>
          </cell>
        </row>
        <row r="4096">
          <cell r="B4096">
            <v>37694</v>
          </cell>
          <cell r="C4096">
            <v>37694</v>
          </cell>
          <cell r="D4096">
            <v>11</v>
          </cell>
          <cell r="E4096">
            <v>3</v>
          </cell>
          <cell r="F4096">
            <v>37676</v>
          </cell>
          <cell r="G4096">
            <v>37710</v>
          </cell>
          <cell r="H4096">
            <v>5</v>
          </cell>
        </row>
        <row r="4097">
          <cell r="B4097">
            <v>37695</v>
          </cell>
          <cell r="C4097">
            <v>37695</v>
          </cell>
          <cell r="D4097">
            <v>11</v>
          </cell>
          <cell r="E4097">
            <v>3</v>
          </cell>
          <cell r="F4097">
            <v>37676</v>
          </cell>
          <cell r="G4097">
            <v>37710</v>
          </cell>
          <cell r="H4097">
            <v>5</v>
          </cell>
        </row>
        <row r="4098">
          <cell r="B4098">
            <v>37696</v>
          </cell>
          <cell r="C4098">
            <v>37696</v>
          </cell>
          <cell r="D4098">
            <v>11</v>
          </cell>
          <cell r="E4098">
            <v>3</v>
          </cell>
          <cell r="F4098">
            <v>37676</v>
          </cell>
          <cell r="G4098">
            <v>37710</v>
          </cell>
          <cell r="H4098">
            <v>5</v>
          </cell>
        </row>
        <row r="4099">
          <cell r="B4099">
            <v>37697</v>
          </cell>
          <cell r="C4099">
            <v>37697</v>
          </cell>
          <cell r="D4099">
            <v>12</v>
          </cell>
          <cell r="E4099">
            <v>3</v>
          </cell>
          <cell r="F4099">
            <v>37676</v>
          </cell>
          <cell r="G4099">
            <v>37710</v>
          </cell>
          <cell r="H4099">
            <v>5</v>
          </cell>
        </row>
        <row r="4100">
          <cell r="B4100">
            <v>37698</v>
          </cell>
          <cell r="C4100">
            <v>37698</v>
          </cell>
          <cell r="D4100">
            <v>12</v>
          </cell>
          <cell r="E4100">
            <v>3</v>
          </cell>
          <cell r="F4100">
            <v>37676</v>
          </cell>
          <cell r="G4100">
            <v>37710</v>
          </cell>
          <cell r="H4100">
            <v>5</v>
          </cell>
        </row>
        <row r="4101">
          <cell r="B4101">
            <v>37699</v>
          </cell>
          <cell r="C4101">
            <v>37699</v>
          </cell>
          <cell r="D4101">
            <v>12</v>
          </cell>
          <cell r="E4101">
            <v>3</v>
          </cell>
          <cell r="F4101">
            <v>37676</v>
          </cell>
          <cell r="G4101">
            <v>37710</v>
          </cell>
          <cell r="H4101">
            <v>5</v>
          </cell>
        </row>
        <row r="4102">
          <cell r="B4102">
            <v>37700</v>
          </cell>
          <cell r="C4102">
            <v>37700</v>
          </cell>
          <cell r="D4102">
            <v>12</v>
          </cell>
          <cell r="E4102">
            <v>3</v>
          </cell>
          <cell r="F4102">
            <v>37676</v>
          </cell>
          <cell r="G4102">
            <v>37710</v>
          </cell>
          <cell r="H4102">
            <v>5</v>
          </cell>
        </row>
        <row r="4103">
          <cell r="B4103">
            <v>37701</v>
          </cell>
          <cell r="C4103">
            <v>37701</v>
          </cell>
          <cell r="D4103">
            <v>12</v>
          </cell>
          <cell r="E4103">
            <v>3</v>
          </cell>
          <cell r="F4103">
            <v>37676</v>
          </cell>
          <cell r="G4103">
            <v>37710</v>
          </cell>
          <cell r="H4103">
            <v>5</v>
          </cell>
        </row>
        <row r="4104">
          <cell r="B4104">
            <v>37702</v>
          </cell>
          <cell r="C4104">
            <v>37702</v>
          </cell>
          <cell r="D4104">
            <v>12</v>
          </cell>
          <cell r="E4104">
            <v>3</v>
          </cell>
          <cell r="F4104">
            <v>37676</v>
          </cell>
          <cell r="G4104">
            <v>37710</v>
          </cell>
          <cell r="H4104">
            <v>5</v>
          </cell>
        </row>
        <row r="4105">
          <cell r="B4105">
            <v>37703</v>
          </cell>
          <cell r="C4105">
            <v>37703</v>
          </cell>
          <cell r="D4105">
            <v>12</v>
          </cell>
          <cell r="E4105">
            <v>3</v>
          </cell>
          <cell r="F4105">
            <v>37676</v>
          </cell>
          <cell r="G4105">
            <v>37710</v>
          </cell>
          <cell r="H4105">
            <v>5</v>
          </cell>
        </row>
        <row r="4106">
          <cell r="B4106">
            <v>37704</v>
          </cell>
          <cell r="C4106">
            <v>37704</v>
          </cell>
          <cell r="D4106">
            <v>13</v>
          </cell>
          <cell r="E4106">
            <v>3</v>
          </cell>
          <cell r="F4106">
            <v>37676</v>
          </cell>
          <cell r="G4106">
            <v>37710</v>
          </cell>
          <cell r="H4106">
            <v>5</v>
          </cell>
        </row>
        <row r="4107">
          <cell r="B4107">
            <v>37705</v>
          </cell>
          <cell r="C4107">
            <v>37705</v>
          </cell>
          <cell r="D4107">
            <v>13</v>
          </cell>
          <cell r="E4107">
            <v>3</v>
          </cell>
          <cell r="F4107">
            <v>37676</v>
          </cell>
          <cell r="G4107">
            <v>37710</v>
          </cell>
          <cell r="H4107">
            <v>5</v>
          </cell>
        </row>
        <row r="4108">
          <cell r="B4108">
            <v>37706</v>
          </cell>
          <cell r="C4108">
            <v>37706</v>
          </cell>
          <cell r="D4108">
            <v>13</v>
          </cell>
          <cell r="E4108">
            <v>3</v>
          </cell>
          <cell r="F4108">
            <v>37676</v>
          </cell>
          <cell r="G4108">
            <v>37710</v>
          </cell>
          <cell r="H4108">
            <v>5</v>
          </cell>
        </row>
        <row r="4109">
          <cell r="B4109">
            <v>37707</v>
          </cell>
          <cell r="C4109">
            <v>37707</v>
          </cell>
          <cell r="D4109">
            <v>13</v>
          </cell>
          <cell r="E4109">
            <v>3</v>
          </cell>
          <cell r="F4109">
            <v>37676</v>
          </cell>
          <cell r="G4109">
            <v>37710</v>
          </cell>
          <cell r="H4109">
            <v>5</v>
          </cell>
        </row>
        <row r="4110">
          <cell r="B4110">
            <v>37708</v>
          </cell>
          <cell r="C4110">
            <v>37708</v>
          </cell>
          <cell r="D4110">
            <v>13</v>
          </cell>
          <cell r="E4110">
            <v>3</v>
          </cell>
          <cell r="F4110">
            <v>37676</v>
          </cell>
          <cell r="G4110">
            <v>37710</v>
          </cell>
          <cell r="H4110">
            <v>5</v>
          </cell>
        </row>
        <row r="4111">
          <cell r="B4111">
            <v>37709</v>
          </cell>
          <cell r="C4111">
            <v>37709</v>
          </cell>
          <cell r="D4111">
            <v>13</v>
          </cell>
          <cell r="E4111">
            <v>3</v>
          </cell>
          <cell r="F4111">
            <v>37676</v>
          </cell>
          <cell r="G4111">
            <v>37710</v>
          </cell>
          <cell r="H4111">
            <v>5</v>
          </cell>
        </row>
        <row r="4112">
          <cell r="B4112">
            <v>37710</v>
          </cell>
          <cell r="C4112">
            <v>37710</v>
          </cell>
          <cell r="D4112">
            <v>13</v>
          </cell>
          <cell r="E4112">
            <v>3</v>
          </cell>
          <cell r="F4112">
            <v>37676</v>
          </cell>
          <cell r="G4112">
            <v>37710</v>
          </cell>
          <cell r="H4112">
            <v>5</v>
          </cell>
        </row>
        <row r="4113">
          <cell r="B4113">
            <v>37711</v>
          </cell>
          <cell r="C4113">
            <v>37711</v>
          </cell>
          <cell r="D4113">
            <v>14</v>
          </cell>
          <cell r="E4113">
            <v>4</v>
          </cell>
          <cell r="F4113">
            <v>37711</v>
          </cell>
          <cell r="G4113">
            <v>37738</v>
          </cell>
          <cell r="H4113">
            <v>4</v>
          </cell>
        </row>
        <row r="4114">
          <cell r="B4114">
            <v>37712</v>
          </cell>
          <cell r="C4114">
            <v>37712</v>
          </cell>
          <cell r="D4114">
            <v>14</v>
          </cell>
          <cell r="E4114">
            <v>4</v>
          </cell>
          <cell r="F4114">
            <v>37711</v>
          </cell>
          <cell r="G4114">
            <v>37738</v>
          </cell>
          <cell r="H4114">
            <v>4</v>
          </cell>
        </row>
        <row r="4115">
          <cell r="B4115">
            <v>37713</v>
          </cell>
          <cell r="C4115">
            <v>37713</v>
          </cell>
          <cell r="D4115">
            <v>14</v>
          </cell>
          <cell r="E4115">
            <v>4</v>
          </cell>
          <cell r="F4115">
            <v>37711</v>
          </cell>
          <cell r="G4115">
            <v>37738</v>
          </cell>
          <cell r="H4115">
            <v>4</v>
          </cell>
        </row>
        <row r="4116">
          <cell r="B4116">
            <v>37714</v>
          </cell>
          <cell r="C4116">
            <v>37714</v>
          </cell>
          <cell r="D4116">
            <v>14</v>
          </cell>
          <cell r="E4116">
            <v>4</v>
          </cell>
          <cell r="F4116">
            <v>37711</v>
          </cell>
          <cell r="G4116">
            <v>37738</v>
          </cell>
          <cell r="H4116">
            <v>4</v>
          </cell>
        </row>
        <row r="4117">
          <cell r="B4117">
            <v>37715</v>
          </cell>
          <cell r="C4117">
            <v>37715</v>
          </cell>
          <cell r="D4117">
            <v>14</v>
          </cell>
          <cell r="E4117">
            <v>4</v>
          </cell>
          <cell r="F4117">
            <v>37711</v>
          </cell>
          <cell r="G4117">
            <v>37738</v>
          </cell>
          <cell r="H4117">
            <v>4</v>
          </cell>
        </row>
        <row r="4118">
          <cell r="B4118">
            <v>37716</v>
          </cell>
          <cell r="C4118">
            <v>37716</v>
          </cell>
          <cell r="D4118">
            <v>14</v>
          </cell>
          <cell r="E4118">
            <v>4</v>
          </cell>
          <cell r="F4118">
            <v>37711</v>
          </cell>
          <cell r="G4118">
            <v>37738</v>
          </cell>
          <cell r="H4118">
            <v>4</v>
          </cell>
        </row>
        <row r="4119">
          <cell r="B4119">
            <v>37717</v>
          </cell>
          <cell r="C4119">
            <v>37717</v>
          </cell>
          <cell r="D4119">
            <v>14</v>
          </cell>
          <cell r="E4119">
            <v>4</v>
          </cell>
          <cell r="F4119">
            <v>37711</v>
          </cell>
          <cell r="G4119">
            <v>37738</v>
          </cell>
          <cell r="H4119">
            <v>4</v>
          </cell>
        </row>
        <row r="4120">
          <cell r="B4120">
            <v>37718</v>
          </cell>
          <cell r="C4120">
            <v>37718</v>
          </cell>
          <cell r="D4120">
            <v>15</v>
          </cell>
          <cell r="E4120">
            <v>4</v>
          </cell>
          <cell r="F4120">
            <v>37711</v>
          </cell>
          <cell r="G4120">
            <v>37738</v>
          </cell>
          <cell r="H4120">
            <v>4</v>
          </cell>
        </row>
        <row r="4121">
          <cell r="B4121">
            <v>37719</v>
          </cell>
          <cell r="C4121">
            <v>37719</v>
          </cell>
          <cell r="D4121">
            <v>15</v>
          </cell>
          <cell r="E4121">
            <v>4</v>
          </cell>
          <cell r="F4121">
            <v>37711</v>
          </cell>
          <cell r="G4121">
            <v>37738</v>
          </cell>
          <cell r="H4121">
            <v>4</v>
          </cell>
        </row>
        <row r="4122">
          <cell r="B4122">
            <v>37720</v>
          </cell>
          <cell r="C4122">
            <v>37720</v>
          </cell>
          <cell r="D4122">
            <v>15</v>
          </cell>
          <cell r="E4122">
            <v>4</v>
          </cell>
          <cell r="F4122">
            <v>37711</v>
          </cell>
          <cell r="G4122">
            <v>37738</v>
          </cell>
          <cell r="H4122">
            <v>4</v>
          </cell>
        </row>
        <row r="4123">
          <cell r="B4123">
            <v>37721</v>
          </cell>
          <cell r="C4123">
            <v>37721</v>
          </cell>
          <cell r="D4123">
            <v>15</v>
          </cell>
          <cell r="E4123">
            <v>4</v>
          </cell>
          <cell r="F4123">
            <v>37711</v>
          </cell>
          <cell r="G4123">
            <v>37738</v>
          </cell>
          <cell r="H4123">
            <v>4</v>
          </cell>
        </row>
        <row r="4124">
          <cell r="B4124">
            <v>37722</v>
          </cell>
          <cell r="C4124">
            <v>37722</v>
          </cell>
          <cell r="D4124">
            <v>15</v>
          </cell>
          <cell r="E4124">
            <v>4</v>
          </cell>
          <cell r="F4124">
            <v>37711</v>
          </cell>
          <cell r="G4124">
            <v>37738</v>
          </cell>
          <cell r="H4124">
            <v>4</v>
          </cell>
        </row>
        <row r="4125">
          <cell r="B4125">
            <v>37723</v>
          </cell>
          <cell r="C4125">
            <v>37723</v>
          </cell>
          <cell r="D4125">
            <v>15</v>
          </cell>
          <cell r="E4125">
            <v>4</v>
          </cell>
          <cell r="F4125">
            <v>37711</v>
          </cell>
          <cell r="G4125">
            <v>37738</v>
          </cell>
          <cell r="H4125">
            <v>4</v>
          </cell>
        </row>
        <row r="4126">
          <cell r="B4126">
            <v>37724</v>
          </cell>
          <cell r="C4126">
            <v>37724</v>
          </cell>
          <cell r="D4126">
            <v>15</v>
          </cell>
          <cell r="E4126">
            <v>4</v>
          </cell>
          <cell r="F4126">
            <v>37711</v>
          </cell>
          <cell r="G4126">
            <v>37738</v>
          </cell>
          <cell r="H4126">
            <v>4</v>
          </cell>
        </row>
        <row r="4127">
          <cell r="B4127">
            <v>37725</v>
          </cell>
          <cell r="C4127">
            <v>37725</v>
          </cell>
          <cell r="D4127">
            <v>16</v>
          </cell>
          <cell r="E4127">
            <v>4</v>
          </cell>
          <cell r="F4127">
            <v>37711</v>
          </cell>
          <cell r="G4127">
            <v>37738</v>
          </cell>
          <cell r="H4127">
            <v>4</v>
          </cell>
        </row>
        <row r="4128">
          <cell r="B4128">
            <v>37726</v>
          </cell>
          <cell r="C4128">
            <v>37726</v>
          </cell>
          <cell r="D4128">
            <v>16</v>
          </cell>
          <cell r="E4128">
            <v>4</v>
          </cell>
          <cell r="F4128">
            <v>37711</v>
          </cell>
          <cell r="G4128">
            <v>37738</v>
          </cell>
          <cell r="H4128">
            <v>4</v>
          </cell>
        </row>
        <row r="4129">
          <cell r="B4129">
            <v>37727</v>
          </cell>
          <cell r="C4129">
            <v>37727</v>
          </cell>
          <cell r="D4129">
            <v>16</v>
          </cell>
          <cell r="E4129">
            <v>4</v>
          </cell>
          <cell r="F4129">
            <v>37711</v>
          </cell>
          <cell r="G4129">
            <v>37738</v>
          </cell>
          <cell r="H4129">
            <v>4</v>
          </cell>
        </row>
        <row r="4130">
          <cell r="B4130">
            <v>37728</v>
          </cell>
          <cell r="C4130">
            <v>37728</v>
          </cell>
          <cell r="D4130">
            <v>16</v>
          </cell>
          <cell r="E4130">
            <v>4</v>
          </cell>
          <cell r="F4130">
            <v>37711</v>
          </cell>
          <cell r="G4130">
            <v>37738</v>
          </cell>
          <cell r="H4130">
            <v>4</v>
          </cell>
        </row>
        <row r="4131">
          <cell r="B4131">
            <v>37729</v>
          </cell>
          <cell r="C4131">
            <v>37729</v>
          </cell>
          <cell r="D4131">
            <v>16</v>
          </cell>
          <cell r="E4131">
            <v>4</v>
          </cell>
          <cell r="F4131">
            <v>37711</v>
          </cell>
          <cell r="G4131">
            <v>37738</v>
          </cell>
          <cell r="H4131">
            <v>4</v>
          </cell>
        </row>
        <row r="4132">
          <cell r="B4132">
            <v>37730</v>
          </cell>
          <cell r="C4132">
            <v>37730</v>
          </cell>
          <cell r="D4132">
            <v>16</v>
          </cell>
          <cell r="E4132">
            <v>4</v>
          </cell>
          <cell r="F4132">
            <v>37711</v>
          </cell>
          <cell r="G4132">
            <v>37738</v>
          </cell>
          <cell r="H4132">
            <v>4</v>
          </cell>
        </row>
        <row r="4133">
          <cell r="B4133">
            <v>37731</v>
          </cell>
          <cell r="C4133">
            <v>37731</v>
          </cell>
          <cell r="D4133">
            <v>16</v>
          </cell>
          <cell r="E4133">
            <v>4</v>
          </cell>
          <cell r="F4133">
            <v>37711</v>
          </cell>
          <cell r="G4133">
            <v>37738</v>
          </cell>
          <cell r="H4133">
            <v>4</v>
          </cell>
        </row>
        <row r="4134">
          <cell r="B4134">
            <v>37732</v>
          </cell>
          <cell r="C4134">
            <v>37732</v>
          </cell>
          <cell r="D4134">
            <v>17</v>
          </cell>
          <cell r="E4134">
            <v>4</v>
          </cell>
          <cell r="F4134">
            <v>37711</v>
          </cell>
          <cell r="G4134">
            <v>37738</v>
          </cell>
          <cell r="H4134">
            <v>4</v>
          </cell>
        </row>
        <row r="4135">
          <cell r="B4135">
            <v>37733</v>
          </cell>
          <cell r="C4135">
            <v>37733</v>
          </cell>
          <cell r="D4135">
            <v>17</v>
          </cell>
          <cell r="E4135">
            <v>4</v>
          </cell>
          <cell r="F4135">
            <v>37711</v>
          </cell>
          <cell r="G4135">
            <v>37738</v>
          </cell>
          <cell r="H4135">
            <v>4</v>
          </cell>
        </row>
        <row r="4136">
          <cell r="B4136">
            <v>37734</v>
          </cell>
          <cell r="C4136">
            <v>37734</v>
          </cell>
          <cell r="D4136">
            <v>17</v>
          </cell>
          <cell r="E4136">
            <v>4</v>
          </cell>
          <cell r="F4136">
            <v>37711</v>
          </cell>
          <cell r="G4136">
            <v>37738</v>
          </cell>
          <cell r="H4136">
            <v>4</v>
          </cell>
        </row>
        <row r="4137">
          <cell r="B4137">
            <v>37735</v>
          </cell>
          <cell r="C4137">
            <v>37735</v>
          </cell>
          <cell r="D4137">
            <v>17</v>
          </cell>
          <cell r="E4137">
            <v>4</v>
          </cell>
          <cell r="F4137">
            <v>37711</v>
          </cell>
          <cell r="G4137">
            <v>37738</v>
          </cell>
          <cell r="H4137">
            <v>4</v>
          </cell>
        </row>
        <row r="4138">
          <cell r="B4138">
            <v>37736</v>
          </cell>
          <cell r="C4138">
            <v>37736</v>
          </cell>
          <cell r="D4138">
            <v>17</v>
          </cell>
          <cell r="E4138">
            <v>4</v>
          </cell>
          <cell r="F4138">
            <v>37711</v>
          </cell>
          <cell r="G4138">
            <v>37738</v>
          </cell>
          <cell r="H4138">
            <v>4</v>
          </cell>
        </row>
        <row r="4139">
          <cell r="B4139">
            <v>37737</v>
          </cell>
          <cell r="C4139">
            <v>37737</v>
          </cell>
          <cell r="D4139">
            <v>17</v>
          </cell>
          <cell r="E4139">
            <v>4</v>
          </cell>
          <cell r="F4139">
            <v>37711</v>
          </cell>
          <cell r="G4139">
            <v>37738</v>
          </cell>
          <cell r="H4139">
            <v>4</v>
          </cell>
        </row>
        <row r="4140">
          <cell r="B4140">
            <v>37738</v>
          </cell>
          <cell r="C4140">
            <v>37738</v>
          </cell>
          <cell r="D4140">
            <v>17</v>
          </cell>
          <cell r="E4140">
            <v>4</v>
          </cell>
          <cell r="F4140">
            <v>37711</v>
          </cell>
          <cell r="G4140">
            <v>37738</v>
          </cell>
          <cell r="H4140">
            <v>4</v>
          </cell>
        </row>
        <row r="4141">
          <cell r="B4141">
            <v>37739</v>
          </cell>
          <cell r="C4141">
            <v>37739</v>
          </cell>
          <cell r="D4141">
            <v>18</v>
          </cell>
          <cell r="E4141">
            <v>5</v>
          </cell>
          <cell r="F4141">
            <v>37739</v>
          </cell>
          <cell r="G4141">
            <v>37766</v>
          </cell>
          <cell r="H4141">
            <v>4</v>
          </cell>
        </row>
        <row r="4142">
          <cell r="B4142">
            <v>37740</v>
          </cell>
          <cell r="C4142">
            <v>37740</v>
          </cell>
          <cell r="D4142">
            <v>18</v>
          </cell>
          <cell r="E4142">
            <v>5</v>
          </cell>
          <cell r="F4142">
            <v>37739</v>
          </cell>
          <cell r="G4142">
            <v>37766</v>
          </cell>
          <cell r="H4142">
            <v>4</v>
          </cell>
        </row>
        <row r="4143">
          <cell r="B4143">
            <v>37741</v>
          </cell>
          <cell r="C4143">
            <v>37741</v>
          </cell>
          <cell r="D4143">
            <v>18</v>
          </cell>
          <cell r="E4143">
            <v>5</v>
          </cell>
          <cell r="F4143">
            <v>37739</v>
          </cell>
          <cell r="G4143">
            <v>37766</v>
          </cell>
          <cell r="H4143">
            <v>4</v>
          </cell>
        </row>
        <row r="4144">
          <cell r="B4144">
            <v>37742</v>
          </cell>
          <cell r="C4144">
            <v>37742</v>
          </cell>
          <cell r="D4144">
            <v>18</v>
          </cell>
          <cell r="E4144">
            <v>5</v>
          </cell>
          <cell r="F4144">
            <v>37739</v>
          </cell>
          <cell r="G4144">
            <v>37766</v>
          </cell>
          <cell r="H4144">
            <v>4</v>
          </cell>
        </row>
        <row r="4145">
          <cell r="B4145">
            <v>37743</v>
          </cell>
          <cell r="C4145">
            <v>37743</v>
          </cell>
          <cell r="D4145">
            <v>18</v>
          </cell>
          <cell r="E4145">
            <v>5</v>
          </cell>
          <cell r="F4145">
            <v>37739</v>
          </cell>
          <cell r="G4145">
            <v>37766</v>
          </cell>
          <cell r="H4145">
            <v>4</v>
          </cell>
        </row>
        <row r="4146">
          <cell r="B4146">
            <v>37744</v>
          </cell>
          <cell r="C4146">
            <v>37744</v>
          </cell>
          <cell r="D4146">
            <v>18</v>
          </cell>
          <cell r="E4146">
            <v>5</v>
          </cell>
          <cell r="F4146">
            <v>37739</v>
          </cell>
          <cell r="G4146">
            <v>37766</v>
          </cell>
          <cell r="H4146">
            <v>4</v>
          </cell>
        </row>
        <row r="4147">
          <cell r="B4147">
            <v>37745</v>
          </cell>
          <cell r="C4147">
            <v>37745</v>
          </cell>
          <cell r="D4147">
            <v>18</v>
          </cell>
          <cell r="E4147">
            <v>5</v>
          </cell>
          <cell r="F4147">
            <v>37739</v>
          </cell>
          <cell r="G4147">
            <v>37766</v>
          </cell>
          <cell r="H4147">
            <v>4</v>
          </cell>
        </row>
        <row r="4148">
          <cell r="B4148">
            <v>37746</v>
          </cell>
          <cell r="C4148">
            <v>37746</v>
          </cell>
          <cell r="D4148">
            <v>19</v>
          </cell>
          <cell r="E4148">
            <v>5</v>
          </cell>
          <cell r="F4148">
            <v>37739</v>
          </cell>
          <cell r="G4148">
            <v>37766</v>
          </cell>
          <cell r="H4148">
            <v>4</v>
          </cell>
        </row>
        <row r="4149">
          <cell r="B4149">
            <v>37747</v>
          </cell>
          <cell r="C4149">
            <v>37747</v>
          </cell>
          <cell r="D4149">
            <v>19</v>
          </cell>
          <cell r="E4149">
            <v>5</v>
          </cell>
          <cell r="F4149">
            <v>37739</v>
          </cell>
          <cell r="G4149">
            <v>37766</v>
          </cell>
          <cell r="H4149">
            <v>4</v>
          </cell>
        </row>
        <row r="4150">
          <cell r="B4150">
            <v>37748</v>
          </cell>
          <cell r="C4150">
            <v>37748</v>
          </cell>
          <cell r="D4150">
            <v>19</v>
          </cell>
          <cell r="E4150">
            <v>5</v>
          </cell>
          <cell r="F4150">
            <v>37739</v>
          </cell>
          <cell r="G4150">
            <v>37766</v>
          </cell>
          <cell r="H4150">
            <v>4</v>
          </cell>
        </row>
        <row r="4151">
          <cell r="B4151">
            <v>37749</v>
          </cell>
          <cell r="C4151">
            <v>37749</v>
          </cell>
          <cell r="D4151">
            <v>19</v>
          </cell>
          <cell r="E4151">
            <v>5</v>
          </cell>
          <cell r="F4151">
            <v>37739</v>
          </cell>
          <cell r="G4151">
            <v>37766</v>
          </cell>
          <cell r="H4151">
            <v>4</v>
          </cell>
        </row>
        <row r="4152">
          <cell r="B4152">
            <v>37750</v>
          </cell>
          <cell r="C4152">
            <v>37750</v>
          </cell>
          <cell r="D4152">
            <v>19</v>
          </cell>
          <cell r="E4152">
            <v>5</v>
          </cell>
          <cell r="F4152">
            <v>37739</v>
          </cell>
          <cell r="G4152">
            <v>37766</v>
          </cell>
          <cell r="H4152">
            <v>4</v>
          </cell>
        </row>
        <row r="4153">
          <cell r="B4153">
            <v>37751</v>
          </cell>
          <cell r="C4153">
            <v>37751</v>
          </cell>
          <cell r="D4153">
            <v>19</v>
          </cell>
          <cell r="E4153">
            <v>5</v>
          </cell>
          <cell r="F4153">
            <v>37739</v>
          </cell>
          <cell r="G4153">
            <v>37766</v>
          </cell>
          <cell r="H4153">
            <v>4</v>
          </cell>
        </row>
        <row r="4154">
          <cell r="B4154">
            <v>37752</v>
          </cell>
          <cell r="C4154">
            <v>37752</v>
          </cell>
          <cell r="D4154">
            <v>19</v>
          </cell>
          <cell r="E4154">
            <v>5</v>
          </cell>
          <cell r="F4154">
            <v>37739</v>
          </cell>
          <cell r="G4154">
            <v>37766</v>
          </cell>
          <cell r="H4154">
            <v>4</v>
          </cell>
        </row>
        <row r="4155">
          <cell r="B4155">
            <v>37753</v>
          </cell>
          <cell r="C4155">
            <v>37753</v>
          </cell>
          <cell r="D4155">
            <v>20</v>
          </cell>
          <cell r="E4155">
            <v>5</v>
          </cell>
          <cell r="F4155">
            <v>37739</v>
          </cell>
          <cell r="G4155">
            <v>37766</v>
          </cell>
          <cell r="H4155">
            <v>4</v>
          </cell>
        </row>
        <row r="4156">
          <cell r="B4156">
            <v>37754</v>
          </cell>
          <cell r="C4156">
            <v>37754</v>
          </cell>
          <cell r="D4156">
            <v>20</v>
          </cell>
          <cell r="E4156">
            <v>5</v>
          </cell>
          <cell r="F4156">
            <v>37739</v>
          </cell>
          <cell r="G4156">
            <v>37766</v>
          </cell>
          <cell r="H4156">
            <v>4</v>
          </cell>
        </row>
        <row r="4157">
          <cell r="B4157">
            <v>37755</v>
          </cell>
          <cell r="C4157">
            <v>37755</v>
          </cell>
          <cell r="D4157">
            <v>20</v>
          </cell>
          <cell r="E4157">
            <v>5</v>
          </cell>
          <cell r="F4157">
            <v>37739</v>
          </cell>
          <cell r="G4157">
            <v>37766</v>
          </cell>
          <cell r="H4157">
            <v>4</v>
          </cell>
        </row>
        <row r="4158">
          <cell r="B4158">
            <v>37756</v>
          </cell>
          <cell r="C4158">
            <v>37756</v>
          </cell>
          <cell r="D4158">
            <v>20</v>
          </cell>
          <cell r="E4158">
            <v>5</v>
          </cell>
          <cell r="F4158">
            <v>37739</v>
          </cell>
          <cell r="G4158">
            <v>37766</v>
          </cell>
          <cell r="H4158">
            <v>4</v>
          </cell>
        </row>
        <row r="4159">
          <cell r="B4159">
            <v>37757</v>
          </cell>
          <cell r="C4159">
            <v>37757</v>
          </cell>
          <cell r="D4159">
            <v>20</v>
          </cell>
          <cell r="E4159">
            <v>5</v>
          </cell>
          <cell r="F4159">
            <v>37739</v>
          </cell>
          <cell r="G4159">
            <v>37766</v>
          </cell>
          <cell r="H4159">
            <v>4</v>
          </cell>
        </row>
        <row r="4160">
          <cell r="B4160">
            <v>37758</v>
          </cell>
          <cell r="C4160">
            <v>37758</v>
          </cell>
          <cell r="D4160">
            <v>20</v>
          </cell>
          <cell r="E4160">
            <v>5</v>
          </cell>
          <cell r="F4160">
            <v>37739</v>
          </cell>
          <cell r="G4160">
            <v>37766</v>
          </cell>
          <cell r="H4160">
            <v>4</v>
          </cell>
        </row>
        <row r="4161">
          <cell r="B4161">
            <v>37759</v>
          </cell>
          <cell r="C4161">
            <v>37759</v>
          </cell>
          <cell r="D4161">
            <v>20</v>
          </cell>
          <cell r="E4161">
            <v>5</v>
          </cell>
          <cell r="F4161">
            <v>37739</v>
          </cell>
          <cell r="G4161">
            <v>37766</v>
          </cell>
          <cell r="H4161">
            <v>4</v>
          </cell>
        </row>
        <row r="4162">
          <cell r="B4162">
            <v>37760</v>
          </cell>
          <cell r="C4162">
            <v>37760</v>
          </cell>
          <cell r="D4162">
            <v>21</v>
          </cell>
          <cell r="E4162">
            <v>5</v>
          </cell>
          <cell r="F4162">
            <v>37739</v>
          </cell>
          <cell r="G4162">
            <v>37766</v>
          </cell>
          <cell r="H4162">
            <v>4</v>
          </cell>
        </row>
        <row r="4163">
          <cell r="B4163">
            <v>37761</v>
          </cell>
          <cell r="C4163">
            <v>37761</v>
          </cell>
          <cell r="D4163">
            <v>21</v>
          </cell>
          <cell r="E4163">
            <v>5</v>
          </cell>
          <cell r="F4163">
            <v>37739</v>
          </cell>
          <cell r="G4163">
            <v>37766</v>
          </cell>
          <cell r="H4163">
            <v>4</v>
          </cell>
        </row>
        <row r="4164">
          <cell r="B4164">
            <v>37762</v>
          </cell>
          <cell r="C4164">
            <v>37762</v>
          </cell>
          <cell r="D4164">
            <v>21</v>
          </cell>
          <cell r="E4164">
            <v>5</v>
          </cell>
          <cell r="F4164">
            <v>37739</v>
          </cell>
          <cell r="G4164">
            <v>37766</v>
          </cell>
          <cell r="H4164">
            <v>4</v>
          </cell>
        </row>
        <row r="4165">
          <cell r="B4165">
            <v>37763</v>
          </cell>
          <cell r="C4165">
            <v>37763</v>
          </cell>
          <cell r="D4165">
            <v>21</v>
          </cell>
          <cell r="E4165">
            <v>5</v>
          </cell>
          <cell r="F4165">
            <v>37739</v>
          </cell>
          <cell r="G4165">
            <v>37766</v>
          </cell>
          <cell r="H4165">
            <v>4</v>
          </cell>
        </row>
        <row r="4166">
          <cell r="B4166">
            <v>37764</v>
          </cell>
          <cell r="C4166">
            <v>37764</v>
          </cell>
          <cell r="D4166">
            <v>21</v>
          </cell>
          <cell r="E4166">
            <v>5</v>
          </cell>
          <cell r="F4166">
            <v>37739</v>
          </cell>
          <cell r="G4166">
            <v>37766</v>
          </cell>
          <cell r="H4166">
            <v>4</v>
          </cell>
        </row>
        <row r="4167">
          <cell r="B4167">
            <v>37765</v>
          </cell>
          <cell r="C4167">
            <v>37765</v>
          </cell>
          <cell r="D4167">
            <v>21</v>
          </cell>
          <cell r="E4167">
            <v>5</v>
          </cell>
          <cell r="F4167">
            <v>37739</v>
          </cell>
          <cell r="G4167">
            <v>37766</v>
          </cell>
          <cell r="H4167">
            <v>4</v>
          </cell>
        </row>
        <row r="4168">
          <cell r="B4168">
            <v>37766</v>
          </cell>
          <cell r="C4168">
            <v>37766</v>
          </cell>
          <cell r="D4168">
            <v>21</v>
          </cell>
          <cell r="E4168">
            <v>5</v>
          </cell>
          <cell r="F4168">
            <v>37739</v>
          </cell>
          <cell r="G4168">
            <v>37766</v>
          </cell>
          <cell r="H4168">
            <v>4</v>
          </cell>
        </row>
        <row r="4169">
          <cell r="B4169">
            <v>37767</v>
          </cell>
          <cell r="C4169">
            <v>37767</v>
          </cell>
          <cell r="D4169">
            <v>22</v>
          </cell>
          <cell r="E4169">
            <v>6</v>
          </cell>
          <cell r="F4169">
            <v>37767</v>
          </cell>
          <cell r="G4169">
            <v>37801</v>
          </cell>
          <cell r="H4169">
            <v>5</v>
          </cell>
        </row>
        <row r="4170">
          <cell r="B4170">
            <v>37768</v>
          </cell>
          <cell r="C4170">
            <v>37768</v>
          </cell>
          <cell r="D4170">
            <v>22</v>
          </cell>
          <cell r="E4170">
            <v>6</v>
          </cell>
          <cell r="F4170">
            <v>37767</v>
          </cell>
          <cell r="G4170">
            <v>37801</v>
          </cell>
          <cell r="H4170">
            <v>5</v>
          </cell>
        </row>
        <row r="4171">
          <cell r="B4171">
            <v>37769</v>
          </cell>
          <cell r="C4171">
            <v>37769</v>
          </cell>
          <cell r="D4171">
            <v>22</v>
          </cell>
          <cell r="E4171">
            <v>6</v>
          </cell>
          <cell r="F4171">
            <v>37767</v>
          </cell>
          <cell r="G4171">
            <v>37801</v>
          </cell>
          <cell r="H4171">
            <v>5</v>
          </cell>
        </row>
        <row r="4172">
          <cell r="B4172">
            <v>37770</v>
          </cell>
          <cell r="C4172">
            <v>37770</v>
          </cell>
          <cell r="D4172">
            <v>22</v>
          </cell>
          <cell r="E4172">
            <v>6</v>
          </cell>
          <cell r="F4172">
            <v>37767</v>
          </cell>
          <cell r="G4172">
            <v>37801</v>
          </cell>
          <cell r="H4172">
            <v>5</v>
          </cell>
        </row>
        <row r="4173">
          <cell r="B4173">
            <v>37771</v>
          </cell>
          <cell r="C4173">
            <v>37771</v>
          </cell>
          <cell r="D4173">
            <v>22</v>
          </cell>
          <cell r="E4173">
            <v>6</v>
          </cell>
          <cell r="F4173">
            <v>37767</v>
          </cell>
          <cell r="G4173">
            <v>37801</v>
          </cell>
          <cell r="H4173">
            <v>5</v>
          </cell>
        </row>
        <row r="4174">
          <cell r="B4174">
            <v>37772</v>
          </cell>
          <cell r="C4174">
            <v>37772</v>
          </cell>
          <cell r="D4174">
            <v>22</v>
          </cell>
          <cell r="E4174">
            <v>6</v>
          </cell>
          <cell r="F4174">
            <v>37767</v>
          </cell>
          <cell r="G4174">
            <v>37801</v>
          </cell>
          <cell r="H4174">
            <v>5</v>
          </cell>
        </row>
        <row r="4175">
          <cell r="B4175">
            <v>37773</v>
          </cell>
          <cell r="C4175">
            <v>37773</v>
          </cell>
          <cell r="D4175">
            <v>22</v>
          </cell>
          <cell r="E4175">
            <v>6</v>
          </cell>
          <cell r="F4175">
            <v>37767</v>
          </cell>
          <cell r="G4175">
            <v>37801</v>
          </cell>
          <cell r="H4175">
            <v>5</v>
          </cell>
        </row>
        <row r="4176">
          <cell r="B4176">
            <v>37774</v>
          </cell>
          <cell r="C4176">
            <v>37774</v>
          </cell>
          <cell r="D4176">
            <v>23</v>
          </cell>
          <cell r="E4176">
            <v>6</v>
          </cell>
          <cell r="F4176">
            <v>37767</v>
          </cell>
          <cell r="G4176">
            <v>37801</v>
          </cell>
          <cell r="H4176">
            <v>5</v>
          </cell>
        </row>
        <row r="4177">
          <cell r="B4177">
            <v>37775</v>
          </cell>
          <cell r="C4177">
            <v>37775</v>
          </cell>
          <cell r="D4177">
            <v>23</v>
          </cell>
          <cell r="E4177">
            <v>6</v>
          </cell>
          <cell r="F4177">
            <v>37767</v>
          </cell>
          <cell r="G4177">
            <v>37801</v>
          </cell>
          <cell r="H4177">
            <v>5</v>
          </cell>
        </row>
        <row r="4178">
          <cell r="B4178">
            <v>37776</v>
          </cell>
          <cell r="C4178">
            <v>37776</v>
          </cell>
          <cell r="D4178">
            <v>23</v>
          </cell>
          <cell r="E4178">
            <v>6</v>
          </cell>
          <cell r="F4178">
            <v>37767</v>
          </cell>
          <cell r="G4178">
            <v>37801</v>
          </cell>
          <cell r="H4178">
            <v>5</v>
          </cell>
        </row>
        <row r="4179">
          <cell r="B4179">
            <v>37777</v>
          </cell>
          <cell r="C4179">
            <v>37777</v>
          </cell>
          <cell r="D4179">
            <v>23</v>
          </cell>
          <cell r="E4179">
            <v>6</v>
          </cell>
          <cell r="F4179">
            <v>37767</v>
          </cell>
          <cell r="G4179">
            <v>37801</v>
          </cell>
          <cell r="H4179">
            <v>5</v>
          </cell>
        </row>
        <row r="4180">
          <cell r="B4180">
            <v>37778</v>
          </cell>
          <cell r="C4180">
            <v>37778</v>
          </cell>
          <cell r="D4180">
            <v>23</v>
          </cell>
          <cell r="E4180">
            <v>6</v>
          </cell>
          <cell r="F4180">
            <v>37767</v>
          </cell>
          <cell r="G4180">
            <v>37801</v>
          </cell>
          <cell r="H4180">
            <v>5</v>
          </cell>
        </row>
        <row r="4181">
          <cell r="B4181">
            <v>37779</v>
          </cell>
          <cell r="C4181">
            <v>37779</v>
          </cell>
          <cell r="D4181">
            <v>23</v>
          </cell>
          <cell r="E4181">
            <v>6</v>
          </cell>
          <cell r="F4181">
            <v>37767</v>
          </cell>
          <cell r="G4181">
            <v>37801</v>
          </cell>
          <cell r="H4181">
            <v>5</v>
          </cell>
        </row>
        <row r="4182">
          <cell r="B4182">
            <v>37780</v>
          </cell>
          <cell r="C4182">
            <v>37780</v>
          </cell>
          <cell r="D4182">
            <v>23</v>
          </cell>
          <cell r="E4182">
            <v>6</v>
          </cell>
          <cell r="F4182">
            <v>37767</v>
          </cell>
          <cell r="G4182">
            <v>37801</v>
          </cell>
          <cell r="H4182">
            <v>5</v>
          </cell>
        </row>
        <row r="4183">
          <cell r="B4183">
            <v>37781</v>
          </cell>
          <cell r="C4183">
            <v>37781</v>
          </cell>
          <cell r="D4183">
            <v>24</v>
          </cell>
          <cell r="E4183">
            <v>6</v>
          </cell>
          <cell r="F4183">
            <v>37767</v>
          </cell>
          <cell r="G4183">
            <v>37801</v>
          </cell>
          <cell r="H4183">
            <v>5</v>
          </cell>
        </row>
        <row r="4184">
          <cell r="B4184">
            <v>37782</v>
          </cell>
          <cell r="C4184">
            <v>37782</v>
          </cell>
          <cell r="D4184">
            <v>24</v>
          </cell>
          <cell r="E4184">
            <v>6</v>
          </cell>
          <cell r="F4184">
            <v>37767</v>
          </cell>
          <cell r="G4184">
            <v>37801</v>
          </cell>
          <cell r="H4184">
            <v>5</v>
          </cell>
        </row>
        <row r="4185">
          <cell r="B4185">
            <v>37783</v>
          </cell>
          <cell r="C4185">
            <v>37783</v>
          </cell>
          <cell r="D4185">
            <v>24</v>
          </cell>
          <cell r="E4185">
            <v>6</v>
          </cell>
          <cell r="F4185">
            <v>37767</v>
          </cell>
          <cell r="G4185">
            <v>37801</v>
          </cell>
          <cell r="H4185">
            <v>5</v>
          </cell>
        </row>
        <row r="4186">
          <cell r="B4186">
            <v>37784</v>
          </cell>
          <cell r="C4186">
            <v>37784</v>
          </cell>
          <cell r="D4186">
            <v>24</v>
          </cell>
          <cell r="E4186">
            <v>6</v>
          </cell>
          <cell r="F4186">
            <v>37767</v>
          </cell>
          <cell r="G4186">
            <v>37801</v>
          </cell>
          <cell r="H4186">
            <v>5</v>
          </cell>
        </row>
        <row r="4187">
          <cell r="B4187">
            <v>37785</v>
          </cell>
          <cell r="C4187">
            <v>37785</v>
          </cell>
          <cell r="D4187">
            <v>24</v>
          </cell>
          <cell r="E4187">
            <v>6</v>
          </cell>
          <cell r="F4187">
            <v>37767</v>
          </cell>
          <cell r="G4187">
            <v>37801</v>
          </cell>
          <cell r="H4187">
            <v>5</v>
          </cell>
        </row>
        <row r="4188">
          <cell r="B4188">
            <v>37786</v>
          </cell>
          <cell r="C4188">
            <v>37786</v>
          </cell>
          <cell r="D4188">
            <v>24</v>
          </cell>
          <cell r="E4188">
            <v>6</v>
          </cell>
          <cell r="F4188">
            <v>37767</v>
          </cell>
          <cell r="G4188">
            <v>37801</v>
          </cell>
          <cell r="H4188">
            <v>5</v>
          </cell>
        </row>
        <row r="4189">
          <cell r="B4189">
            <v>37787</v>
          </cell>
          <cell r="C4189">
            <v>37787</v>
          </cell>
          <cell r="D4189">
            <v>24</v>
          </cell>
          <cell r="E4189">
            <v>6</v>
          </cell>
          <cell r="F4189">
            <v>37767</v>
          </cell>
          <cell r="G4189">
            <v>37801</v>
          </cell>
          <cell r="H4189">
            <v>5</v>
          </cell>
        </row>
        <row r="4190">
          <cell r="B4190">
            <v>37788</v>
          </cell>
          <cell r="C4190">
            <v>37788</v>
          </cell>
          <cell r="D4190">
            <v>25</v>
          </cell>
          <cell r="E4190">
            <v>6</v>
          </cell>
          <cell r="F4190">
            <v>37767</v>
          </cell>
          <cell r="G4190">
            <v>37801</v>
          </cell>
          <cell r="H4190">
            <v>5</v>
          </cell>
        </row>
        <row r="4191">
          <cell r="B4191">
            <v>37789</v>
          </cell>
          <cell r="C4191">
            <v>37789</v>
          </cell>
          <cell r="D4191">
            <v>25</v>
          </cell>
          <cell r="E4191">
            <v>6</v>
          </cell>
          <cell r="F4191">
            <v>37767</v>
          </cell>
          <cell r="G4191">
            <v>37801</v>
          </cell>
          <cell r="H4191">
            <v>5</v>
          </cell>
        </row>
        <row r="4192">
          <cell r="B4192">
            <v>37790</v>
          </cell>
          <cell r="C4192">
            <v>37790</v>
          </cell>
          <cell r="D4192">
            <v>25</v>
          </cell>
          <cell r="E4192">
            <v>6</v>
          </cell>
          <cell r="F4192">
            <v>37767</v>
          </cell>
          <cell r="G4192">
            <v>37801</v>
          </cell>
          <cell r="H4192">
            <v>5</v>
          </cell>
        </row>
        <row r="4193">
          <cell r="B4193">
            <v>37791</v>
          </cell>
          <cell r="C4193">
            <v>37791</v>
          </cell>
          <cell r="D4193">
            <v>25</v>
          </cell>
          <cell r="E4193">
            <v>6</v>
          </cell>
          <cell r="F4193">
            <v>37767</v>
          </cell>
          <cell r="G4193">
            <v>37801</v>
          </cell>
          <cell r="H4193">
            <v>5</v>
          </cell>
        </row>
        <row r="4194">
          <cell r="B4194">
            <v>37792</v>
          </cell>
          <cell r="C4194">
            <v>37792</v>
          </cell>
          <cell r="D4194">
            <v>25</v>
          </cell>
          <cell r="E4194">
            <v>6</v>
          </cell>
          <cell r="F4194">
            <v>37767</v>
          </cell>
          <cell r="G4194">
            <v>37801</v>
          </cell>
          <cell r="H4194">
            <v>5</v>
          </cell>
        </row>
        <row r="4195">
          <cell r="B4195">
            <v>37793</v>
          </cell>
          <cell r="C4195">
            <v>37793</v>
          </cell>
          <cell r="D4195">
            <v>25</v>
          </cell>
          <cell r="E4195">
            <v>6</v>
          </cell>
          <cell r="F4195">
            <v>37767</v>
          </cell>
          <cell r="G4195">
            <v>37801</v>
          </cell>
          <cell r="H4195">
            <v>5</v>
          </cell>
        </row>
        <row r="4196">
          <cell r="B4196">
            <v>37794</v>
          </cell>
          <cell r="C4196">
            <v>37794</v>
          </cell>
          <cell r="D4196">
            <v>25</v>
          </cell>
          <cell r="E4196">
            <v>6</v>
          </cell>
          <cell r="F4196">
            <v>37767</v>
          </cell>
          <cell r="G4196">
            <v>37801</v>
          </cell>
          <cell r="H4196">
            <v>5</v>
          </cell>
        </row>
        <row r="4197">
          <cell r="B4197">
            <v>37795</v>
          </cell>
          <cell r="C4197">
            <v>37795</v>
          </cell>
          <cell r="D4197">
            <v>26</v>
          </cell>
          <cell r="E4197">
            <v>6</v>
          </cell>
          <cell r="F4197">
            <v>37767</v>
          </cell>
          <cell r="G4197">
            <v>37801</v>
          </cell>
          <cell r="H4197">
            <v>5</v>
          </cell>
        </row>
        <row r="4198">
          <cell r="B4198">
            <v>37796</v>
          </cell>
          <cell r="C4198">
            <v>37796</v>
          </cell>
          <cell r="D4198">
            <v>26</v>
          </cell>
          <cell r="E4198">
            <v>6</v>
          </cell>
          <cell r="F4198">
            <v>37767</v>
          </cell>
          <cell r="G4198">
            <v>37801</v>
          </cell>
          <cell r="H4198">
            <v>5</v>
          </cell>
        </row>
        <row r="4199">
          <cell r="B4199">
            <v>37797</v>
          </cell>
          <cell r="C4199">
            <v>37797</v>
          </cell>
          <cell r="D4199">
            <v>26</v>
          </cell>
          <cell r="E4199">
            <v>6</v>
          </cell>
          <cell r="F4199">
            <v>37767</v>
          </cell>
          <cell r="G4199">
            <v>37801</v>
          </cell>
          <cell r="H4199">
            <v>5</v>
          </cell>
        </row>
        <row r="4200">
          <cell r="B4200">
            <v>37798</v>
          </cell>
          <cell r="C4200">
            <v>37798</v>
          </cell>
          <cell r="D4200">
            <v>26</v>
          </cell>
          <cell r="E4200">
            <v>6</v>
          </cell>
          <cell r="F4200">
            <v>37767</v>
          </cell>
          <cell r="G4200">
            <v>37801</v>
          </cell>
          <cell r="H4200">
            <v>5</v>
          </cell>
        </row>
        <row r="4201">
          <cell r="B4201">
            <v>37799</v>
          </cell>
          <cell r="C4201">
            <v>37799</v>
          </cell>
          <cell r="D4201">
            <v>26</v>
          </cell>
          <cell r="E4201">
            <v>6</v>
          </cell>
          <cell r="F4201">
            <v>37767</v>
          </cell>
          <cell r="G4201">
            <v>37801</v>
          </cell>
          <cell r="H4201">
            <v>5</v>
          </cell>
        </row>
        <row r="4202">
          <cell r="B4202">
            <v>37800</v>
          </cell>
          <cell r="C4202">
            <v>37800</v>
          </cell>
          <cell r="D4202">
            <v>26</v>
          </cell>
          <cell r="E4202">
            <v>6</v>
          </cell>
          <cell r="F4202">
            <v>37767</v>
          </cell>
          <cell r="G4202">
            <v>37801</v>
          </cell>
          <cell r="H4202">
            <v>5</v>
          </cell>
        </row>
        <row r="4203">
          <cell r="B4203">
            <v>37801</v>
          </cell>
          <cell r="C4203">
            <v>37801</v>
          </cell>
          <cell r="D4203">
            <v>26</v>
          </cell>
          <cell r="E4203">
            <v>6</v>
          </cell>
          <cell r="F4203">
            <v>37767</v>
          </cell>
          <cell r="G4203">
            <v>37801</v>
          </cell>
          <cell r="H4203">
            <v>5</v>
          </cell>
        </row>
        <row r="4204">
          <cell r="B4204">
            <v>37802</v>
          </cell>
          <cell r="C4204">
            <v>37802</v>
          </cell>
          <cell r="D4204">
            <v>27</v>
          </cell>
          <cell r="E4204">
            <v>7</v>
          </cell>
          <cell r="F4204">
            <v>37802</v>
          </cell>
          <cell r="G4204">
            <v>37829</v>
          </cell>
          <cell r="H4204">
            <v>4</v>
          </cell>
        </row>
        <row r="4205">
          <cell r="B4205">
            <v>37803</v>
          </cell>
          <cell r="C4205">
            <v>37803</v>
          </cell>
          <cell r="D4205">
            <v>27</v>
          </cell>
          <cell r="E4205">
            <v>7</v>
          </cell>
          <cell r="F4205">
            <v>37802</v>
          </cell>
          <cell r="G4205">
            <v>37829</v>
          </cell>
          <cell r="H4205">
            <v>4</v>
          </cell>
        </row>
        <row r="4206">
          <cell r="B4206">
            <v>37804</v>
          </cell>
          <cell r="C4206">
            <v>37804</v>
          </cell>
          <cell r="D4206">
            <v>27</v>
          </cell>
          <cell r="E4206">
            <v>7</v>
          </cell>
          <cell r="F4206">
            <v>37802</v>
          </cell>
          <cell r="G4206">
            <v>37829</v>
          </cell>
          <cell r="H4206">
            <v>4</v>
          </cell>
        </row>
        <row r="4207">
          <cell r="B4207">
            <v>37805</v>
          </cell>
          <cell r="C4207">
            <v>37805</v>
          </cell>
          <cell r="D4207">
            <v>27</v>
          </cell>
          <cell r="E4207">
            <v>7</v>
          </cell>
          <cell r="F4207">
            <v>37802</v>
          </cell>
          <cell r="G4207">
            <v>37829</v>
          </cell>
          <cell r="H4207">
            <v>4</v>
          </cell>
        </row>
        <row r="4208">
          <cell r="B4208">
            <v>37806</v>
          </cell>
          <cell r="C4208">
            <v>37806</v>
          </cell>
          <cell r="D4208">
            <v>27</v>
          </cell>
          <cell r="E4208">
            <v>7</v>
          </cell>
          <cell r="F4208">
            <v>37802</v>
          </cell>
          <cell r="G4208">
            <v>37829</v>
          </cell>
          <cell r="H4208">
            <v>4</v>
          </cell>
        </row>
        <row r="4209">
          <cell r="B4209">
            <v>37807</v>
          </cell>
          <cell r="C4209">
            <v>37807</v>
          </cell>
          <cell r="D4209">
            <v>27</v>
          </cell>
          <cell r="E4209">
            <v>7</v>
          </cell>
          <cell r="F4209">
            <v>37802</v>
          </cell>
          <cell r="G4209">
            <v>37829</v>
          </cell>
          <cell r="H4209">
            <v>4</v>
          </cell>
        </row>
        <row r="4210">
          <cell r="B4210">
            <v>37808</v>
          </cell>
          <cell r="C4210">
            <v>37808</v>
          </cell>
          <cell r="D4210">
            <v>27</v>
          </cell>
          <cell r="E4210">
            <v>7</v>
          </cell>
          <cell r="F4210">
            <v>37802</v>
          </cell>
          <cell r="G4210">
            <v>37829</v>
          </cell>
          <cell r="H4210">
            <v>4</v>
          </cell>
        </row>
        <row r="4211">
          <cell r="B4211">
            <v>37809</v>
          </cell>
          <cell r="C4211">
            <v>37809</v>
          </cell>
          <cell r="D4211">
            <v>28</v>
          </cell>
          <cell r="E4211">
            <v>7</v>
          </cell>
          <cell r="F4211">
            <v>37802</v>
          </cell>
          <cell r="G4211">
            <v>37829</v>
          </cell>
          <cell r="H4211">
            <v>4</v>
          </cell>
        </row>
        <row r="4212">
          <cell r="B4212">
            <v>37810</v>
          </cell>
          <cell r="C4212">
            <v>37810</v>
          </cell>
          <cell r="D4212">
            <v>28</v>
          </cell>
          <cell r="E4212">
            <v>7</v>
          </cell>
          <cell r="F4212">
            <v>37802</v>
          </cell>
          <cell r="G4212">
            <v>37829</v>
          </cell>
          <cell r="H4212">
            <v>4</v>
          </cell>
        </row>
        <row r="4213">
          <cell r="B4213">
            <v>37811</v>
          </cell>
          <cell r="C4213">
            <v>37811</v>
          </cell>
          <cell r="D4213">
            <v>28</v>
          </cell>
          <cell r="E4213">
            <v>7</v>
          </cell>
          <cell r="F4213">
            <v>37802</v>
          </cell>
          <cell r="G4213">
            <v>37829</v>
          </cell>
          <cell r="H4213">
            <v>4</v>
          </cell>
        </row>
        <row r="4214">
          <cell r="B4214">
            <v>37812</v>
          </cell>
          <cell r="C4214">
            <v>37812</v>
          </cell>
          <cell r="D4214">
            <v>28</v>
          </cell>
          <cell r="E4214">
            <v>7</v>
          </cell>
          <cell r="F4214">
            <v>37802</v>
          </cell>
          <cell r="G4214">
            <v>37829</v>
          </cell>
          <cell r="H4214">
            <v>4</v>
          </cell>
        </row>
        <row r="4215">
          <cell r="B4215">
            <v>37813</v>
          </cell>
          <cell r="C4215">
            <v>37813</v>
          </cell>
          <cell r="D4215">
            <v>28</v>
          </cell>
          <cell r="E4215">
            <v>7</v>
          </cell>
          <cell r="F4215">
            <v>37802</v>
          </cell>
          <cell r="G4215">
            <v>37829</v>
          </cell>
          <cell r="H4215">
            <v>4</v>
          </cell>
        </row>
        <row r="4216">
          <cell r="B4216">
            <v>37814</v>
          </cell>
          <cell r="C4216">
            <v>37814</v>
          </cell>
          <cell r="D4216">
            <v>28</v>
          </cell>
          <cell r="E4216">
            <v>7</v>
          </cell>
          <cell r="F4216">
            <v>37802</v>
          </cell>
          <cell r="G4216">
            <v>37829</v>
          </cell>
          <cell r="H4216">
            <v>4</v>
          </cell>
        </row>
        <row r="4217">
          <cell r="B4217">
            <v>37815</v>
          </cell>
          <cell r="C4217">
            <v>37815</v>
          </cell>
          <cell r="D4217">
            <v>28</v>
          </cell>
          <cell r="E4217">
            <v>7</v>
          </cell>
          <cell r="F4217">
            <v>37802</v>
          </cell>
          <cell r="G4217">
            <v>37829</v>
          </cell>
          <cell r="H4217">
            <v>4</v>
          </cell>
        </row>
        <row r="4218">
          <cell r="B4218">
            <v>37816</v>
          </cell>
          <cell r="C4218">
            <v>37816</v>
          </cell>
          <cell r="D4218">
            <v>29</v>
          </cell>
          <cell r="E4218">
            <v>7</v>
          </cell>
          <cell r="F4218">
            <v>37802</v>
          </cell>
          <cell r="G4218">
            <v>37829</v>
          </cell>
          <cell r="H4218">
            <v>4</v>
          </cell>
        </row>
        <row r="4219">
          <cell r="B4219">
            <v>37817</v>
          </cell>
          <cell r="C4219">
            <v>37817</v>
          </cell>
          <cell r="D4219">
            <v>29</v>
          </cell>
          <cell r="E4219">
            <v>7</v>
          </cell>
          <cell r="F4219">
            <v>37802</v>
          </cell>
          <cell r="G4219">
            <v>37829</v>
          </cell>
          <cell r="H4219">
            <v>4</v>
          </cell>
        </row>
        <row r="4220">
          <cell r="B4220">
            <v>37818</v>
          </cell>
          <cell r="C4220">
            <v>37818</v>
          </cell>
          <cell r="D4220">
            <v>29</v>
          </cell>
          <cell r="E4220">
            <v>7</v>
          </cell>
          <cell r="F4220">
            <v>37802</v>
          </cell>
          <cell r="G4220">
            <v>37829</v>
          </cell>
          <cell r="H4220">
            <v>4</v>
          </cell>
        </row>
        <row r="4221">
          <cell r="B4221">
            <v>37819</v>
          </cell>
          <cell r="C4221">
            <v>37819</v>
          </cell>
          <cell r="D4221">
            <v>29</v>
          </cell>
          <cell r="E4221">
            <v>7</v>
          </cell>
          <cell r="F4221">
            <v>37802</v>
          </cell>
          <cell r="G4221">
            <v>37829</v>
          </cell>
          <cell r="H4221">
            <v>4</v>
          </cell>
        </row>
        <row r="4222">
          <cell r="B4222">
            <v>37820</v>
          </cell>
          <cell r="C4222">
            <v>37820</v>
          </cell>
          <cell r="D4222">
            <v>29</v>
          </cell>
          <cell r="E4222">
            <v>7</v>
          </cell>
          <cell r="F4222">
            <v>37802</v>
          </cell>
          <cell r="G4222">
            <v>37829</v>
          </cell>
          <cell r="H4222">
            <v>4</v>
          </cell>
        </row>
        <row r="4223">
          <cell r="B4223">
            <v>37821</v>
          </cell>
          <cell r="C4223">
            <v>37821</v>
          </cell>
          <cell r="D4223">
            <v>29</v>
          </cell>
          <cell r="E4223">
            <v>7</v>
          </cell>
          <cell r="F4223">
            <v>37802</v>
          </cell>
          <cell r="G4223">
            <v>37829</v>
          </cell>
          <cell r="H4223">
            <v>4</v>
          </cell>
        </row>
        <row r="4224">
          <cell r="B4224">
            <v>37822</v>
          </cell>
          <cell r="C4224">
            <v>37822</v>
          </cell>
          <cell r="D4224">
            <v>29</v>
          </cell>
          <cell r="E4224">
            <v>7</v>
          </cell>
          <cell r="F4224">
            <v>37802</v>
          </cell>
          <cell r="G4224">
            <v>37829</v>
          </cell>
          <cell r="H4224">
            <v>4</v>
          </cell>
        </row>
        <row r="4225">
          <cell r="B4225">
            <v>37823</v>
          </cell>
          <cell r="C4225">
            <v>37823</v>
          </cell>
          <cell r="D4225">
            <v>30</v>
          </cell>
          <cell r="E4225">
            <v>7</v>
          </cell>
          <cell r="F4225">
            <v>37802</v>
          </cell>
          <cell r="G4225">
            <v>37829</v>
          </cell>
          <cell r="H4225">
            <v>4</v>
          </cell>
        </row>
        <row r="4226">
          <cell r="B4226">
            <v>37824</v>
          </cell>
          <cell r="C4226">
            <v>37824</v>
          </cell>
          <cell r="D4226">
            <v>30</v>
          </cell>
          <cell r="E4226">
            <v>7</v>
          </cell>
          <cell r="F4226">
            <v>37802</v>
          </cell>
          <cell r="G4226">
            <v>37829</v>
          </cell>
          <cell r="H4226">
            <v>4</v>
          </cell>
        </row>
        <row r="4227">
          <cell r="B4227">
            <v>37825</v>
          </cell>
          <cell r="C4227">
            <v>37825</v>
          </cell>
          <cell r="D4227">
            <v>30</v>
          </cell>
          <cell r="E4227">
            <v>7</v>
          </cell>
          <cell r="F4227">
            <v>37802</v>
          </cell>
          <cell r="G4227">
            <v>37829</v>
          </cell>
          <cell r="H4227">
            <v>4</v>
          </cell>
        </row>
        <row r="4228">
          <cell r="B4228">
            <v>37826</v>
          </cell>
          <cell r="C4228">
            <v>37826</v>
          </cell>
          <cell r="D4228">
            <v>30</v>
          </cell>
          <cell r="E4228">
            <v>7</v>
          </cell>
          <cell r="F4228">
            <v>37802</v>
          </cell>
          <cell r="G4228">
            <v>37829</v>
          </cell>
          <cell r="H4228">
            <v>4</v>
          </cell>
        </row>
        <row r="4229">
          <cell r="B4229">
            <v>37827</v>
          </cell>
          <cell r="C4229">
            <v>37827</v>
          </cell>
          <cell r="D4229">
            <v>30</v>
          </cell>
          <cell r="E4229">
            <v>7</v>
          </cell>
          <cell r="F4229">
            <v>37802</v>
          </cell>
          <cell r="G4229">
            <v>37829</v>
          </cell>
          <cell r="H4229">
            <v>4</v>
          </cell>
        </row>
        <row r="4230">
          <cell r="B4230">
            <v>37828</v>
          </cell>
          <cell r="C4230">
            <v>37828</v>
          </cell>
          <cell r="D4230">
            <v>30</v>
          </cell>
          <cell r="E4230">
            <v>7</v>
          </cell>
          <cell r="F4230">
            <v>37802</v>
          </cell>
          <cell r="G4230">
            <v>37829</v>
          </cell>
          <cell r="H4230">
            <v>4</v>
          </cell>
        </row>
        <row r="4231">
          <cell r="B4231">
            <v>37829</v>
          </cell>
          <cell r="C4231">
            <v>37829</v>
          </cell>
          <cell r="D4231">
            <v>30</v>
          </cell>
          <cell r="E4231">
            <v>7</v>
          </cell>
          <cell r="F4231">
            <v>37802</v>
          </cell>
          <cell r="G4231">
            <v>37829</v>
          </cell>
          <cell r="H4231">
            <v>4</v>
          </cell>
        </row>
        <row r="4232">
          <cell r="B4232">
            <v>37830</v>
          </cell>
          <cell r="C4232">
            <v>37830</v>
          </cell>
          <cell r="D4232">
            <v>31</v>
          </cell>
          <cell r="E4232">
            <v>8</v>
          </cell>
          <cell r="F4232">
            <v>37830</v>
          </cell>
          <cell r="G4232">
            <v>37857</v>
          </cell>
          <cell r="H4232">
            <v>4</v>
          </cell>
        </row>
        <row r="4233">
          <cell r="B4233">
            <v>37831</v>
          </cell>
          <cell r="C4233">
            <v>37831</v>
          </cell>
          <cell r="D4233">
            <v>31</v>
          </cell>
          <cell r="E4233">
            <v>8</v>
          </cell>
          <cell r="F4233">
            <v>37830</v>
          </cell>
          <cell r="G4233">
            <v>37857</v>
          </cell>
          <cell r="H4233">
            <v>4</v>
          </cell>
        </row>
        <row r="4234">
          <cell r="B4234">
            <v>37832</v>
          </cell>
          <cell r="C4234">
            <v>37832</v>
          </cell>
          <cell r="D4234">
            <v>31</v>
          </cell>
          <cell r="E4234">
            <v>8</v>
          </cell>
          <cell r="F4234">
            <v>37830</v>
          </cell>
          <cell r="G4234">
            <v>37857</v>
          </cell>
          <cell r="H4234">
            <v>4</v>
          </cell>
        </row>
        <row r="4235">
          <cell r="B4235">
            <v>37833</v>
          </cell>
          <cell r="C4235">
            <v>37833</v>
          </cell>
          <cell r="D4235">
            <v>31</v>
          </cell>
          <cell r="E4235">
            <v>8</v>
          </cell>
          <cell r="F4235">
            <v>37830</v>
          </cell>
          <cell r="G4235">
            <v>37857</v>
          </cell>
          <cell r="H4235">
            <v>4</v>
          </cell>
        </row>
        <row r="4236">
          <cell r="B4236">
            <v>37834</v>
          </cell>
          <cell r="C4236">
            <v>37834</v>
          </cell>
          <cell r="D4236">
            <v>31</v>
          </cell>
          <cell r="E4236">
            <v>8</v>
          </cell>
          <cell r="F4236">
            <v>37830</v>
          </cell>
          <cell r="G4236">
            <v>37857</v>
          </cell>
          <cell r="H4236">
            <v>4</v>
          </cell>
        </row>
        <row r="4237">
          <cell r="B4237">
            <v>37835</v>
          </cell>
          <cell r="C4237">
            <v>37835</v>
          </cell>
          <cell r="D4237">
            <v>31</v>
          </cell>
          <cell r="E4237">
            <v>8</v>
          </cell>
          <cell r="F4237">
            <v>37830</v>
          </cell>
          <cell r="G4237">
            <v>37857</v>
          </cell>
          <cell r="H4237">
            <v>4</v>
          </cell>
        </row>
        <row r="4238">
          <cell r="B4238">
            <v>37836</v>
          </cell>
          <cell r="C4238">
            <v>37836</v>
          </cell>
          <cell r="D4238">
            <v>31</v>
          </cell>
          <cell r="E4238">
            <v>8</v>
          </cell>
          <cell r="F4238">
            <v>37830</v>
          </cell>
          <cell r="G4238">
            <v>37857</v>
          </cell>
          <cell r="H4238">
            <v>4</v>
          </cell>
        </row>
        <row r="4239">
          <cell r="B4239">
            <v>37837</v>
          </cell>
          <cell r="C4239">
            <v>37837</v>
          </cell>
          <cell r="D4239">
            <v>32</v>
          </cell>
          <cell r="E4239">
            <v>8</v>
          </cell>
          <cell r="F4239">
            <v>37830</v>
          </cell>
          <cell r="G4239">
            <v>37857</v>
          </cell>
          <cell r="H4239">
            <v>4</v>
          </cell>
        </row>
        <row r="4240">
          <cell r="B4240">
            <v>37838</v>
          </cell>
          <cell r="C4240">
            <v>37838</v>
          </cell>
          <cell r="D4240">
            <v>32</v>
          </cell>
          <cell r="E4240">
            <v>8</v>
          </cell>
          <cell r="F4240">
            <v>37830</v>
          </cell>
          <cell r="G4240">
            <v>37857</v>
          </cell>
          <cell r="H4240">
            <v>4</v>
          </cell>
        </row>
        <row r="4241">
          <cell r="B4241">
            <v>37839</v>
          </cell>
          <cell r="C4241">
            <v>37839</v>
          </cell>
          <cell r="D4241">
            <v>32</v>
          </cell>
          <cell r="E4241">
            <v>8</v>
          </cell>
          <cell r="F4241">
            <v>37830</v>
          </cell>
          <cell r="G4241">
            <v>37857</v>
          </cell>
          <cell r="H4241">
            <v>4</v>
          </cell>
        </row>
        <row r="4242">
          <cell r="B4242">
            <v>37840</v>
          </cell>
          <cell r="C4242">
            <v>37840</v>
          </cell>
          <cell r="D4242">
            <v>32</v>
          </cell>
          <cell r="E4242">
            <v>8</v>
          </cell>
          <cell r="F4242">
            <v>37830</v>
          </cell>
          <cell r="G4242">
            <v>37857</v>
          </cell>
          <cell r="H4242">
            <v>4</v>
          </cell>
        </row>
        <row r="4243">
          <cell r="B4243">
            <v>37841</v>
          </cell>
          <cell r="C4243">
            <v>37841</v>
          </cell>
          <cell r="D4243">
            <v>32</v>
          </cell>
          <cell r="E4243">
            <v>8</v>
          </cell>
          <cell r="F4243">
            <v>37830</v>
          </cell>
          <cell r="G4243">
            <v>37857</v>
          </cell>
          <cell r="H4243">
            <v>4</v>
          </cell>
        </row>
        <row r="4244">
          <cell r="B4244">
            <v>37842</v>
          </cell>
          <cell r="C4244">
            <v>37842</v>
          </cell>
          <cell r="D4244">
            <v>32</v>
          </cell>
          <cell r="E4244">
            <v>8</v>
          </cell>
          <cell r="F4244">
            <v>37830</v>
          </cell>
          <cell r="G4244">
            <v>37857</v>
          </cell>
          <cell r="H4244">
            <v>4</v>
          </cell>
        </row>
        <row r="4245">
          <cell r="B4245">
            <v>37843</v>
          </cell>
          <cell r="C4245">
            <v>37843</v>
          </cell>
          <cell r="D4245">
            <v>32</v>
          </cell>
          <cell r="E4245">
            <v>8</v>
          </cell>
          <cell r="F4245">
            <v>37830</v>
          </cell>
          <cell r="G4245">
            <v>37857</v>
          </cell>
          <cell r="H4245">
            <v>4</v>
          </cell>
        </row>
        <row r="4246">
          <cell r="B4246">
            <v>37844</v>
          </cell>
          <cell r="C4246">
            <v>37844</v>
          </cell>
          <cell r="D4246">
            <v>33</v>
          </cell>
          <cell r="E4246">
            <v>8</v>
          </cell>
          <cell r="F4246">
            <v>37830</v>
          </cell>
          <cell r="G4246">
            <v>37857</v>
          </cell>
          <cell r="H4246">
            <v>4</v>
          </cell>
        </row>
        <row r="4247">
          <cell r="B4247">
            <v>37845</v>
          </cell>
          <cell r="C4247">
            <v>37845</v>
          </cell>
          <cell r="D4247">
            <v>33</v>
          </cell>
          <cell r="E4247">
            <v>8</v>
          </cell>
          <cell r="F4247">
            <v>37830</v>
          </cell>
          <cell r="G4247">
            <v>37857</v>
          </cell>
          <cell r="H4247">
            <v>4</v>
          </cell>
        </row>
        <row r="4248">
          <cell r="B4248">
            <v>37846</v>
          </cell>
          <cell r="C4248">
            <v>37846</v>
          </cell>
          <cell r="D4248">
            <v>33</v>
          </cell>
          <cell r="E4248">
            <v>8</v>
          </cell>
          <cell r="F4248">
            <v>37830</v>
          </cell>
          <cell r="G4248">
            <v>37857</v>
          </cell>
          <cell r="H4248">
            <v>4</v>
          </cell>
        </row>
        <row r="4249">
          <cell r="B4249">
            <v>37847</v>
          </cell>
          <cell r="C4249">
            <v>37847</v>
          </cell>
          <cell r="D4249">
            <v>33</v>
          </cell>
          <cell r="E4249">
            <v>8</v>
          </cell>
          <cell r="F4249">
            <v>37830</v>
          </cell>
          <cell r="G4249">
            <v>37857</v>
          </cell>
          <cell r="H4249">
            <v>4</v>
          </cell>
        </row>
        <row r="4250">
          <cell r="B4250">
            <v>37848</v>
          </cell>
          <cell r="C4250">
            <v>37848</v>
          </cell>
          <cell r="D4250">
            <v>33</v>
          </cell>
          <cell r="E4250">
            <v>8</v>
          </cell>
          <cell r="F4250">
            <v>37830</v>
          </cell>
          <cell r="G4250">
            <v>37857</v>
          </cell>
          <cell r="H4250">
            <v>4</v>
          </cell>
        </row>
        <row r="4251">
          <cell r="B4251">
            <v>37849</v>
          </cell>
          <cell r="C4251">
            <v>37849</v>
          </cell>
          <cell r="D4251">
            <v>33</v>
          </cell>
          <cell r="E4251">
            <v>8</v>
          </cell>
          <cell r="F4251">
            <v>37830</v>
          </cell>
          <cell r="G4251">
            <v>37857</v>
          </cell>
          <cell r="H4251">
            <v>4</v>
          </cell>
        </row>
        <row r="4252">
          <cell r="B4252">
            <v>37850</v>
          </cell>
          <cell r="C4252">
            <v>37850</v>
          </cell>
          <cell r="D4252">
            <v>33</v>
          </cell>
          <cell r="E4252">
            <v>8</v>
          </cell>
          <cell r="F4252">
            <v>37830</v>
          </cell>
          <cell r="G4252">
            <v>37857</v>
          </cell>
          <cell r="H4252">
            <v>4</v>
          </cell>
        </row>
        <row r="4253">
          <cell r="B4253">
            <v>37851</v>
          </cell>
          <cell r="C4253">
            <v>37851</v>
          </cell>
          <cell r="D4253">
            <v>34</v>
          </cell>
          <cell r="E4253">
            <v>8</v>
          </cell>
          <cell r="F4253">
            <v>37830</v>
          </cell>
          <cell r="G4253">
            <v>37857</v>
          </cell>
          <cell r="H4253">
            <v>4</v>
          </cell>
        </row>
        <row r="4254">
          <cell r="B4254">
            <v>37852</v>
          </cell>
          <cell r="C4254">
            <v>37852</v>
          </cell>
          <cell r="D4254">
            <v>34</v>
          </cell>
          <cell r="E4254">
            <v>8</v>
          </cell>
          <cell r="F4254">
            <v>37830</v>
          </cell>
          <cell r="G4254">
            <v>37857</v>
          </cell>
          <cell r="H4254">
            <v>4</v>
          </cell>
        </row>
        <row r="4255">
          <cell r="B4255">
            <v>37853</v>
          </cell>
          <cell r="C4255">
            <v>37853</v>
          </cell>
          <cell r="D4255">
            <v>34</v>
          </cell>
          <cell r="E4255">
            <v>8</v>
          </cell>
          <cell r="F4255">
            <v>37830</v>
          </cell>
          <cell r="G4255">
            <v>37857</v>
          </cell>
          <cell r="H4255">
            <v>4</v>
          </cell>
        </row>
        <row r="4256">
          <cell r="B4256">
            <v>37854</v>
          </cell>
          <cell r="C4256">
            <v>37854</v>
          </cell>
          <cell r="D4256">
            <v>34</v>
          </cell>
          <cell r="E4256">
            <v>8</v>
          </cell>
          <cell r="F4256">
            <v>37830</v>
          </cell>
          <cell r="G4256">
            <v>37857</v>
          </cell>
          <cell r="H4256">
            <v>4</v>
          </cell>
        </row>
        <row r="4257">
          <cell r="B4257">
            <v>37855</v>
          </cell>
          <cell r="C4257">
            <v>37855</v>
          </cell>
          <cell r="D4257">
            <v>34</v>
          </cell>
          <cell r="E4257">
            <v>8</v>
          </cell>
          <cell r="F4257">
            <v>37830</v>
          </cell>
          <cell r="G4257">
            <v>37857</v>
          </cell>
          <cell r="H4257">
            <v>4</v>
          </cell>
        </row>
        <row r="4258">
          <cell r="B4258">
            <v>37856</v>
          </cell>
          <cell r="C4258">
            <v>37856</v>
          </cell>
          <cell r="D4258">
            <v>34</v>
          </cell>
          <cell r="E4258">
            <v>8</v>
          </cell>
          <cell r="F4258">
            <v>37830</v>
          </cell>
          <cell r="G4258">
            <v>37857</v>
          </cell>
          <cell r="H4258">
            <v>4</v>
          </cell>
        </row>
        <row r="4259">
          <cell r="B4259">
            <v>37857</v>
          </cell>
          <cell r="C4259">
            <v>37857</v>
          </cell>
          <cell r="D4259">
            <v>34</v>
          </cell>
          <cell r="E4259">
            <v>8</v>
          </cell>
          <cell r="F4259">
            <v>37830</v>
          </cell>
          <cell r="G4259">
            <v>37857</v>
          </cell>
          <cell r="H4259">
            <v>4</v>
          </cell>
        </row>
        <row r="4260">
          <cell r="B4260">
            <v>37858</v>
          </cell>
          <cell r="C4260">
            <v>37858</v>
          </cell>
          <cell r="D4260">
            <v>35</v>
          </cell>
          <cell r="E4260">
            <v>9</v>
          </cell>
          <cell r="F4260">
            <v>37858</v>
          </cell>
          <cell r="G4260">
            <v>37892</v>
          </cell>
          <cell r="H4260">
            <v>5</v>
          </cell>
        </row>
        <row r="4261">
          <cell r="B4261">
            <v>37859</v>
          </cell>
          <cell r="C4261">
            <v>37859</v>
          </cell>
          <cell r="D4261">
            <v>35</v>
          </cell>
          <cell r="E4261">
            <v>9</v>
          </cell>
          <cell r="F4261">
            <v>37858</v>
          </cell>
          <cell r="G4261">
            <v>37892</v>
          </cell>
          <cell r="H4261">
            <v>5</v>
          </cell>
        </row>
        <row r="4262">
          <cell r="B4262">
            <v>37860</v>
          </cell>
          <cell r="C4262">
            <v>37860</v>
          </cell>
          <cell r="D4262">
            <v>35</v>
          </cell>
          <cell r="E4262">
            <v>9</v>
          </cell>
          <cell r="F4262">
            <v>37858</v>
          </cell>
          <cell r="G4262">
            <v>37892</v>
          </cell>
          <cell r="H4262">
            <v>5</v>
          </cell>
        </row>
        <row r="4263">
          <cell r="B4263">
            <v>37861</v>
          </cell>
          <cell r="C4263">
            <v>37861</v>
          </cell>
          <cell r="D4263">
            <v>35</v>
          </cell>
          <cell r="E4263">
            <v>9</v>
          </cell>
          <cell r="F4263">
            <v>37858</v>
          </cell>
          <cell r="G4263">
            <v>37892</v>
          </cell>
          <cell r="H4263">
            <v>5</v>
          </cell>
        </row>
        <row r="4264">
          <cell r="B4264">
            <v>37862</v>
          </cell>
          <cell r="C4264">
            <v>37862</v>
          </cell>
          <cell r="D4264">
            <v>35</v>
          </cell>
          <cell r="E4264">
            <v>9</v>
          </cell>
          <cell r="F4264">
            <v>37858</v>
          </cell>
          <cell r="G4264">
            <v>37892</v>
          </cell>
          <cell r="H4264">
            <v>5</v>
          </cell>
        </row>
        <row r="4265">
          <cell r="B4265">
            <v>37863</v>
          </cell>
          <cell r="C4265">
            <v>37863</v>
          </cell>
          <cell r="D4265">
            <v>35</v>
          </cell>
          <cell r="E4265">
            <v>9</v>
          </cell>
          <cell r="F4265">
            <v>37858</v>
          </cell>
          <cell r="G4265">
            <v>37892</v>
          </cell>
          <cell r="H4265">
            <v>5</v>
          </cell>
        </row>
        <row r="4266">
          <cell r="B4266">
            <v>37864</v>
          </cell>
          <cell r="C4266">
            <v>37864</v>
          </cell>
          <cell r="D4266">
            <v>35</v>
          </cell>
          <cell r="E4266">
            <v>9</v>
          </cell>
          <cell r="F4266">
            <v>37858</v>
          </cell>
          <cell r="G4266">
            <v>37892</v>
          </cell>
          <cell r="H4266">
            <v>5</v>
          </cell>
        </row>
        <row r="4267">
          <cell r="B4267">
            <v>37865</v>
          </cell>
          <cell r="C4267">
            <v>37865</v>
          </cell>
          <cell r="D4267">
            <v>36</v>
          </cell>
          <cell r="E4267">
            <v>9</v>
          </cell>
          <cell r="F4267">
            <v>37858</v>
          </cell>
          <cell r="G4267">
            <v>37892</v>
          </cell>
          <cell r="H4267">
            <v>5</v>
          </cell>
        </row>
        <row r="4268">
          <cell r="B4268">
            <v>37866</v>
          </cell>
          <cell r="C4268">
            <v>37866</v>
          </cell>
          <cell r="D4268">
            <v>36</v>
          </cell>
          <cell r="E4268">
            <v>9</v>
          </cell>
          <cell r="F4268">
            <v>37858</v>
          </cell>
          <cell r="G4268">
            <v>37892</v>
          </cell>
          <cell r="H4268">
            <v>5</v>
          </cell>
        </row>
        <row r="4269">
          <cell r="B4269">
            <v>37867</v>
          </cell>
          <cell r="C4269">
            <v>37867</v>
          </cell>
          <cell r="D4269">
            <v>36</v>
          </cell>
          <cell r="E4269">
            <v>9</v>
          </cell>
          <cell r="F4269">
            <v>37858</v>
          </cell>
          <cell r="G4269">
            <v>37892</v>
          </cell>
          <cell r="H4269">
            <v>5</v>
          </cell>
        </row>
        <row r="4270">
          <cell r="B4270">
            <v>37868</v>
          </cell>
          <cell r="C4270">
            <v>37868</v>
          </cell>
          <cell r="D4270">
            <v>36</v>
          </cell>
          <cell r="E4270">
            <v>9</v>
          </cell>
          <cell r="F4270">
            <v>37858</v>
          </cell>
          <cell r="G4270">
            <v>37892</v>
          </cell>
          <cell r="H4270">
            <v>5</v>
          </cell>
        </row>
        <row r="4271">
          <cell r="B4271">
            <v>37869</v>
          </cell>
          <cell r="C4271">
            <v>37869</v>
          </cell>
          <cell r="D4271">
            <v>36</v>
          </cell>
          <cell r="E4271">
            <v>9</v>
          </cell>
          <cell r="F4271">
            <v>37858</v>
          </cell>
          <cell r="G4271">
            <v>37892</v>
          </cell>
          <cell r="H4271">
            <v>5</v>
          </cell>
        </row>
        <row r="4272">
          <cell r="B4272">
            <v>37870</v>
          </cell>
          <cell r="C4272">
            <v>37870</v>
          </cell>
          <cell r="D4272">
            <v>36</v>
          </cell>
          <cell r="E4272">
            <v>9</v>
          </cell>
          <cell r="F4272">
            <v>37858</v>
          </cell>
          <cell r="G4272">
            <v>37892</v>
          </cell>
          <cell r="H4272">
            <v>5</v>
          </cell>
        </row>
        <row r="4273">
          <cell r="B4273">
            <v>37871</v>
          </cell>
          <cell r="C4273">
            <v>37871</v>
          </cell>
          <cell r="D4273">
            <v>36</v>
          </cell>
          <cell r="E4273">
            <v>9</v>
          </cell>
          <cell r="F4273">
            <v>37858</v>
          </cell>
          <cell r="G4273">
            <v>37892</v>
          </cell>
          <cell r="H4273">
            <v>5</v>
          </cell>
        </row>
        <row r="4274">
          <cell r="B4274">
            <v>37872</v>
          </cell>
          <cell r="C4274">
            <v>37872</v>
          </cell>
          <cell r="D4274">
            <v>37</v>
          </cell>
          <cell r="E4274">
            <v>9</v>
          </cell>
          <cell r="F4274">
            <v>37858</v>
          </cell>
          <cell r="G4274">
            <v>37892</v>
          </cell>
          <cell r="H4274">
            <v>5</v>
          </cell>
        </row>
        <row r="4275">
          <cell r="B4275">
            <v>37873</v>
          </cell>
          <cell r="C4275">
            <v>37873</v>
          </cell>
          <cell r="D4275">
            <v>37</v>
          </cell>
          <cell r="E4275">
            <v>9</v>
          </cell>
          <cell r="F4275">
            <v>37858</v>
          </cell>
          <cell r="G4275">
            <v>37892</v>
          </cell>
          <cell r="H4275">
            <v>5</v>
          </cell>
        </row>
        <row r="4276">
          <cell r="B4276">
            <v>37874</v>
          </cell>
          <cell r="C4276">
            <v>37874</v>
          </cell>
          <cell r="D4276">
            <v>37</v>
          </cell>
          <cell r="E4276">
            <v>9</v>
          </cell>
          <cell r="F4276">
            <v>37858</v>
          </cell>
          <cell r="G4276">
            <v>37892</v>
          </cell>
          <cell r="H4276">
            <v>5</v>
          </cell>
        </row>
        <row r="4277">
          <cell r="B4277">
            <v>37875</v>
          </cell>
          <cell r="C4277">
            <v>37875</v>
          </cell>
          <cell r="D4277">
            <v>37</v>
          </cell>
          <cell r="E4277">
            <v>9</v>
          </cell>
          <cell r="F4277">
            <v>37858</v>
          </cell>
          <cell r="G4277">
            <v>37892</v>
          </cell>
          <cell r="H4277">
            <v>5</v>
          </cell>
        </row>
        <row r="4278">
          <cell r="B4278">
            <v>37876</v>
          </cell>
          <cell r="C4278">
            <v>37876</v>
          </cell>
          <cell r="D4278">
            <v>37</v>
          </cell>
          <cell r="E4278">
            <v>9</v>
          </cell>
          <cell r="F4278">
            <v>37858</v>
          </cell>
          <cell r="G4278">
            <v>37892</v>
          </cell>
          <cell r="H4278">
            <v>5</v>
          </cell>
        </row>
        <row r="4279">
          <cell r="B4279">
            <v>37877</v>
          </cell>
          <cell r="C4279">
            <v>37877</v>
          </cell>
          <cell r="D4279">
            <v>37</v>
          </cell>
          <cell r="E4279">
            <v>9</v>
          </cell>
          <cell r="F4279">
            <v>37858</v>
          </cell>
          <cell r="G4279">
            <v>37892</v>
          </cell>
          <cell r="H4279">
            <v>5</v>
          </cell>
        </row>
        <row r="4280">
          <cell r="B4280">
            <v>37878</v>
          </cell>
          <cell r="C4280">
            <v>37878</v>
          </cell>
          <cell r="D4280">
            <v>37</v>
          </cell>
          <cell r="E4280">
            <v>9</v>
          </cell>
          <cell r="F4280">
            <v>37858</v>
          </cell>
          <cell r="G4280">
            <v>37892</v>
          </cell>
          <cell r="H4280">
            <v>5</v>
          </cell>
        </row>
        <row r="4281">
          <cell r="B4281">
            <v>37879</v>
          </cell>
          <cell r="C4281">
            <v>37879</v>
          </cell>
          <cell r="D4281">
            <v>38</v>
          </cell>
          <cell r="E4281">
            <v>9</v>
          </cell>
          <cell r="F4281">
            <v>37858</v>
          </cell>
          <cell r="G4281">
            <v>37892</v>
          </cell>
          <cell r="H4281">
            <v>5</v>
          </cell>
        </row>
        <row r="4282">
          <cell r="B4282">
            <v>37880</v>
          </cell>
          <cell r="C4282">
            <v>37880</v>
          </cell>
          <cell r="D4282">
            <v>38</v>
          </cell>
          <cell r="E4282">
            <v>9</v>
          </cell>
          <cell r="F4282">
            <v>37858</v>
          </cell>
          <cell r="G4282">
            <v>37892</v>
          </cell>
          <cell r="H4282">
            <v>5</v>
          </cell>
        </row>
        <row r="4283">
          <cell r="B4283">
            <v>37881</v>
          </cell>
          <cell r="C4283">
            <v>37881</v>
          </cell>
          <cell r="D4283">
            <v>38</v>
          </cell>
          <cell r="E4283">
            <v>9</v>
          </cell>
          <cell r="F4283">
            <v>37858</v>
          </cell>
          <cell r="G4283">
            <v>37892</v>
          </cell>
          <cell r="H4283">
            <v>5</v>
          </cell>
        </row>
        <row r="4284">
          <cell r="B4284">
            <v>37882</v>
          </cell>
          <cell r="C4284">
            <v>37882</v>
          </cell>
          <cell r="D4284">
            <v>38</v>
          </cell>
          <cell r="E4284">
            <v>9</v>
          </cell>
          <cell r="F4284">
            <v>37858</v>
          </cell>
          <cell r="G4284">
            <v>37892</v>
          </cell>
          <cell r="H4284">
            <v>5</v>
          </cell>
        </row>
        <row r="4285">
          <cell r="B4285">
            <v>37883</v>
          </cell>
          <cell r="C4285">
            <v>37883</v>
          </cell>
          <cell r="D4285">
            <v>38</v>
          </cell>
          <cell r="E4285">
            <v>9</v>
          </cell>
          <cell r="F4285">
            <v>37858</v>
          </cell>
          <cell r="G4285">
            <v>37892</v>
          </cell>
          <cell r="H4285">
            <v>5</v>
          </cell>
        </row>
        <row r="4286">
          <cell r="B4286">
            <v>37884</v>
          </cell>
          <cell r="C4286">
            <v>37884</v>
          </cell>
          <cell r="D4286">
            <v>38</v>
          </cell>
          <cell r="E4286">
            <v>9</v>
          </cell>
          <cell r="F4286">
            <v>37858</v>
          </cell>
          <cell r="G4286">
            <v>37892</v>
          </cell>
          <cell r="H4286">
            <v>5</v>
          </cell>
        </row>
        <row r="4287">
          <cell r="B4287">
            <v>37885</v>
          </cell>
          <cell r="C4287">
            <v>37885</v>
          </cell>
          <cell r="D4287">
            <v>38</v>
          </cell>
          <cell r="E4287">
            <v>9</v>
          </cell>
          <cell r="F4287">
            <v>37858</v>
          </cell>
          <cell r="G4287">
            <v>37892</v>
          </cell>
          <cell r="H4287">
            <v>5</v>
          </cell>
        </row>
        <row r="4288">
          <cell r="B4288">
            <v>37886</v>
          </cell>
          <cell r="C4288">
            <v>37886</v>
          </cell>
          <cell r="D4288">
            <v>39</v>
          </cell>
          <cell r="E4288">
            <v>9</v>
          </cell>
          <cell r="F4288">
            <v>37858</v>
          </cell>
          <cell r="G4288">
            <v>37892</v>
          </cell>
          <cell r="H4288">
            <v>5</v>
          </cell>
        </row>
        <row r="4289">
          <cell r="B4289">
            <v>37887</v>
          </cell>
          <cell r="C4289">
            <v>37887</v>
          </cell>
          <cell r="D4289">
            <v>39</v>
          </cell>
          <cell r="E4289">
            <v>9</v>
          </cell>
          <cell r="F4289">
            <v>37858</v>
          </cell>
          <cell r="G4289">
            <v>37892</v>
          </cell>
          <cell r="H4289">
            <v>5</v>
          </cell>
        </row>
        <row r="4290">
          <cell r="B4290">
            <v>37888</v>
          </cell>
          <cell r="C4290">
            <v>37888</v>
          </cell>
          <cell r="D4290">
            <v>39</v>
          </cell>
          <cell r="E4290">
            <v>9</v>
          </cell>
          <cell r="F4290">
            <v>37858</v>
          </cell>
          <cell r="G4290">
            <v>37892</v>
          </cell>
          <cell r="H4290">
            <v>5</v>
          </cell>
        </row>
        <row r="4291">
          <cell r="B4291">
            <v>37889</v>
          </cell>
          <cell r="C4291">
            <v>37889</v>
          </cell>
          <cell r="D4291">
            <v>39</v>
          </cell>
          <cell r="E4291">
            <v>9</v>
          </cell>
          <cell r="F4291">
            <v>37858</v>
          </cell>
          <cell r="G4291">
            <v>37892</v>
          </cell>
          <cell r="H4291">
            <v>5</v>
          </cell>
        </row>
        <row r="4292">
          <cell r="B4292">
            <v>37890</v>
          </cell>
          <cell r="C4292">
            <v>37890</v>
          </cell>
          <cell r="D4292">
            <v>39</v>
          </cell>
          <cell r="E4292">
            <v>9</v>
          </cell>
          <cell r="F4292">
            <v>37858</v>
          </cell>
          <cell r="G4292">
            <v>37892</v>
          </cell>
          <cell r="H4292">
            <v>5</v>
          </cell>
        </row>
        <row r="4293">
          <cell r="B4293">
            <v>37891</v>
          </cell>
          <cell r="C4293">
            <v>37891</v>
          </cell>
          <cell r="D4293">
            <v>39</v>
          </cell>
          <cell r="E4293">
            <v>9</v>
          </cell>
          <cell r="F4293">
            <v>37858</v>
          </cell>
          <cell r="G4293">
            <v>37892</v>
          </cell>
          <cell r="H4293">
            <v>5</v>
          </cell>
        </row>
        <row r="4294">
          <cell r="B4294">
            <v>37892</v>
          </cell>
          <cell r="C4294">
            <v>37892</v>
          </cell>
          <cell r="D4294">
            <v>39</v>
          </cell>
          <cell r="E4294">
            <v>9</v>
          </cell>
          <cell r="F4294">
            <v>37858</v>
          </cell>
          <cell r="G4294">
            <v>37892</v>
          </cell>
          <cell r="H4294">
            <v>5</v>
          </cell>
        </row>
        <row r="4295">
          <cell r="B4295">
            <v>37893</v>
          </cell>
          <cell r="C4295">
            <v>37893</v>
          </cell>
          <cell r="D4295">
            <v>40</v>
          </cell>
          <cell r="E4295">
            <v>10</v>
          </cell>
          <cell r="F4295">
            <v>37893</v>
          </cell>
          <cell r="G4295">
            <v>37920</v>
          </cell>
          <cell r="H4295">
            <v>4</v>
          </cell>
        </row>
        <row r="4296">
          <cell r="B4296">
            <v>37894</v>
          </cell>
          <cell r="C4296">
            <v>37894</v>
          </cell>
          <cell r="D4296">
            <v>40</v>
          </cell>
          <cell r="E4296">
            <v>10</v>
          </cell>
          <cell r="F4296">
            <v>37893</v>
          </cell>
          <cell r="G4296">
            <v>37920</v>
          </cell>
          <cell r="H4296">
            <v>4</v>
          </cell>
        </row>
        <row r="4297">
          <cell r="B4297">
            <v>37895</v>
          </cell>
          <cell r="C4297">
            <v>37895</v>
          </cell>
          <cell r="D4297">
            <v>40</v>
          </cell>
          <cell r="E4297">
            <v>10</v>
          </cell>
          <cell r="F4297">
            <v>37893</v>
          </cell>
          <cell r="G4297">
            <v>37920</v>
          </cell>
          <cell r="H4297">
            <v>4</v>
          </cell>
        </row>
        <row r="4298">
          <cell r="B4298">
            <v>37896</v>
          </cell>
          <cell r="C4298">
            <v>37896</v>
          </cell>
          <cell r="D4298">
            <v>40</v>
          </cell>
          <cell r="E4298">
            <v>10</v>
          </cell>
          <cell r="F4298">
            <v>37893</v>
          </cell>
          <cell r="G4298">
            <v>37920</v>
          </cell>
          <cell r="H4298">
            <v>4</v>
          </cell>
        </row>
        <row r="4299">
          <cell r="B4299">
            <v>37897</v>
          </cell>
          <cell r="C4299">
            <v>37897</v>
          </cell>
          <cell r="D4299">
            <v>40</v>
          </cell>
          <cell r="E4299">
            <v>10</v>
          </cell>
          <cell r="F4299">
            <v>37893</v>
          </cell>
          <cell r="G4299">
            <v>37920</v>
          </cell>
          <cell r="H4299">
            <v>4</v>
          </cell>
        </row>
        <row r="4300">
          <cell r="B4300">
            <v>37898</v>
          </cell>
          <cell r="C4300">
            <v>37898</v>
          </cell>
          <cell r="D4300">
            <v>40</v>
          </cell>
          <cell r="E4300">
            <v>10</v>
          </cell>
          <cell r="F4300">
            <v>37893</v>
          </cell>
          <cell r="G4300">
            <v>37920</v>
          </cell>
          <cell r="H4300">
            <v>4</v>
          </cell>
        </row>
        <row r="4301">
          <cell r="B4301">
            <v>37899</v>
          </cell>
          <cell r="C4301">
            <v>37899</v>
          </cell>
          <cell r="D4301">
            <v>40</v>
          </cell>
          <cell r="E4301">
            <v>10</v>
          </cell>
          <cell r="F4301">
            <v>37893</v>
          </cell>
          <cell r="G4301">
            <v>37920</v>
          </cell>
          <cell r="H4301">
            <v>4</v>
          </cell>
        </row>
        <row r="4302">
          <cell r="B4302">
            <v>37900</v>
          </cell>
          <cell r="C4302">
            <v>37900</v>
          </cell>
          <cell r="D4302">
            <v>41</v>
          </cell>
          <cell r="E4302">
            <v>10</v>
          </cell>
          <cell r="F4302">
            <v>37893</v>
          </cell>
          <cell r="G4302">
            <v>37920</v>
          </cell>
          <cell r="H4302">
            <v>4</v>
          </cell>
        </row>
        <row r="4303">
          <cell r="B4303">
            <v>37901</v>
          </cell>
          <cell r="C4303">
            <v>37901</v>
          </cell>
          <cell r="D4303">
            <v>41</v>
          </cell>
          <cell r="E4303">
            <v>10</v>
          </cell>
          <cell r="F4303">
            <v>37893</v>
          </cell>
          <cell r="G4303">
            <v>37920</v>
          </cell>
          <cell r="H4303">
            <v>4</v>
          </cell>
        </row>
        <row r="4304">
          <cell r="B4304">
            <v>37902</v>
          </cell>
          <cell r="C4304">
            <v>37902</v>
          </cell>
          <cell r="D4304">
            <v>41</v>
          </cell>
          <cell r="E4304">
            <v>10</v>
          </cell>
          <cell r="F4304">
            <v>37893</v>
          </cell>
          <cell r="G4304">
            <v>37920</v>
          </cell>
          <cell r="H4304">
            <v>4</v>
          </cell>
        </row>
        <row r="4305">
          <cell r="B4305">
            <v>37903</v>
          </cell>
          <cell r="C4305">
            <v>37903</v>
          </cell>
          <cell r="D4305">
            <v>41</v>
          </cell>
          <cell r="E4305">
            <v>10</v>
          </cell>
          <cell r="F4305">
            <v>37893</v>
          </cell>
          <cell r="G4305">
            <v>37920</v>
          </cell>
          <cell r="H4305">
            <v>4</v>
          </cell>
        </row>
        <row r="4306">
          <cell r="B4306">
            <v>37904</v>
          </cell>
          <cell r="C4306">
            <v>37904</v>
          </cell>
          <cell r="D4306">
            <v>41</v>
          </cell>
          <cell r="E4306">
            <v>10</v>
          </cell>
          <cell r="F4306">
            <v>37893</v>
          </cell>
          <cell r="G4306">
            <v>37920</v>
          </cell>
          <cell r="H4306">
            <v>4</v>
          </cell>
        </row>
        <row r="4307">
          <cell r="B4307">
            <v>37905</v>
          </cell>
          <cell r="C4307">
            <v>37905</v>
          </cell>
          <cell r="D4307">
            <v>41</v>
          </cell>
          <cell r="E4307">
            <v>10</v>
          </cell>
          <cell r="F4307">
            <v>37893</v>
          </cell>
          <cell r="G4307">
            <v>37920</v>
          </cell>
          <cell r="H4307">
            <v>4</v>
          </cell>
        </row>
        <row r="4308">
          <cell r="B4308">
            <v>37906</v>
          </cell>
          <cell r="C4308">
            <v>37906</v>
          </cell>
          <cell r="D4308">
            <v>41</v>
          </cell>
          <cell r="E4308">
            <v>10</v>
          </cell>
          <cell r="F4308">
            <v>37893</v>
          </cell>
          <cell r="G4308">
            <v>37920</v>
          </cell>
          <cell r="H4308">
            <v>4</v>
          </cell>
        </row>
        <row r="4309">
          <cell r="B4309">
            <v>37907</v>
          </cell>
          <cell r="C4309">
            <v>37907</v>
          </cell>
          <cell r="D4309">
            <v>42</v>
          </cell>
          <cell r="E4309">
            <v>10</v>
          </cell>
          <cell r="F4309">
            <v>37893</v>
          </cell>
          <cell r="G4309">
            <v>37920</v>
          </cell>
          <cell r="H4309">
            <v>4</v>
          </cell>
        </row>
        <row r="4310">
          <cell r="B4310">
            <v>37908</v>
          </cell>
          <cell r="C4310">
            <v>37908</v>
          </cell>
          <cell r="D4310">
            <v>42</v>
          </cell>
          <cell r="E4310">
            <v>10</v>
          </cell>
          <cell r="F4310">
            <v>37893</v>
          </cell>
          <cell r="G4310">
            <v>37920</v>
          </cell>
          <cell r="H4310">
            <v>4</v>
          </cell>
        </row>
        <row r="4311">
          <cell r="B4311">
            <v>37909</v>
          </cell>
          <cell r="C4311">
            <v>37909</v>
          </cell>
          <cell r="D4311">
            <v>42</v>
          </cell>
          <cell r="E4311">
            <v>10</v>
          </cell>
          <cell r="F4311">
            <v>37893</v>
          </cell>
          <cell r="G4311">
            <v>37920</v>
          </cell>
          <cell r="H4311">
            <v>4</v>
          </cell>
        </row>
        <row r="4312">
          <cell r="B4312">
            <v>37910</v>
          </cell>
          <cell r="C4312">
            <v>37910</v>
          </cell>
          <cell r="D4312">
            <v>42</v>
          </cell>
          <cell r="E4312">
            <v>10</v>
          </cell>
          <cell r="F4312">
            <v>37893</v>
          </cell>
          <cell r="G4312">
            <v>37920</v>
          </cell>
          <cell r="H4312">
            <v>4</v>
          </cell>
        </row>
        <row r="4313">
          <cell r="B4313">
            <v>37911</v>
          </cell>
          <cell r="C4313">
            <v>37911</v>
          </cell>
          <cell r="D4313">
            <v>42</v>
          </cell>
          <cell r="E4313">
            <v>10</v>
          </cell>
          <cell r="F4313">
            <v>37893</v>
          </cell>
          <cell r="G4313">
            <v>37920</v>
          </cell>
          <cell r="H4313">
            <v>4</v>
          </cell>
        </row>
        <row r="4314">
          <cell r="B4314">
            <v>37912</v>
          </cell>
          <cell r="C4314">
            <v>37912</v>
          </cell>
          <cell r="D4314">
            <v>42</v>
          </cell>
          <cell r="E4314">
            <v>10</v>
          </cell>
          <cell r="F4314">
            <v>37893</v>
          </cell>
          <cell r="G4314">
            <v>37920</v>
          </cell>
          <cell r="H4314">
            <v>4</v>
          </cell>
        </row>
        <row r="4315">
          <cell r="B4315">
            <v>37913</v>
          </cell>
          <cell r="C4315">
            <v>37913</v>
          </cell>
          <cell r="D4315">
            <v>42</v>
          </cell>
          <cell r="E4315">
            <v>10</v>
          </cell>
          <cell r="F4315">
            <v>37893</v>
          </cell>
          <cell r="G4315">
            <v>37920</v>
          </cell>
          <cell r="H4315">
            <v>4</v>
          </cell>
        </row>
        <row r="4316">
          <cell r="B4316">
            <v>37914</v>
          </cell>
          <cell r="C4316">
            <v>37914</v>
          </cell>
          <cell r="D4316">
            <v>43</v>
          </cell>
          <cell r="E4316">
            <v>10</v>
          </cell>
          <cell r="F4316">
            <v>37893</v>
          </cell>
          <cell r="G4316">
            <v>37920</v>
          </cell>
          <cell r="H4316">
            <v>4</v>
          </cell>
        </row>
        <row r="4317">
          <cell r="B4317">
            <v>37915</v>
          </cell>
          <cell r="C4317">
            <v>37915</v>
          </cell>
          <cell r="D4317">
            <v>43</v>
          </cell>
          <cell r="E4317">
            <v>10</v>
          </cell>
          <cell r="F4317">
            <v>37893</v>
          </cell>
          <cell r="G4317">
            <v>37920</v>
          </cell>
          <cell r="H4317">
            <v>4</v>
          </cell>
        </row>
        <row r="4318">
          <cell r="B4318">
            <v>37916</v>
          </cell>
          <cell r="C4318">
            <v>37916</v>
          </cell>
          <cell r="D4318">
            <v>43</v>
          </cell>
          <cell r="E4318">
            <v>10</v>
          </cell>
          <cell r="F4318">
            <v>37893</v>
          </cell>
          <cell r="G4318">
            <v>37920</v>
          </cell>
          <cell r="H4318">
            <v>4</v>
          </cell>
        </row>
        <row r="4319">
          <cell r="B4319">
            <v>37917</v>
          </cell>
          <cell r="C4319">
            <v>37917</v>
          </cell>
          <cell r="D4319">
            <v>43</v>
          </cell>
          <cell r="E4319">
            <v>10</v>
          </cell>
          <cell r="F4319">
            <v>37893</v>
          </cell>
          <cell r="G4319">
            <v>37920</v>
          </cell>
          <cell r="H4319">
            <v>4</v>
          </cell>
        </row>
        <row r="4320">
          <cell r="B4320">
            <v>37918</v>
          </cell>
          <cell r="C4320">
            <v>37918</v>
          </cell>
          <cell r="D4320">
            <v>43</v>
          </cell>
          <cell r="E4320">
            <v>10</v>
          </cell>
          <cell r="F4320">
            <v>37893</v>
          </cell>
          <cell r="G4320">
            <v>37920</v>
          </cell>
          <cell r="H4320">
            <v>4</v>
          </cell>
        </row>
        <row r="4321">
          <cell r="B4321">
            <v>37919</v>
          </cell>
          <cell r="C4321">
            <v>37919</v>
          </cell>
          <cell r="D4321">
            <v>43</v>
          </cell>
          <cell r="E4321">
            <v>10</v>
          </cell>
          <cell r="F4321">
            <v>37893</v>
          </cell>
          <cell r="G4321">
            <v>37920</v>
          </cell>
          <cell r="H4321">
            <v>4</v>
          </cell>
        </row>
        <row r="4322">
          <cell r="B4322">
            <v>37920</v>
          </cell>
          <cell r="C4322">
            <v>37920</v>
          </cell>
          <cell r="D4322">
            <v>43</v>
          </cell>
          <cell r="E4322">
            <v>10</v>
          </cell>
          <cell r="F4322">
            <v>37893</v>
          </cell>
          <cell r="G4322">
            <v>37920</v>
          </cell>
          <cell r="H4322">
            <v>4</v>
          </cell>
        </row>
        <row r="4323">
          <cell r="B4323">
            <v>37921</v>
          </cell>
          <cell r="C4323">
            <v>37921</v>
          </cell>
          <cell r="D4323">
            <v>44</v>
          </cell>
          <cell r="E4323">
            <v>11</v>
          </cell>
          <cell r="F4323">
            <v>37921</v>
          </cell>
          <cell r="G4323">
            <v>37948</v>
          </cell>
          <cell r="H4323">
            <v>4</v>
          </cell>
        </row>
        <row r="4324">
          <cell r="B4324">
            <v>37922</v>
          </cell>
          <cell r="C4324">
            <v>37922</v>
          </cell>
          <cell r="D4324">
            <v>44</v>
          </cell>
          <cell r="E4324">
            <v>11</v>
          </cell>
          <cell r="F4324">
            <v>37921</v>
          </cell>
          <cell r="G4324">
            <v>37948</v>
          </cell>
          <cell r="H4324">
            <v>4</v>
          </cell>
        </row>
        <row r="4325">
          <cell r="B4325">
            <v>37923</v>
          </cell>
          <cell r="C4325">
            <v>37923</v>
          </cell>
          <cell r="D4325">
            <v>44</v>
          </cell>
          <cell r="E4325">
            <v>11</v>
          </cell>
          <cell r="F4325">
            <v>37921</v>
          </cell>
          <cell r="G4325">
            <v>37948</v>
          </cell>
          <cell r="H4325">
            <v>4</v>
          </cell>
        </row>
        <row r="4326">
          <cell r="B4326">
            <v>37924</v>
          </cell>
          <cell r="C4326">
            <v>37924</v>
          </cell>
          <cell r="D4326">
            <v>44</v>
          </cell>
          <cell r="E4326">
            <v>11</v>
          </cell>
          <cell r="F4326">
            <v>37921</v>
          </cell>
          <cell r="G4326">
            <v>37948</v>
          </cell>
          <cell r="H4326">
            <v>4</v>
          </cell>
        </row>
        <row r="4327">
          <cell r="B4327">
            <v>37925</v>
          </cell>
          <cell r="C4327">
            <v>37925</v>
          </cell>
          <cell r="D4327">
            <v>44</v>
          </cell>
          <cell r="E4327">
            <v>11</v>
          </cell>
          <cell r="F4327">
            <v>37921</v>
          </cell>
          <cell r="G4327">
            <v>37948</v>
          </cell>
          <cell r="H4327">
            <v>4</v>
          </cell>
        </row>
        <row r="4328">
          <cell r="B4328">
            <v>37926</v>
          </cell>
          <cell r="C4328">
            <v>37926</v>
          </cell>
          <cell r="D4328">
            <v>44</v>
          </cell>
          <cell r="E4328">
            <v>11</v>
          </cell>
          <cell r="F4328">
            <v>37921</v>
          </cell>
          <cell r="G4328">
            <v>37948</v>
          </cell>
          <cell r="H4328">
            <v>4</v>
          </cell>
        </row>
        <row r="4329">
          <cell r="B4329">
            <v>37927</v>
          </cell>
          <cell r="C4329">
            <v>37927</v>
          </cell>
          <cell r="D4329">
            <v>44</v>
          </cell>
          <cell r="E4329">
            <v>11</v>
          </cell>
          <cell r="F4329">
            <v>37921</v>
          </cell>
          <cell r="G4329">
            <v>37948</v>
          </cell>
          <cell r="H4329">
            <v>4</v>
          </cell>
        </row>
        <row r="4330">
          <cell r="B4330">
            <v>37928</v>
          </cell>
          <cell r="C4330">
            <v>37928</v>
          </cell>
          <cell r="D4330">
            <v>45</v>
          </cell>
          <cell r="E4330">
            <v>11</v>
          </cell>
          <cell r="F4330">
            <v>37921</v>
          </cell>
          <cell r="G4330">
            <v>37948</v>
          </cell>
          <cell r="H4330">
            <v>4</v>
          </cell>
        </row>
        <row r="4331">
          <cell r="B4331">
            <v>37929</v>
          </cell>
          <cell r="C4331">
            <v>37929</v>
          </cell>
          <cell r="D4331">
            <v>45</v>
          </cell>
          <cell r="E4331">
            <v>11</v>
          </cell>
          <cell r="F4331">
            <v>37921</v>
          </cell>
          <cell r="G4331">
            <v>37948</v>
          </cell>
          <cell r="H4331">
            <v>4</v>
          </cell>
        </row>
        <row r="4332">
          <cell r="B4332">
            <v>37930</v>
          </cell>
          <cell r="C4332">
            <v>37930</v>
          </cell>
          <cell r="D4332">
            <v>45</v>
          </cell>
          <cell r="E4332">
            <v>11</v>
          </cell>
          <cell r="F4332">
            <v>37921</v>
          </cell>
          <cell r="G4332">
            <v>37948</v>
          </cell>
          <cell r="H4332">
            <v>4</v>
          </cell>
        </row>
        <row r="4333">
          <cell r="B4333">
            <v>37931</v>
          </cell>
          <cell r="C4333">
            <v>37931</v>
          </cell>
          <cell r="D4333">
            <v>45</v>
          </cell>
          <cell r="E4333">
            <v>11</v>
          </cell>
          <cell r="F4333">
            <v>37921</v>
          </cell>
          <cell r="G4333">
            <v>37948</v>
          </cell>
          <cell r="H4333">
            <v>4</v>
          </cell>
        </row>
        <row r="4334">
          <cell r="B4334">
            <v>37932</v>
          </cell>
          <cell r="C4334">
            <v>37932</v>
          </cell>
          <cell r="D4334">
            <v>45</v>
          </cell>
          <cell r="E4334">
            <v>11</v>
          </cell>
          <cell r="F4334">
            <v>37921</v>
          </cell>
          <cell r="G4334">
            <v>37948</v>
          </cell>
          <cell r="H4334">
            <v>4</v>
          </cell>
        </row>
        <row r="4335">
          <cell r="B4335">
            <v>37933</v>
          </cell>
          <cell r="C4335">
            <v>37933</v>
          </cell>
          <cell r="D4335">
            <v>45</v>
          </cell>
          <cell r="E4335">
            <v>11</v>
          </cell>
          <cell r="F4335">
            <v>37921</v>
          </cell>
          <cell r="G4335">
            <v>37948</v>
          </cell>
          <cell r="H4335">
            <v>4</v>
          </cell>
        </row>
        <row r="4336">
          <cell r="B4336">
            <v>37934</v>
          </cell>
          <cell r="C4336">
            <v>37934</v>
          </cell>
          <cell r="D4336">
            <v>45</v>
          </cell>
          <cell r="E4336">
            <v>11</v>
          </cell>
          <cell r="F4336">
            <v>37921</v>
          </cell>
          <cell r="G4336">
            <v>37948</v>
          </cell>
          <cell r="H4336">
            <v>4</v>
          </cell>
        </row>
        <row r="4337">
          <cell r="B4337">
            <v>37935</v>
          </cell>
          <cell r="C4337">
            <v>37935</v>
          </cell>
          <cell r="D4337">
            <v>46</v>
          </cell>
          <cell r="E4337">
            <v>11</v>
          </cell>
          <cell r="F4337">
            <v>37921</v>
          </cell>
          <cell r="G4337">
            <v>37948</v>
          </cell>
          <cell r="H4337">
            <v>4</v>
          </cell>
        </row>
        <row r="4338">
          <cell r="B4338">
            <v>37936</v>
          </cell>
          <cell r="C4338">
            <v>37936</v>
          </cell>
          <cell r="D4338">
            <v>46</v>
          </cell>
          <cell r="E4338">
            <v>11</v>
          </cell>
          <cell r="F4338">
            <v>37921</v>
          </cell>
          <cell r="G4338">
            <v>37948</v>
          </cell>
          <cell r="H4338">
            <v>4</v>
          </cell>
        </row>
        <row r="4339">
          <cell r="B4339">
            <v>37937</v>
          </cell>
          <cell r="C4339">
            <v>37937</v>
          </cell>
          <cell r="D4339">
            <v>46</v>
          </cell>
          <cell r="E4339">
            <v>11</v>
          </cell>
          <cell r="F4339">
            <v>37921</v>
          </cell>
          <cell r="G4339">
            <v>37948</v>
          </cell>
          <cell r="H4339">
            <v>4</v>
          </cell>
        </row>
        <row r="4340">
          <cell r="B4340">
            <v>37938</v>
          </cell>
          <cell r="C4340">
            <v>37938</v>
          </cell>
          <cell r="D4340">
            <v>46</v>
          </cell>
          <cell r="E4340">
            <v>11</v>
          </cell>
          <cell r="F4340">
            <v>37921</v>
          </cell>
          <cell r="G4340">
            <v>37948</v>
          </cell>
          <cell r="H4340">
            <v>4</v>
          </cell>
        </row>
        <row r="4341">
          <cell r="B4341">
            <v>37939</v>
          </cell>
          <cell r="C4341">
            <v>37939</v>
          </cell>
          <cell r="D4341">
            <v>46</v>
          </cell>
          <cell r="E4341">
            <v>11</v>
          </cell>
          <cell r="F4341">
            <v>37921</v>
          </cell>
          <cell r="G4341">
            <v>37948</v>
          </cell>
          <cell r="H4341">
            <v>4</v>
          </cell>
        </row>
        <row r="4342">
          <cell r="B4342">
            <v>37940</v>
          </cell>
          <cell r="C4342">
            <v>37940</v>
          </cell>
          <cell r="D4342">
            <v>46</v>
          </cell>
          <cell r="E4342">
            <v>11</v>
          </cell>
          <cell r="F4342">
            <v>37921</v>
          </cell>
          <cell r="G4342">
            <v>37948</v>
          </cell>
          <cell r="H4342">
            <v>4</v>
          </cell>
        </row>
        <row r="4343">
          <cell r="B4343">
            <v>37941</v>
          </cell>
          <cell r="C4343">
            <v>37941</v>
          </cell>
          <cell r="D4343">
            <v>46</v>
          </cell>
          <cell r="E4343">
            <v>11</v>
          </cell>
          <cell r="F4343">
            <v>37921</v>
          </cell>
          <cell r="G4343">
            <v>37948</v>
          </cell>
          <cell r="H4343">
            <v>4</v>
          </cell>
        </row>
        <row r="4344">
          <cell r="B4344">
            <v>37942</v>
          </cell>
          <cell r="C4344">
            <v>37942</v>
          </cell>
          <cell r="D4344">
            <v>47</v>
          </cell>
          <cell r="E4344">
            <v>11</v>
          </cell>
          <cell r="F4344">
            <v>37921</v>
          </cell>
          <cell r="G4344">
            <v>37948</v>
          </cell>
          <cell r="H4344">
            <v>4</v>
          </cell>
        </row>
        <row r="4345">
          <cell r="B4345">
            <v>37943</v>
          </cell>
          <cell r="C4345">
            <v>37943</v>
          </cell>
          <cell r="D4345">
            <v>47</v>
          </cell>
          <cell r="E4345">
            <v>11</v>
          </cell>
          <cell r="F4345">
            <v>37921</v>
          </cell>
          <cell r="G4345">
            <v>37948</v>
          </cell>
          <cell r="H4345">
            <v>4</v>
          </cell>
        </row>
        <row r="4346">
          <cell r="B4346">
            <v>37944</v>
          </cell>
          <cell r="C4346">
            <v>37944</v>
          </cell>
          <cell r="D4346">
            <v>47</v>
          </cell>
          <cell r="E4346">
            <v>11</v>
          </cell>
          <cell r="F4346">
            <v>37921</v>
          </cell>
          <cell r="G4346">
            <v>37948</v>
          </cell>
          <cell r="H4346">
            <v>4</v>
          </cell>
        </row>
        <row r="4347">
          <cell r="B4347">
            <v>37945</v>
          </cell>
          <cell r="C4347">
            <v>37945</v>
          </cell>
          <cell r="D4347">
            <v>47</v>
          </cell>
          <cell r="E4347">
            <v>11</v>
          </cell>
          <cell r="F4347">
            <v>37921</v>
          </cell>
          <cell r="G4347">
            <v>37948</v>
          </cell>
          <cell r="H4347">
            <v>4</v>
          </cell>
        </row>
        <row r="4348">
          <cell r="B4348">
            <v>37946</v>
          </cell>
          <cell r="C4348">
            <v>37946</v>
          </cell>
          <cell r="D4348">
            <v>47</v>
          </cell>
          <cell r="E4348">
            <v>11</v>
          </cell>
          <cell r="F4348">
            <v>37921</v>
          </cell>
          <cell r="G4348">
            <v>37948</v>
          </cell>
          <cell r="H4348">
            <v>4</v>
          </cell>
        </row>
        <row r="4349">
          <cell r="B4349">
            <v>37947</v>
          </cell>
          <cell r="C4349">
            <v>37947</v>
          </cell>
          <cell r="D4349">
            <v>47</v>
          </cell>
          <cell r="E4349">
            <v>11</v>
          </cell>
          <cell r="F4349">
            <v>37921</v>
          </cell>
          <cell r="G4349">
            <v>37948</v>
          </cell>
          <cell r="H4349">
            <v>4</v>
          </cell>
        </row>
        <row r="4350">
          <cell r="B4350">
            <v>37948</v>
          </cell>
          <cell r="C4350">
            <v>37948</v>
          </cell>
          <cell r="D4350">
            <v>47</v>
          </cell>
          <cell r="E4350">
            <v>11</v>
          </cell>
          <cell r="F4350">
            <v>37921</v>
          </cell>
          <cell r="G4350">
            <v>37948</v>
          </cell>
          <cell r="H4350">
            <v>4</v>
          </cell>
        </row>
        <row r="4351">
          <cell r="B4351">
            <v>37949</v>
          </cell>
          <cell r="C4351">
            <v>37949</v>
          </cell>
          <cell r="D4351">
            <v>48</v>
          </cell>
          <cell r="E4351">
            <v>12</v>
          </cell>
          <cell r="F4351">
            <v>37949</v>
          </cell>
          <cell r="G4351">
            <v>37983</v>
          </cell>
          <cell r="H4351">
            <v>5</v>
          </cell>
        </row>
        <row r="4352">
          <cell r="B4352">
            <v>37950</v>
          </cell>
          <cell r="C4352">
            <v>37950</v>
          </cell>
          <cell r="D4352">
            <v>48</v>
          </cell>
          <cell r="E4352">
            <v>12</v>
          </cell>
          <cell r="F4352">
            <v>37949</v>
          </cell>
          <cell r="G4352">
            <v>37983</v>
          </cell>
          <cell r="H4352">
            <v>5</v>
          </cell>
        </row>
        <row r="4353">
          <cell r="B4353">
            <v>37951</v>
          </cell>
          <cell r="C4353">
            <v>37951</v>
          </cell>
          <cell r="D4353">
            <v>48</v>
          </cell>
          <cell r="E4353">
            <v>12</v>
          </cell>
          <cell r="F4353">
            <v>37949</v>
          </cell>
          <cell r="G4353">
            <v>37983</v>
          </cell>
          <cell r="H4353">
            <v>5</v>
          </cell>
        </row>
        <row r="4354">
          <cell r="B4354">
            <v>37952</v>
          </cell>
          <cell r="C4354">
            <v>37952</v>
          </cell>
          <cell r="D4354">
            <v>48</v>
          </cell>
          <cell r="E4354">
            <v>12</v>
          </cell>
          <cell r="F4354">
            <v>37949</v>
          </cell>
          <cell r="G4354">
            <v>37983</v>
          </cell>
          <cell r="H4354">
            <v>5</v>
          </cell>
        </row>
        <row r="4355">
          <cell r="B4355">
            <v>37953</v>
          </cell>
          <cell r="C4355">
            <v>37953</v>
          </cell>
          <cell r="D4355">
            <v>48</v>
          </cell>
          <cell r="E4355">
            <v>12</v>
          </cell>
          <cell r="F4355">
            <v>37949</v>
          </cell>
          <cell r="G4355">
            <v>37983</v>
          </cell>
          <cell r="H4355">
            <v>5</v>
          </cell>
        </row>
        <row r="4356">
          <cell r="B4356">
            <v>37954</v>
          </cell>
          <cell r="C4356">
            <v>37954</v>
          </cell>
          <cell r="D4356">
            <v>48</v>
          </cell>
          <cell r="E4356">
            <v>12</v>
          </cell>
          <cell r="F4356">
            <v>37949</v>
          </cell>
          <cell r="G4356">
            <v>37983</v>
          </cell>
          <cell r="H4356">
            <v>5</v>
          </cell>
        </row>
        <row r="4357">
          <cell r="B4357">
            <v>37955</v>
          </cell>
          <cell r="C4357">
            <v>37955</v>
          </cell>
          <cell r="D4357">
            <v>48</v>
          </cell>
          <cell r="E4357">
            <v>12</v>
          </cell>
          <cell r="F4357">
            <v>37949</v>
          </cell>
          <cell r="G4357">
            <v>37983</v>
          </cell>
          <cell r="H4357">
            <v>5</v>
          </cell>
        </row>
        <row r="4358">
          <cell r="B4358">
            <v>37956</v>
          </cell>
          <cell r="C4358">
            <v>37956</v>
          </cell>
          <cell r="D4358">
            <v>49</v>
          </cell>
          <cell r="E4358">
            <v>12</v>
          </cell>
          <cell r="F4358">
            <v>37949</v>
          </cell>
          <cell r="G4358">
            <v>37983</v>
          </cell>
          <cell r="H4358">
            <v>5</v>
          </cell>
        </row>
        <row r="4359">
          <cell r="B4359">
            <v>37957</v>
          </cell>
          <cell r="C4359">
            <v>37957</v>
          </cell>
          <cell r="D4359">
            <v>49</v>
          </cell>
          <cell r="E4359">
            <v>12</v>
          </cell>
          <cell r="F4359">
            <v>37949</v>
          </cell>
          <cell r="G4359">
            <v>37983</v>
          </cell>
          <cell r="H4359">
            <v>5</v>
          </cell>
        </row>
        <row r="4360">
          <cell r="B4360">
            <v>37958</v>
          </cell>
          <cell r="C4360">
            <v>37958</v>
          </cell>
          <cell r="D4360">
            <v>49</v>
          </cell>
          <cell r="E4360">
            <v>12</v>
          </cell>
          <cell r="F4360">
            <v>37949</v>
          </cell>
          <cell r="G4360">
            <v>37983</v>
          </cell>
          <cell r="H4360">
            <v>5</v>
          </cell>
        </row>
        <row r="4361">
          <cell r="B4361">
            <v>37959</v>
          </cell>
          <cell r="C4361">
            <v>37959</v>
          </cell>
          <cell r="D4361">
            <v>49</v>
          </cell>
          <cell r="E4361">
            <v>12</v>
          </cell>
          <cell r="F4361">
            <v>37949</v>
          </cell>
          <cell r="G4361">
            <v>37983</v>
          </cell>
          <cell r="H4361">
            <v>5</v>
          </cell>
        </row>
        <row r="4362">
          <cell r="B4362">
            <v>37960</v>
          </cell>
          <cell r="C4362">
            <v>37960</v>
          </cell>
          <cell r="D4362">
            <v>49</v>
          </cell>
          <cell r="E4362">
            <v>12</v>
          </cell>
          <cell r="F4362">
            <v>37949</v>
          </cell>
          <cell r="G4362">
            <v>37983</v>
          </cell>
          <cell r="H4362">
            <v>5</v>
          </cell>
        </row>
        <row r="4363">
          <cell r="B4363">
            <v>37961</v>
          </cell>
          <cell r="C4363">
            <v>37961</v>
          </cell>
          <cell r="D4363">
            <v>49</v>
          </cell>
          <cell r="E4363">
            <v>12</v>
          </cell>
          <cell r="F4363">
            <v>37949</v>
          </cell>
          <cell r="G4363">
            <v>37983</v>
          </cell>
          <cell r="H4363">
            <v>5</v>
          </cell>
        </row>
        <row r="4364">
          <cell r="B4364">
            <v>37962</v>
          </cell>
          <cell r="C4364">
            <v>37962</v>
          </cell>
          <cell r="D4364">
            <v>49</v>
          </cell>
          <cell r="E4364">
            <v>12</v>
          </cell>
          <cell r="F4364">
            <v>37949</v>
          </cell>
          <cell r="G4364">
            <v>37983</v>
          </cell>
          <cell r="H4364">
            <v>5</v>
          </cell>
        </row>
        <row r="4365">
          <cell r="B4365">
            <v>37963</v>
          </cell>
          <cell r="C4365">
            <v>37963</v>
          </cell>
          <cell r="D4365">
            <v>50</v>
          </cell>
          <cell r="E4365">
            <v>12</v>
          </cell>
          <cell r="F4365">
            <v>37949</v>
          </cell>
          <cell r="G4365">
            <v>37983</v>
          </cell>
          <cell r="H4365">
            <v>5</v>
          </cell>
        </row>
        <row r="4366">
          <cell r="B4366">
            <v>37964</v>
          </cell>
          <cell r="C4366">
            <v>37964</v>
          </cell>
          <cell r="D4366">
            <v>50</v>
          </cell>
          <cell r="E4366">
            <v>12</v>
          </cell>
          <cell r="F4366">
            <v>37949</v>
          </cell>
          <cell r="G4366">
            <v>37983</v>
          </cell>
          <cell r="H4366">
            <v>5</v>
          </cell>
        </row>
        <row r="4367">
          <cell r="B4367">
            <v>37965</v>
          </cell>
          <cell r="C4367">
            <v>37965</v>
          </cell>
          <cell r="D4367">
            <v>50</v>
          </cell>
          <cell r="E4367">
            <v>12</v>
          </cell>
          <cell r="F4367">
            <v>37949</v>
          </cell>
          <cell r="G4367">
            <v>37983</v>
          </cell>
          <cell r="H4367">
            <v>5</v>
          </cell>
        </row>
        <row r="4368">
          <cell r="B4368">
            <v>37966</v>
          </cell>
          <cell r="C4368">
            <v>37966</v>
          </cell>
          <cell r="D4368">
            <v>50</v>
          </cell>
          <cell r="E4368">
            <v>12</v>
          </cell>
          <cell r="F4368">
            <v>37949</v>
          </cell>
          <cell r="G4368">
            <v>37983</v>
          </cell>
          <cell r="H4368">
            <v>5</v>
          </cell>
        </row>
        <row r="4369">
          <cell r="B4369">
            <v>37967</v>
          </cell>
          <cell r="C4369">
            <v>37967</v>
          </cell>
          <cell r="D4369">
            <v>50</v>
          </cell>
          <cell r="E4369">
            <v>12</v>
          </cell>
          <cell r="F4369">
            <v>37949</v>
          </cell>
          <cell r="G4369">
            <v>37983</v>
          </cell>
          <cell r="H4369">
            <v>5</v>
          </cell>
        </row>
        <row r="4370">
          <cell r="B4370">
            <v>37968</v>
          </cell>
          <cell r="C4370">
            <v>37968</v>
          </cell>
          <cell r="D4370">
            <v>50</v>
          </cell>
          <cell r="E4370">
            <v>12</v>
          </cell>
          <cell r="F4370">
            <v>37949</v>
          </cell>
          <cell r="G4370">
            <v>37983</v>
          </cell>
          <cell r="H4370">
            <v>5</v>
          </cell>
        </row>
        <row r="4371">
          <cell r="B4371">
            <v>37969</v>
          </cell>
          <cell r="C4371">
            <v>37969</v>
          </cell>
          <cell r="D4371">
            <v>50</v>
          </cell>
          <cell r="E4371">
            <v>12</v>
          </cell>
          <cell r="F4371">
            <v>37949</v>
          </cell>
          <cell r="G4371">
            <v>37983</v>
          </cell>
          <cell r="H4371">
            <v>5</v>
          </cell>
        </row>
        <row r="4372">
          <cell r="B4372">
            <v>37970</v>
          </cell>
          <cell r="C4372">
            <v>37970</v>
          </cell>
          <cell r="D4372">
            <v>51</v>
          </cell>
          <cell r="E4372">
            <v>12</v>
          </cell>
          <cell r="F4372">
            <v>37949</v>
          </cell>
          <cell r="G4372">
            <v>37983</v>
          </cell>
          <cell r="H4372">
            <v>5</v>
          </cell>
        </row>
        <row r="4373">
          <cell r="B4373">
            <v>37971</v>
          </cell>
          <cell r="C4373">
            <v>37971</v>
          </cell>
          <cell r="D4373">
            <v>51</v>
          </cell>
          <cell r="E4373">
            <v>12</v>
          </cell>
          <cell r="F4373">
            <v>37949</v>
          </cell>
          <cell r="G4373">
            <v>37983</v>
          </cell>
          <cell r="H4373">
            <v>5</v>
          </cell>
        </row>
        <row r="4374">
          <cell r="B4374">
            <v>37972</v>
          </cell>
          <cell r="C4374">
            <v>37972</v>
          </cell>
          <cell r="D4374">
            <v>51</v>
          </cell>
          <cell r="E4374">
            <v>12</v>
          </cell>
          <cell r="F4374">
            <v>37949</v>
          </cell>
          <cell r="G4374">
            <v>37983</v>
          </cell>
          <cell r="H4374">
            <v>5</v>
          </cell>
        </row>
        <row r="4375">
          <cell r="B4375">
            <v>37973</v>
          </cell>
          <cell r="C4375">
            <v>37973</v>
          </cell>
          <cell r="D4375">
            <v>51</v>
          </cell>
          <cell r="E4375">
            <v>12</v>
          </cell>
          <cell r="F4375">
            <v>37949</v>
          </cell>
          <cell r="G4375">
            <v>37983</v>
          </cell>
          <cell r="H4375">
            <v>5</v>
          </cell>
        </row>
        <row r="4376">
          <cell r="B4376">
            <v>37974</v>
          </cell>
          <cell r="C4376">
            <v>37974</v>
          </cell>
          <cell r="D4376">
            <v>51</v>
          </cell>
          <cell r="E4376">
            <v>12</v>
          </cell>
          <cell r="F4376">
            <v>37949</v>
          </cell>
          <cell r="G4376">
            <v>37983</v>
          </cell>
          <cell r="H4376">
            <v>5</v>
          </cell>
        </row>
        <row r="4377">
          <cell r="B4377">
            <v>37975</v>
          </cell>
          <cell r="C4377">
            <v>37975</v>
          </cell>
          <cell r="D4377">
            <v>51</v>
          </cell>
          <cell r="E4377">
            <v>12</v>
          </cell>
          <cell r="F4377">
            <v>37949</v>
          </cell>
          <cell r="G4377">
            <v>37983</v>
          </cell>
          <cell r="H4377">
            <v>5</v>
          </cell>
        </row>
        <row r="4378">
          <cell r="B4378">
            <v>37976</v>
          </cell>
          <cell r="C4378">
            <v>37976</v>
          </cell>
          <cell r="D4378">
            <v>51</v>
          </cell>
          <cell r="E4378">
            <v>12</v>
          </cell>
          <cell r="F4378">
            <v>37949</v>
          </cell>
          <cell r="G4378">
            <v>37983</v>
          </cell>
          <cell r="H4378">
            <v>5</v>
          </cell>
        </row>
        <row r="4379">
          <cell r="B4379">
            <v>37977</v>
          </cell>
          <cell r="C4379">
            <v>37977</v>
          </cell>
          <cell r="D4379">
            <v>52</v>
          </cell>
          <cell r="E4379">
            <v>12</v>
          </cell>
          <cell r="F4379">
            <v>37949</v>
          </cell>
          <cell r="G4379">
            <v>37983</v>
          </cell>
          <cell r="H4379">
            <v>5</v>
          </cell>
        </row>
        <row r="4380">
          <cell r="B4380">
            <v>37978</v>
          </cell>
          <cell r="C4380">
            <v>37978</v>
          </cell>
          <cell r="D4380">
            <v>52</v>
          </cell>
          <cell r="E4380">
            <v>12</v>
          </cell>
          <cell r="F4380">
            <v>37949</v>
          </cell>
          <cell r="G4380">
            <v>37983</v>
          </cell>
          <cell r="H4380">
            <v>5</v>
          </cell>
        </row>
        <row r="4381">
          <cell r="B4381">
            <v>37979</v>
          </cell>
          <cell r="C4381">
            <v>37979</v>
          </cell>
          <cell r="D4381">
            <v>52</v>
          </cell>
          <cell r="E4381">
            <v>12</v>
          </cell>
          <cell r="F4381">
            <v>37949</v>
          </cell>
          <cell r="G4381">
            <v>37983</v>
          </cell>
          <cell r="H4381">
            <v>5</v>
          </cell>
        </row>
        <row r="4382">
          <cell r="B4382">
            <v>37980</v>
          </cell>
          <cell r="C4382">
            <v>37980</v>
          </cell>
          <cell r="D4382">
            <v>52</v>
          </cell>
          <cell r="E4382">
            <v>12</v>
          </cell>
          <cell r="F4382">
            <v>37949</v>
          </cell>
          <cell r="G4382">
            <v>37983</v>
          </cell>
          <cell r="H4382">
            <v>5</v>
          </cell>
        </row>
        <row r="4383">
          <cell r="B4383">
            <v>37981</v>
          </cell>
          <cell r="C4383">
            <v>37981</v>
          </cell>
          <cell r="D4383">
            <v>52</v>
          </cell>
          <cell r="E4383">
            <v>12</v>
          </cell>
          <cell r="F4383">
            <v>37949</v>
          </cell>
          <cell r="G4383">
            <v>37983</v>
          </cell>
          <cell r="H4383">
            <v>5</v>
          </cell>
        </row>
        <row r="4384">
          <cell r="B4384">
            <v>37982</v>
          </cell>
          <cell r="C4384">
            <v>37982</v>
          </cell>
          <cell r="D4384">
            <v>52</v>
          </cell>
          <cell r="E4384">
            <v>12</v>
          </cell>
          <cell r="F4384">
            <v>37949</v>
          </cell>
          <cell r="G4384">
            <v>37983</v>
          </cell>
          <cell r="H4384">
            <v>5</v>
          </cell>
        </row>
        <row r="4385">
          <cell r="B4385">
            <v>37983</v>
          </cell>
          <cell r="C4385">
            <v>37983</v>
          </cell>
          <cell r="D4385">
            <v>52</v>
          </cell>
          <cell r="E4385">
            <v>12</v>
          </cell>
          <cell r="F4385">
            <v>37949</v>
          </cell>
          <cell r="G4385">
            <v>37983</v>
          </cell>
          <cell r="H4385">
            <v>5</v>
          </cell>
        </row>
        <row r="4386">
          <cell r="B4386">
            <v>37984</v>
          </cell>
          <cell r="C4386">
            <v>37984</v>
          </cell>
          <cell r="D4386">
            <v>1</v>
          </cell>
          <cell r="E4386">
            <v>1</v>
          </cell>
          <cell r="F4386">
            <v>37984</v>
          </cell>
          <cell r="G4386">
            <v>38011</v>
          </cell>
          <cell r="H4386">
            <v>4</v>
          </cell>
        </row>
        <row r="4387">
          <cell r="B4387">
            <v>37985</v>
          </cell>
          <cell r="C4387">
            <v>37985</v>
          </cell>
          <cell r="D4387">
            <v>1</v>
          </cell>
          <cell r="E4387">
            <v>1</v>
          </cell>
          <cell r="F4387">
            <v>37984</v>
          </cell>
          <cell r="G4387">
            <v>38011</v>
          </cell>
          <cell r="H4387">
            <v>4</v>
          </cell>
        </row>
        <row r="4388">
          <cell r="B4388">
            <v>37986</v>
          </cell>
          <cell r="C4388">
            <v>37986</v>
          </cell>
          <cell r="D4388">
            <v>1</v>
          </cell>
          <cell r="E4388">
            <v>1</v>
          </cell>
          <cell r="F4388">
            <v>37984</v>
          </cell>
          <cell r="G4388">
            <v>38011</v>
          </cell>
          <cell r="H4388">
            <v>4</v>
          </cell>
        </row>
        <row r="4389">
          <cell r="B4389">
            <v>37987</v>
          </cell>
          <cell r="C4389">
            <v>37987</v>
          </cell>
          <cell r="D4389">
            <v>1</v>
          </cell>
          <cell r="E4389">
            <v>1</v>
          </cell>
          <cell r="F4389">
            <v>37984</v>
          </cell>
          <cell r="G4389">
            <v>38011</v>
          </cell>
          <cell r="H4389">
            <v>4</v>
          </cell>
        </row>
        <row r="4390">
          <cell r="B4390">
            <v>37988</v>
          </cell>
          <cell r="C4390">
            <v>37988</v>
          </cell>
          <cell r="D4390">
            <v>1</v>
          </cell>
          <cell r="E4390">
            <v>1</v>
          </cell>
          <cell r="F4390">
            <v>37984</v>
          </cell>
          <cell r="G4390">
            <v>38011</v>
          </cell>
          <cell r="H4390">
            <v>4</v>
          </cell>
        </row>
        <row r="4391">
          <cell r="B4391">
            <v>37989</v>
          </cell>
          <cell r="C4391">
            <v>37989</v>
          </cell>
          <cell r="D4391">
            <v>1</v>
          </cell>
          <cell r="E4391">
            <v>1</v>
          </cell>
          <cell r="F4391">
            <v>37984</v>
          </cell>
          <cell r="G4391">
            <v>38011</v>
          </cell>
          <cell r="H4391">
            <v>4</v>
          </cell>
        </row>
        <row r="4392">
          <cell r="B4392">
            <v>37990</v>
          </cell>
          <cell r="C4392">
            <v>37990</v>
          </cell>
          <cell r="D4392">
            <v>1</v>
          </cell>
          <cell r="E4392">
            <v>1</v>
          </cell>
          <cell r="F4392">
            <v>37984</v>
          </cell>
          <cell r="G4392">
            <v>38011</v>
          </cell>
          <cell r="H4392">
            <v>4</v>
          </cell>
        </row>
        <row r="4393">
          <cell r="B4393">
            <v>37991</v>
          </cell>
          <cell r="C4393">
            <v>37991</v>
          </cell>
          <cell r="D4393">
            <v>2</v>
          </cell>
          <cell r="E4393">
            <v>1</v>
          </cell>
          <cell r="F4393">
            <v>37984</v>
          </cell>
          <cell r="G4393">
            <v>38011</v>
          </cell>
          <cell r="H4393">
            <v>4</v>
          </cell>
        </row>
        <row r="4394">
          <cell r="B4394">
            <v>37992</v>
          </cell>
          <cell r="C4394">
            <v>37992</v>
          </cell>
          <cell r="D4394">
            <v>2</v>
          </cell>
          <cell r="E4394">
            <v>1</v>
          </cell>
          <cell r="F4394">
            <v>37984</v>
          </cell>
          <cell r="G4394">
            <v>38011</v>
          </cell>
          <cell r="H4394">
            <v>4</v>
          </cell>
        </row>
        <row r="4395">
          <cell r="B4395">
            <v>37993</v>
          </cell>
          <cell r="C4395">
            <v>37993</v>
          </cell>
          <cell r="D4395">
            <v>2</v>
          </cell>
          <cell r="E4395">
            <v>1</v>
          </cell>
          <cell r="F4395">
            <v>37984</v>
          </cell>
          <cell r="G4395">
            <v>38011</v>
          </cell>
          <cell r="H4395">
            <v>4</v>
          </cell>
        </row>
        <row r="4396">
          <cell r="B4396">
            <v>37994</v>
          </cell>
          <cell r="C4396">
            <v>37994</v>
          </cell>
          <cell r="D4396">
            <v>2</v>
          </cell>
          <cell r="E4396">
            <v>1</v>
          </cell>
          <cell r="F4396">
            <v>37984</v>
          </cell>
          <cell r="G4396">
            <v>38011</v>
          </cell>
          <cell r="H4396">
            <v>4</v>
          </cell>
        </row>
        <row r="4397">
          <cell r="B4397">
            <v>37995</v>
          </cell>
          <cell r="C4397">
            <v>37995</v>
          </cell>
          <cell r="D4397">
            <v>2</v>
          </cell>
          <cell r="E4397">
            <v>1</v>
          </cell>
          <cell r="F4397">
            <v>37984</v>
          </cell>
          <cell r="G4397">
            <v>38011</v>
          </cell>
          <cell r="H4397">
            <v>4</v>
          </cell>
        </row>
        <row r="4398">
          <cell r="B4398">
            <v>37996</v>
          </cell>
          <cell r="C4398">
            <v>37996</v>
          </cell>
          <cell r="D4398">
            <v>2</v>
          </cell>
          <cell r="E4398">
            <v>1</v>
          </cell>
          <cell r="F4398">
            <v>37984</v>
          </cell>
          <cell r="G4398">
            <v>38011</v>
          </cell>
          <cell r="H4398">
            <v>4</v>
          </cell>
        </row>
        <row r="4399">
          <cell r="B4399">
            <v>37997</v>
          </cell>
          <cell r="C4399">
            <v>37997</v>
          </cell>
          <cell r="D4399">
            <v>2</v>
          </cell>
          <cell r="E4399">
            <v>1</v>
          </cell>
          <cell r="F4399">
            <v>37984</v>
          </cell>
          <cell r="G4399">
            <v>38011</v>
          </cell>
          <cell r="H4399">
            <v>4</v>
          </cell>
        </row>
        <row r="4400">
          <cell r="B4400">
            <v>37998</v>
          </cell>
          <cell r="C4400">
            <v>37998</v>
          </cell>
          <cell r="D4400">
            <v>3</v>
          </cell>
          <cell r="E4400">
            <v>1</v>
          </cell>
          <cell r="F4400">
            <v>37984</v>
          </cell>
          <cell r="G4400">
            <v>38011</v>
          </cell>
          <cell r="H4400">
            <v>4</v>
          </cell>
        </row>
        <row r="4401">
          <cell r="B4401">
            <v>37999</v>
          </cell>
          <cell r="C4401">
            <v>37999</v>
          </cell>
          <cell r="D4401">
            <v>3</v>
          </cell>
          <cell r="E4401">
            <v>1</v>
          </cell>
          <cell r="F4401">
            <v>37984</v>
          </cell>
          <cell r="G4401">
            <v>38011</v>
          </cell>
          <cell r="H4401">
            <v>4</v>
          </cell>
        </row>
        <row r="4402">
          <cell r="B4402">
            <v>38000</v>
          </cell>
          <cell r="C4402">
            <v>38000</v>
          </cell>
          <cell r="D4402">
            <v>3</v>
          </cell>
          <cell r="E4402">
            <v>1</v>
          </cell>
          <cell r="F4402">
            <v>37984</v>
          </cell>
          <cell r="G4402">
            <v>38011</v>
          </cell>
          <cell r="H4402">
            <v>4</v>
          </cell>
        </row>
        <row r="4403">
          <cell r="B4403">
            <v>38001</v>
          </cell>
          <cell r="C4403">
            <v>38001</v>
          </cell>
          <cell r="D4403">
            <v>3</v>
          </cell>
          <cell r="E4403">
            <v>1</v>
          </cell>
          <cell r="F4403">
            <v>37984</v>
          </cell>
          <cell r="G4403">
            <v>38011</v>
          </cell>
          <cell r="H4403">
            <v>4</v>
          </cell>
        </row>
        <row r="4404">
          <cell r="B4404">
            <v>38002</v>
          </cell>
          <cell r="C4404">
            <v>38002</v>
          </cell>
          <cell r="D4404">
            <v>3</v>
          </cell>
          <cell r="E4404">
            <v>1</v>
          </cell>
          <cell r="F4404">
            <v>37984</v>
          </cell>
          <cell r="G4404">
            <v>38011</v>
          </cell>
          <cell r="H4404">
            <v>4</v>
          </cell>
        </row>
        <row r="4405">
          <cell r="B4405">
            <v>38003</v>
          </cell>
          <cell r="C4405">
            <v>38003</v>
          </cell>
          <cell r="D4405">
            <v>3</v>
          </cell>
          <cell r="E4405">
            <v>1</v>
          </cell>
          <cell r="F4405">
            <v>37984</v>
          </cell>
          <cell r="G4405">
            <v>38011</v>
          </cell>
          <cell r="H4405">
            <v>4</v>
          </cell>
        </row>
        <row r="4406">
          <cell r="B4406">
            <v>38004</v>
          </cell>
          <cell r="C4406">
            <v>38004</v>
          </cell>
          <cell r="D4406">
            <v>3</v>
          </cell>
          <cell r="E4406">
            <v>1</v>
          </cell>
          <cell r="F4406">
            <v>37984</v>
          </cell>
          <cell r="G4406">
            <v>38011</v>
          </cell>
          <cell r="H4406">
            <v>4</v>
          </cell>
        </row>
        <row r="4407">
          <cell r="B4407">
            <v>38005</v>
          </cell>
          <cell r="C4407">
            <v>38005</v>
          </cell>
          <cell r="D4407">
            <v>4</v>
          </cell>
          <cell r="E4407">
            <v>1</v>
          </cell>
          <cell r="F4407">
            <v>37984</v>
          </cell>
          <cell r="G4407">
            <v>38011</v>
          </cell>
          <cell r="H4407">
            <v>4</v>
          </cell>
        </row>
        <row r="4408">
          <cell r="B4408">
            <v>38006</v>
          </cell>
          <cell r="C4408">
            <v>38006</v>
          </cell>
          <cell r="D4408">
            <v>4</v>
          </cell>
          <cell r="E4408">
            <v>1</v>
          </cell>
          <cell r="F4408">
            <v>37984</v>
          </cell>
          <cell r="G4408">
            <v>38011</v>
          </cell>
          <cell r="H4408">
            <v>4</v>
          </cell>
        </row>
        <row r="4409">
          <cell r="B4409">
            <v>38007</v>
          </cell>
          <cell r="C4409">
            <v>38007</v>
          </cell>
          <cell r="D4409">
            <v>4</v>
          </cell>
          <cell r="E4409">
            <v>1</v>
          </cell>
          <cell r="F4409">
            <v>37984</v>
          </cell>
          <cell r="G4409">
            <v>38011</v>
          </cell>
          <cell r="H4409">
            <v>4</v>
          </cell>
        </row>
        <row r="4410">
          <cell r="B4410">
            <v>38008</v>
          </cell>
          <cell r="C4410">
            <v>38008</v>
          </cell>
          <cell r="D4410">
            <v>4</v>
          </cell>
          <cell r="E4410">
            <v>1</v>
          </cell>
          <cell r="F4410">
            <v>37984</v>
          </cell>
          <cell r="G4410">
            <v>38011</v>
          </cell>
          <cell r="H4410">
            <v>4</v>
          </cell>
        </row>
        <row r="4411">
          <cell r="B4411">
            <v>38009</v>
          </cell>
          <cell r="C4411">
            <v>38009</v>
          </cell>
          <cell r="D4411">
            <v>4</v>
          </cell>
          <cell r="E4411">
            <v>1</v>
          </cell>
          <cell r="F4411">
            <v>37984</v>
          </cell>
          <cell r="G4411">
            <v>38011</v>
          </cell>
          <cell r="H4411">
            <v>4</v>
          </cell>
        </row>
        <row r="4412">
          <cell r="B4412">
            <v>38010</v>
          </cell>
          <cell r="C4412">
            <v>38010</v>
          </cell>
          <cell r="D4412">
            <v>4</v>
          </cell>
          <cell r="E4412">
            <v>1</v>
          </cell>
          <cell r="F4412">
            <v>37984</v>
          </cell>
          <cell r="G4412">
            <v>38011</v>
          </cell>
          <cell r="H4412">
            <v>4</v>
          </cell>
        </row>
        <row r="4413">
          <cell r="B4413">
            <v>38011</v>
          </cell>
          <cell r="C4413">
            <v>38011</v>
          </cell>
          <cell r="D4413">
            <v>4</v>
          </cell>
          <cell r="E4413">
            <v>1</v>
          </cell>
          <cell r="F4413">
            <v>37984</v>
          </cell>
          <cell r="G4413">
            <v>38011</v>
          </cell>
          <cell r="H4413">
            <v>4</v>
          </cell>
        </row>
        <row r="4414">
          <cell r="B4414">
            <v>38012</v>
          </cell>
          <cell r="C4414">
            <v>38012</v>
          </cell>
          <cell r="D4414">
            <v>5</v>
          </cell>
          <cell r="E4414">
            <v>2</v>
          </cell>
          <cell r="F4414">
            <v>38012</v>
          </cell>
          <cell r="G4414">
            <v>38039</v>
          </cell>
          <cell r="H4414">
            <v>4</v>
          </cell>
        </row>
        <row r="4415">
          <cell r="B4415">
            <v>38013</v>
          </cell>
          <cell r="C4415">
            <v>38013</v>
          </cell>
          <cell r="D4415">
            <v>5</v>
          </cell>
          <cell r="E4415">
            <v>2</v>
          </cell>
          <cell r="F4415">
            <v>38012</v>
          </cell>
          <cell r="G4415">
            <v>38039</v>
          </cell>
          <cell r="H4415">
            <v>4</v>
          </cell>
        </row>
        <row r="4416">
          <cell r="B4416">
            <v>38014</v>
          </cell>
          <cell r="C4416">
            <v>38014</v>
          </cell>
          <cell r="D4416">
            <v>5</v>
          </cell>
          <cell r="E4416">
            <v>2</v>
          </cell>
          <cell r="F4416">
            <v>38012</v>
          </cell>
          <cell r="G4416">
            <v>38039</v>
          </cell>
          <cell r="H4416">
            <v>4</v>
          </cell>
        </row>
        <row r="4417">
          <cell r="B4417">
            <v>38015</v>
          </cell>
          <cell r="C4417">
            <v>38015</v>
          </cell>
          <cell r="D4417">
            <v>5</v>
          </cell>
          <cell r="E4417">
            <v>2</v>
          </cell>
          <cell r="F4417">
            <v>38012</v>
          </cell>
          <cell r="G4417">
            <v>38039</v>
          </cell>
          <cell r="H4417">
            <v>4</v>
          </cell>
        </row>
        <row r="4418">
          <cell r="B4418">
            <v>38016</v>
          </cell>
          <cell r="C4418">
            <v>38016</v>
          </cell>
          <cell r="D4418">
            <v>5</v>
          </cell>
          <cell r="E4418">
            <v>2</v>
          </cell>
          <cell r="F4418">
            <v>38012</v>
          </cell>
          <cell r="G4418">
            <v>38039</v>
          </cell>
          <cell r="H4418">
            <v>4</v>
          </cell>
        </row>
        <row r="4419">
          <cell r="B4419">
            <v>38017</v>
          </cell>
          <cell r="C4419">
            <v>38017</v>
          </cell>
          <cell r="D4419">
            <v>5</v>
          </cell>
          <cell r="E4419">
            <v>2</v>
          </cell>
          <cell r="F4419">
            <v>38012</v>
          </cell>
          <cell r="G4419">
            <v>38039</v>
          </cell>
          <cell r="H4419">
            <v>4</v>
          </cell>
        </row>
        <row r="4420">
          <cell r="B4420">
            <v>38018</v>
          </cell>
          <cell r="C4420">
            <v>38018</v>
          </cell>
          <cell r="D4420">
            <v>5</v>
          </cell>
          <cell r="E4420">
            <v>2</v>
          </cell>
          <cell r="F4420">
            <v>38012</v>
          </cell>
          <cell r="G4420">
            <v>38039</v>
          </cell>
          <cell r="H4420">
            <v>4</v>
          </cell>
        </row>
        <row r="4421">
          <cell r="B4421">
            <v>38019</v>
          </cell>
          <cell r="C4421">
            <v>38019</v>
          </cell>
          <cell r="D4421">
            <v>6</v>
          </cell>
          <cell r="E4421">
            <v>2</v>
          </cell>
          <cell r="F4421">
            <v>38012</v>
          </cell>
          <cell r="G4421">
            <v>38039</v>
          </cell>
          <cell r="H4421">
            <v>4</v>
          </cell>
        </row>
        <row r="4422">
          <cell r="B4422">
            <v>38020</v>
          </cell>
          <cell r="C4422">
            <v>38020</v>
          </cell>
          <cell r="D4422">
            <v>6</v>
          </cell>
          <cell r="E4422">
            <v>2</v>
          </cell>
          <cell r="F4422">
            <v>38012</v>
          </cell>
          <cell r="G4422">
            <v>38039</v>
          </cell>
          <cell r="H4422">
            <v>4</v>
          </cell>
        </row>
        <row r="4423">
          <cell r="B4423">
            <v>38021</v>
          </cell>
          <cell r="C4423">
            <v>38021</v>
          </cell>
          <cell r="D4423">
            <v>6</v>
          </cell>
          <cell r="E4423">
            <v>2</v>
          </cell>
          <cell r="F4423">
            <v>38012</v>
          </cell>
          <cell r="G4423">
            <v>38039</v>
          </cell>
          <cell r="H4423">
            <v>4</v>
          </cell>
        </row>
        <row r="4424">
          <cell r="B4424">
            <v>38022</v>
          </cell>
          <cell r="C4424">
            <v>38022</v>
          </cell>
          <cell r="D4424">
            <v>6</v>
          </cell>
          <cell r="E4424">
            <v>2</v>
          </cell>
          <cell r="F4424">
            <v>38012</v>
          </cell>
          <cell r="G4424">
            <v>38039</v>
          </cell>
          <cell r="H4424">
            <v>4</v>
          </cell>
        </row>
        <row r="4425">
          <cell r="B4425">
            <v>38023</v>
          </cell>
          <cell r="C4425">
            <v>38023</v>
          </cell>
          <cell r="D4425">
            <v>6</v>
          </cell>
          <cell r="E4425">
            <v>2</v>
          </cell>
          <cell r="F4425">
            <v>38012</v>
          </cell>
          <cell r="G4425">
            <v>38039</v>
          </cell>
          <cell r="H4425">
            <v>4</v>
          </cell>
        </row>
        <row r="4426">
          <cell r="B4426">
            <v>38024</v>
          </cell>
          <cell r="C4426">
            <v>38024</v>
          </cell>
          <cell r="D4426">
            <v>6</v>
          </cell>
          <cell r="E4426">
            <v>2</v>
          </cell>
          <cell r="F4426">
            <v>38012</v>
          </cell>
          <cell r="G4426">
            <v>38039</v>
          </cell>
          <cell r="H4426">
            <v>4</v>
          </cell>
        </row>
        <row r="4427">
          <cell r="B4427">
            <v>38025</v>
          </cell>
          <cell r="C4427">
            <v>38025</v>
          </cell>
          <cell r="D4427">
            <v>6</v>
          </cell>
          <cell r="E4427">
            <v>2</v>
          </cell>
          <cell r="F4427">
            <v>38012</v>
          </cell>
          <cell r="G4427">
            <v>38039</v>
          </cell>
          <cell r="H4427">
            <v>4</v>
          </cell>
        </row>
        <row r="4428">
          <cell r="B4428">
            <v>38026</v>
          </cell>
          <cell r="C4428">
            <v>38026</v>
          </cell>
          <cell r="D4428">
            <v>7</v>
          </cell>
          <cell r="E4428">
            <v>2</v>
          </cell>
          <cell r="F4428">
            <v>38012</v>
          </cell>
          <cell r="G4428">
            <v>38039</v>
          </cell>
          <cell r="H4428">
            <v>4</v>
          </cell>
        </row>
        <row r="4429">
          <cell r="B4429">
            <v>38027</v>
          </cell>
          <cell r="C4429">
            <v>38027</v>
          </cell>
          <cell r="D4429">
            <v>7</v>
          </cell>
          <cell r="E4429">
            <v>2</v>
          </cell>
          <cell r="F4429">
            <v>38012</v>
          </cell>
          <cell r="G4429">
            <v>38039</v>
          </cell>
          <cell r="H4429">
            <v>4</v>
          </cell>
        </row>
        <row r="4430">
          <cell r="B4430">
            <v>38028</v>
          </cell>
          <cell r="C4430">
            <v>38028</v>
          </cell>
          <cell r="D4430">
            <v>7</v>
          </cell>
          <cell r="E4430">
            <v>2</v>
          </cell>
          <cell r="F4430">
            <v>38012</v>
          </cell>
          <cell r="G4430">
            <v>38039</v>
          </cell>
          <cell r="H4430">
            <v>4</v>
          </cell>
        </row>
        <row r="4431">
          <cell r="B4431">
            <v>38029</v>
          </cell>
          <cell r="C4431">
            <v>38029</v>
          </cell>
          <cell r="D4431">
            <v>7</v>
          </cell>
          <cell r="E4431">
            <v>2</v>
          </cell>
          <cell r="F4431">
            <v>38012</v>
          </cell>
          <cell r="G4431">
            <v>38039</v>
          </cell>
          <cell r="H4431">
            <v>4</v>
          </cell>
        </row>
        <row r="4432">
          <cell r="B4432">
            <v>38030</v>
          </cell>
          <cell r="C4432">
            <v>38030</v>
          </cell>
          <cell r="D4432">
            <v>7</v>
          </cell>
          <cell r="E4432">
            <v>2</v>
          </cell>
          <cell r="F4432">
            <v>38012</v>
          </cell>
          <cell r="G4432">
            <v>38039</v>
          </cell>
          <cell r="H4432">
            <v>4</v>
          </cell>
        </row>
        <row r="4433">
          <cell r="B4433">
            <v>38031</v>
          </cell>
          <cell r="C4433">
            <v>38031</v>
          </cell>
          <cell r="D4433">
            <v>7</v>
          </cell>
          <cell r="E4433">
            <v>2</v>
          </cell>
          <cell r="F4433">
            <v>38012</v>
          </cell>
          <cell r="G4433">
            <v>38039</v>
          </cell>
          <cell r="H4433">
            <v>4</v>
          </cell>
        </row>
        <row r="4434">
          <cell r="B4434">
            <v>38032</v>
          </cell>
          <cell r="C4434">
            <v>38032</v>
          </cell>
          <cell r="D4434">
            <v>7</v>
          </cell>
          <cell r="E4434">
            <v>2</v>
          </cell>
          <cell r="F4434">
            <v>38012</v>
          </cell>
          <cell r="G4434">
            <v>38039</v>
          </cell>
          <cell r="H4434">
            <v>4</v>
          </cell>
        </row>
        <row r="4435">
          <cell r="B4435">
            <v>38033</v>
          </cell>
          <cell r="C4435">
            <v>38033</v>
          </cell>
          <cell r="D4435">
            <v>8</v>
          </cell>
          <cell r="E4435">
            <v>2</v>
          </cell>
          <cell r="F4435">
            <v>38012</v>
          </cell>
          <cell r="G4435">
            <v>38039</v>
          </cell>
          <cell r="H4435">
            <v>4</v>
          </cell>
        </row>
        <row r="4436">
          <cell r="B4436">
            <v>38034</v>
          </cell>
          <cell r="C4436">
            <v>38034</v>
          </cell>
          <cell r="D4436">
            <v>8</v>
          </cell>
          <cell r="E4436">
            <v>2</v>
          </cell>
          <cell r="F4436">
            <v>38012</v>
          </cell>
          <cell r="G4436">
            <v>38039</v>
          </cell>
          <cell r="H4436">
            <v>4</v>
          </cell>
        </row>
        <row r="4437">
          <cell r="B4437">
            <v>38035</v>
          </cell>
          <cell r="C4437">
            <v>38035</v>
          </cell>
          <cell r="D4437">
            <v>8</v>
          </cell>
          <cell r="E4437">
            <v>2</v>
          </cell>
          <cell r="F4437">
            <v>38012</v>
          </cell>
          <cell r="G4437">
            <v>38039</v>
          </cell>
          <cell r="H4437">
            <v>4</v>
          </cell>
        </row>
        <row r="4438">
          <cell r="B4438">
            <v>38036</v>
          </cell>
          <cell r="C4438">
            <v>38036</v>
          </cell>
          <cell r="D4438">
            <v>8</v>
          </cell>
          <cell r="E4438">
            <v>2</v>
          </cell>
          <cell r="F4438">
            <v>38012</v>
          </cell>
          <cell r="G4438">
            <v>38039</v>
          </cell>
          <cell r="H4438">
            <v>4</v>
          </cell>
        </row>
        <row r="4439">
          <cell r="B4439">
            <v>38037</v>
          </cell>
          <cell r="C4439">
            <v>38037</v>
          </cell>
          <cell r="D4439">
            <v>8</v>
          </cell>
          <cell r="E4439">
            <v>2</v>
          </cell>
          <cell r="F4439">
            <v>38012</v>
          </cell>
          <cell r="G4439">
            <v>38039</v>
          </cell>
          <cell r="H4439">
            <v>4</v>
          </cell>
        </row>
        <row r="4440">
          <cell r="B4440">
            <v>38038</v>
          </cell>
          <cell r="C4440">
            <v>38038</v>
          </cell>
          <cell r="D4440">
            <v>8</v>
          </cell>
          <cell r="E4440">
            <v>2</v>
          </cell>
          <cell r="F4440">
            <v>38012</v>
          </cell>
          <cell r="G4440">
            <v>38039</v>
          </cell>
          <cell r="H4440">
            <v>4</v>
          </cell>
        </row>
        <row r="4441">
          <cell r="B4441">
            <v>38039</v>
          </cell>
          <cell r="C4441">
            <v>38039</v>
          </cell>
          <cell r="D4441">
            <v>8</v>
          </cell>
          <cell r="E4441">
            <v>2</v>
          </cell>
          <cell r="F4441">
            <v>38012</v>
          </cell>
          <cell r="G4441">
            <v>38039</v>
          </cell>
          <cell r="H4441">
            <v>4</v>
          </cell>
        </row>
        <row r="4442">
          <cell r="B4442">
            <v>38040</v>
          </cell>
          <cell r="C4442">
            <v>38040</v>
          </cell>
          <cell r="D4442">
            <v>9</v>
          </cell>
          <cell r="E4442">
            <v>3</v>
          </cell>
          <cell r="F4442">
            <v>38040</v>
          </cell>
          <cell r="G4442">
            <v>38074</v>
          </cell>
          <cell r="H4442">
            <v>5</v>
          </cell>
        </row>
        <row r="4443">
          <cell r="B4443">
            <v>38041</v>
          </cell>
          <cell r="C4443">
            <v>38041</v>
          </cell>
          <cell r="D4443">
            <v>9</v>
          </cell>
          <cell r="E4443">
            <v>3</v>
          </cell>
          <cell r="F4443">
            <v>38040</v>
          </cell>
          <cell r="G4443">
            <v>38074</v>
          </cell>
          <cell r="H4443">
            <v>5</v>
          </cell>
        </row>
        <row r="4444">
          <cell r="B4444">
            <v>38042</v>
          </cell>
          <cell r="C4444">
            <v>38042</v>
          </cell>
          <cell r="D4444">
            <v>9</v>
          </cell>
          <cell r="E4444">
            <v>3</v>
          </cell>
          <cell r="F4444">
            <v>38040</v>
          </cell>
          <cell r="G4444">
            <v>38074</v>
          </cell>
          <cell r="H4444">
            <v>5</v>
          </cell>
        </row>
        <row r="4445">
          <cell r="B4445">
            <v>38043</v>
          </cell>
          <cell r="C4445">
            <v>38043</v>
          </cell>
          <cell r="D4445">
            <v>9</v>
          </cell>
          <cell r="E4445">
            <v>3</v>
          </cell>
          <cell r="F4445">
            <v>38040</v>
          </cell>
          <cell r="G4445">
            <v>38074</v>
          </cell>
          <cell r="H4445">
            <v>5</v>
          </cell>
        </row>
        <row r="4446">
          <cell r="B4446">
            <v>38044</v>
          </cell>
          <cell r="C4446">
            <v>38044</v>
          </cell>
          <cell r="D4446">
            <v>9</v>
          </cell>
          <cell r="E4446">
            <v>3</v>
          </cell>
          <cell r="F4446">
            <v>38040</v>
          </cell>
          <cell r="G4446">
            <v>38074</v>
          </cell>
          <cell r="H4446">
            <v>5</v>
          </cell>
        </row>
        <row r="4447">
          <cell r="B4447">
            <v>38045</v>
          </cell>
          <cell r="C4447">
            <v>38045</v>
          </cell>
          <cell r="D4447">
            <v>9</v>
          </cell>
          <cell r="E4447">
            <v>3</v>
          </cell>
          <cell r="F4447">
            <v>38040</v>
          </cell>
          <cell r="G4447">
            <v>38074</v>
          </cell>
          <cell r="H4447">
            <v>5</v>
          </cell>
        </row>
        <row r="4448">
          <cell r="B4448">
            <v>38046</v>
          </cell>
          <cell r="C4448">
            <v>38046</v>
          </cell>
          <cell r="D4448">
            <v>9</v>
          </cell>
          <cell r="E4448">
            <v>3</v>
          </cell>
          <cell r="F4448">
            <v>38040</v>
          </cell>
          <cell r="G4448">
            <v>38074</v>
          </cell>
          <cell r="H4448">
            <v>5</v>
          </cell>
        </row>
        <row r="4449">
          <cell r="B4449">
            <v>38047</v>
          </cell>
          <cell r="C4449">
            <v>38047</v>
          </cell>
          <cell r="D4449">
            <v>10</v>
          </cell>
          <cell r="E4449">
            <v>3</v>
          </cell>
          <cell r="F4449">
            <v>38040</v>
          </cell>
          <cell r="G4449">
            <v>38074</v>
          </cell>
          <cell r="H4449">
            <v>5</v>
          </cell>
        </row>
        <row r="4450">
          <cell r="B4450">
            <v>38048</v>
          </cell>
          <cell r="C4450">
            <v>38048</v>
          </cell>
          <cell r="D4450">
            <v>10</v>
          </cell>
          <cell r="E4450">
            <v>3</v>
          </cell>
          <cell r="F4450">
            <v>38040</v>
          </cell>
          <cell r="G4450">
            <v>38074</v>
          </cell>
          <cell r="H4450">
            <v>5</v>
          </cell>
        </row>
        <row r="4451">
          <cell r="B4451">
            <v>38049</v>
          </cell>
          <cell r="C4451">
            <v>38049</v>
          </cell>
          <cell r="D4451">
            <v>10</v>
          </cell>
          <cell r="E4451">
            <v>3</v>
          </cell>
          <cell r="F4451">
            <v>38040</v>
          </cell>
          <cell r="G4451">
            <v>38074</v>
          </cell>
          <cell r="H4451">
            <v>5</v>
          </cell>
        </row>
        <row r="4452">
          <cell r="B4452">
            <v>38050</v>
          </cell>
          <cell r="C4452">
            <v>38050</v>
          </cell>
          <cell r="D4452">
            <v>10</v>
          </cell>
          <cell r="E4452">
            <v>3</v>
          </cell>
          <cell r="F4452">
            <v>38040</v>
          </cell>
          <cell r="G4452">
            <v>38074</v>
          </cell>
          <cell r="H4452">
            <v>5</v>
          </cell>
        </row>
        <row r="4453">
          <cell r="B4453">
            <v>38051</v>
          </cell>
          <cell r="C4453">
            <v>38051</v>
          </cell>
          <cell r="D4453">
            <v>10</v>
          </cell>
          <cell r="E4453">
            <v>3</v>
          </cell>
          <cell r="F4453">
            <v>38040</v>
          </cell>
          <cell r="G4453">
            <v>38074</v>
          </cell>
          <cell r="H4453">
            <v>5</v>
          </cell>
        </row>
        <row r="4454">
          <cell r="B4454">
            <v>38052</v>
          </cell>
          <cell r="C4454">
            <v>38052</v>
          </cell>
          <cell r="D4454">
            <v>10</v>
          </cell>
          <cell r="E4454">
            <v>3</v>
          </cell>
          <cell r="F4454">
            <v>38040</v>
          </cell>
          <cell r="G4454">
            <v>38074</v>
          </cell>
          <cell r="H4454">
            <v>5</v>
          </cell>
        </row>
        <row r="4455">
          <cell r="B4455">
            <v>38053</v>
          </cell>
          <cell r="C4455">
            <v>38053</v>
          </cell>
          <cell r="D4455">
            <v>10</v>
          </cell>
          <cell r="E4455">
            <v>3</v>
          </cell>
          <cell r="F4455">
            <v>38040</v>
          </cell>
          <cell r="G4455">
            <v>38074</v>
          </cell>
          <cell r="H4455">
            <v>5</v>
          </cell>
        </row>
        <row r="4456">
          <cell r="B4456">
            <v>38054</v>
          </cell>
          <cell r="C4456">
            <v>38054</v>
          </cell>
          <cell r="D4456">
            <v>11</v>
          </cell>
          <cell r="E4456">
            <v>3</v>
          </cell>
          <cell r="F4456">
            <v>38040</v>
          </cell>
          <cell r="G4456">
            <v>38074</v>
          </cell>
          <cell r="H4456">
            <v>5</v>
          </cell>
        </row>
        <row r="4457">
          <cell r="B4457">
            <v>38055</v>
          </cell>
          <cell r="C4457">
            <v>38055</v>
          </cell>
          <cell r="D4457">
            <v>11</v>
          </cell>
          <cell r="E4457">
            <v>3</v>
          </cell>
          <cell r="F4457">
            <v>38040</v>
          </cell>
          <cell r="G4457">
            <v>38074</v>
          </cell>
          <cell r="H4457">
            <v>5</v>
          </cell>
        </row>
        <row r="4458">
          <cell r="B4458">
            <v>38056</v>
          </cell>
          <cell r="C4458">
            <v>38056</v>
          </cell>
          <cell r="D4458">
            <v>11</v>
          </cell>
          <cell r="E4458">
            <v>3</v>
          </cell>
          <cell r="F4458">
            <v>38040</v>
          </cell>
          <cell r="G4458">
            <v>38074</v>
          </cell>
          <cell r="H4458">
            <v>5</v>
          </cell>
        </row>
        <row r="4459">
          <cell r="B4459">
            <v>38057</v>
          </cell>
          <cell r="C4459">
            <v>38057</v>
          </cell>
          <cell r="D4459">
            <v>11</v>
          </cell>
          <cell r="E4459">
            <v>3</v>
          </cell>
          <cell r="F4459">
            <v>38040</v>
          </cell>
          <cell r="G4459">
            <v>38074</v>
          </cell>
          <cell r="H4459">
            <v>5</v>
          </cell>
        </row>
        <row r="4460">
          <cell r="B4460">
            <v>38058</v>
          </cell>
          <cell r="C4460">
            <v>38058</v>
          </cell>
          <cell r="D4460">
            <v>11</v>
          </cell>
          <cell r="E4460">
            <v>3</v>
          </cell>
          <cell r="F4460">
            <v>38040</v>
          </cell>
          <cell r="G4460">
            <v>38074</v>
          </cell>
          <cell r="H4460">
            <v>5</v>
          </cell>
        </row>
        <row r="4461">
          <cell r="B4461">
            <v>38059</v>
          </cell>
          <cell r="C4461">
            <v>38059</v>
          </cell>
          <cell r="D4461">
            <v>11</v>
          </cell>
          <cell r="E4461">
            <v>3</v>
          </cell>
          <cell r="F4461">
            <v>38040</v>
          </cell>
          <cell r="G4461">
            <v>38074</v>
          </cell>
          <cell r="H4461">
            <v>5</v>
          </cell>
        </row>
        <row r="4462">
          <cell r="B4462">
            <v>38060</v>
          </cell>
          <cell r="C4462">
            <v>38060</v>
          </cell>
          <cell r="D4462">
            <v>11</v>
          </cell>
          <cell r="E4462">
            <v>3</v>
          </cell>
          <cell r="F4462">
            <v>38040</v>
          </cell>
          <cell r="G4462">
            <v>38074</v>
          </cell>
          <cell r="H4462">
            <v>5</v>
          </cell>
        </row>
        <row r="4463">
          <cell r="B4463">
            <v>38061</v>
          </cell>
          <cell r="C4463">
            <v>38061</v>
          </cell>
          <cell r="D4463">
            <v>12</v>
          </cell>
          <cell r="E4463">
            <v>3</v>
          </cell>
          <cell r="F4463">
            <v>38040</v>
          </cell>
          <cell r="G4463">
            <v>38074</v>
          </cell>
          <cell r="H4463">
            <v>5</v>
          </cell>
        </row>
        <row r="4464">
          <cell r="B4464">
            <v>38062</v>
          </cell>
          <cell r="C4464">
            <v>38062</v>
          </cell>
          <cell r="D4464">
            <v>12</v>
          </cell>
          <cell r="E4464">
            <v>3</v>
          </cell>
          <cell r="F4464">
            <v>38040</v>
          </cell>
          <cell r="G4464">
            <v>38074</v>
          </cell>
          <cell r="H4464">
            <v>5</v>
          </cell>
        </row>
        <row r="4465">
          <cell r="B4465">
            <v>38063</v>
          </cell>
          <cell r="C4465">
            <v>38063</v>
          </cell>
          <cell r="D4465">
            <v>12</v>
          </cell>
          <cell r="E4465">
            <v>3</v>
          </cell>
          <cell r="F4465">
            <v>38040</v>
          </cell>
          <cell r="G4465">
            <v>38074</v>
          </cell>
          <cell r="H4465">
            <v>5</v>
          </cell>
        </row>
        <row r="4466">
          <cell r="B4466">
            <v>38064</v>
          </cell>
          <cell r="C4466">
            <v>38064</v>
          </cell>
          <cell r="D4466">
            <v>12</v>
          </cell>
          <cell r="E4466">
            <v>3</v>
          </cell>
          <cell r="F4466">
            <v>38040</v>
          </cell>
          <cell r="G4466">
            <v>38074</v>
          </cell>
          <cell r="H4466">
            <v>5</v>
          </cell>
        </row>
        <row r="4467">
          <cell r="B4467">
            <v>38065</v>
          </cell>
          <cell r="C4467">
            <v>38065</v>
          </cell>
          <cell r="D4467">
            <v>12</v>
          </cell>
          <cell r="E4467">
            <v>3</v>
          </cell>
          <cell r="F4467">
            <v>38040</v>
          </cell>
          <cell r="G4467">
            <v>38074</v>
          </cell>
          <cell r="H4467">
            <v>5</v>
          </cell>
        </row>
        <row r="4468">
          <cell r="B4468">
            <v>38066</v>
          </cell>
          <cell r="C4468">
            <v>38066</v>
          </cell>
          <cell r="D4468">
            <v>12</v>
          </cell>
          <cell r="E4468">
            <v>3</v>
          </cell>
          <cell r="F4468">
            <v>38040</v>
          </cell>
          <cell r="G4468">
            <v>38074</v>
          </cell>
          <cell r="H4468">
            <v>5</v>
          </cell>
        </row>
        <row r="4469">
          <cell r="B4469">
            <v>38067</v>
          </cell>
          <cell r="C4469">
            <v>38067</v>
          </cell>
          <cell r="D4469">
            <v>12</v>
          </cell>
          <cell r="E4469">
            <v>3</v>
          </cell>
          <cell r="F4469">
            <v>38040</v>
          </cell>
          <cell r="G4469">
            <v>38074</v>
          </cell>
          <cell r="H4469">
            <v>5</v>
          </cell>
        </row>
        <row r="4470">
          <cell r="B4470">
            <v>38068</v>
          </cell>
          <cell r="C4470">
            <v>38068</v>
          </cell>
          <cell r="D4470">
            <v>13</v>
          </cell>
          <cell r="E4470">
            <v>3</v>
          </cell>
          <cell r="F4470">
            <v>38040</v>
          </cell>
          <cell r="G4470">
            <v>38074</v>
          </cell>
          <cell r="H4470">
            <v>5</v>
          </cell>
        </row>
        <row r="4471">
          <cell r="B4471">
            <v>38069</v>
          </cell>
          <cell r="C4471">
            <v>38069</v>
          </cell>
          <cell r="D4471">
            <v>13</v>
          </cell>
          <cell r="E4471">
            <v>3</v>
          </cell>
          <cell r="F4471">
            <v>38040</v>
          </cell>
          <cell r="G4471">
            <v>38074</v>
          </cell>
          <cell r="H4471">
            <v>5</v>
          </cell>
        </row>
        <row r="4472">
          <cell r="B4472">
            <v>38070</v>
          </cell>
          <cell r="C4472">
            <v>38070</v>
          </cell>
          <cell r="D4472">
            <v>13</v>
          </cell>
          <cell r="E4472">
            <v>3</v>
          </cell>
          <cell r="F4472">
            <v>38040</v>
          </cell>
          <cell r="G4472">
            <v>38074</v>
          </cell>
          <cell r="H4472">
            <v>5</v>
          </cell>
        </row>
        <row r="4473">
          <cell r="B4473">
            <v>38071</v>
          </cell>
          <cell r="C4473">
            <v>38071</v>
          </cell>
          <cell r="D4473">
            <v>13</v>
          </cell>
          <cell r="E4473">
            <v>3</v>
          </cell>
          <cell r="F4473">
            <v>38040</v>
          </cell>
          <cell r="G4473">
            <v>38074</v>
          </cell>
          <cell r="H4473">
            <v>5</v>
          </cell>
        </row>
        <row r="4474">
          <cell r="B4474">
            <v>38072</v>
          </cell>
          <cell r="C4474">
            <v>38072</v>
          </cell>
          <cell r="D4474">
            <v>13</v>
          </cell>
          <cell r="E4474">
            <v>3</v>
          </cell>
          <cell r="F4474">
            <v>38040</v>
          </cell>
          <cell r="G4474">
            <v>38074</v>
          </cell>
          <cell r="H4474">
            <v>5</v>
          </cell>
        </row>
        <row r="4475">
          <cell r="B4475">
            <v>38073</v>
          </cell>
          <cell r="C4475">
            <v>38073</v>
          </cell>
          <cell r="D4475">
            <v>13</v>
          </cell>
          <cell r="E4475">
            <v>3</v>
          </cell>
          <cell r="F4475">
            <v>38040</v>
          </cell>
          <cell r="G4475">
            <v>38074</v>
          </cell>
          <cell r="H4475">
            <v>5</v>
          </cell>
        </row>
        <row r="4476">
          <cell r="B4476">
            <v>38074</v>
          </cell>
          <cell r="C4476">
            <v>38074</v>
          </cell>
          <cell r="D4476">
            <v>13</v>
          </cell>
          <cell r="E4476">
            <v>3</v>
          </cell>
          <cell r="F4476">
            <v>38040</v>
          </cell>
          <cell r="G4476">
            <v>38074</v>
          </cell>
          <cell r="H4476">
            <v>5</v>
          </cell>
        </row>
        <row r="4477">
          <cell r="B4477">
            <v>38075</v>
          </cell>
          <cell r="C4477">
            <v>38075</v>
          </cell>
          <cell r="D4477">
            <v>14</v>
          </cell>
          <cell r="E4477">
            <v>4</v>
          </cell>
          <cell r="F4477">
            <v>38075</v>
          </cell>
          <cell r="G4477">
            <v>38102</v>
          </cell>
          <cell r="H4477">
            <v>4</v>
          </cell>
        </row>
        <row r="4478">
          <cell r="B4478">
            <v>38076</v>
          </cell>
          <cell r="C4478">
            <v>38076</v>
          </cell>
          <cell r="D4478">
            <v>14</v>
          </cell>
          <cell r="E4478">
            <v>4</v>
          </cell>
          <cell r="F4478">
            <v>38075</v>
          </cell>
          <cell r="G4478">
            <v>38102</v>
          </cell>
          <cell r="H4478">
            <v>4</v>
          </cell>
        </row>
        <row r="4479">
          <cell r="B4479">
            <v>38077</v>
          </cell>
          <cell r="C4479">
            <v>38077</v>
          </cell>
          <cell r="D4479">
            <v>14</v>
          </cell>
          <cell r="E4479">
            <v>4</v>
          </cell>
          <cell r="F4479">
            <v>38075</v>
          </cell>
          <cell r="G4479">
            <v>38102</v>
          </cell>
          <cell r="H4479">
            <v>4</v>
          </cell>
        </row>
        <row r="4480">
          <cell r="B4480">
            <v>38078</v>
          </cell>
          <cell r="C4480">
            <v>38078</v>
          </cell>
          <cell r="D4480">
            <v>14</v>
          </cell>
          <cell r="E4480">
            <v>4</v>
          </cell>
          <cell r="F4480">
            <v>38075</v>
          </cell>
          <cell r="G4480">
            <v>38102</v>
          </cell>
          <cell r="H4480">
            <v>4</v>
          </cell>
        </row>
        <row r="4481">
          <cell r="B4481">
            <v>38079</v>
          </cell>
          <cell r="C4481">
            <v>38079</v>
          </cell>
          <cell r="D4481">
            <v>14</v>
          </cell>
          <cell r="E4481">
            <v>4</v>
          </cell>
          <cell r="F4481">
            <v>38075</v>
          </cell>
          <cell r="G4481">
            <v>38102</v>
          </cell>
          <cell r="H4481">
            <v>4</v>
          </cell>
        </row>
        <row r="4482">
          <cell r="B4482">
            <v>38080</v>
          </cell>
          <cell r="C4482">
            <v>38080</v>
          </cell>
          <cell r="D4482">
            <v>14</v>
          </cell>
          <cell r="E4482">
            <v>4</v>
          </cell>
          <cell r="F4482">
            <v>38075</v>
          </cell>
          <cell r="G4482">
            <v>38102</v>
          </cell>
          <cell r="H4482">
            <v>4</v>
          </cell>
        </row>
        <row r="4483">
          <cell r="B4483">
            <v>38081</v>
          </cell>
          <cell r="C4483">
            <v>38081</v>
          </cell>
          <cell r="D4483">
            <v>14</v>
          </cell>
          <cell r="E4483">
            <v>4</v>
          </cell>
          <cell r="F4483">
            <v>38075</v>
          </cell>
          <cell r="G4483">
            <v>38102</v>
          </cell>
          <cell r="H4483">
            <v>4</v>
          </cell>
        </row>
        <row r="4484">
          <cell r="B4484">
            <v>38082</v>
          </cell>
          <cell r="C4484">
            <v>38082</v>
          </cell>
          <cell r="D4484">
            <v>15</v>
          </cell>
          <cell r="E4484">
            <v>4</v>
          </cell>
          <cell r="F4484">
            <v>38075</v>
          </cell>
          <cell r="G4484">
            <v>38102</v>
          </cell>
          <cell r="H4484">
            <v>4</v>
          </cell>
        </row>
        <row r="4485">
          <cell r="B4485">
            <v>38083</v>
          </cell>
          <cell r="C4485">
            <v>38083</v>
          </cell>
          <cell r="D4485">
            <v>15</v>
          </cell>
          <cell r="E4485">
            <v>4</v>
          </cell>
          <cell r="F4485">
            <v>38075</v>
          </cell>
          <cell r="G4485">
            <v>38102</v>
          </cell>
          <cell r="H4485">
            <v>4</v>
          </cell>
        </row>
        <row r="4486">
          <cell r="B4486">
            <v>38084</v>
          </cell>
          <cell r="C4486">
            <v>38084</v>
          </cell>
          <cell r="D4486">
            <v>15</v>
          </cell>
          <cell r="E4486">
            <v>4</v>
          </cell>
          <cell r="F4486">
            <v>38075</v>
          </cell>
          <cell r="G4486">
            <v>38102</v>
          </cell>
          <cell r="H4486">
            <v>4</v>
          </cell>
        </row>
        <row r="4487">
          <cell r="B4487">
            <v>38085</v>
          </cell>
          <cell r="C4487">
            <v>38085</v>
          </cell>
          <cell r="D4487">
            <v>15</v>
          </cell>
          <cell r="E4487">
            <v>4</v>
          </cell>
          <cell r="F4487">
            <v>38075</v>
          </cell>
          <cell r="G4487">
            <v>38102</v>
          </cell>
          <cell r="H4487">
            <v>4</v>
          </cell>
        </row>
        <row r="4488">
          <cell r="B4488">
            <v>38086</v>
          </cell>
          <cell r="C4488">
            <v>38086</v>
          </cell>
          <cell r="D4488">
            <v>15</v>
          </cell>
          <cell r="E4488">
            <v>4</v>
          </cell>
          <cell r="F4488">
            <v>38075</v>
          </cell>
          <cell r="G4488">
            <v>38102</v>
          </cell>
          <cell r="H4488">
            <v>4</v>
          </cell>
        </row>
        <row r="4489">
          <cell r="B4489">
            <v>38087</v>
          </cell>
          <cell r="C4489">
            <v>38087</v>
          </cell>
          <cell r="D4489">
            <v>15</v>
          </cell>
          <cell r="E4489">
            <v>4</v>
          </cell>
          <cell r="F4489">
            <v>38075</v>
          </cell>
          <cell r="G4489">
            <v>38102</v>
          </cell>
          <cell r="H4489">
            <v>4</v>
          </cell>
        </row>
        <row r="4490">
          <cell r="B4490">
            <v>38088</v>
          </cell>
          <cell r="C4490">
            <v>38088</v>
          </cell>
          <cell r="D4490">
            <v>15</v>
          </cell>
          <cell r="E4490">
            <v>4</v>
          </cell>
          <cell r="F4490">
            <v>38075</v>
          </cell>
          <cell r="G4490">
            <v>38102</v>
          </cell>
          <cell r="H4490">
            <v>4</v>
          </cell>
        </row>
        <row r="4491">
          <cell r="B4491">
            <v>38089</v>
          </cell>
          <cell r="C4491">
            <v>38089</v>
          </cell>
          <cell r="D4491">
            <v>16</v>
          </cell>
          <cell r="E4491">
            <v>4</v>
          </cell>
          <cell r="F4491">
            <v>38075</v>
          </cell>
          <cell r="G4491">
            <v>38102</v>
          </cell>
          <cell r="H4491">
            <v>4</v>
          </cell>
        </row>
        <row r="4492">
          <cell r="B4492">
            <v>38090</v>
          </cell>
          <cell r="C4492">
            <v>38090</v>
          </cell>
          <cell r="D4492">
            <v>16</v>
          </cell>
          <cell r="E4492">
            <v>4</v>
          </cell>
          <cell r="F4492">
            <v>38075</v>
          </cell>
          <cell r="G4492">
            <v>38102</v>
          </cell>
          <cell r="H4492">
            <v>4</v>
          </cell>
        </row>
        <row r="4493">
          <cell r="B4493">
            <v>38091</v>
          </cell>
          <cell r="C4493">
            <v>38091</v>
          </cell>
          <cell r="D4493">
            <v>16</v>
          </cell>
          <cell r="E4493">
            <v>4</v>
          </cell>
          <cell r="F4493">
            <v>38075</v>
          </cell>
          <cell r="G4493">
            <v>38102</v>
          </cell>
          <cell r="H4493">
            <v>4</v>
          </cell>
        </row>
        <row r="4494">
          <cell r="B4494">
            <v>38092</v>
          </cell>
          <cell r="C4494">
            <v>38092</v>
          </cell>
          <cell r="D4494">
            <v>16</v>
          </cell>
          <cell r="E4494">
            <v>4</v>
          </cell>
          <cell r="F4494">
            <v>38075</v>
          </cell>
          <cell r="G4494">
            <v>38102</v>
          </cell>
          <cell r="H4494">
            <v>4</v>
          </cell>
        </row>
        <row r="4495">
          <cell r="B4495">
            <v>38093</v>
          </cell>
          <cell r="C4495">
            <v>38093</v>
          </cell>
          <cell r="D4495">
            <v>16</v>
          </cell>
          <cell r="E4495">
            <v>4</v>
          </cell>
          <cell r="F4495">
            <v>38075</v>
          </cell>
          <cell r="G4495">
            <v>38102</v>
          </cell>
          <cell r="H4495">
            <v>4</v>
          </cell>
        </row>
        <row r="4496">
          <cell r="B4496">
            <v>38094</v>
          </cell>
          <cell r="C4496">
            <v>38094</v>
          </cell>
          <cell r="D4496">
            <v>16</v>
          </cell>
          <cell r="E4496">
            <v>4</v>
          </cell>
          <cell r="F4496">
            <v>38075</v>
          </cell>
          <cell r="G4496">
            <v>38102</v>
          </cell>
          <cell r="H4496">
            <v>4</v>
          </cell>
        </row>
        <row r="4497">
          <cell r="B4497">
            <v>38095</v>
          </cell>
          <cell r="C4497">
            <v>38095</v>
          </cell>
          <cell r="D4497">
            <v>16</v>
          </cell>
          <cell r="E4497">
            <v>4</v>
          </cell>
          <cell r="F4497">
            <v>38075</v>
          </cell>
          <cell r="G4497">
            <v>38102</v>
          </cell>
          <cell r="H4497">
            <v>4</v>
          </cell>
        </row>
        <row r="4498">
          <cell r="B4498">
            <v>38096</v>
          </cell>
          <cell r="C4498">
            <v>38096</v>
          </cell>
          <cell r="D4498">
            <v>17</v>
          </cell>
          <cell r="E4498">
            <v>4</v>
          </cell>
          <cell r="F4498">
            <v>38075</v>
          </cell>
          <cell r="G4498">
            <v>38102</v>
          </cell>
          <cell r="H4498">
            <v>4</v>
          </cell>
        </row>
        <row r="4499">
          <cell r="B4499">
            <v>38097</v>
          </cell>
          <cell r="C4499">
            <v>38097</v>
          </cell>
          <cell r="D4499">
            <v>17</v>
          </cell>
          <cell r="E4499">
            <v>4</v>
          </cell>
          <cell r="F4499">
            <v>38075</v>
          </cell>
          <cell r="G4499">
            <v>38102</v>
          </cell>
          <cell r="H4499">
            <v>4</v>
          </cell>
        </row>
        <row r="4500">
          <cell r="B4500">
            <v>38098</v>
          </cell>
          <cell r="C4500">
            <v>38098</v>
          </cell>
          <cell r="D4500">
            <v>17</v>
          </cell>
          <cell r="E4500">
            <v>4</v>
          </cell>
          <cell r="F4500">
            <v>38075</v>
          </cell>
          <cell r="G4500">
            <v>38102</v>
          </cell>
          <cell r="H4500">
            <v>4</v>
          </cell>
        </row>
        <row r="4501">
          <cell r="B4501">
            <v>38099</v>
          </cell>
          <cell r="C4501">
            <v>38099</v>
          </cell>
          <cell r="D4501">
            <v>17</v>
          </cell>
          <cell r="E4501">
            <v>4</v>
          </cell>
          <cell r="F4501">
            <v>38075</v>
          </cell>
          <cell r="G4501">
            <v>38102</v>
          </cell>
          <cell r="H4501">
            <v>4</v>
          </cell>
        </row>
        <row r="4502">
          <cell r="B4502">
            <v>38100</v>
          </cell>
          <cell r="C4502">
            <v>38100</v>
          </cell>
          <cell r="D4502">
            <v>17</v>
          </cell>
          <cell r="E4502">
            <v>4</v>
          </cell>
          <cell r="F4502">
            <v>38075</v>
          </cell>
          <cell r="G4502">
            <v>38102</v>
          </cell>
          <cell r="H4502">
            <v>4</v>
          </cell>
        </row>
        <row r="4503">
          <cell r="B4503">
            <v>38101</v>
          </cell>
          <cell r="C4503">
            <v>38101</v>
          </cell>
          <cell r="D4503">
            <v>17</v>
          </cell>
          <cell r="E4503">
            <v>4</v>
          </cell>
          <cell r="F4503">
            <v>38075</v>
          </cell>
          <cell r="G4503">
            <v>38102</v>
          </cell>
          <cell r="H4503">
            <v>4</v>
          </cell>
        </row>
        <row r="4504">
          <cell r="B4504">
            <v>38102</v>
          </cell>
          <cell r="C4504">
            <v>38102</v>
          </cell>
          <cell r="D4504">
            <v>17</v>
          </cell>
          <cell r="E4504">
            <v>4</v>
          </cell>
          <cell r="F4504">
            <v>38075</v>
          </cell>
          <cell r="G4504">
            <v>38102</v>
          </cell>
          <cell r="H4504">
            <v>4</v>
          </cell>
        </row>
        <row r="4505">
          <cell r="B4505">
            <v>38103</v>
          </cell>
          <cell r="C4505">
            <v>38103</v>
          </cell>
          <cell r="D4505">
            <v>18</v>
          </cell>
          <cell r="E4505">
            <v>5</v>
          </cell>
          <cell r="F4505">
            <v>38103</v>
          </cell>
          <cell r="G4505">
            <v>38130</v>
          </cell>
          <cell r="H4505">
            <v>4</v>
          </cell>
        </row>
        <row r="4506">
          <cell r="B4506">
            <v>38104</v>
          </cell>
          <cell r="C4506">
            <v>38104</v>
          </cell>
          <cell r="D4506">
            <v>18</v>
          </cell>
          <cell r="E4506">
            <v>5</v>
          </cell>
          <cell r="F4506">
            <v>38103</v>
          </cell>
          <cell r="G4506">
            <v>38130</v>
          </cell>
          <cell r="H4506">
            <v>4</v>
          </cell>
        </row>
        <row r="4507">
          <cell r="B4507">
            <v>38105</v>
          </cell>
          <cell r="C4507">
            <v>38105</v>
          </cell>
          <cell r="D4507">
            <v>18</v>
          </cell>
          <cell r="E4507">
            <v>5</v>
          </cell>
          <cell r="F4507">
            <v>38103</v>
          </cell>
          <cell r="G4507">
            <v>38130</v>
          </cell>
          <cell r="H4507">
            <v>4</v>
          </cell>
        </row>
        <row r="4508">
          <cell r="B4508">
            <v>38106</v>
          </cell>
          <cell r="C4508">
            <v>38106</v>
          </cell>
          <cell r="D4508">
            <v>18</v>
          </cell>
          <cell r="E4508">
            <v>5</v>
          </cell>
          <cell r="F4508">
            <v>38103</v>
          </cell>
          <cell r="G4508">
            <v>38130</v>
          </cell>
          <cell r="H4508">
            <v>4</v>
          </cell>
        </row>
        <row r="4509">
          <cell r="B4509">
            <v>38107</v>
          </cell>
          <cell r="C4509">
            <v>38107</v>
          </cell>
          <cell r="D4509">
            <v>18</v>
          </cell>
          <cell r="E4509">
            <v>5</v>
          </cell>
          <cell r="F4509">
            <v>38103</v>
          </cell>
          <cell r="G4509">
            <v>38130</v>
          </cell>
          <cell r="H4509">
            <v>4</v>
          </cell>
        </row>
        <row r="4510">
          <cell r="B4510">
            <v>38108</v>
          </cell>
          <cell r="C4510">
            <v>38108</v>
          </cell>
          <cell r="D4510">
            <v>18</v>
          </cell>
          <cell r="E4510">
            <v>5</v>
          </cell>
          <cell r="F4510">
            <v>38103</v>
          </cell>
          <cell r="G4510">
            <v>38130</v>
          </cell>
          <cell r="H4510">
            <v>4</v>
          </cell>
        </row>
        <row r="4511">
          <cell r="B4511">
            <v>38109</v>
          </cell>
          <cell r="C4511">
            <v>38109</v>
          </cell>
          <cell r="D4511">
            <v>18</v>
          </cell>
          <cell r="E4511">
            <v>5</v>
          </cell>
          <cell r="F4511">
            <v>38103</v>
          </cell>
          <cell r="G4511">
            <v>38130</v>
          </cell>
          <cell r="H4511">
            <v>4</v>
          </cell>
        </row>
        <row r="4512">
          <cell r="B4512">
            <v>38110</v>
          </cell>
          <cell r="C4512">
            <v>38110</v>
          </cell>
          <cell r="D4512">
            <v>19</v>
          </cell>
          <cell r="E4512">
            <v>5</v>
          </cell>
          <cell r="F4512">
            <v>38103</v>
          </cell>
          <cell r="G4512">
            <v>38130</v>
          </cell>
          <cell r="H4512">
            <v>4</v>
          </cell>
        </row>
        <row r="4513">
          <cell r="B4513">
            <v>38111</v>
          </cell>
          <cell r="C4513">
            <v>38111</v>
          </cell>
          <cell r="D4513">
            <v>19</v>
          </cell>
          <cell r="E4513">
            <v>5</v>
          </cell>
          <cell r="F4513">
            <v>38103</v>
          </cell>
          <cell r="G4513">
            <v>38130</v>
          </cell>
          <cell r="H4513">
            <v>4</v>
          </cell>
        </row>
        <row r="4514">
          <cell r="B4514">
            <v>38112</v>
          </cell>
          <cell r="C4514">
            <v>38112</v>
          </cell>
          <cell r="D4514">
            <v>19</v>
          </cell>
          <cell r="E4514">
            <v>5</v>
          </cell>
          <cell r="F4514">
            <v>38103</v>
          </cell>
          <cell r="G4514">
            <v>38130</v>
          </cell>
          <cell r="H4514">
            <v>4</v>
          </cell>
        </row>
        <row r="4515">
          <cell r="B4515">
            <v>38113</v>
          </cell>
          <cell r="C4515">
            <v>38113</v>
          </cell>
          <cell r="D4515">
            <v>19</v>
          </cell>
          <cell r="E4515">
            <v>5</v>
          </cell>
          <cell r="F4515">
            <v>38103</v>
          </cell>
          <cell r="G4515">
            <v>38130</v>
          </cell>
          <cell r="H4515">
            <v>4</v>
          </cell>
        </row>
        <row r="4516">
          <cell r="B4516">
            <v>38114</v>
          </cell>
          <cell r="C4516">
            <v>38114</v>
          </cell>
          <cell r="D4516">
            <v>19</v>
          </cell>
          <cell r="E4516">
            <v>5</v>
          </cell>
          <cell r="F4516">
            <v>38103</v>
          </cell>
          <cell r="G4516">
            <v>38130</v>
          </cell>
          <cell r="H4516">
            <v>4</v>
          </cell>
        </row>
        <row r="4517">
          <cell r="B4517">
            <v>38115</v>
          </cell>
          <cell r="C4517">
            <v>38115</v>
          </cell>
          <cell r="D4517">
            <v>19</v>
          </cell>
          <cell r="E4517">
            <v>5</v>
          </cell>
          <cell r="F4517">
            <v>38103</v>
          </cell>
          <cell r="G4517">
            <v>38130</v>
          </cell>
          <cell r="H4517">
            <v>4</v>
          </cell>
        </row>
        <row r="4518">
          <cell r="B4518">
            <v>38116</v>
          </cell>
          <cell r="C4518">
            <v>38116</v>
          </cell>
          <cell r="D4518">
            <v>19</v>
          </cell>
          <cell r="E4518">
            <v>5</v>
          </cell>
          <cell r="F4518">
            <v>38103</v>
          </cell>
          <cell r="G4518">
            <v>38130</v>
          </cell>
          <cell r="H4518">
            <v>4</v>
          </cell>
        </row>
        <row r="4519">
          <cell r="B4519">
            <v>38117</v>
          </cell>
          <cell r="C4519">
            <v>38117</v>
          </cell>
          <cell r="D4519">
            <v>20</v>
          </cell>
          <cell r="E4519">
            <v>5</v>
          </cell>
          <cell r="F4519">
            <v>38103</v>
          </cell>
          <cell r="G4519">
            <v>38130</v>
          </cell>
          <cell r="H4519">
            <v>4</v>
          </cell>
        </row>
        <row r="4520">
          <cell r="B4520">
            <v>38118</v>
          </cell>
          <cell r="C4520">
            <v>38118</v>
          </cell>
          <cell r="D4520">
            <v>20</v>
          </cell>
          <cell r="E4520">
            <v>5</v>
          </cell>
          <cell r="F4520">
            <v>38103</v>
          </cell>
          <cell r="G4520">
            <v>38130</v>
          </cell>
          <cell r="H4520">
            <v>4</v>
          </cell>
        </row>
        <row r="4521">
          <cell r="B4521">
            <v>38119</v>
          </cell>
          <cell r="C4521">
            <v>38119</v>
          </cell>
          <cell r="D4521">
            <v>20</v>
          </cell>
          <cell r="E4521">
            <v>5</v>
          </cell>
          <cell r="F4521">
            <v>38103</v>
          </cell>
          <cell r="G4521">
            <v>38130</v>
          </cell>
          <cell r="H4521">
            <v>4</v>
          </cell>
        </row>
        <row r="4522">
          <cell r="B4522">
            <v>38120</v>
          </cell>
          <cell r="C4522">
            <v>38120</v>
          </cell>
          <cell r="D4522">
            <v>20</v>
          </cell>
          <cell r="E4522">
            <v>5</v>
          </cell>
          <cell r="F4522">
            <v>38103</v>
          </cell>
          <cell r="G4522">
            <v>38130</v>
          </cell>
          <cell r="H4522">
            <v>4</v>
          </cell>
        </row>
        <row r="4523">
          <cell r="B4523">
            <v>38121</v>
          </cell>
          <cell r="C4523">
            <v>38121</v>
          </cell>
          <cell r="D4523">
            <v>20</v>
          </cell>
          <cell r="E4523">
            <v>5</v>
          </cell>
          <cell r="F4523">
            <v>38103</v>
          </cell>
          <cell r="G4523">
            <v>38130</v>
          </cell>
          <cell r="H4523">
            <v>4</v>
          </cell>
        </row>
        <row r="4524">
          <cell r="B4524">
            <v>38122</v>
          </cell>
          <cell r="C4524">
            <v>38122</v>
          </cell>
          <cell r="D4524">
            <v>20</v>
          </cell>
          <cell r="E4524">
            <v>5</v>
          </cell>
          <cell r="F4524">
            <v>38103</v>
          </cell>
          <cell r="G4524">
            <v>38130</v>
          </cell>
          <cell r="H4524">
            <v>4</v>
          </cell>
        </row>
        <row r="4525">
          <cell r="B4525">
            <v>38123</v>
          </cell>
          <cell r="C4525">
            <v>38123</v>
          </cell>
          <cell r="D4525">
            <v>20</v>
          </cell>
          <cell r="E4525">
            <v>5</v>
          </cell>
          <cell r="F4525">
            <v>38103</v>
          </cell>
          <cell r="G4525">
            <v>38130</v>
          </cell>
          <cell r="H4525">
            <v>4</v>
          </cell>
        </row>
        <row r="4526">
          <cell r="B4526">
            <v>38124</v>
          </cell>
          <cell r="C4526">
            <v>38124</v>
          </cell>
          <cell r="D4526">
            <v>21</v>
          </cell>
          <cell r="E4526">
            <v>5</v>
          </cell>
          <cell r="F4526">
            <v>38103</v>
          </cell>
          <cell r="G4526">
            <v>38130</v>
          </cell>
          <cell r="H4526">
            <v>4</v>
          </cell>
        </row>
        <row r="4527">
          <cell r="B4527">
            <v>38125</v>
          </cell>
          <cell r="C4527">
            <v>38125</v>
          </cell>
          <cell r="D4527">
            <v>21</v>
          </cell>
          <cell r="E4527">
            <v>5</v>
          </cell>
          <cell r="F4527">
            <v>38103</v>
          </cell>
          <cell r="G4527">
            <v>38130</v>
          </cell>
          <cell r="H4527">
            <v>4</v>
          </cell>
        </row>
        <row r="4528">
          <cell r="B4528">
            <v>38126</v>
          </cell>
          <cell r="C4528">
            <v>38126</v>
          </cell>
          <cell r="D4528">
            <v>21</v>
          </cell>
          <cell r="E4528">
            <v>5</v>
          </cell>
          <cell r="F4528">
            <v>38103</v>
          </cell>
          <cell r="G4528">
            <v>38130</v>
          </cell>
          <cell r="H4528">
            <v>4</v>
          </cell>
        </row>
        <row r="4529">
          <cell r="B4529">
            <v>38127</v>
          </cell>
          <cell r="C4529">
            <v>38127</v>
          </cell>
          <cell r="D4529">
            <v>21</v>
          </cell>
          <cell r="E4529">
            <v>5</v>
          </cell>
          <cell r="F4529">
            <v>38103</v>
          </cell>
          <cell r="G4529">
            <v>38130</v>
          </cell>
          <cell r="H4529">
            <v>4</v>
          </cell>
        </row>
        <row r="4530">
          <cell r="B4530">
            <v>38128</v>
          </cell>
          <cell r="C4530">
            <v>38128</v>
          </cell>
          <cell r="D4530">
            <v>21</v>
          </cell>
          <cell r="E4530">
            <v>5</v>
          </cell>
          <cell r="F4530">
            <v>38103</v>
          </cell>
          <cell r="G4530">
            <v>38130</v>
          </cell>
          <cell r="H4530">
            <v>4</v>
          </cell>
        </row>
        <row r="4531">
          <cell r="B4531">
            <v>38129</v>
          </cell>
          <cell r="C4531">
            <v>38129</v>
          </cell>
          <cell r="D4531">
            <v>21</v>
          </cell>
          <cell r="E4531">
            <v>5</v>
          </cell>
          <cell r="F4531">
            <v>38103</v>
          </cell>
          <cell r="G4531">
            <v>38130</v>
          </cell>
          <cell r="H4531">
            <v>4</v>
          </cell>
        </row>
        <row r="4532">
          <cell r="B4532">
            <v>38130</v>
          </cell>
          <cell r="C4532">
            <v>38130</v>
          </cell>
          <cell r="D4532">
            <v>21</v>
          </cell>
          <cell r="E4532">
            <v>5</v>
          </cell>
          <cell r="F4532">
            <v>38103</v>
          </cell>
          <cell r="G4532">
            <v>38130</v>
          </cell>
          <cell r="H4532">
            <v>4</v>
          </cell>
        </row>
        <row r="4533">
          <cell r="B4533">
            <v>38131</v>
          </cell>
          <cell r="C4533">
            <v>38131</v>
          </cell>
          <cell r="D4533">
            <v>22</v>
          </cell>
          <cell r="E4533">
            <v>6</v>
          </cell>
          <cell r="F4533">
            <v>38131</v>
          </cell>
          <cell r="G4533">
            <v>38165</v>
          </cell>
          <cell r="H4533">
            <v>5</v>
          </cell>
        </row>
        <row r="4534">
          <cell r="B4534">
            <v>38132</v>
          </cell>
          <cell r="C4534">
            <v>38132</v>
          </cell>
          <cell r="D4534">
            <v>22</v>
          </cell>
          <cell r="E4534">
            <v>6</v>
          </cell>
          <cell r="F4534">
            <v>38131</v>
          </cell>
          <cell r="G4534">
            <v>38165</v>
          </cell>
          <cell r="H4534">
            <v>5</v>
          </cell>
        </row>
        <row r="4535">
          <cell r="B4535">
            <v>38133</v>
          </cell>
          <cell r="C4535">
            <v>38133</v>
          </cell>
          <cell r="D4535">
            <v>22</v>
          </cell>
          <cell r="E4535">
            <v>6</v>
          </cell>
          <cell r="F4535">
            <v>38131</v>
          </cell>
          <cell r="G4535">
            <v>38165</v>
          </cell>
          <cell r="H4535">
            <v>5</v>
          </cell>
        </row>
        <row r="4536">
          <cell r="B4536">
            <v>38134</v>
          </cell>
          <cell r="C4536">
            <v>38134</v>
          </cell>
          <cell r="D4536">
            <v>22</v>
          </cell>
          <cell r="E4536">
            <v>6</v>
          </cell>
          <cell r="F4536">
            <v>38131</v>
          </cell>
          <cell r="G4536">
            <v>38165</v>
          </cell>
          <cell r="H4536">
            <v>5</v>
          </cell>
        </row>
        <row r="4537">
          <cell r="B4537">
            <v>38135</v>
          </cell>
          <cell r="C4537">
            <v>38135</v>
          </cell>
          <cell r="D4537">
            <v>22</v>
          </cell>
          <cell r="E4537">
            <v>6</v>
          </cell>
          <cell r="F4537">
            <v>38131</v>
          </cell>
          <cell r="G4537">
            <v>38165</v>
          </cell>
          <cell r="H4537">
            <v>5</v>
          </cell>
        </row>
        <row r="4538">
          <cell r="B4538">
            <v>38136</v>
          </cell>
          <cell r="C4538">
            <v>38136</v>
          </cell>
          <cell r="D4538">
            <v>22</v>
          </cell>
          <cell r="E4538">
            <v>6</v>
          </cell>
          <cell r="F4538">
            <v>38131</v>
          </cell>
          <cell r="G4538">
            <v>38165</v>
          </cell>
          <cell r="H4538">
            <v>5</v>
          </cell>
        </row>
        <row r="4539">
          <cell r="B4539">
            <v>38137</v>
          </cell>
          <cell r="C4539">
            <v>38137</v>
          </cell>
          <cell r="D4539">
            <v>22</v>
          </cell>
          <cell r="E4539">
            <v>6</v>
          </cell>
          <cell r="F4539">
            <v>38131</v>
          </cell>
          <cell r="G4539">
            <v>38165</v>
          </cell>
          <cell r="H4539">
            <v>5</v>
          </cell>
        </row>
        <row r="4540">
          <cell r="B4540">
            <v>38138</v>
          </cell>
          <cell r="C4540">
            <v>38138</v>
          </cell>
          <cell r="D4540">
            <v>23</v>
          </cell>
          <cell r="E4540">
            <v>6</v>
          </cell>
          <cell r="F4540">
            <v>38131</v>
          </cell>
          <cell r="G4540">
            <v>38165</v>
          </cell>
          <cell r="H4540">
            <v>5</v>
          </cell>
        </row>
        <row r="4541">
          <cell r="B4541">
            <v>38139</v>
          </cell>
          <cell r="C4541">
            <v>38139</v>
          </cell>
          <cell r="D4541">
            <v>23</v>
          </cell>
          <cell r="E4541">
            <v>6</v>
          </cell>
          <cell r="F4541">
            <v>38131</v>
          </cell>
          <cell r="G4541">
            <v>38165</v>
          </cell>
          <cell r="H4541">
            <v>5</v>
          </cell>
        </row>
        <row r="4542">
          <cell r="B4542">
            <v>38140</v>
          </cell>
          <cell r="C4542">
            <v>38140</v>
          </cell>
          <cell r="D4542">
            <v>23</v>
          </cell>
          <cell r="E4542">
            <v>6</v>
          </cell>
          <cell r="F4542">
            <v>38131</v>
          </cell>
          <cell r="G4542">
            <v>38165</v>
          </cell>
          <cell r="H4542">
            <v>5</v>
          </cell>
        </row>
        <row r="4543">
          <cell r="B4543">
            <v>38141</v>
          </cell>
          <cell r="C4543">
            <v>38141</v>
          </cell>
          <cell r="D4543">
            <v>23</v>
          </cell>
          <cell r="E4543">
            <v>6</v>
          </cell>
          <cell r="F4543">
            <v>38131</v>
          </cell>
          <cell r="G4543">
            <v>38165</v>
          </cell>
          <cell r="H4543">
            <v>5</v>
          </cell>
        </row>
        <row r="4544">
          <cell r="B4544">
            <v>38142</v>
          </cell>
          <cell r="C4544">
            <v>38142</v>
          </cell>
          <cell r="D4544">
            <v>23</v>
          </cell>
          <cell r="E4544">
            <v>6</v>
          </cell>
          <cell r="F4544">
            <v>38131</v>
          </cell>
          <cell r="G4544">
            <v>38165</v>
          </cell>
          <cell r="H4544">
            <v>5</v>
          </cell>
        </row>
        <row r="4545">
          <cell r="B4545">
            <v>38143</v>
          </cell>
          <cell r="C4545">
            <v>38143</v>
          </cell>
          <cell r="D4545">
            <v>23</v>
          </cell>
          <cell r="E4545">
            <v>6</v>
          </cell>
          <cell r="F4545">
            <v>38131</v>
          </cell>
          <cell r="G4545">
            <v>38165</v>
          </cell>
          <cell r="H4545">
            <v>5</v>
          </cell>
        </row>
        <row r="4546">
          <cell r="B4546">
            <v>38144</v>
          </cell>
          <cell r="C4546">
            <v>38144</v>
          </cell>
          <cell r="D4546">
            <v>23</v>
          </cell>
          <cell r="E4546">
            <v>6</v>
          </cell>
          <cell r="F4546">
            <v>38131</v>
          </cell>
          <cell r="G4546">
            <v>38165</v>
          </cell>
          <cell r="H4546">
            <v>5</v>
          </cell>
        </row>
        <row r="4547">
          <cell r="B4547">
            <v>38145</v>
          </cell>
          <cell r="C4547">
            <v>38145</v>
          </cell>
          <cell r="D4547">
            <v>24</v>
          </cell>
          <cell r="E4547">
            <v>6</v>
          </cell>
          <cell r="F4547">
            <v>38131</v>
          </cell>
          <cell r="G4547">
            <v>38165</v>
          </cell>
          <cell r="H4547">
            <v>5</v>
          </cell>
        </row>
        <row r="4548">
          <cell r="B4548">
            <v>38146</v>
          </cell>
          <cell r="C4548">
            <v>38146</v>
          </cell>
          <cell r="D4548">
            <v>24</v>
          </cell>
          <cell r="E4548">
            <v>6</v>
          </cell>
          <cell r="F4548">
            <v>38131</v>
          </cell>
          <cell r="G4548">
            <v>38165</v>
          </cell>
          <cell r="H4548">
            <v>5</v>
          </cell>
        </row>
        <row r="4549">
          <cell r="B4549">
            <v>38147</v>
          </cell>
          <cell r="C4549">
            <v>38147</v>
          </cell>
          <cell r="D4549">
            <v>24</v>
          </cell>
          <cell r="E4549">
            <v>6</v>
          </cell>
          <cell r="F4549">
            <v>38131</v>
          </cell>
          <cell r="G4549">
            <v>38165</v>
          </cell>
          <cell r="H4549">
            <v>5</v>
          </cell>
        </row>
        <row r="4550">
          <cell r="B4550">
            <v>38148</v>
          </cell>
          <cell r="C4550">
            <v>38148</v>
          </cell>
          <cell r="D4550">
            <v>24</v>
          </cell>
          <cell r="E4550">
            <v>6</v>
          </cell>
          <cell r="F4550">
            <v>38131</v>
          </cell>
          <cell r="G4550">
            <v>38165</v>
          </cell>
          <cell r="H4550">
            <v>5</v>
          </cell>
        </row>
        <row r="4551">
          <cell r="B4551">
            <v>38149</v>
          </cell>
          <cell r="C4551">
            <v>38149</v>
          </cell>
          <cell r="D4551">
            <v>24</v>
          </cell>
          <cell r="E4551">
            <v>6</v>
          </cell>
          <cell r="F4551">
            <v>38131</v>
          </cell>
          <cell r="G4551">
            <v>38165</v>
          </cell>
          <cell r="H4551">
            <v>5</v>
          </cell>
        </row>
        <row r="4552">
          <cell r="B4552">
            <v>38150</v>
          </cell>
          <cell r="C4552">
            <v>38150</v>
          </cell>
          <cell r="D4552">
            <v>24</v>
          </cell>
          <cell r="E4552">
            <v>6</v>
          </cell>
          <cell r="F4552">
            <v>38131</v>
          </cell>
          <cell r="G4552">
            <v>38165</v>
          </cell>
          <cell r="H4552">
            <v>5</v>
          </cell>
        </row>
        <row r="4553">
          <cell r="B4553">
            <v>38151</v>
          </cell>
          <cell r="C4553">
            <v>38151</v>
          </cell>
          <cell r="D4553">
            <v>24</v>
          </cell>
          <cell r="E4553">
            <v>6</v>
          </cell>
          <cell r="F4553">
            <v>38131</v>
          </cell>
          <cell r="G4553">
            <v>38165</v>
          </cell>
          <cell r="H4553">
            <v>5</v>
          </cell>
        </row>
        <row r="4554">
          <cell r="B4554">
            <v>38152</v>
          </cell>
          <cell r="C4554">
            <v>38152</v>
          </cell>
          <cell r="D4554">
            <v>25</v>
          </cell>
          <cell r="E4554">
            <v>6</v>
          </cell>
          <cell r="F4554">
            <v>38131</v>
          </cell>
          <cell r="G4554">
            <v>38165</v>
          </cell>
          <cell r="H4554">
            <v>5</v>
          </cell>
        </row>
        <row r="4555">
          <cell r="B4555">
            <v>38153</v>
          </cell>
          <cell r="C4555">
            <v>38153</v>
          </cell>
          <cell r="D4555">
            <v>25</v>
          </cell>
          <cell r="E4555">
            <v>6</v>
          </cell>
          <cell r="F4555">
            <v>38131</v>
          </cell>
          <cell r="G4555">
            <v>38165</v>
          </cell>
          <cell r="H4555">
            <v>5</v>
          </cell>
        </row>
        <row r="4556">
          <cell r="B4556">
            <v>38154</v>
          </cell>
          <cell r="C4556">
            <v>38154</v>
          </cell>
          <cell r="D4556">
            <v>25</v>
          </cell>
          <cell r="E4556">
            <v>6</v>
          </cell>
          <cell r="F4556">
            <v>38131</v>
          </cell>
          <cell r="G4556">
            <v>38165</v>
          </cell>
          <cell r="H4556">
            <v>5</v>
          </cell>
        </row>
        <row r="4557">
          <cell r="B4557">
            <v>38155</v>
          </cell>
          <cell r="C4557">
            <v>38155</v>
          </cell>
          <cell r="D4557">
            <v>25</v>
          </cell>
          <cell r="E4557">
            <v>6</v>
          </cell>
          <cell r="F4557">
            <v>38131</v>
          </cell>
          <cell r="G4557">
            <v>38165</v>
          </cell>
          <cell r="H4557">
            <v>5</v>
          </cell>
        </row>
        <row r="4558">
          <cell r="B4558">
            <v>38156</v>
          </cell>
          <cell r="C4558">
            <v>38156</v>
          </cell>
          <cell r="D4558">
            <v>25</v>
          </cell>
          <cell r="E4558">
            <v>6</v>
          </cell>
          <cell r="F4558">
            <v>38131</v>
          </cell>
          <cell r="G4558">
            <v>38165</v>
          </cell>
          <cell r="H4558">
            <v>5</v>
          </cell>
        </row>
        <row r="4559">
          <cell r="B4559">
            <v>38157</v>
          </cell>
          <cell r="C4559">
            <v>38157</v>
          </cell>
          <cell r="D4559">
            <v>25</v>
          </cell>
          <cell r="E4559">
            <v>6</v>
          </cell>
          <cell r="F4559">
            <v>38131</v>
          </cell>
          <cell r="G4559">
            <v>38165</v>
          </cell>
          <cell r="H4559">
            <v>5</v>
          </cell>
        </row>
        <row r="4560">
          <cell r="B4560">
            <v>38158</v>
          </cell>
          <cell r="C4560">
            <v>38158</v>
          </cell>
          <cell r="D4560">
            <v>25</v>
          </cell>
          <cell r="E4560">
            <v>6</v>
          </cell>
          <cell r="F4560">
            <v>38131</v>
          </cell>
          <cell r="G4560">
            <v>38165</v>
          </cell>
          <cell r="H4560">
            <v>5</v>
          </cell>
        </row>
        <row r="4561">
          <cell r="B4561">
            <v>38159</v>
          </cell>
          <cell r="C4561">
            <v>38159</v>
          </cell>
          <cell r="D4561">
            <v>26</v>
          </cell>
          <cell r="E4561">
            <v>6</v>
          </cell>
          <cell r="F4561">
            <v>38131</v>
          </cell>
          <cell r="G4561">
            <v>38165</v>
          </cell>
          <cell r="H4561">
            <v>5</v>
          </cell>
        </row>
        <row r="4562">
          <cell r="B4562">
            <v>38160</v>
          </cell>
          <cell r="C4562">
            <v>38160</v>
          </cell>
          <cell r="D4562">
            <v>26</v>
          </cell>
          <cell r="E4562">
            <v>6</v>
          </cell>
          <cell r="F4562">
            <v>38131</v>
          </cell>
          <cell r="G4562">
            <v>38165</v>
          </cell>
          <cell r="H4562">
            <v>5</v>
          </cell>
        </row>
        <row r="4563">
          <cell r="B4563">
            <v>38161</v>
          </cell>
          <cell r="C4563">
            <v>38161</v>
          </cell>
          <cell r="D4563">
            <v>26</v>
          </cell>
          <cell r="E4563">
            <v>6</v>
          </cell>
          <cell r="F4563">
            <v>38131</v>
          </cell>
          <cell r="G4563">
            <v>38165</v>
          </cell>
          <cell r="H4563">
            <v>5</v>
          </cell>
        </row>
        <row r="4564">
          <cell r="B4564">
            <v>38162</v>
          </cell>
          <cell r="C4564">
            <v>38162</v>
          </cell>
          <cell r="D4564">
            <v>26</v>
          </cell>
          <cell r="E4564">
            <v>6</v>
          </cell>
          <cell r="F4564">
            <v>38131</v>
          </cell>
          <cell r="G4564">
            <v>38165</v>
          </cell>
          <cell r="H4564">
            <v>5</v>
          </cell>
        </row>
        <row r="4565">
          <cell r="B4565">
            <v>38163</v>
          </cell>
          <cell r="C4565">
            <v>38163</v>
          </cell>
          <cell r="D4565">
            <v>26</v>
          </cell>
          <cell r="E4565">
            <v>6</v>
          </cell>
          <cell r="F4565">
            <v>38131</v>
          </cell>
          <cell r="G4565">
            <v>38165</v>
          </cell>
          <cell r="H4565">
            <v>5</v>
          </cell>
        </row>
        <row r="4566">
          <cell r="B4566">
            <v>38164</v>
          </cell>
          <cell r="C4566">
            <v>38164</v>
          </cell>
          <cell r="D4566">
            <v>26</v>
          </cell>
          <cell r="E4566">
            <v>6</v>
          </cell>
          <cell r="F4566">
            <v>38131</v>
          </cell>
          <cell r="G4566">
            <v>38165</v>
          </cell>
          <cell r="H4566">
            <v>5</v>
          </cell>
        </row>
        <row r="4567">
          <cell r="B4567">
            <v>38165</v>
          </cell>
          <cell r="C4567">
            <v>38165</v>
          </cell>
          <cell r="D4567">
            <v>26</v>
          </cell>
          <cell r="E4567">
            <v>6</v>
          </cell>
          <cell r="F4567">
            <v>38131</v>
          </cell>
          <cell r="G4567">
            <v>38165</v>
          </cell>
          <cell r="H4567">
            <v>5</v>
          </cell>
        </row>
        <row r="4568">
          <cell r="B4568">
            <v>38166</v>
          </cell>
          <cell r="C4568">
            <v>38166</v>
          </cell>
          <cell r="D4568">
            <v>27</v>
          </cell>
          <cell r="E4568">
            <v>7</v>
          </cell>
          <cell r="F4568">
            <v>38166</v>
          </cell>
          <cell r="G4568">
            <v>38193</v>
          </cell>
          <cell r="H4568">
            <v>4</v>
          </cell>
        </row>
        <row r="4569">
          <cell r="B4569">
            <v>38167</v>
          </cell>
          <cell r="C4569">
            <v>38167</v>
          </cell>
          <cell r="D4569">
            <v>27</v>
          </cell>
          <cell r="E4569">
            <v>7</v>
          </cell>
          <cell r="F4569">
            <v>38166</v>
          </cell>
          <cell r="G4569">
            <v>38193</v>
          </cell>
          <cell r="H4569">
            <v>4</v>
          </cell>
        </row>
        <row r="4570">
          <cell r="B4570">
            <v>38168</v>
          </cell>
          <cell r="C4570">
            <v>38168</v>
          </cell>
          <cell r="D4570">
            <v>27</v>
          </cell>
          <cell r="E4570">
            <v>7</v>
          </cell>
          <cell r="F4570">
            <v>38166</v>
          </cell>
          <cell r="G4570">
            <v>38193</v>
          </cell>
          <cell r="H4570">
            <v>4</v>
          </cell>
        </row>
        <row r="4571">
          <cell r="B4571">
            <v>38169</v>
          </cell>
          <cell r="C4571">
            <v>38169</v>
          </cell>
          <cell r="D4571">
            <v>27</v>
          </cell>
          <cell r="E4571">
            <v>7</v>
          </cell>
          <cell r="F4571">
            <v>38166</v>
          </cell>
          <cell r="G4571">
            <v>38193</v>
          </cell>
          <cell r="H4571">
            <v>4</v>
          </cell>
        </row>
        <row r="4572">
          <cell r="B4572">
            <v>38170</v>
          </cell>
          <cell r="C4572">
            <v>38170</v>
          </cell>
          <cell r="D4572">
            <v>27</v>
          </cell>
          <cell r="E4572">
            <v>7</v>
          </cell>
          <cell r="F4572">
            <v>38166</v>
          </cell>
          <cell r="G4572">
            <v>38193</v>
          </cell>
          <cell r="H4572">
            <v>4</v>
          </cell>
        </row>
        <row r="4573">
          <cell r="B4573">
            <v>38171</v>
          </cell>
          <cell r="C4573">
            <v>38171</v>
          </cell>
          <cell r="D4573">
            <v>27</v>
          </cell>
          <cell r="E4573">
            <v>7</v>
          </cell>
          <cell r="F4573">
            <v>38166</v>
          </cell>
          <cell r="G4573">
            <v>38193</v>
          </cell>
          <cell r="H4573">
            <v>4</v>
          </cell>
        </row>
        <row r="4574">
          <cell r="B4574">
            <v>38172</v>
          </cell>
          <cell r="C4574">
            <v>38172</v>
          </cell>
          <cell r="D4574">
            <v>27</v>
          </cell>
          <cell r="E4574">
            <v>7</v>
          </cell>
          <cell r="F4574">
            <v>38166</v>
          </cell>
          <cell r="G4574">
            <v>38193</v>
          </cell>
          <cell r="H4574">
            <v>4</v>
          </cell>
        </row>
        <row r="4575">
          <cell r="B4575">
            <v>38173</v>
          </cell>
          <cell r="C4575">
            <v>38173</v>
          </cell>
          <cell r="D4575">
            <v>28</v>
          </cell>
          <cell r="E4575">
            <v>7</v>
          </cell>
          <cell r="F4575">
            <v>38166</v>
          </cell>
          <cell r="G4575">
            <v>38193</v>
          </cell>
          <cell r="H4575">
            <v>4</v>
          </cell>
        </row>
        <row r="4576">
          <cell r="B4576">
            <v>38174</v>
          </cell>
          <cell r="C4576">
            <v>38174</v>
          </cell>
          <cell r="D4576">
            <v>28</v>
          </cell>
          <cell r="E4576">
            <v>7</v>
          </cell>
          <cell r="F4576">
            <v>38166</v>
          </cell>
          <cell r="G4576">
            <v>38193</v>
          </cell>
          <cell r="H4576">
            <v>4</v>
          </cell>
        </row>
        <row r="4577">
          <cell r="B4577">
            <v>38175</v>
          </cell>
          <cell r="C4577">
            <v>38175</v>
          </cell>
          <cell r="D4577">
            <v>28</v>
          </cell>
          <cell r="E4577">
            <v>7</v>
          </cell>
          <cell r="F4577">
            <v>38166</v>
          </cell>
          <cell r="G4577">
            <v>38193</v>
          </cell>
          <cell r="H4577">
            <v>4</v>
          </cell>
        </row>
        <row r="4578">
          <cell r="B4578">
            <v>38176</v>
          </cell>
          <cell r="C4578">
            <v>38176</v>
          </cell>
          <cell r="D4578">
            <v>28</v>
          </cell>
          <cell r="E4578">
            <v>7</v>
          </cell>
          <cell r="F4578">
            <v>38166</v>
          </cell>
          <cell r="G4578">
            <v>38193</v>
          </cell>
          <cell r="H4578">
            <v>4</v>
          </cell>
        </row>
        <row r="4579">
          <cell r="B4579">
            <v>38177</v>
          </cell>
          <cell r="C4579">
            <v>38177</v>
          </cell>
          <cell r="D4579">
            <v>28</v>
          </cell>
          <cell r="E4579">
            <v>7</v>
          </cell>
          <cell r="F4579">
            <v>38166</v>
          </cell>
          <cell r="G4579">
            <v>38193</v>
          </cell>
          <cell r="H4579">
            <v>4</v>
          </cell>
        </row>
        <row r="4580">
          <cell r="B4580">
            <v>38178</v>
          </cell>
          <cell r="C4580">
            <v>38178</v>
          </cell>
          <cell r="D4580">
            <v>28</v>
          </cell>
          <cell r="E4580">
            <v>7</v>
          </cell>
          <cell r="F4580">
            <v>38166</v>
          </cell>
          <cell r="G4580">
            <v>38193</v>
          </cell>
          <cell r="H4580">
            <v>4</v>
          </cell>
        </row>
        <row r="4581">
          <cell r="B4581">
            <v>38179</v>
          </cell>
          <cell r="C4581">
            <v>38179</v>
          </cell>
          <cell r="D4581">
            <v>28</v>
          </cell>
          <cell r="E4581">
            <v>7</v>
          </cell>
          <cell r="F4581">
            <v>38166</v>
          </cell>
          <cell r="G4581">
            <v>38193</v>
          </cell>
          <cell r="H4581">
            <v>4</v>
          </cell>
        </row>
        <row r="4582">
          <cell r="B4582">
            <v>38180</v>
          </cell>
          <cell r="C4582">
            <v>38180</v>
          </cell>
          <cell r="D4582">
            <v>29</v>
          </cell>
          <cell r="E4582">
            <v>7</v>
          </cell>
          <cell r="F4582">
            <v>38166</v>
          </cell>
          <cell r="G4582">
            <v>38193</v>
          </cell>
          <cell r="H4582">
            <v>4</v>
          </cell>
        </row>
        <row r="4583">
          <cell r="B4583">
            <v>38181</v>
          </cell>
          <cell r="C4583">
            <v>38181</v>
          </cell>
          <cell r="D4583">
            <v>29</v>
          </cell>
          <cell r="E4583">
            <v>7</v>
          </cell>
          <cell r="F4583">
            <v>38166</v>
          </cell>
          <cell r="G4583">
            <v>38193</v>
          </cell>
          <cell r="H4583">
            <v>4</v>
          </cell>
        </row>
        <row r="4584">
          <cell r="B4584">
            <v>38182</v>
          </cell>
          <cell r="C4584">
            <v>38182</v>
          </cell>
          <cell r="D4584">
            <v>29</v>
          </cell>
          <cell r="E4584">
            <v>7</v>
          </cell>
          <cell r="F4584">
            <v>38166</v>
          </cell>
          <cell r="G4584">
            <v>38193</v>
          </cell>
          <cell r="H4584">
            <v>4</v>
          </cell>
        </row>
        <row r="4585">
          <cell r="B4585">
            <v>38183</v>
          </cell>
          <cell r="C4585">
            <v>38183</v>
          </cell>
          <cell r="D4585">
            <v>29</v>
          </cell>
          <cell r="E4585">
            <v>7</v>
          </cell>
          <cell r="F4585">
            <v>38166</v>
          </cell>
          <cell r="G4585">
            <v>38193</v>
          </cell>
          <cell r="H4585">
            <v>4</v>
          </cell>
        </row>
        <row r="4586">
          <cell r="B4586">
            <v>38184</v>
          </cell>
          <cell r="C4586">
            <v>38184</v>
          </cell>
          <cell r="D4586">
            <v>29</v>
          </cell>
          <cell r="E4586">
            <v>7</v>
          </cell>
          <cell r="F4586">
            <v>38166</v>
          </cell>
          <cell r="G4586">
            <v>38193</v>
          </cell>
          <cell r="H4586">
            <v>4</v>
          </cell>
        </row>
        <row r="4587">
          <cell r="B4587">
            <v>38185</v>
          </cell>
          <cell r="C4587">
            <v>38185</v>
          </cell>
          <cell r="D4587">
            <v>29</v>
          </cell>
          <cell r="E4587">
            <v>7</v>
          </cell>
          <cell r="F4587">
            <v>38166</v>
          </cell>
          <cell r="G4587">
            <v>38193</v>
          </cell>
          <cell r="H4587">
            <v>4</v>
          </cell>
        </row>
        <row r="4588">
          <cell r="B4588">
            <v>38186</v>
          </cell>
          <cell r="C4588">
            <v>38186</v>
          </cell>
          <cell r="D4588">
            <v>29</v>
          </cell>
          <cell r="E4588">
            <v>7</v>
          </cell>
          <cell r="F4588">
            <v>38166</v>
          </cell>
          <cell r="G4588">
            <v>38193</v>
          </cell>
          <cell r="H4588">
            <v>4</v>
          </cell>
        </row>
        <row r="4589">
          <cell r="B4589">
            <v>38187</v>
          </cell>
          <cell r="C4589">
            <v>38187</v>
          </cell>
          <cell r="D4589">
            <v>30</v>
          </cell>
          <cell r="E4589">
            <v>7</v>
          </cell>
          <cell r="F4589">
            <v>38166</v>
          </cell>
          <cell r="G4589">
            <v>38193</v>
          </cell>
          <cell r="H4589">
            <v>4</v>
          </cell>
        </row>
        <row r="4590">
          <cell r="B4590">
            <v>38188</v>
          </cell>
          <cell r="C4590">
            <v>38188</v>
          </cell>
          <cell r="D4590">
            <v>30</v>
          </cell>
          <cell r="E4590">
            <v>7</v>
          </cell>
          <cell r="F4590">
            <v>38166</v>
          </cell>
          <cell r="G4590">
            <v>38193</v>
          </cell>
          <cell r="H4590">
            <v>4</v>
          </cell>
        </row>
        <row r="4591">
          <cell r="B4591">
            <v>38189</v>
          </cell>
          <cell r="C4591">
            <v>38189</v>
          </cell>
          <cell r="D4591">
            <v>30</v>
          </cell>
          <cell r="E4591">
            <v>7</v>
          </cell>
          <cell r="F4591">
            <v>38166</v>
          </cell>
          <cell r="G4591">
            <v>38193</v>
          </cell>
          <cell r="H4591">
            <v>4</v>
          </cell>
        </row>
        <row r="4592">
          <cell r="B4592">
            <v>38190</v>
          </cell>
          <cell r="C4592">
            <v>38190</v>
          </cell>
          <cell r="D4592">
            <v>30</v>
          </cell>
          <cell r="E4592">
            <v>7</v>
          </cell>
          <cell r="F4592">
            <v>38166</v>
          </cell>
          <cell r="G4592">
            <v>38193</v>
          </cell>
          <cell r="H4592">
            <v>4</v>
          </cell>
        </row>
        <row r="4593">
          <cell r="B4593">
            <v>38191</v>
          </cell>
          <cell r="C4593">
            <v>38191</v>
          </cell>
          <cell r="D4593">
            <v>30</v>
          </cell>
          <cell r="E4593">
            <v>7</v>
          </cell>
          <cell r="F4593">
            <v>38166</v>
          </cell>
          <cell r="G4593">
            <v>38193</v>
          </cell>
          <cell r="H4593">
            <v>4</v>
          </cell>
        </row>
        <row r="4594">
          <cell r="B4594">
            <v>38192</v>
          </cell>
          <cell r="C4594">
            <v>38192</v>
          </cell>
          <cell r="D4594">
            <v>30</v>
          </cell>
          <cell r="E4594">
            <v>7</v>
          </cell>
          <cell r="F4594">
            <v>38166</v>
          </cell>
          <cell r="G4594">
            <v>38193</v>
          </cell>
          <cell r="H4594">
            <v>4</v>
          </cell>
        </row>
        <row r="4595">
          <cell r="B4595">
            <v>38193</v>
          </cell>
          <cell r="C4595">
            <v>38193</v>
          </cell>
          <cell r="D4595">
            <v>30</v>
          </cell>
          <cell r="E4595">
            <v>7</v>
          </cell>
          <cell r="F4595">
            <v>38166</v>
          </cell>
          <cell r="G4595">
            <v>38193</v>
          </cell>
          <cell r="H4595">
            <v>4</v>
          </cell>
        </row>
        <row r="4596">
          <cell r="B4596">
            <v>38194</v>
          </cell>
          <cell r="C4596">
            <v>38194</v>
          </cell>
          <cell r="D4596">
            <v>31</v>
          </cell>
          <cell r="E4596">
            <v>8</v>
          </cell>
          <cell r="F4596">
            <v>38194</v>
          </cell>
          <cell r="G4596">
            <v>38221</v>
          </cell>
          <cell r="H4596">
            <v>4</v>
          </cell>
        </row>
        <row r="4597">
          <cell r="B4597">
            <v>38195</v>
          </cell>
          <cell r="C4597">
            <v>38195</v>
          </cell>
          <cell r="D4597">
            <v>31</v>
          </cell>
          <cell r="E4597">
            <v>8</v>
          </cell>
          <cell r="F4597">
            <v>38194</v>
          </cell>
          <cell r="G4597">
            <v>38221</v>
          </cell>
          <cell r="H4597">
            <v>4</v>
          </cell>
        </row>
        <row r="4598">
          <cell r="B4598">
            <v>38196</v>
          </cell>
          <cell r="C4598">
            <v>38196</v>
          </cell>
          <cell r="D4598">
            <v>31</v>
          </cell>
          <cell r="E4598">
            <v>8</v>
          </cell>
          <cell r="F4598">
            <v>38194</v>
          </cell>
          <cell r="G4598">
            <v>38221</v>
          </cell>
          <cell r="H4598">
            <v>4</v>
          </cell>
        </row>
        <row r="4599">
          <cell r="B4599">
            <v>38197</v>
          </cell>
          <cell r="C4599">
            <v>38197</v>
          </cell>
          <cell r="D4599">
            <v>31</v>
          </cell>
          <cell r="E4599">
            <v>8</v>
          </cell>
          <cell r="F4599">
            <v>38194</v>
          </cell>
          <cell r="G4599">
            <v>38221</v>
          </cell>
          <cell r="H4599">
            <v>4</v>
          </cell>
        </row>
        <row r="4600">
          <cell r="B4600">
            <v>38198</v>
          </cell>
          <cell r="C4600">
            <v>38198</v>
          </cell>
          <cell r="D4600">
            <v>31</v>
          </cell>
          <cell r="E4600">
            <v>8</v>
          </cell>
          <cell r="F4600">
            <v>38194</v>
          </cell>
          <cell r="G4600">
            <v>38221</v>
          </cell>
          <cell r="H4600">
            <v>4</v>
          </cell>
        </row>
        <row r="4601">
          <cell r="B4601">
            <v>38199</v>
          </cell>
          <cell r="C4601">
            <v>38199</v>
          </cell>
          <cell r="D4601">
            <v>31</v>
          </cell>
          <cell r="E4601">
            <v>8</v>
          </cell>
          <cell r="F4601">
            <v>38194</v>
          </cell>
          <cell r="G4601">
            <v>38221</v>
          </cell>
          <cell r="H4601">
            <v>4</v>
          </cell>
        </row>
        <row r="4602">
          <cell r="B4602">
            <v>38200</v>
          </cell>
          <cell r="C4602">
            <v>38200</v>
          </cell>
          <cell r="D4602">
            <v>31</v>
          </cell>
          <cell r="E4602">
            <v>8</v>
          </cell>
          <cell r="F4602">
            <v>38194</v>
          </cell>
          <cell r="G4602">
            <v>38221</v>
          </cell>
          <cell r="H4602">
            <v>4</v>
          </cell>
        </row>
        <row r="4603">
          <cell r="B4603">
            <v>38201</v>
          </cell>
          <cell r="C4603">
            <v>38201</v>
          </cell>
          <cell r="D4603">
            <v>32</v>
          </cell>
          <cell r="E4603">
            <v>8</v>
          </cell>
          <cell r="F4603">
            <v>38194</v>
          </cell>
          <cell r="G4603">
            <v>38221</v>
          </cell>
          <cell r="H4603">
            <v>4</v>
          </cell>
        </row>
        <row r="4604">
          <cell r="B4604">
            <v>38202</v>
          </cell>
          <cell r="C4604">
            <v>38202</v>
          </cell>
          <cell r="D4604">
            <v>32</v>
          </cell>
          <cell r="E4604">
            <v>8</v>
          </cell>
          <cell r="F4604">
            <v>38194</v>
          </cell>
          <cell r="G4604">
            <v>38221</v>
          </cell>
          <cell r="H4604">
            <v>4</v>
          </cell>
        </row>
        <row r="4605">
          <cell r="B4605">
            <v>38203</v>
          </cell>
          <cell r="C4605">
            <v>38203</v>
          </cell>
          <cell r="D4605">
            <v>32</v>
          </cell>
          <cell r="E4605">
            <v>8</v>
          </cell>
          <cell r="F4605">
            <v>38194</v>
          </cell>
          <cell r="G4605">
            <v>38221</v>
          </cell>
          <cell r="H4605">
            <v>4</v>
          </cell>
        </row>
        <row r="4606">
          <cell r="B4606">
            <v>38204</v>
          </cell>
          <cell r="C4606">
            <v>38204</v>
          </cell>
          <cell r="D4606">
            <v>32</v>
          </cell>
          <cell r="E4606">
            <v>8</v>
          </cell>
          <cell r="F4606">
            <v>38194</v>
          </cell>
          <cell r="G4606">
            <v>38221</v>
          </cell>
          <cell r="H4606">
            <v>4</v>
          </cell>
        </row>
        <row r="4607">
          <cell r="B4607">
            <v>38205</v>
          </cell>
          <cell r="C4607">
            <v>38205</v>
          </cell>
          <cell r="D4607">
            <v>32</v>
          </cell>
          <cell r="E4607">
            <v>8</v>
          </cell>
          <cell r="F4607">
            <v>38194</v>
          </cell>
          <cell r="G4607">
            <v>38221</v>
          </cell>
          <cell r="H4607">
            <v>4</v>
          </cell>
        </row>
        <row r="4608">
          <cell r="B4608">
            <v>38206</v>
          </cell>
          <cell r="C4608">
            <v>38206</v>
          </cell>
          <cell r="D4608">
            <v>32</v>
          </cell>
          <cell r="E4608">
            <v>8</v>
          </cell>
          <cell r="F4608">
            <v>38194</v>
          </cell>
          <cell r="G4608">
            <v>38221</v>
          </cell>
          <cell r="H4608">
            <v>4</v>
          </cell>
        </row>
        <row r="4609">
          <cell r="B4609">
            <v>38207</v>
          </cell>
          <cell r="C4609">
            <v>38207</v>
          </cell>
          <cell r="D4609">
            <v>32</v>
          </cell>
          <cell r="E4609">
            <v>8</v>
          </cell>
          <cell r="F4609">
            <v>38194</v>
          </cell>
          <cell r="G4609">
            <v>38221</v>
          </cell>
          <cell r="H4609">
            <v>4</v>
          </cell>
        </row>
        <row r="4610">
          <cell r="B4610">
            <v>38208</v>
          </cell>
          <cell r="C4610">
            <v>38208</v>
          </cell>
          <cell r="D4610">
            <v>33</v>
          </cell>
          <cell r="E4610">
            <v>8</v>
          </cell>
          <cell r="F4610">
            <v>38194</v>
          </cell>
          <cell r="G4610">
            <v>38221</v>
          </cell>
          <cell r="H4610">
            <v>4</v>
          </cell>
        </row>
        <row r="4611">
          <cell r="B4611">
            <v>38209</v>
          </cell>
          <cell r="C4611">
            <v>38209</v>
          </cell>
          <cell r="D4611">
            <v>33</v>
          </cell>
          <cell r="E4611">
            <v>8</v>
          </cell>
          <cell r="F4611">
            <v>38194</v>
          </cell>
          <cell r="G4611">
            <v>38221</v>
          </cell>
          <cell r="H4611">
            <v>4</v>
          </cell>
        </row>
        <row r="4612">
          <cell r="B4612">
            <v>38210</v>
          </cell>
          <cell r="C4612">
            <v>38210</v>
          </cell>
          <cell r="D4612">
            <v>33</v>
          </cell>
          <cell r="E4612">
            <v>8</v>
          </cell>
          <cell r="F4612">
            <v>38194</v>
          </cell>
          <cell r="G4612">
            <v>38221</v>
          </cell>
          <cell r="H4612">
            <v>4</v>
          </cell>
        </row>
        <row r="4613">
          <cell r="B4613">
            <v>38211</v>
          </cell>
          <cell r="C4613">
            <v>38211</v>
          </cell>
          <cell r="D4613">
            <v>33</v>
          </cell>
          <cell r="E4613">
            <v>8</v>
          </cell>
          <cell r="F4613">
            <v>38194</v>
          </cell>
          <cell r="G4613">
            <v>38221</v>
          </cell>
          <cell r="H4613">
            <v>4</v>
          </cell>
        </row>
        <row r="4614">
          <cell r="B4614">
            <v>38212</v>
          </cell>
          <cell r="C4614">
            <v>38212</v>
          </cell>
          <cell r="D4614">
            <v>33</v>
          </cell>
          <cell r="E4614">
            <v>8</v>
          </cell>
          <cell r="F4614">
            <v>38194</v>
          </cell>
          <cell r="G4614">
            <v>38221</v>
          </cell>
          <cell r="H4614">
            <v>4</v>
          </cell>
        </row>
        <row r="4615">
          <cell r="B4615">
            <v>38213</v>
          </cell>
          <cell r="C4615">
            <v>38213</v>
          </cell>
          <cell r="D4615">
            <v>33</v>
          </cell>
          <cell r="E4615">
            <v>8</v>
          </cell>
          <cell r="F4615">
            <v>38194</v>
          </cell>
          <cell r="G4615">
            <v>38221</v>
          </cell>
          <cell r="H4615">
            <v>4</v>
          </cell>
        </row>
        <row r="4616">
          <cell r="B4616">
            <v>38214</v>
          </cell>
          <cell r="C4616">
            <v>38214</v>
          </cell>
          <cell r="D4616">
            <v>33</v>
          </cell>
          <cell r="E4616">
            <v>8</v>
          </cell>
          <cell r="F4616">
            <v>38194</v>
          </cell>
          <cell r="G4616">
            <v>38221</v>
          </cell>
          <cell r="H4616">
            <v>4</v>
          </cell>
        </row>
        <row r="4617">
          <cell r="B4617">
            <v>38215</v>
          </cell>
          <cell r="C4617">
            <v>38215</v>
          </cell>
          <cell r="D4617">
            <v>34</v>
          </cell>
          <cell r="E4617">
            <v>8</v>
          </cell>
          <cell r="F4617">
            <v>38194</v>
          </cell>
          <cell r="G4617">
            <v>38221</v>
          </cell>
          <cell r="H4617">
            <v>4</v>
          </cell>
        </row>
        <row r="4618">
          <cell r="B4618">
            <v>38216</v>
          </cell>
          <cell r="C4618">
            <v>38216</v>
          </cell>
          <cell r="D4618">
            <v>34</v>
          </cell>
          <cell r="E4618">
            <v>8</v>
          </cell>
          <cell r="F4618">
            <v>38194</v>
          </cell>
          <cell r="G4618">
            <v>38221</v>
          </cell>
          <cell r="H4618">
            <v>4</v>
          </cell>
        </row>
        <row r="4619">
          <cell r="B4619">
            <v>38217</v>
          </cell>
          <cell r="C4619">
            <v>38217</v>
          </cell>
          <cell r="D4619">
            <v>34</v>
          </cell>
          <cell r="E4619">
            <v>8</v>
          </cell>
          <cell r="F4619">
            <v>38194</v>
          </cell>
          <cell r="G4619">
            <v>38221</v>
          </cell>
          <cell r="H4619">
            <v>4</v>
          </cell>
        </row>
        <row r="4620">
          <cell r="B4620">
            <v>38218</v>
          </cell>
          <cell r="C4620">
            <v>38218</v>
          </cell>
          <cell r="D4620">
            <v>34</v>
          </cell>
          <cell r="E4620">
            <v>8</v>
          </cell>
          <cell r="F4620">
            <v>38194</v>
          </cell>
          <cell r="G4620">
            <v>38221</v>
          </cell>
          <cell r="H4620">
            <v>4</v>
          </cell>
        </row>
        <row r="4621">
          <cell r="B4621">
            <v>38219</v>
          </cell>
          <cell r="C4621">
            <v>38219</v>
          </cell>
          <cell r="D4621">
            <v>34</v>
          </cell>
          <cell r="E4621">
            <v>8</v>
          </cell>
          <cell r="F4621">
            <v>38194</v>
          </cell>
          <cell r="G4621">
            <v>38221</v>
          </cell>
          <cell r="H4621">
            <v>4</v>
          </cell>
        </row>
        <row r="4622">
          <cell r="B4622">
            <v>38220</v>
          </cell>
          <cell r="C4622">
            <v>38220</v>
          </cell>
          <cell r="D4622">
            <v>34</v>
          </cell>
          <cell r="E4622">
            <v>8</v>
          </cell>
          <cell r="F4622">
            <v>38194</v>
          </cell>
          <cell r="G4622">
            <v>38221</v>
          </cell>
          <cell r="H4622">
            <v>4</v>
          </cell>
        </row>
        <row r="4623">
          <cell r="B4623">
            <v>38221</v>
          </cell>
          <cell r="C4623">
            <v>38221</v>
          </cell>
          <cell r="D4623">
            <v>34</v>
          </cell>
          <cell r="E4623">
            <v>8</v>
          </cell>
          <cell r="F4623">
            <v>38194</v>
          </cell>
          <cell r="G4623">
            <v>38221</v>
          </cell>
          <cell r="H4623">
            <v>4</v>
          </cell>
        </row>
        <row r="4624">
          <cell r="B4624">
            <v>38222</v>
          </cell>
          <cell r="C4624">
            <v>38222</v>
          </cell>
          <cell r="D4624">
            <v>35</v>
          </cell>
          <cell r="E4624">
            <v>9</v>
          </cell>
          <cell r="F4624">
            <v>38222</v>
          </cell>
          <cell r="G4624">
            <v>38256</v>
          </cell>
          <cell r="H4624">
            <v>5</v>
          </cell>
        </row>
        <row r="4625">
          <cell r="B4625">
            <v>38223</v>
          </cell>
          <cell r="C4625">
            <v>38223</v>
          </cell>
          <cell r="D4625">
            <v>35</v>
          </cell>
          <cell r="E4625">
            <v>9</v>
          </cell>
          <cell r="F4625">
            <v>38222</v>
          </cell>
          <cell r="G4625">
            <v>38256</v>
          </cell>
          <cell r="H4625">
            <v>5</v>
          </cell>
        </row>
        <row r="4626">
          <cell r="B4626">
            <v>38224</v>
          </cell>
          <cell r="C4626">
            <v>38224</v>
          </cell>
          <cell r="D4626">
            <v>35</v>
          </cell>
          <cell r="E4626">
            <v>9</v>
          </cell>
          <cell r="F4626">
            <v>38222</v>
          </cell>
          <cell r="G4626">
            <v>38256</v>
          </cell>
          <cell r="H4626">
            <v>5</v>
          </cell>
        </row>
        <row r="4627">
          <cell r="B4627">
            <v>38225</v>
          </cell>
          <cell r="C4627">
            <v>38225</v>
          </cell>
          <cell r="D4627">
            <v>35</v>
          </cell>
          <cell r="E4627">
            <v>9</v>
          </cell>
          <cell r="F4627">
            <v>38222</v>
          </cell>
          <cell r="G4627">
            <v>38256</v>
          </cell>
          <cell r="H4627">
            <v>5</v>
          </cell>
        </row>
        <row r="4628">
          <cell r="B4628">
            <v>38226</v>
          </cell>
          <cell r="C4628">
            <v>38226</v>
          </cell>
          <cell r="D4628">
            <v>35</v>
          </cell>
          <cell r="E4628">
            <v>9</v>
          </cell>
          <cell r="F4628">
            <v>38222</v>
          </cell>
          <cell r="G4628">
            <v>38256</v>
          </cell>
          <cell r="H4628">
            <v>5</v>
          </cell>
        </row>
        <row r="4629">
          <cell r="B4629">
            <v>38227</v>
          </cell>
          <cell r="C4629">
            <v>38227</v>
          </cell>
          <cell r="D4629">
            <v>35</v>
          </cell>
          <cell r="E4629">
            <v>9</v>
          </cell>
          <cell r="F4629">
            <v>38222</v>
          </cell>
          <cell r="G4629">
            <v>38256</v>
          </cell>
          <cell r="H4629">
            <v>5</v>
          </cell>
        </row>
        <row r="4630">
          <cell r="B4630">
            <v>38228</v>
          </cell>
          <cell r="C4630">
            <v>38228</v>
          </cell>
          <cell r="D4630">
            <v>35</v>
          </cell>
          <cell r="E4630">
            <v>9</v>
          </cell>
          <cell r="F4630">
            <v>38222</v>
          </cell>
          <cell r="G4630">
            <v>38256</v>
          </cell>
          <cell r="H4630">
            <v>5</v>
          </cell>
        </row>
        <row r="4631">
          <cell r="B4631">
            <v>38229</v>
          </cell>
          <cell r="C4631">
            <v>38229</v>
          </cell>
          <cell r="D4631">
            <v>36</v>
          </cell>
          <cell r="E4631">
            <v>9</v>
          </cell>
          <cell r="F4631">
            <v>38222</v>
          </cell>
          <cell r="G4631">
            <v>38256</v>
          </cell>
          <cell r="H4631">
            <v>5</v>
          </cell>
        </row>
        <row r="4632">
          <cell r="B4632">
            <v>38230</v>
          </cell>
          <cell r="C4632">
            <v>38230</v>
          </cell>
          <cell r="D4632">
            <v>36</v>
          </cell>
          <cell r="E4632">
            <v>9</v>
          </cell>
          <cell r="F4632">
            <v>38222</v>
          </cell>
          <cell r="G4632">
            <v>38256</v>
          </cell>
          <cell r="H4632">
            <v>5</v>
          </cell>
        </row>
        <row r="4633">
          <cell r="B4633">
            <v>38231</v>
          </cell>
          <cell r="C4633">
            <v>38231</v>
          </cell>
          <cell r="D4633">
            <v>36</v>
          </cell>
          <cell r="E4633">
            <v>9</v>
          </cell>
          <cell r="F4633">
            <v>38222</v>
          </cell>
          <cell r="G4633">
            <v>38256</v>
          </cell>
          <cell r="H4633">
            <v>5</v>
          </cell>
        </row>
        <row r="4634">
          <cell r="B4634">
            <v>38232</v>
          </cell>
          <cell r="C4634">
            <v>38232</v>
          </cell>
          <cell r="D4634">
            <v>36</v>
          </cell>
          <cell r="E4634">
            <v>9</v>
          </cell>
          <cell r="F4634">
            <v>38222</v>
          </cell>
          <cell r="G4634">
            <v>38256</v>
          </cell>
          <cell r="H4634">
            <v>5</v>
          </cell>
        </row>
        <row r="4635">
          <cell r="B4635">
            <v>38233</v>
          </cell>
          <cell r="C4635">
            <v>38233</v>
          </cell>
          <cell r="D4635">
            <v>36</v>
          </cell>
          <cell r="E4635">
            <v>9</v>
          </cell>
          <cell r="F4635">
            <v>38222</v>
          </cell>
          <cell r="G4635">
            <v>38256</v>
          </cell>
          <cell r="H4635">
            <v>5</v>
          </cell>
        </row>
        <row r="4636">
          <cell r="B4636">
            <v>38234</v>
          </cell>
          <cell r="C4636">
            <v>38234</v>
          </cell>
          <cell r="D4636">
            <v>36</v>
          </cell>
          <cell r="E4636">
            <v>9</v>
          </cell>
          <cell r="F4636">
            <v>38222</v>
          </cell>
          <cell r="G4636">
            <v>38256</v>
          </cell>
          <cell r="H4636">
            <v>5</v>
          </cell>
        </row>
        <row r="4637">
          <cell r="B4637">
            <v>38235</v>
          </cell>
          <cell r="C4637">
            <v>38235</v>
          </cell>
          <cell r="D4637">
            <v>36</v>
          </cell>
          <cell r="E4637">
            <v>9</v>
          </cell>
          <cell r="F4637">
            <v>38222</v>
          </cell>
          <cell r="G4637">
            <v>38256</v>
          </cell>
          <cell r="H4637">
            <v>5</v>
          </cell>
        </row>
        <row r="4638">
          <cell r="B4638">
            <v>38236</v>
          </cell>
          <cell r="C4638">
            <v>38236</v>
          </cell>
          <cell r="D4638">
            <v>37</v>
          </cell>
          <cell r="E4638">
            <v>9</v>
          </cell>
          <cell r="F4638">
            <v>38222</v>
          </cell>
          <cell r="G4638">
            <v>38256</v>
          </cell>
          <cell r="H4638">
            <v>5</v>
          </cell>
        </row>
        <row r="4639">
          <cell r="B4639">
            <v>38237</v>
          </cell>
          <cell r="C4639">
            <v>38237</v>
          </cell>
          <cell r="D4639">
            <v>37</v>
          </cell>
          <cell r="E4639">
            <v>9</v>
          </cell>
          <cell r="F4639">
            <v>38222</v>
          </cell>
          <cell r="G4639">
            <v>38256</v>
          </cell>
          <cell r="H4639">
            <v>5</v>
          </cell>
        </row>
        <row r="4640">
          <cell r="B4640">
            <v>38238</v>
          </cell>
          <cell r="C4640">
            <v>38238</v>
          </cell>
          <cell r="D4640">
            <v>37</v>
          </cell>
          <cell r="E4640">
            <v>9</v>
          </cell>
          <cell r="F4640">
            <v>38222</v>
          </cell>
          <cell r="G4640">
            <v>38256</v>
          </cell>
          <cell r="H4640">
            <v>5</v>
          </cell>
        </row>
        <row r="4641">
          <cell r="B4641">
            <v>38239</v>
          </cell>
          <cell r="C4641">
            <v>38239</v>
          </cell>
          <cell r="D4641">
            <v>37</v>
          </cell>
          <cell r="E4641">
            <v>9</v>
          </cell>
          <cell r="F4641">
            <v>38222</v>
          </cell>
          <cell r="G4641">
            <v>38256</v>
          </cell>
          <cell r="H4641">
            <v>5</v>
          </cell>
        </row>
        <row r="4642">
          <cell r="B4642">
            <v>38240</v>
          </cell>
          <cell r="C4642">
            <v>38240</v>
          </cell>
          <cell r="D4642">
            <v>37</v>
          </cell>
          <cell r="E4642">
            <v>9</v>
          </cell>
          <cell r="F4642">
            <v>38222</v>
          </cell>
          <cell r="G4642">
            <v>38256</v>
          </cell>
          <cell r="H4642">
            <v>5</v>
          </cell>
        </row>
        <row r="4643">
          <cell r="B4643">
            <v>38241</v>
          </cell>
          <cell r="C4643">
            <v>38241</v>
          </cell>
          <cell r="D4643">
            <v>37</v>
          </cell>
          <cell r="E4643">
            <v>9</v>
          </cell>
          <cell r="F4643">
            <v>38222</v>
          </cell>
          <cell r="G4643">
            <v>38256</v>
          </cell>
          <cell r="H4643">
            <v>5</v>
          </cell>
        </row>
        <row r="4644">
          <cell r="B4644">
            <v>38242</v>
          </cell>
          <cell r="C4644">
            <v>38242</v>
          </cell>
          <cell r="D4644">
            <v>37</v>
          </cell>
          <cell r="E4644">
            <v>9</v>
          </cell>
          <cell r="F4644">
            <v>38222</v>
          </cell>
          <cell r="G4644">
            <v>38256</v>
          </cell>
          <cell r="H4644">
            <v>5</v>
          </cell>
        </row>
        <row r="4645">
          <cell r="B4645">
            <v>38243</v>
          </cell>
          <cell r="C4645">
            <v>38243</v>
          </cell>
          <cell r="D4645">
            <v>38</v>
          </cell>
          <cell r="E4645">
            <v>9</v>
          </cell>
          <cell r="F4645">
            <v>38222</v>
          </cell>
          <cell r="G4645">
            <v>38256</v>
          </cell>
          <cell r="H4645">
            <v>5</v>
          </cell>
        </row>
        <row r="4646">
          <cell r="B4646">
            <v>38244</v>
          </cell>
          <cell r="C4646">
            <v>38244</v>
          </cell>
          <cell r="D4646">
            <v>38</v>
          </cell>
          <cell r="E4646">
            <v>9</v>
          </cell>
          <cell r="F4646">
            <v>38222</v>
          </cell>
          <cell r="G4646">
            <v>38256</v>
          </cell>
          <cell r="H4646">
            <v>5</v>
          </cell>
        </row>
        <row r="4647">
          <cell r="B4647">
            <v>38245</v>
          </cell>
          <cell r="C4647">
            <v>38245</v>
          </cell>
          <cell r="D4647">
            <v>38</v>
          </cell>
          <cell r="E4647">
            <v>9</v>
          </cell>
          <cell r="F4647">
            <v>38222</v>
          </cell>
          <cell r="G4647">
            <v>38256</v>
          </cell>
          <cell r="H4647">
            <v>5</v>
          </cell>
        </row>
        <row r="4648">
          <cell r="B4648">
            <v>38246</v>
          </cell>
          <cell r="C4648">
            <v>38246</v>
          </cell>
          <cell r="D4648">
            <v>38</v>
          </cell>
          <cell r="E4648">
            <v>9</v>
          </cell>
          <cell r="F4648">
            <v>38222</v>
          </cell>
          <cell r="G4648">
            <v>38256</v>
          </cell>
          <cell r="H4648">
            <v>5</v>
          </cell>
        </row>
        <row r="4649">
          <cell r="B4649">
            <v>38247</v>
          </cell>
          <cell r="C4649">
            <v>38247</v>
          </cell>
          <cell r="D4649">
            <v>38</v>
          </cell>
          <cell r="E4649">
            <v>9</v>
          </cell>
          <cell r="F4649">
            <v>38222</v>
          </cell>
          <cell r="G4649">
            <v>38256</v>
          </cell>
          <cell r="H4649">
            <v>5</v>
          </cell>
        </row>
        <row r="4650">
          <cell r="B4650">
            <v>38248</v>
          </cell>
          <cell r="C4650">
            <v>38248</v>
          </cell>
          <cell r="D4650">
            <v>38</v>
          </cell>
          <cell r="E4650">
            <v>9</v>
          </cell>
          <cell r="F4650">
            <v>38222</v>
          </cell>
          <cell r="G4650">
            <v>38256</v>
          </cell>
          <cell r="H4650">
            <v>5</v>
          </cell>
        </row>
        <row r="4651">
          <cell r="B4651">
            <v>38249</v>
          </cell>
          <cell r="C4651">
            <v>38249</v>
          </cell>
          <cell r="D4651">
            <v>38</v>
          </cell>
          <cell r="E4651">
            <v>9</v>
          </cell>
          <cell r="F4651">
            <v>38222</v>
          </cell>
          <cell r="G4651">
            <v>38256</v>
          </cell>
          <cell r="H4651">
            <v>5</v>
          </cell>
        </row>
        <row r="4652">
          <cell r="B4652">
            <v>38250</v>
          </cell>
          <cell r="C4652">
            <v>38250</v>
          </cell>
          <cell r="D4652">
            <v>39</v>
          </cell>
          <cell r="E4652">
            <v>9</v>
          </cell>
          <cell r="F4652">
            <v>38222</v>
          </cell>
          <cell r="G4652">
            <v>38256</v>
          </cell>
          <cell r="H4652">
            <v>5</v>
          </cell>
        </row>
        <row r="4653">
          <cell r="B4653">
            <v>38251</v>
          </cell>
          <cell r="C4653">
            <v>38251</v>
          </cell>
          <cell r="D4653">
            <v>39</v>
          </cell>
          <cell r="E4653">
            <v>9</v>
          </cell>
          <cell r="F4653">
            <v>38222</v>
          </cell>
          <cell r="G4653">
            <v>38256</v>
          </cell>
          <cell r="H4653">
            <v>5</v>
          </cell>
        </row>
        <row r="4654">
          <cell r="B4654">
            <v>38252</v>
          </cell>
          <cell r="C4654">
            <v>38252</v>
          </cell>
          <cell r="D4654">
            <v>39</v>
          </cell>
          <cell r="E4654">
            <v>9</v>
          </cell>
          <cell r="F4654">
            <v>38222</v>
          </cell>
          <cell r="G4654">
            <v>38256</v>
          </cell>
          <cell r="H4654">
            <v>5</v>
          </cell>
        </row>
        <row r="4655">
          <cell r="B4655">
            <v>38253</v>
          </cell>
          <cell r="C4655">
            <v>38253</v>
          </cell>
          <cell r="D4655">
            <v>39</v>
          </cell>
          <cell r="E4655">
            <v>9</v>
          </cell>
          <cell r="F4655">
            <v>38222</v>
          </cell>
          <cell r="G4655">
            <v>38256</v>
          </cell>
          <cell r="H4655">
            <v>5</v>
          </cell>
        </row>
        <row r="4656">
          <cell r="B4656">
            <v>38254</v>
          </cell>
          <cell r="C4656">
            <v>38254</v>
          </cell>
          <cell r="D4656">
            <v>39</v>
          </cell>
          <cell r="E4656">
            <v>9</v>
          </cell>
          <cell r="F4656">
            <v>38222</v>
          </cell>
          <cell r="G4656">
            <v>38256</v>
          </cell>
          <cell r="H4656">
            <v>5</v>
          </cell>
        </row>
        <row r="4657">
          <cell r="B4657">
            <v>38255</v>
          </cell>
          <cell r="C4657">
            <v>38255</v>
          </cell>
          <cell r="D4657">
            <v>39</v>
          </cell>
          <cell r="E4657">
            <v>9</v>
          </cell>
          <cell r="F4657">
            <v>38222</v>
          </cell>
          <cell r="G4657">
            <v>38256</v>
          </cell>
          <cell r="H4657">
            <v>5</v>
          </cell>
        </row>
        <row r="4658">
          <cell r="B4658">
            <v>38256</v>
          </cell>
          <cell r="C4658">
            <v>38256</v>
          </cell>
          <cell r="D4658">
            <v>39</v>
          </cell>
          <cell r="E4658">
            <v>9</v>
          </cell>
          <cell r="F4658">
            <v>38222</v>
          </cell>
          <cell r="G4658">
            <v>38256</v>
          </cell>
          <cell r="H4658">
            <v>5</v>
          </cell>
        </row>
        <row r="4659">
          <cell r="B4659">
            <v>38257</v>
          </cell>
          <cell r="C4659">
            <v>38257</v>
          </cell>
          <cell r="D4659">
            <v>40</v>
          </cell>
          <cell r="E4659">
            <v>10</v>
          </cell>
          <cell r="F4659">
            <v>38257</v>
          </cell>
          <cell r="G4659">
            <v>38284</v>
          </cell>
          <cell r="H4659">
            <v>4</v>
          </cell>
        </row>
        <row r="4660">
          <cell r="B4660">
            <v>38258</v>
          </cell>
          <cell r="C4660">
            <v>38258</v>
          </cell>
          <cell r="D4660">
            <v>40</v>
          </cell>
          <cell r="E4660">
            <v>10</v>
          </cell>
          <cell r="F4660">
            <v>38257</v>
          </cell>
          <cell r="G4660">
            <v>38284</v>
          </cell>
          <cell r="H4660">
            <v>4</v>
          </cell>
        </row>
        <row r="4661">
          <cell r="B4661">
            <v>38259</v>
          </cell>
          <cell r="C4661">
            <v>38259</v>
          </cell>
          <cell r="D4661">
            <v>40</v>
          </cell>
          <cell r="E4661">
            <v>10</v>
          </cell>
          <cell r="F4661">
            <v>38257</v>
          </cell>
          <cell r="G4661">
            <v>38284</v>
          </cell>
          <cell r="H4661">
            <v>4</v>
          </cell>
        </row>
        <row r="4662">
          <cell r="B4662">
            <v>38260</v>
          </cell>
          <cell r="C4662">
            <v>38260</v>
          </cell>
          <cell r="D4662">
            <v>40</v>
          </cell>
          <cell r="E4662">
            <v>10</v>
          </cell>
          <cell r="F4662">
            <v>38257</v>
          </cell>
          <cell r="G4662">
            <v>38284</v>
          </cell>
          <cell r="H4662">
            <v>4</v>
          </cell>
        </row>
        <row r="4663">
          <cell r="B4663">
            <v>38261</v>
          </cell>
          <cell r="C4663">
            <v>38261</v>
          </cell>
          <cell r="D4663">
            <v>40</v>
          </cell>
          <cell r="E4663">
            <v>10</v>
          </cell>
          <cell r="F4663">
            <v>38257</v>
          </cell>
          <cell r="G4663">
            <v>38284</v>
          </cell>
          <cell r="H4663">
            <v>4</v>
          </cell>
        </row>
        <row r="4664">
          <cell r="B4664">
            <v>38262</v>
          </cell>
          <cell r="C4664">
            <v>38262</v>
          </cell>
          <cell r="D4664">
            <v>40</v>
          </cell>
          <cell r="E4664">
            <v>10</v>
          </cell>
          <cell r="F4664">
            <v>38257</v>
          </cell>
          <cell r="G4664">
            <v>38284</v>
          </cell>
          <cell r="H4664">
            <v>4</v>
          </cell>
        </row>
        <row r="4665">
          <cell r="B4665">
            <v>38263</v>
          </cell>
          <cell r="C4665">
            <v>38263</v>
          </cell>
          <cell r="D4665">
            <v>40</v>
          </cell>
          <cell r="E4665">
            <v>10</v>
          </cell>
          <cell r="F4665">
            <v>38257</v>
          </cell>
          <cell r="G4665">
            <v>38284</v>
          </cell>
          <cell r="H4665">
            <v>4</v>
          </cell>
        </row>
        <row r="4666">
          <cell r="B4666">
            <v>38264</v>
          </cell>
          <cell r="C4666">
            <v>38264</v>
          </cell>
          <cell r="D4666">
            <v>41</v>
          </cell>
          <cell r="E4666">
            <v>10</v>
          </cell>
          <cell r="F4666">
            <v>38257</v>
          </cell>
          <cell r="G4666">
            <v>38284</v>
          </cell>
          <cell r="H4666">
            <v>4</v>
          </cell>
        </row>
        <row r="4667">
          <cell r="B4667">
            <v>38265</v>
          </cell>
          <cell r="C4667">
            <v>38265</v>
          </cell>
          <cell r="D4667">
            <v>41</v>
          </cell>
          <cell r="E4667">
            <v>10</v>
          </cell>
          <cell r="F4667">
            <v>38257</v>
          </cell>
          <cell r="G4667">
            <v>38284</v>
          </cell>
          <cell r="H4667">
            <v>4</v>
          </cell>
        </row>
        <row r="4668">
          <cell r="B4668">
            <v>38266</v>
          </cell>
          <cell r="C4668">
            <v>38266</v>
          </cell>
          <cell r="D4668">
            <v>41</v>
          </cell>
          <cell r="E4668">
            <v>10</v>
          </cell>
          <cell r="F4668">
            <v>38257</v>
          </cell>
          <cell r="G4668">
            <v>38284</v>
          </cell>
          <cell r="H4668">
            <v>4</v>
          </cell>
        </row>
        <row r="4669">
          <cell r="B4669">
            <v>38267</v>
          </cell>
          <cell r="C4669">
            <v>38267</v>
          </cell>
          <cell r="D4669">
            <v>41</v>
          </cell>
          <cell r="E4669">
            <v>10</v>
          </cell>
          <cell r="F4669">
            <v>38257</v>
          </cell>
          <cell r="G4669">
            <v>38284</v>
          </cell>
          <cell r="H4669">
            <v>4</v>
          </cell>
        </row>
        <row r="4670">
          <cell r="B4670">
            <v>38268</v>
          </cell>
          <cell r="C4670">
            <v>38268</v>
          </cell>
          <cell r="D4670">
            <v>41</v>
          </cell>
          <cell r="E4670">
            <v>10</v>
          </cell>
          <cell r="F4670">
            <v>38257</v>
          </cell>
          <cell r="G4670">
            <v>38284</v>
          </cell>
          <cell r="H4670">
            <v>4</v>
          </cell>
        </row>
        <row r="4671">
          <cell r="B4671">
            <v>38269</v>
          </cell>
          <cell r="C4671">
            <v>38269</v>
          </cell>
          <cell r="D4671">
            <v>41</v>
          </cell>
          <cell r="E4671">
            <v>10</v>
          </cell>
          <cell r="F4671">
            <v>38257</v>
          </cell>
          <cell r="G4671">
            <v>38284</v>
          </cell>
          <cell r="H4671">
            <v>4</v>
          </cell>
        </row>
        <row r="4672">
          <cell r="B4672">
            <v>38270</v>
          </cell>
          <cell r="C4672">
            <v>38270</v>
          </cell>
          <cell r="D4672">
            <v>41</v>
          </cell>
          <cell r="E4672">
            <v>10</v>
          </cell>
          <cell r="F4672">
            <v>38257</v>
          </cell>
          <cell r="G4672">
            <v>38284</v>
          </cell>
          <cell r="H4672">
            <v>4</v>
          </cell>
        </row>
        <row r="4673">
          <cell r="B4673">
            <v>38271</v>
          </cell>
          <cell r="C4673">
            <v>38271</v>
          </cell>
          <cell r="D4673">
            <v>42</v>
          </cell>
          <cell r="E4673">
            <v>10</v>
          </cell>
          <cell r="F4673">
            <v>38257</v>
          </cell>
          <cell r="G4673">
            <v>38284</v>
          </cell>
          <cell r="H4673">
            <v>4</v>
          </cell>
        </row>
        <row r="4674">
          <cell r="B4674">
            <v>38272</v>
          </cell>
          <cell r="C4674">
            <v>38272</v>
          </cell>
          <cell r="D4674">
            <v>42</v>
          </cell>
          <cell r="E4674">
            <v>10</v>
          </cell>
          <cell r="F4674">
            <v>38257</v>
          </cell>
          <cell r="G4674">
            <v>38284</v>
          </cell>
          <cell r="H4674">
            <v>4</v>
          </cell>
        </row>
        <row r="4675">
          <cell r="B4675">
            <v>38273</v>
          </cell>
          <cell r="C4675">
            <v>38273</v>
          </cell>
          <cell r="D4675">
            <v>42</v>
          </cell>
          <cell r="E4675">
            <v>10</v>
          </cell>
          <cell r="F4675">
            <v>38257</v>
          </cell>
          <cell r="G4675">
            <v>38284</v>
          </cell>
          <cell r="H4675">
            <v>4</v>
          </cell>
        </row>
        <row r="4676">
          <cell r="B4676">
            <v>38274</v>
          </cell>
          <cell r="C4676">
            <v>38274</v>
          </cell>
          <cell r="D4676">
            <v>42</v>
          </cell>
          <cell r="E4676">
            <v>10</v>
          </cell>
          <cell r="F4676">
            <v>38257</v>
          </cell>
          <cell r="G4676">
            <v>38284</v>
          </cell>
          <cell r="H4676">
            <v>4</v>
          </cell>
        </row>
        <row r="4677">
          <cell r="B4677">
            <v>38275</v>
          </cell>
          <cell r="C4677">
            <v>38275</v>
          </cell>
          <cell r="D4677">
            <v>42</v>
          </cell>
          <cell r="E4677">
            <v>10</v>
          </cell>
          <cell r="F4677">
            <v>38257</v>
          </cell>
          <cell r="G4677">
            <v>38284</v>
          </cell>
          <cell r="H4677">
            <v>4</v>
          </cell>
        </row>
        <row r="4678">
          <cell r="B4678">
            <v>38276</v>
          </cell>
          <cell r="C4678">
            <v>38276</v>
          </cell>
          <cell r="D4678">
            <v>42</v>
          </cell>
          <cell r="E4678">
            <v>10</v>
          </cell>
          <cell r="F4678">
            <v>38257</v>
          </cell>
          <cell r="G4678">
            <v>38284</v>
          </cell>
          <cell r="H4678">
            <v>4</v>
          </cell>
        </row>
        <row r="4679">
          <cell r="B4679">
            <v>38277</v>
          </cell>
          <cell r="C4679">
            <v>38277</v>
          </cell>
          <cell r="D4679">
            <v>42</v>
          </cell>
          <cell r="E4679">
            <v>10</v>
          </cell>
          <cell r="F4679">
            <v>38257</v>
          </cell>
          <cell r="G4679">
            <v>38284</v>
          </cell>
          <cell r="H4679">
            <v>4</v>
          </cell>
        </row>
        <row r="4680">
          <cell r="B4680">
            <v>38278</v>
          </cell>
          <cell r="C4680">
            <v>38278</v>
          </cell>
          <cell r="D4680">
            <v>43</v>
          </cell>
          <cell r="E4680">
            <v>10</v>
          </cell>
          <cell r="F4680">
            <v>38257</v>
          </cell>
          <cell r="G4680">
            <v>38284</v>
          </cell>
          <cell r="H4680">
            <v>4</v>
          </cell>
        </row>
        <row r="4681">
          <cell r="B4681">
            <v>38279</v>
          </cell>
          <cell r="C4681">
            <v>38279</v>
          </cell>
          <cell r="D4681">
            <v>43</v>
          </cell>
          <cell r="E4681">
            <v>10</v>
          </cell>
          <cell r="F4681">
            <v>38257</v>
          </cell>
          <cell r="G4681">
            <v>38284</v>
          </cell>
          <cell r="H4681">
            <v>4</v>
          </cell>
        </row>
        <row r="4682">
          <cell r="B4682">
            <v>38280</v>
          </cell>
          <cell r="C4682">
            <v>38280</v>
          </cell>
          <cell r="D4682">
            <v>43</v>
          </cell>
          <cell r="E4682">
            <v>10</v>
          </cell>
          <cell r="F4682">
            <v>38257</v>
          </cell>
          <cell r="G4682">
            <v>38284</v>
          </cell>
          <cell r="H4682">
            <v>4</v>
          </cell>
        </row>
        <row r="4683">
          <cell r="B4683">
            <v>38281</v>
          </cell>
          <cell r="C4683">
            <v>38281</v>
          </cell>
          <cell r="D4683">
            <v>43</v>
          </cell>
          <cell r="E4683">
            <v>10</v>
          </cell>
          <cell r="F4683">
            <v>38257</v>
          </cell>
          <cell r="G4683">
            <v>38284</v>
          </cell>
          <cell r="H4683">
            <v>4</v>
          </cell>
        </row>
        <row r="4684">
          <cell r="B4684">
            <v>38282</v>
          </cell>
          <cell r="C4684">
            <v>38282</v>
          </cell>
          <cell r="D4684">
            <v>43</v>
          </cell>
          <cell r="E4684">
            <v>10</v>
          </cell>
          <cell r="F4684">
            <v>38257</v>
          </cell>
          <cell r="G4684">
            <v>38284</v>
          </cell>
          <cell r="H4684">
            <v>4</v>
          </cell>
        </row>
        <row r="4685">
          <cell r="B4685">
            <v>38283</v>
          </cell>
          <cell r="C4685">
            <v>38283</v>
          </cell>
          <cell r="D4685">
            <v>43</v>
          </cell>
          <cell r="E4685">
            <v>10</v>
          </cell>
          <cell r="F4685">
            <v>38257</v>
          </cell>
          <cell r="G4685">
            <v>38284</v>
          </cell>
          <cell r="H4685">
            <v>4</v>
          </cell>
        </row>
        <row r="4686">
          <cell r="B4686">
            <v>38284</v>
          </cell>
          <cell r="C4686">
            <v>38284</v>
          </cell>
          <cell r="D4686">
            <v>43</v>
          </cell>
          <cell r="E4686">
            <v>10</v>
          </cell>
          <cell r="F4686">
            <v>38257</v>
          </cell>
          <cell r="G4686">
            <v>38284</v>
          </cell>
          <cell r="H4686">
            <v>4</v>
          </cell>
        </row>
        <row r="4687">
          <cell r="B4687">
            <v>38285</v>
          </cell>
          <cell r="C4687">
            <v>38285</v>
          </cell>
          <cell r="D4687">
            <v>44</v>
          </cell>
          <cell r="E4687">
            <v>11</v>
          </cell>
          <cell r="F4687">
            <v>38285</v>
          </cell>
          <cell r="G4687">
            <v>38312</v>
          </cell>
          <cell r="H4687">
            <v>4</v>
          </cell>
        </row>
        <row r="4688">
          <cell r="B4688">
            <v>38286</v>
          </cell>
          <cell r="C4688">
            <v>38286</v>
          </cell>
          <cell r="D4688">
            <v>44</v>
          </cell>
          <cell r="E4688">
            <v>11</v>
          </cell>
          <cell r="F4688">
            <v>38285</v>
          </cell>
          <cell r="G4688">
            <v>38312</v>
          </cell>
          <cell r="H4688">
            <v>4</v>
          </cell>
        </row>
        <row r="4689">
          <cell r="B4689">
            <v>38287</v>
          </cell>
          <cell r="C4689">
            <v>38287</v>
          </cell>
          <cell r="D4689">
            <v>44</v>
          </cell>
          <cell r="E4689">
            <v>11</v>
          </cell>
          <cell r="F4689">
            <v>38285</v>
          </cell>
          <cell r="G4689">
            <v>38312</v>
          </cell>
          <cell r="H4689">
            <v>4</v>
          </cell>
        </row>
        <row r="4690">
          <cell r="B4690">
            <v>38288</v>
          </cell>
          <cell r="C4690">
            <v>38288</v>
          </cell>
          <cell r="D4690">
            <v>44</v>
          </cell>
          <cell r="E4690">
            <v>11</v>
          </cell>
          <cell r="F4690">
            <v>38285</v>
          </cell>
          <cell r="G4690">
            <v>38312</v>
          </cell>
          <cell r="H4690">
            <v>4</v>
          </cell>
        </row>
        <row r="4691">
          <cell r="B4691">
            <v>38289</v>
          </cell>
          <cell r="C4691">
            <v>38289</v>
          </cell>
          <cell r="D4691">
            <v>44</v>
          </cell>
          <cell r="E4691">
            <v>11</v>
          </cell>
          <cell r="F4691">
            <v>38285</v>
          </cell>
          <cell r="G4691">
            <v>38312</v>
          </cell>
          <cell r="H4691">
            <v>4</v>
          </cell>
        </row>
        <row r="4692">
          <cell r="B4692">
            <v>38290</v>
          </cell>
          <cell r="C4692">
            <v>38290</v>
          </cell>
          <cell r="D4692">
            <v>44</v>
          </cell>
          <cell r="E4692">
            <v>11</v>
          </cell>
          <cell r="F4692">
            <v>38285</v>
          </cell>
          <cell r="G4692">
            <v>38312</v>
          </cell>
          <cell r="H4692">
            <v>4</v>
          </cell>
        </row>
        <row r="4693">
          <cell r="B4693">
            <v>38291</v>
          </cell>
          <cell r="C4693">
            <v>38291</v>
          </cell>
          <cell r="D4693">
            <v>44</v>
          </cell>
          <cell r="E4693">
            <v>11</v>
          </cell>
          <cell r="F4693">
            <v>38285</v>
          </cell>
          <cell r="G4693">
            <v>38312</v>
          </cell>
          <cell r="H4693">
            <v>4</v>
          </cell>
        </row>
        <row r="4694">
          <cell r="B4694">
            <v>38292</v>
          </cell>
          <cell r="C4694">
            <v>38292</v>
          </cell>
          <cell r="D4694">
            <v>45</v>
          </cell>
          <cell r="E4694">
            <v>11</v>
          </cell>
          <cell r="F4694">
            <v>38285</v>
          </cell>
          <cell r="G4694">
            <v>38312</v>
          </cell>
          <cell r="H4694">
            <v>4</v>
          </cell>
        </row>
        <row r="4695">
          <cell r="B4695">
            <v>38293</v>
          </cell>
          <cell r="C4695">
            <v>38293</v>
          </cell>
          <cell r="D4695">
            <v>45</v>
          </cell>
          <cell r="E4695">
            <v>11</v>
          </cell>
          <cell r="F4695">
            <v>38285</v>
          </cell>
          <cell r="G4695">
            <v>38312</v>
          </cell>
          <cell r="H4695">
            <v>4</v>
          </cell>
        </row>
        <row r="4696">
          <cell r="B4696">
            <v>38294</v>
          </cell>
          <cell r="C4696">
            <v>38294</v>
          </cell>
          <cell r="D4696">
            <v>45</v>
          </cell>
          <cell r="E4696">
            <v>11</v>
          </cell>
          <cell r="F4696">
            <v>38285</v>
          </cell>
          <cell r="G4696">
            <v>38312</v>
          </cell>
          <cell r="H4696">
            <v>4</v>
          </cell>
        </row>
        <row r="4697">
          <cell r="B4697">
            <v>38295</v>
          </cell>
          <cell r="C4697">
            <v>38295</v>
          </cell>
          <cell r="D4697">
            <v>45</v>
          </cell>
          <cell r="E4697">
            <v>11</v>
          </cell>
          <cell r="F4697">
            <v>38285</v>
          </cell>
          <cell r="G4697">
            <v>38312</v>
          </cell>
          <cell r="H4697">
            <v>4</v>
          </cell>
        </row>
        <row r="4698">
          <cell r="B4698">
            <v>38296</v>
          </cell>
          <cell r="C4698">
            <v>38296</v>
          </cell>
          <cell r="D4698">
            <v>45</v>
          </cell>
          <cell r="E4698">
            <v>11</v>
          </cell>
          <cell r="F4698">
            <v>38285</v>
          </cell>
          <cell r="G4698">
            <v>38312</v>
          </cell>
          <cell r="H4698">
            <v>4</v>
          </cell>
        </row>
        <row r="4699">
          <cell r="B4699">
            <v>38297</v>
          </cell>
          <cell r="C4699">
            <v>38297</v>
          </cell>
          <cell r="D4699">
            <v>45</v>
          </cell>
          <cell r="E4699">
            <v>11</v>
          </cell>
          <cell r="F4699">
            <v>38285</v>
          </cell>
          <cell r="G4699">
            <v>38312</v>
          </cell>
          <cell r="H4699">
            <v>4</v>
          </cell>
        </row>
        <row r="4700">
          <cell r="B4700">
            <v>38298</v>
          </cell>
          <cell r="C4700">
            <v>38298</v>
          </cell>
          <cell r="D4700">
            <v>45</v>
          </cell>
          <cell r="E4700">
            <v>11</v>
          </cell>
          <cell r="F4700">
            <v>38285</v>
          </cell>
          <cell r="G4700">
            <v>38312</v>
          </cell>
          <cell r="H4700">
            <v>4</v>
          </cell>
        </row>
        <row r="4701">
          <cell r="B4701">
            <v>38299</v>
          </cell>
          <cell r="C4701">
            <v>38299</v>
          </cell>
          <cell r="D4701">
            <v>46</v>
          </cell>
          <cell r="E4701">
            <v>11</v>
          </cell>
          <cell r="F4701">
            <v>38285</v>
          </cell>
          <cell r="G4701">
            <v>38312</v>
          </cell>
          <cell r="H4701">
            <v>4</v>
          </cell>
        </row>
        <row r="4702">
          <cell r="B4702">
            <v>38300</v>
          </cell>
          <cell r="C4702">
            <v>38300</v>
          </cell>
          <cell r="D4702">
            <v>46</v>
          </cell>
          <cell r="E4702">
            <v>11</v>
          </cell>
          <cell r="F4702">
            <v>38285</v>
          </cell>
          <cell r="G4702">
            <v>38312</v>
          </cell>
          <cell r="H4702">
            <v>4</v>
          </cell>
        </row>
        <row r="4703">
          <cell r="B4703">
            <v>38301</v>
          </cell>
          <cell r="C4703">
            <v>38301</v>
          </cell>
          <cell r="D4703">
            <v>46</v>
          </cell>
          <cell r="E4703">
            <v>11</v>
          </cell>
          <cell r="F4703">
            <v>38285</v>
          </cell>
          <cell r="G4703">
            <v>38312</v>
          </cell>
          <cell r="H4703">
            <v>4</v>
          </cell>
        </row>
        <row r="4704">
          <cell r="B4704">
            <v>38302</v>
          </cell>
          <cell r="C4704">
            <v>38302</v>
          </cell>
          <cell r="D4704">
            <v>46</v>
          </cell>
          <cell r="E4704">
            <v>11</v>
          </cell>
          <cell r="F4704">
            <v>38285</v>
          </cell>
          <cell r="G4704">
            <v>38312</v>
          </cell>
          <cell r="H4704">
            <v>4</v>
          </cell>
        </row>
        <row r="4705">
          <cell r="B4705">
            <v>38303</v>
          </cell>
          <cell r="C4705">
            <v>38303</v>
          </cell>
          <cell r="D4705">
            <v>46</v>
          </cell>
          <cell r="E4705">
            <v>11</v>
          </cell>
          <cell r="F4705">
            <v>38285</v>
          </cell>
          <cell r="G4705">
            <v>38312</v>
          </cell>
          <cell r="H4705">
            <v>4</v>
          </cell>
        </row>
        <row r="4706">
          <cell r="B4706">
            <v>38304</v>
          </cell>
          <cell r="C4706">
            <v>38304</v>
          </cell>
          <cell r="D4706">
            <v>46</v>
          </cell>
          <cell r="E4706">
            <v>11</v>
          </cell>
          <cell r="F4706">
            <v>38285</v>
          </cell>
          <cell r="G4706">
            <v>38312</v>
          </cell>
          <cell r="H4706">
            <v>4</v>
          </cell>
        </row>
        <row r="4707">
          <cell r="B4707">
            <v>38305</v>
          </cell>
          <cell r="C4707">
            <v>38305</v>
          </cell>
          <cell r="D4707">
            <v>46</v>
          </cell>
          <cell r="E4707">
            <v>11</v>
          </cell>
          <cell r="F4707">
            <v>38285</v>
          </cell>
          <cell r="G4707">
            <v>38312</v>
          </cell>
          <cell r="H4707">
            <v>4</v>
          </cell>
        </row>
        <row r="4708">
          <cell r="B4708">
            <v>38306</v>
          </cell>
          <cell r="C4708">
            <v>38306</v>
          </cell>
          <cell r="D4708">
            <v>47</v>
          </cell>
          <cell r="E4708">
            <v>11</v>
          </cell>
          <cell r="F4708">
            <v>38285</v>
          </cell>
          <cell r="G4708">
            <v>38312</v>
          </cell>
          <cell r="H4708">
            <v>4</v>
          </cell>
        </row>
        <row r="4709">
          <cell r="B4709">
            <v>38307</v>
          </cell>
          <cell r="C4709">
            <v>38307</v>
          </cell>
          <cell r="D4709">
            <v>47</v>
          </cell>
          <cell r="E4709">
            <v>11</v>
          </cell>
          <cell r="F4709">
            <v>38285</v>
          </cell>
          <cell r="G4709">
            <v>38312</v>
          </cell>
          <cell r="H4709">
            <v>4</v>
          </cell>
        </row>
        <row r="4710">
          <cell r="B4710">
            <v>38308</v>
          </cell>
          <cell r="C4710">
            <v>38308</v>
          </cell>
          <cell r="D4710">
            <v>47</v>
          </cell>
          <cell r="E4710">
            <v>11</v>
          </cell>
          <cell r="F4710">
            <v>38285</v>
          </cell>
          <cell r="G4710">
            <v>38312</v>
          </cell>
          <cell r="H4710">
            <v>4</v>
          </cell>
        </row>
        <row r="4711">
          <cell r="B4711">
            <v>38309</v>
          </cell>
          <cell r="C4711">
            <v>38309</v>
          </cell>
          <cell r="D4711">
            <v>47</v>
          </cell>
          <cell r="E4711">
            <v>11</v>
          </cell>
          <cell r="F4711">
            <v>38285</v>
          </cell>
          <cell r="G4711">
            <v>38312</v>
          </cell>
          <cell r="H4711">
            <v>4</v>
          </cell>
        </row>
        <row r="4712">
          <cell r="B4712">
            <v>38310</v>
          </cell>
          <cell r="C4712">
            <v>38310</v>
          </cell>
          <cell r="D4712">
            <v>47</v>
          </cell>
          <cell r="E4712">
            <v>11</v>
          </cell>
          <cell r="F4712">
            <v>38285</v>
          </cell>
          <cell r="G4712">
            <v>38312</v>
          </cell>
          <cell r="H4712">
            <v>4</v>
          </cell>
        </row>
        <row r="4713">
          <cell r="B4713">
            <v>38311</v>
          </cell>
          <cell r="C4713">
            <v>38311</v>
          </cell>
          <cell r="D4713">
            <v>47</v>
          </cell>
          <cell r="E4713">
            <v>11</v>
          </cell>
          <cell r="F4713">
            <v>38285</v>
          </cell>
          <cell r="G4713">
            <v>38312</v>
          </cell>
          <cell r="H4713">
            <v>4</v>
          </cell>
        </row>
        <row r="4714">
          <cell r="B4714">
            <v>38312</v>
          </cell>
          <cell r="C4714">
            <v>38312</v>
          </cell>
          <cell r="D4714">
            <v>47</v>
          </cell>
          <cell r="E4714">
            <v>11</v>
          </cell>
          <cell r="F4714">
            <v>38285</v>
          </cell>
          <cell r="G4714">
            <v>38312</v>
          </cell>
          <cell r="H4714">
            <v>4</v>
          </cell>
        </row>
        <row r="4715">
          <cell r="B4715">
            <v>38313</v>
          </cell>
          <cell r="C4715">
            <v>38313</v>
          </cell>
          <cell r="D4715">
            <v>48</v>
          </cell>
          <cell r="E4715">
            <v>12</v>
          </cell>
          <cell r="F4715">
            <v>38313</v>
          </cell>
          <cell r="G4715">
            <v>38354</v>
          </cell>
          <cell r="H4715">
            <v>6</v>
          </cell>
        </row>
        <row r="4716">
          <cell r="B4716">
            <v>38314</v>
          </cell>
          <cell r="C4716">
            <v>38314</v>
          </cell>
          <cell r="D4716">
            <v>48</v>
          </cell>
          <cell r="E4716">
            <v>12</v>
          </cell>
          <cell r="F4716">
            <v>38313</v>
          </cell>
          <cell r="G4716">
            <v>38354</v>
          </cell>
          <cell r="H4716">
            <v>6</v>
          </cell>
        </row>
        <row r="4717">
          <cell r="B4717">
            <v>38315</v>
          </cell>
          <cell r="C4717">
            <v>38315</v>
          </cell>
          <cell r="D4717">
            <v>48</v>
          </cell>
          <cell r="E4717">
            <v>12</v>
          </cell>
          <cell r="F4717">
            <v>38313</v>
          </cell>
          <cell r="G4717">
            <v>38354</v>
          </cell>
          <cell r="H4717">
            <v>6</v>
          </cell>
        </row>
        <row r="4718">
          <cell r="B4718">
            <v>38316</v>
          </cell>
          <cell r="C4718">
            <v>38316</v>
          </cell>
          <cell r="D4718">
            <v>48</v>
          </cell>
          <cell r="E4718">
            <v>12</v>
          </cell>
          <cell r="F4718">
            <v>38313</v>
          </cell>
          <cell r="G4718">
            <v>38354</v>
          </cell>
          <cell r="H4718">
            <v>6</v>
          </cell>
        </row>
        <row r="4719">
          <cell r="B4719">
            <v>38317</v>
          </cell>
          <cell r="C4719">
            <v>38317</v>
          </cell>
          <cell r="D4719">
            <v>48</v>
          </cell>
          <cell r="E4719">
            <v>12</v>
          </cell>
          <cell r="F4719">
            <v>38313</v>
          </cell>
          <cell r="G4719">
            <v>38354</v>
          </cell>
          <cell r="H4719">
            <v>6</v>
          </cell>
        </row>
        <row r="4720">
          <cell r="B4720">
            <v>38318</v>
          </cell>
          <cell r="C4720">
            <v>38318</v>
          </cell>
          <cell r="D4720">
            <v>48</v>
          </cell>
          <cell r="E4720">
            <v>12</v>
          </cell>
          <cell r="F4720">
            <v>38313</v>
          </cell>
          <cell r="G4720">
            <v>38354</v>
          </cell>
          <cell r="H4720">
            <v>6</v>
          </cell>
        </row>
        <row r="4721">
          <cell r="B4721">
            <v>38319</v>
          </cell>
          <cell r="C4721">
            <v>38319</v>
          </cell>
          <cell r="D4721">
            <v>48</v>
          </cell>
          <cell r="E4721">
            <v>12</v>
          </cell>
          <cell r="F4721">
            <v>38313</v>
          </cell>
          <cell r="G4721">
            <v>38354</v>
          </cell>
          <cell r="H4721">
            <v>6</v>
          </cell>
        </row>
        <row r="4722">
          <cell r="B4722">
            <v>38320</v>
          </cell>
          <cell r="C4722">
            <v>38320</v>
          </cell>
          <cell r="D4722">
            <v>49</v>
          </cell>
          <cell r="E4722">
            <v>12</v>
          </cell>
          <cell r="F4722">
            <v>38313</v>
          </cell>
          <cell r="G4722">
            <v>38354</v>
          </cell>
          <cell r="H4722">
            <v>6</v>
          </cell>
        </row>
        <row r="4723">
          <cell r="B4723">
            <v>38321</v>
          </cell>
          <cell r="C4723">
            <v>38321</v>
          </cell>
          <cell r="D4723">
            <v>49</v>
          </cell>
          <cell r="E4723">
            <v>12</v>
          </cell>
          <cell r="F4723">
            <v>38313</v>
          </cell>
          <cell r="G4723">
            <v>38354</v>
          </cell>
          <cell r="H4723">
            <v>6</v>
          </cell>
        </row>
        <row r="4724">
          <cell r="B4724">
            <v>38322</v>
          </cell>
          <cell r="C4724">
            <v>38322</v>
          </cell>
          <cell r="D4724">
            <v>49</v>
          </cell>
          <cell r="E4724">
            <v>12</v>
          </cell>
          <cell r="F4724">
            <v>38313</v>
          </cell>
          <cell r="G4724">
            <v>38354</v>
          </cell>
          <cell r="H4724">
            <v>6</v>
          </cell>
        </row>
        <row r="4725">
          <cell r="B4725">
            <v>38323</v>
          </cell>
          <cell r="C4725">
            <v>38323</v>
          </cell>
          <cell r="D4725">
            <v>49</v>
          </cell>
          <cell r="E4725">
            <v>12</v>
          </cell>
          <cell r="F4725">
            <v>38313</v>
          </cell>
          <cell r="G4725">
            <v>38354</v>
          </cell>
          <cell r="H4725">
            <v>6</v>
          </cell>
        </row>
        <row r="4726">
          <cell r="B4726">
            <v>38324</v>
          </cell>
          <cell r="C4726">
            <v>38324</v>
          </cell>
          <cell r="D4726">
            <v>49</v>
          </cell>
          <cell r="E4726">
            <v>12</v>
          </cell>
          <cell r="F4726">
            <v>38313</v>
          </cell>
          <cell r="G4726">
            <v>38354</v>
          </cell>
          <cell r="H4726">
            <v>6</v>
          </cell>
        </row>
        <row r="4727">
          <cell r="B4727">
            <v>38325</v>
          </cell>
          <cell r="C4727">
            <v>38325</v>
          </cell>
          <cell r="D4727">
            <v>49</v>
          </cell>
          <cell r="E4727">
            <v>12</v>
          </cell>
          <cell r="F4727">
            <v>38313</v>
          </cell>
          <cell r="G4727">
            <v>38354</v>
          </cell>
          <cell r="H4727">
            <v>6</v>
          </cell>
        </row>
        <row r="4728">
          <cell r="B4728">
            <v>38326</v>
          </cell>
          <cell r="C4728">
            <v>38326</v>
          </cell>
          <cell r="D4728">
            <v>49</v>
          </cell>
          <cell r="E4728">
            <v>12</v>
          </cell>
          <cell r="F4728">
            <v>38313</v>
          </cell>
          <cell r="G4728">
            <v>38354</v>
          </cell>
          <cell r="H4728">
            <v>6</v>
          </cell>
        </row>
        <row r="4729">
          <cell r="B4729">
            <v>38327</v>
          </cell>
          <cell r="C4729">
            <v>38327</v>
          </cell>
          <cell r="D4729">
            <v>50</v>
          </cell>
          <cell r="E4729">
            <v>12</v>
          </cell>
          <cell r="F4729">
            <v>38313</v>
          </cell>
          <cell r="G4729">
            <v>38354</v>
          </cell>
          <cell r="H4729">
            <v>6</v>
          </cell>
        </row>
        <row r="4730">
          <cell r="B4730">
            <v>38328</v>
          </cell>
          <cell r="C4730">
            <v>38328</v>
          </cell>
          <cell r="D4730">
            <v>50</v>
          </cell>
          <cell r="E4730">
            <v>12</v>
          </cell>
          <cell r="F4730">
            <v>38313</v>
          </cell>
          <cell r="G4730">
            <v>38354</v>
          </cell>
          <cell r="H4730">
            <v>6</v>
          </cell>
        </row>
        <row r="4731">
          <cell r="B4731">
            <v>38329</v>
          </cell>
          <cell r="C4731">
            <v>38329</v>
          </cell>
          <cell r="D4731">
            <v>50</v>
          </cell>
          <cell r="E4731">
            <v>12</v>
          </cell>
          <cell r="F4731">
            <v>38313</v>
          </cell>
          <cell r="G4731">
            <v>38354</v>
          </cell>
          <cell r="H4731">
            <v>6</v>
          </cell>
        </row>
        <row r="4732">
          <cell r="B4732">
            <v>38330</v>
          </cell>
          <cell r="C4732">
            <v>38330</v>
          </cell>
          <cell r="D4732">
            <v>50</v>
          </cell>
          <cell r="E4732">
            <v>12</v>
          </cell>
          <cell r="F4732">
            <v>38313</v>
          </cell>
          <cell r="G4732">
            <v>38354</v>
          </cell>
          <cell r="H4732">
            <v>6</v>
          </cell>
        </row>
        <row r="4733">
          <cell r="B4733">
            <v>38331</v>
          </cell>
          <cell r="C4733">
            <v>38331</v>
          </cell>
          <cell r="D4733">
            <v>50</v>
          </cell>
          <cell r="E4733">
            <v>12</v>
          </cell>
          <cell r="F4733">
            <v>38313</v>
          </cell>
          <cell r="G4733">
            <v>38354</v>
          </cell>
          <cell r="H4733">
            <v>6</v>
          </cell>
        </row>
        <row r="4734">
          <cell r="B4734">
            <v>38332</v>
          </cell>
          <cell r="C4734">
            <v>38332</v>
          </cell>
          <cell r="D4734">
            <v>50</v>
          </cell>
          <cell r="E4734">
            <v>12</v>
          </cell>
          <cell r="F4734">
            <v>38313</v>
          </cell>
          <cell r="G4734">
            <v>38354</v>
          </cell>
          <cell r="H4734">
            <v>6</v>
          </cell>
        </row>
        <row r="4735">
          <cell r="B4735">
            <v>38333</v>
          </cell>
          <cell r="C4735">
            <v>38333</v>
          </cell>
          <cell r="D4735">
            <v>50</v>
          </cell>
          <cell r="E4735">
            <v>12</v>
          </cell>
          <cell r="F4735">
            <v>38313</v>
          </cell>
          <cell r="G4735">
            <v>38354</v>
          </cell>
          <cell r="H4735">
            <v>6</v>
          </cell>
        </row>
        <row r="4736">
          <cell r="B4736">
            <v>38334</v>
          </cell>
          <cell r="C4736">
            <v>38334</v>
          </cell>
          <cell r="D4736">
            <v>51</v>
          </cell>
          <cell r="E4736">
            <v>12</v>
          </cell>
          <cell r="F4736">
            <v>38313</v>
          </cell>
          <cell r="G4736">
            <v>38354</v>
          </cell>
          <cell r="H4736">
            <v>6</v>
          </cell>
        </row>
        <row r="4737">
          <cell r="B4737">
            <v>38335</v>
          </cell>
          <cell r="C4737">
            <v>38335</v>
          </cell>
          <cell r="D4737">
            <v>51</v>
          </cell>
          <cell r="E4737">
            <v>12</v>
          </cell>
          <cell r="F4737">
            <v>38313</v>
          </cell>
          <cell r="G4737">
            <v>38354</v>
          </cell>
          <cell r="H4737">
            <v>6</v>
          </cell>
        </row>
        <row r="4738">
          <cell r="B4738">
            <v>38336</v>
          </cell>
          <cell r="C4738">
            <v>38336</v>
          </cell>
          <cell r="D4738">
            <v>51</v>
          </cell>
          <cell r="E4738">
            <v>12</v>
          </cell>
          <cell r="F4738">
            <v>38313</v>
          </cell>
          <cell r="G4738">
            <v>38354</v>
          </cell>
          <cell r="H4738">
            <v>6</v>
          </cell>
        </row>
        <row r="4739">
          <cell r="B4739">
            <v>38337</v>
          </cell>
          <cell r="C4739">
            <v>38337</v>
          </cell>
          <cell r="D4739">
            <v>51</v>
          </cell>
          <cell r="E4739">
            <v>12</v>
          </cell>
          <cell r="F4739">
            <v>38313</v>
          </cell>
          <cell r="G4739">
            <v>38354</v>
          </cell>
          <cell r="H4739">
            <v>6</v>
          </cell>
        </row>
        <row r="4740">
          <cell r="B4740">
            <v>38338</v>
          </cell>
          <cell r="C4740">
            <v>38338</v>
          </cell>
          <cell r="D4740">
            <v>51</v>
          </cell>
          <cell r="E4740">
            <v>12</v>
          </cell>
          <cell r="F4740">
            <v>38313</v>
          </cell>
          <cell r="G4740">
            <v>38354</v>
          </cell>
          <cell r="H4740">
            <v>6</v>
          </cell>
        </row>
        <row r="4741">
          <cell r="B4741">
            <v>38339</v>
          </cell>
          <cell r="C4741">
            <v>38339</v>
          </cell>
          <cell r="D4741">
            <v>51</v>
          </cell>
          <cell r="E4741">
            <v>12</v>
          </cell>
          <cell r="F4741">
            <v>38313</v>
          </cell>
          <cell r="G4741">
            <v>38354</v>
          </cell>
          <cell r="H4741">
            <v>6</v>
          </cell>
        </row>
        <row r="4742">
          <cell r="B4742">
            <v>38340</v>
          </cell>
          <cell r="C4742">
            <v>38340</v>
          </cell>
          <cell r="D4742">
            <v>51</v>
          </cell>
          <cell r="E4742">
            <v>12</v>
          </cell>
          <cell r="F4742">
            <v>38313</v>
          </cell>
          <cell r="G4742">
            <v>38354</v>
          </cell>
          <cell r="H4742">
            <v>6</v>
          </cell>
        </row>
        <row r="4743">
          <cell r="B4743">
            <v>38341</v>
          </cell>
          <cell r="C4743">
            <v>38341</v>
          </cell>
          <cell r="D4743">
            <v>52</v>
          </cell>
          <cell r="E4743">
            <v>12</v>
          </cell>
          <cell r="F4743">
            <v>38313</v>
          </cell>
          <cell r="G4743">
            <v>38354</v>
          </cell>
          <cell r="H4743">
            <v>6</v>
          </cell>
        </row>
        <row r="4744">
          <cell r="B4744">
            <v>38342</v>
          </cell>
          <cell r="C4744">
            <v>38342</v>
          </cell>
          <cell r="D4744">
            <v>52</v>
          </cell>
          <cell r="E4744">
            <v>12</v>
          </cell>
          <cell r="F4744">
            <v>38313</v>
          </cell>
          <cell r="G4744">
            <v>38354</v>
          </cell>
          <cell r="H4744">
            <v>6</v>
          </cell>
        </row>
        <row r="4745">
          <cell r="B4745">
            <v>38343</v>
          </cell>
          <cell r="C4745">
            <v>38343</v>
          </cell>
          <cell r="D4745">
            <v>52</v>
          </cell>
          <cell r="E4745">
            <v>12</v>
          </cell>
          <cell r="F4745">
            <v>38313</v>
          </cell>
          <cell r="G4745">
            <v>38354</v>
          </cell>
          <cell r="H4745">
            <v>6</v>
          </cell>
        </row>
        <row r="4746">
          <cell r="B4746">
            <v>38344</v>
          </cell>
          <cell r="C4746">
            <v>38344</v>
          </cell>
          <cell r="D4746">
            <v>52</v>
          </cell>
          <cell r="E4746">
            <v>12</v>
          </cell>
          <cell r="F4746">
            <v>38313</v>
          </cell>
          <cell r="G4746">
            <v>38354</v>
          </cell>
          <cell r="H4746">
            <v>6</v>
          </cell>
        </row>
        <row r="4747">
          <cell r="B4747">
            <v>38345</v>
          </cell>
          <cell r="C4747">
            <v>38345</v>
          </cell>
          <cell r="D4747">
            <v>52</v>
          </cell>
          <cell r="E4747">
            <v>12</v>
          </cell>
          <cell r="F4747">
            <v>38313</v>
          </cell>
          <cell r="G4747">
            <v>38354</v>
          </cell>
          <cell r="H4747">
            <v>6</v>
          </cell>
        </row>
        <row r="4748">
          <cell r="B4748">
            <v>38346</v>
          </cell>
          <cell r="C4748">
            <v>38346</v>
          </cell>
          <cell r="D4748">
            <v>52</v>
          </cell>
          <cell r="E4748">
            <v>12</v>
          </cell>
          <cell r="F4748">
            <v>38313</v>
          </cell>
          <cell r="G4748">
            <v>38354</v>
          </cell>
          <cell r="H4748">
            <v>6</v>
          </cell>
        </row>
        <row r="4749">
          <cell r="B4749">
            <v>38347</v>
          </cell>
          <cell r="C4749">
            <v>38347</v>
          </cell>
          <cell r="D4749">
            <v>52</v>
          </cell>
          <cell r="E4749">
            <v>12</v>
          </cell>
          <cell r="F4749">
            <v>38313</v>
          </cell>
          <cell r="G4749">
            <v>38354</v>
          </cell>
          <cell r="H4749">
            <v>6</v>
          </cell>
        </row>
        <row r="4750">
          <cell r="B4750">
            <v>38348</v>
          </cell>
          <cell r="C4750">
            <v>38348</v>
          </cell>
          <cell r="D4750">
            <v>53</v>
          </cell>
          <cell r="E4750">
            <v>12</v>
          </cell>
          <cell r="F4750">
            <v>38313</v>
          </cell>
          <cell r="G4750">
            <v>38354</v>
          </cell>
          <cell r="H4750">
            <v>6</v>
          </cell>
        </row>
        <row r="4751">
          <cell r="B4751">
            <v>38349</v>
          </cell>
          <cell r="C4751">
            <v>38349</v>
          </cell>
          <cell r="D4751">
            <v>53</v>
          </cell>
          <cell r="E4751">
            <v>12</v>
          </cell>
          <cell r="F4751">
            <v>38313</v>
          </cell>
          <cell r="G4751">
            <v>38354</v>
          </cell>
          <cell r="H4751">
            <v>6</v>
          </cell>
        </row>
        <row r="4752">
          <cell r="B4752">
            <v>38350</v>
          </cell>
          <cell r="C4752">
            <v>38350</v>
          </cell>
          <cell r="D4752">
            <v>53</v>
          </cell>
          <cell r="E4752">
            <v>12</v>
          </cell>
          <cell r="F4752">
            <v>38313</v>
          </cell>
          <cell r="G4752">
            <v>38354</v>
          </cell>
          <cell r="H4752">
            <v>6</v>
          </cell>
        </row>
        <row r="4753">
          <cell r="B4753">
            <v>38351</v>
          </cell>
          <cell r="C4753">
            <v>38351</v>
          </cell>
          <cell r="D4753">
            <v>53</v>
          </cell>
          <cell r="E4753">
            <v>12</v>
          </cell>
          <cell r="F4753">
            <v>38313</v>
          </cell>
          <cell r="G4753">
            <v>38354</v>
          </cell>
          <cell r="H4753">
            <v>6</v>
          </cell>
        </row>
        <row r="4754">
          <cell r="B4754">
            <v>38352</v>
          </cell>
          <cell r="C4754">
            <v>38352</v>
          </cell>
          <cell r="D4754">
            <v>53</v>
          </cell>
          <cell r="E4754">
            <v>12</v>
          </cell>
          <cell r="F4754">
            <v>38313</v>
          </cell>
          <cell r="G4754">
            <v>38354</v>
          </cell>
          <cell r="H4754">
            <v>6</v>
          </cell>
        </row>
        <row r="4755">
          <cell r="B4755">
            <v>38353</v>
          </cell>
          <cell r="C4755">
            <v>38353</v>
          </cell>
          <cell r="D4755">
            <v>53</v>
          </cell>
          <cell r="E4755">
            <v>12</v>
          </cell>
          <cell r="F4755">
            <v>38313</v>
          </cell>
          <cell r="G4755">
            <v>38354</v>
          </cell>
          <cell r="H4755">
            <v>6</v>
          </cell>
        </row>
        <row r="4756">
          <cell r="B4756">
            <v>38354</v>
          </cell>
          <cell r="C4756">
            <v>38354</v>
          </cell>
          <cell r="D4756">
            <v>53</v>
          </cell>
          <cell r="E4756">
            <v>12</v>
          </cell>
          <cell r="F4756">
            <v>38313</v>
          </cell>
          <cell r="G4756">
            <v>38354</v>
          </cell>
          <cell r="H4756">
            <v>6</v>
          </cell>
        </row>
        <row r="4757">
          <cell r="B4757">
            <v>38355</v>
          </cell>
          <cell r="C4757">
            <v>38355</v>
          </cell>
          <cell r="D4757">
            <v>1</v>
          </cell>
          <cell r="E4757">
            <v>1</v>
          </cell>
          <cell r="F4757">
            <v>38355</v>
          </cell>
          <cell r="G4757">
            <v>38382</v>
          </cell>
          <cell r="H4757">
            <v>4</v>
          </cell>
        </row>
        <row r="4758">
          <cell r="B4758">
            <v>38356</v>
          </cell>
          <cell r="C4758">
            <v>38356</v>
          </cell>
          <cell r="D4758">
            <v>1</v>
          </cell>
          <cell r="E4758">
            <v>1</v>
          </cell>
          <cell r="F4758">
            <v>38355</v>
          </cell>
          <cell r="G4758">
            <v>38382</v>
          </cell>
          <cell r="H4758">
            <v>4</v>
          </cell>
        </row>
        <row r="4759">
          <cell r="B4759">
            <v>38357</v>
          </cell>
          <cell r="C4759">
            <v>38357</v>
          </cell>
          <cell r="D4759">
            <v>1</v>
          </cell>
          <cell r="E4759">
            <v>1</v>
          </cell>
          <cell r="F4759">
            <v>38355</v>
          </cell>
          <cell r="G4759">
            <v>38382</v>
          </cell>
          <cell r="H4759">
            <v>4</v>
          </cell>
        </row>
        <row r="4760">
          <cell r="B4760">
            <v>38358</v>
          </cell>
          <cell r="C4760">
            <v>38358</v>
          </cell>
          <cell r="D4760">
            <v>1</v>
          </cell>
          <cell r="E4760">
            <v>1</v>
          </cell>
          <cell r="F4760">
            <v>38355</v>
          </cell>
          <cell r="G4760">
            <v>38382</v>
          </cell>
          <cell r="H4760">
            <v>4</v>
          </cell>
        </row>
        <row r="4761">
          <cell r="B4761">
            <v>38359</v>
          </cell>
          <cell r="C4761">
            <v>38359</v>
          </cell>
          <cell r="D4761">
            <v>1</v>
          </cell>
          <cell r="E4761">
            <v>1</v>
          </cell>
          <cell r="F4761">
            <v>38355</v>
          </cell>
          <cell r="G4761">
            <v>38382</v>
          </cell>
          <cell r="H4761">
            <v>4</v>
          </cell>
        </row>
        <row r="4762">
          <cell r="B4762">
            <v>38360</v>
          </cell>
          <cell r="C4762">
            <v>38360</v>
          </cell>
          <cell r="D4762">
            <v>1</v>
          </cell>
          <cell r="E4762">
            <v>1</v>
          </cell>
          <cell r="F4762">
            <v>38355</v>
          </cell>
          <cell r="G4762">
            <v>38382</v>
          </cell>
          <cell r="H4762">
            <v>4</v>
          </cell>
        </row>
        <row r="4763">
          <cell r="B4763">
            <v>38361</v>
          </cell>
          <cell r="C4763">
            <v>38361</v>
          </cell>
          <cell r="D4763">
            <v>1</v>
          </cell>
          <cell r="E4763">
            <v>1</v>
          </cell>
          <cell r="F4763">
            <v>38355</v>
          </cell>
          <cell r="G4763">
            <v>38382</v>
          </cell>
          <cell r="H4763">
            <v>4</v>
          </cell>
        </row>
        <row r="4764">
          <cell r="B4764">
            <v>38362</v>
          </cell>
          <cell r="C4764">
            <v>38362</v>
          </cell>
          <cell r="D4764">
            <v>2</v>
          </cell>
          <cell r="E4764">
            <v>1</v>
          </cell>
          <cell r="F4764">
            <v>38355</v>
          </cell>
          <cell r="G4764">
            <v>38382</v>
          </cell>
          <cell r="H4764">
            <v>4</v>
          </cell>
        </row>
        <row r="4765">
          <cell r="B4765">
            <v>38363</v>
          </cell>
          <cell r="C4765">
            <v>38363</v>
          </cell>
          <cell r="D4765">
            <v>2</v>
          </cell>
          <cell r="E4765">
            <v>1</v>
          </cell>
          <cell r="F4765">
            <v>38355</v>
          </cell>
          <cell r="G4765">
            <v>38382</v>
          </cell>
          <cell r="H4765">
            <v>4</v>
          </cell>
        </row>
        <row r="4766">
          <cell r="B4766">
            <v>38364</v>
          </cell>
          <cell r="C4766">
            <v>38364</v>
          </cell>
          <cell r="D4766">
            <v>2</v>
          </cell>
          <cell r="E4766">
            <v>1</v>
          </cell>
          <cell r="F4766">
            <v>38355</v>
          </cell>
          <cell r="G4766">
            <v>38382</v>
          </cell>
          <cell r="H4766">
            <v>4</v>
          </cell>
        </row>
        <row r="4767">
          <cell r="B4767">
            <v>38365</v>
          </cell>
          <cell r="C4767">
            <v>38365</v>
          </cell>
          <cell r="D4767">
            <v>2</v>
          </cell>
          <cell r="E4767">
            <v>1</v>
          </cell>
          <cell r="F4767">
            <v>38355</v>
          </cell>
          <cell r="G4767">
            <v>38382</v>
          </cell>
          <cell r="H4767">
            <v>4</v>
          </cell>
        </row>
        <row r="4768">
          <cell r="B4768">
            <v>38366</v>
          </cell>
          <cell r="C4768">
            <v>38366</v>
          </cell>
          <cell r="D4768">
            <v>2</v>
          </cell>
          <cell r="E4768">
            <v>1</v>
          </cell>
          <cell r="F4768">
            <v>38355</v>
          </cell>
          <cell r="G4768">
            <v>38382</v>
          </cell>
          <cell r="H4768">
            <v>4</v>
          </cell>
        </row>
        <row r="4769">
          <cell r="B4769">
            <v>38367</v>
          </cell>
          <cell r="C4769">
            <v>38367</v>
          </cell>
          <cell r="D4769">
            <v>2</v>
          </cell>
          <cell r="E4769">
            <v>1</v>
          </cell>
          <cell r="F4769">
            <v>38355</v>
          </cell>
          <cell r="G4769">
            <v>38382</v>
          </cell>
          <cell r="H4769">
            <v>4</v>
          </cell>
        </row>
        <row r="4770">
          <cell r="B4770">
            <v>38368</v>
          </cell>
          <cell r="C4770">
            <v>38368</v>
          </cell>
          <cell r="D4770">
            <v>2</v>
          </cell>
          <cell r="E4770">
            <v>1</v>
          </cell>
          <cell r="F4770">
            <v>38355</v>
          </cell>
          <cell r="G4770">
            <v>38382</v>
          </cell>
          <cell r="H4770">
            <v>4</v>
          </cell>
        </row>
        <row r="4771">
          <cell r="B4771">
            <v>38369</v>
          </cell>
          <cell r="C4771">
            <v>38369</v>
          </cell>
          <cell r="D4771">
            <v>3</v>
          </cell>
          <cell r="E4771">
            <v>1</v>
          </cell>
          <cell r="F4771">
            <v>38355</v>
          </cell>
          <cell r="G4771">
            <v>38382</v>
          </cell>
          <cell r="H4771">
            <v>4</v>
          </cell>
        </row>
        <row r="4772">
          <cell r="B4772">
            <v>38370</v>
          </cell>
          <cell r="C4772">
            <v>38370</v>
          </cell>
          <cell r="D4772">
            <v>3</v>
          </cell>
          <cell r="E4772">
            <v>1</v>
          </cell>
          <cell r="F4772">
            <v>38355</v>
          </cell>
          <cell r="G4772">
            <v>38382</v>
          </cell>
          <cell r="H4772">
            <v>4</v>
          </cell>
        </row>
        <row r="4773">
          <cell r="B4773">
            <v>38371</v>
          </cell>
          <cell r="C4773">
            <v>38371</v>
          </cell>
          <cell r="D4773">
            <v>3</v>
          </cell>
          <cell r="E4773">
            <v>1</v>
          </cell>
          <cell r="F4773">
            <v>38355</v>
          </cell>
          <cell r="G4773">
            <v>38382</v>
          </cell>
          <cell r="H4773">
            <v>4</v>
          </cell>
        </row>
        <row r="4774">
          <cell r="B4774">
            <v>38372</v>
          </cell>
          <cell r="C4774">
            <v>38372</v>
          </cell>
          <cell r="D4774">
            <v>3</v>
          </cell>
          <cell r="E4774">
            <v>1</v>
          </cell>
          <cell r="F4774">
            <v>38355</v>
          </cell>
          <cell r="G4774">
            <v>38382</v>
          </cell>
          <cell r="H4774">
            <v>4</v>
          </cell>
        </row>
        <row r="4775">
          <cell r="B4775">
            <v>38373</v>
          </cell>
          <cell r="C4775">
            <v>38373</v>
          </cell>
          <cell r="D4775">
            <v>3</v>
          </cell>
          <cell r="E4775">
            <v>1</v>
          </cell>
          <cell r="F4775">
            <v>38355</v>
          </cell>
          <cell r="G4775">
            <v>38382</v>
          </cell>
          <cell r="H4775">
            <v>4</v>
          </cell>
        </row>
        <row r="4776">
          <cell r="B4776">
            <v>38374</v>
          </cell>
          <cell r="C4776">
            <v>38374</v>
          </cell>
          <cell r="D4776">
            <v>3</v>
          </cell>
          <cell r="E4776">
            <v>1</v>
          </cell>
          <cell r="F4776">
            <v>38355</v>
          </cell>
          <cell r="G4776">
            <v>38382</v>
          </cell>
          <cell r="H4776">
            <v>4</v>
          </cell>
        </row>
        <row r="4777">
          <cell r="B4777">
            <v>38375</v>
          </cell>
          <cell r="C4777">
            <v>38375</v>
          </cell>
          <cell r="D4777">
            <v>3</v>
          </cell>
          <cell r="E4777">
            <v>1</v>
          </cell>
          <cell r="F4777">
            <v>38355</v>
          </cell>
          <cell r="G4777">
            <v>38382</v>
          </cell>
          <cell r="H4777">
            <v>4</v>
          </cell>
        </row>
        <row r="4778">
          <cell r="B4778">
            <v>38376</v>
          </cell>
          <cell r="C4778">
            <v>38376</v>
          </cell>
          <cell r="D4778">
            <v>4</v>
          </cell>
          <cell r="E4778">
            <v>1</v>
          </cell>
          <cell r="F4778">
            <v>38355</v>
          </cell>
          <cell r="G4778">
            <v>38382</v>
          </cell>
          <cell r="H4778">
            <v>4</v>
          </cell>
        </row>
        <row r="4779">
          <cell r="B4779">
            <v>38377</v>
          </cell>
          <cell r="C4779">
            <v>38377</v>
          </cell>
          <cell r="D4779">
            <v>4</v>
          </cell>
          <cell r="E4779">
            <v>1</v>
          </cell>
          <cell r="F4779">
            <v>38355</v>
          </cell>
          <cell r="G4779">
            <v>38382</v>
          </cell>
          <cell r="H4779">
            <v>4</v>
          </cell>
        </row>
        <row r="4780">
          <cell r="B4780">
            <v>38378</v>
          </cell>
          <cell r="C4780">
            <v>38378</v>
          </cell>
          <cell r="D4780">
            <v>4</v>
          </cell>
          <cell r="E4780">
            <v>1</v>
          </cell>
          <cell r="F4780">
            <v>38355</v>
          </cell>
          <cell r="G4780">
            <v>38382</v>
          </cell>
          <cell r="H4780">
            <v>4</v>
          </cell>
        </row>
        <row r="4781">
          <cell r="B4781">
            <v>38379</v>
          </cell>
          <cell r="C4781">
            <v>38379</v>
          </cell>
          <cell r="D4781">
            <v>4</v>
          </cell>
          <cell r="E4781">
            <v>1</v>
          </cell>
          <cell r="F4781">
            <v>38355</v>
          </cell>
          <cell r="G4781">
            <v>38382</v>
          </cell>
          <cell r="H4781">
            <v>4</v>
          </cell>
        </row>
        <row r="4782">
          <cell r="B4782">
            <v>38380</v>
          </cell>
          <cell r="C4782">
            <v>38380</v>
          </cell>
          <cell r="D4782">
            <v>4</v>
          </cell>
          <cell r="E4782">
            <v>1</v>
          </cell>
          <cell r="F4782">
            <v>38355</v>
          </cell>
          <cell r="G4782">
            <v>38382</v>
          </cell>
          <cell r="H4782">
            <v>4</v>
          </cell>
        </row>
        <row r="4783">
          <cell r="B4783">
            <v>38381</v>
          </cell>
          <cell r="C4783">
            <v>38381</v>
          </cell>
          <cell r="D4783">
            <v>4</v>
          </cell>
          <cell r="E4783">
            <v>1</v>
          </cell>
          <cell r="F4783">
            <v>38355</v>
          </cell>
          <cell r="G4783">
            <v>38382</v>
          </cell>
          <cell r="H4783">
            <v>4</v>
          </cell>
        </row>
        <row r="4784">
          <cell r="B4784">
            <v>38382</v>
          </cell>
          <cell r="C4784">
            <v>38382</v>
          </cell>
          <cell r="D4784">
            <v>4</v>
          </cell>
          <cell r="E4784">
            <v>1</v>
          </cell>
          <cell r="F4784">
            <v>38355</v>
          </cell>
          <cell r="G4784">
            <v>38382</v>
          </cell>
          <cell r="H4784">
            <v>4</v>
          </cell>
        </row>
        <row r="4785">
          <cell r="B4785">
            <v>38383</v>
          </cell>
          <cell r="C4785">
            <v>38383</v>
          </cell>
          <cell r="D4785">
            <v>5</v>
          </cell>
          <cell r="E4785">
            <v>2</v>
          </cell>
          <cell r="F4785">
            <v>38383</v>
          </cell>
          <cell r="G4785">
            <v>38410</v>
          </cell>
          <cell r="H4785">
            <v>4</v>
          </cell>
        </row>
        <row r="4786">
          <cell r="B4786">
            <v>38384</v>
          </cell>
          <cell r="C4786">
            <v>38384</v>
          </cell>
          <cell r="D4786">
            <v>5</v>
          </cell>
          <cell r="E4786">
            <v>2</v>
          </cell>
          <cell r="F4786">
            <v>38383</v>
          </cell>
          <cell r="G4786">
            <v>38410</v>
          </cell>
          <cell r="H4786">
            <v>4</v>
          </cell>
        </row>
        <row r="4787">
          <cell r="B4787">
            <v>38385</v>
          </cell>
          <cell r="C4787">
            <v>38385</v>
          </cell>
          <cell r="D4787">
            <v>5</v>
          </cell>
          <cell r="E4787">
            <v>2</v>
          </cell>
          <cell r="F4787">
            <v>38383</v>
          </cell>
          <cell r="G4787">
            <v>38410</v>
          </cell>
          <cell r="H4787">
            <v>4</v>
          </cell>
        </row>
        <row r="4788">
          <cell r="B4788">
            <v>38386</v>
          </cell>
          <cell r="C4788">
            <v>38386</v>
          </cell>
          <cell r="D4788">
            <v>5</v>
          </cell>
          <cell r="E4788">
            <v>2</v>
          </cell>
          <cell r="F4788">
            <v>38383</v>
          </cell>
          <cell r="G4788">
            <v>38410</v>
          </cell>
          <cell r="H4788">
            <v>4</v>
          </cell>
        </row>
        <row r="4789">
          <cell r="B4789">
            <v>38387</v>
          </cell>
          <cell r="C4789">
            <v>38387</v>
          </cell>
          <cell r="D4789">
            <v>5</v>
          </cell>
          <cell r="E4789">
            <v>2</v>
          </cell>
          <cell r="F4789">
            <v>38383</v>
          </cell>
          <cell r="G4789">
            <v>38410</v>
          </cell>
          <cell r="H4789">
            <v>4</v>
          </cell>
        </row>
        <row r="4790">
          <cell r="B4790">
            <v>38388</v>
          </cell>
          <cell r="C4790">
            <v>38388</v>
          </cell>
          <cell r="D4790">
            <v>5</v>
          </cell>
          <cell r="E4790">
            <v>2</v>
          </cell>
          <cell r="F4790">
            <v>38383</v>
          </cell>
          <cell r="G4790">
            <v>38410</v>
          </cell>
          <cell r="H4790">
            <v>4</v>
          </cell>
        </row>
        <row r="4791">
          <cell r="B4791">
            <v>38389</v>
          </cell>
          <cell r="C4791">
            <v>38389</v>
          </cell>
          <cell r="D4791">
            <v>5</v>
          </cell>
          <cell r="E4791">
            <v>2</v>
          </cell>
          <cell r="F4791">
            <v>38383</v>
          </cell>
          <cell r="G4791">
            <v>38410</v>
          </cell>
          <cell r="H4791">
            <v>4</v>
          </cell>
        </row>
        <row r="4792">
          <cell r="B4792">
            <v>38390</v>
          </cell>
          <cell r="C4792">
            <v>38390</v>
          </cell>
          <cell r="D4792">
            <v>6</v>
          </cell>
          <cell r="E4792">
            <v>2</v>
          </cell>
          <cell r="F4792">
            <v>38383</v>
          </cell>
          <cell r="G4792">
            <v>38410</v>
          </cell>
          <cell r="H4792">
            <v>4</v>
          </cell>
        </row>
        <row r="4793">
          <cell r="B4793">
            <v>38391</v>
          </cell>
          <cell r="C4793">
            <v>38391</v>
          </cell>
          <cell r="D4793">
            <v>6</v>
          </cell>
          <cell r="E4793">
            <v>2</v>
          </cell>
          <cell r="F4793">
            <v>38383</v>
          </cell>
          <cell r="G4793">
            <v>38410</v>
          </cell>
          <cell r="H4793">
            <v>4</v>
          </cell>
        </row>
        <row r="4794">
          <cell r="B4794">
            <v>38392</v>
          </cell>
          <cell r="C4794">
            <v>38392</v>
          </cell>
          <cell r="D4794">
            <v>6</v>
          </cell>
          <cell r="E4794">
            <v>2</v>
          </cell>
          <cell r="F4794">
            <v>38383</v>
          </cell>
          <cell r="G4794">
            <v>38410</v>
          </cell>
          <cell r="H4794">
            <v>4</v>
          </cell>
        </row>
        <row r="4795">
          <cell r="B4795">
            <v>38393</v>
          </cell>
          <cell r="C4795">
            <v>38393</v>
          </cell>
          <cell r="D4795">
            <v>6</v>
          </cell>
          <cell r="E4795">
            <v>2</v>
          </cell>
          <cell r="F4795">
            <v>38383</v>
          </cell>
          <cell r="G4795">
            <v>38410</v>
          </cell>
          <cell r="H4795">
            <v>4</v>
          </cell>
        </row>
        <row r="4796">
          <cell r="B4796">
            <v>38394</v>
          </cell>
          <cell r="C4796">
            <v>38394</v>
          </cell>
          <cell r="D4796">
            <v>6</v>
          </cell>
          <cell r="E4796">
            <v>2</v>
          </cell>
          <cell r="F4796">
            <v>38383</v>
          </cell>
          <cell r="G4796">
            <v>38410</v>
          </cell>
          <cell r="H4796">
            <v>4</v>
          </cell>
        </row>
        <row r="4797">
          <cell r="B4797">
            <v>38395</v>
          </cell>
          <cell r="C4797">
            <v>38395</v>
          </cell>
          <cell r="D4797">
            <v>6</v>
          </cell>
          <cell r="E4797">
            <v>2</v>
          </cell>
          <cell r="F4797">
            <v>38383</v>
          </cell>
          <cell r="G4797">
            <v>38410</v>
          </cell>
          <cell r="H4797">
            <v>4</v>
          </cell>
        </row>
        <row r="4798">
          <cell r="B4798">
            <v>38396</v>
          </cell>
          <cell r="C4798">
            <v>38396</v>
          </cell>
          <cell r="D4798">
            <v>6</v>
          </cell>
          <cell r="E4798">
            <v>2</v>
          </cell>
          <cell r="F4798">
            <v>38383</v>
          </cell>
          <cell r="G4798">
            <v>38410</v>
          </cell>
          <cell r="H4798">
            <v>4</v>
          </cell>
        </row>
        <row r="4799">
          <cell r="B4799">
            <v>38397</v>
          </cell>
          <cell r="C4799">
            <v>38397</v>
          </cell>
          <cell r="D4799">
            <v>7</v>
          </cell>
          <cell r="E4799">
            <v>2</v>
          </cell>
          <cell r="F4799">
            <v>38383</v>
          </cell>
          <cell r="G4799">
            <v>38410</v>
          </cell>
          <cell r="H4799">
            <v>4</v>
          </cell>
        </row>
        <row r="4800">
          <cell r="B4800">
            <v>38398</v>
          </cell>
          <cell r="C4800">
            <v>38398</v>
          </cell>
          <cell r="D4800">
            <v>7</v>
          </cell>
          <cell r="E4800">
            <v>2</v>
          </cell>
          <cell r="F4800">
            <v>38383</v>
          </cell>
          <cell r="G4800">
            <v>38410</v>
          </cell>
          <cell r="H4800">
            <v>4</v>
          </cell>
        </row>
        <row r="4801">
          <cell r="B4801">
            <v>38399</v>
          </cell>
          <cell r="C4801">
            <v>38399</v>
          </cell>
          <cell r="D4801">
            <v>7</v>
          </cell>
          <cell r="E4801">
            <v>2</v>
          </cell>
          <cell r="F4801">
            <v>38383</v>
          </cell>
          <cell r="G4801">
            <v>38410</v>
          </cell>
          <cell r="H4801">
            <v>4</v>
          </cell>
        </row>
        <row r="4802">
          <cell r="B4802">
            <v>38400</v>
          </cell>
          <cell r="C4802">
            <v>38400</v>
          </cell>
          <cell r="D4802">
            <v>7</v>
          </cell>
          <cell r="E4802">
            <v>2</v>
          </cell>
          <cell r="F4802">
            <v>38383</v>
          </cell>
          <cell r="G4802">
            <v>38410</v>
          </cell>
          <cell r="H4802">
            <v>4</v>
          </cell>
        </row>
        <row r="4803">
          <cell r="B4803">
            <v>38401</v>
          </cell>
          <cell r="C4803">
            <v>38401</v>
          </cell>
          <cell r="D4803">
            <v>7</v>
          </cell>
          <cell r="E4803">
            <v>2</v>
          </cell>
          <cell r="F4803">
            <v>38383</v>
          </cell>
          <cell r="G4803">
            <v>38410</v>
          </cell>
          <cell r="H4803">
            <v>4</v>
          </cell>
        </row>
        <row r="4804">
          <cell r="B4804">
            <v>38402</v>
          </cell>
          <cell r="C4804">
            <v>38402</v>
          </cell>
          <cell r="D4804">
            <v>7</v>
          </cell>
          <cell r="E4804">
            <v>2</v>
          </cell>
          <cell r="F4804">
            <v>38383</v>
          </cell>
          <cell r="G4804">
            <v>38410</v>
          </cell>
          <cell r="H4804">
            <v>4</v>
          </cell>
        </row>
        <row r="4805">
          <cell r="B4805">
            <v>38403</v>
          </cell>
          <cell r="C4805">
            <v>38403</v>
          </cell>
          <cell r="D4805">
            <v>7</v>
          </cell>
          <cell r="E4805">
            <v>2</v>
          </cell>
          <cell r="F4805">
            <v>38383</v>
          </cell>
          <cell r="G4805">
            <v>38410</v>
          </cell>
          <cell r="H4805">
            <v>4</v>
          </cell>
        </row>
        <row r="4806">
          <cell r="B4806">
            <v>38404</v>
          </cell>
          <cell r="C4806">
            <v>38404</v>
          </cell>
          <cell r="D4806">
            <v>8</v>
          </cell>
          <cell r="E4806">
            <v>2</v>
          </cell>
          <cell r="F4806">
            <v>38383</v>
          </cell>
          <cell r="G4806">
            <v>38410</v>
          </cell>
          <cell r="H4806">
            <v>4</v>
          </cell>
        </row>
        <row r="4807">
          <cell r="B4807">
            <v>38405</v>
          </cell>
          <cell r="C4807">
            <v>38405</v>
          </cell>
          <cell r="D4807">
            <v>8</v>
          </cell>
          <cell r="E4807">
            <v>2</v>
          </cell>
          <cell r="F4807">
            <v>38383</v>
          </cell>
          <cell r="G4807">
            <v>38410</v>
          </cell>
          <cell r="H4807">
            <v>4</v>
          </cell>
        </row>
        <row r="4808">
          <cell r="B4808">
            <v>38406</v>
          </cell>
          <cell r="C4808">
            <v>38406</v>
          </cell>
          <cell r="D4808">
            <v>8</v>
          </cell>
          <cell r="E4808">
            <v>2</v>
          </cell>
          <cell r="F4808">
            <v>38383</v>
          </cell>
          <cell r="G4808">
            <v>38410</v>
          </cell>
          <cell r="H4808">
            <v>4</v>
          </cell>
        </row>
        <row r="4809">
          <cell r="B4809">
            <v>38407</v>
          </cell>
          <cell r="C4809">
            <v>38407</v>
          </cell>
          <cell r="D4809">
            <v>8</v>
          </cell>
          <cell r="E4809">
            <v>2</v>
          </cell>
          <cell r="F4809">
            <v>38383</v>
          </cell>
          <cell r="G4809">
            <v>38410</v>
          </cell>
          <cell r="H4809">
            <v>4</v>
          </cell>
        </row>
        <row r="4810">
          <cell r="B4810">
            <v>38408</v>
          </cell>
          <cell r="C4810">
            <v>38408</v>
          </cell>
          <cell r="D4810">
            <v>8</v>
          </cell>
          <cell r="E4810">
            <v>2</v>
          </cell>
          <cell r="F4810">
            <v>38383</v>
          </cell>
          <cell r="G4810">
            <v>38410</v>
          </cell>
          <cell r="H4810">
            <v>4</v>
          </cell>
        </row>
        <row r="4811">
          <cell r="B4811">
            <v>38409</v>
          </cell>
          <cell r="C4811">
            <v>38409</v>
          </cell>
          <cell r="D4811">
            <v>8</v>
          </cell>
          <cell r="E4811">
            <v>2</v>
          </cell>
          <cell r="F4811">
            <v>38383</v>
          </cell>
          <cell r="G4811">
            <v>38410</v>
          </cell>
          <cell r="H4811">
            <v>4</v>
          </cell>
        </row>
        <row r="4812">
          <cell r="B4812">
            <v>38410</v>
          </cell>
          <cell r="C4812">
            <v>38410</v>
          </cell>
          <cell r="D4812">
            <v>8</v>
          </cell>
          <cell r="E4812">
            <v>2</v>
          </cell>
          <cell r="F4812">
            <v>38383</v>
          </cell>
          <cell r="G4812">
            <v>38410</v>
          </cell>
          <cell r="H4812">
            <v>4</v>
          </cell>
        </row>
        <row r="4813">
          <cell r="B4813">
            <v>38411</v>
          </cell>
          <cell r="C4813">
            <v>38411</v>
          </cell>
          <cell r="D4813">
            <v>9</v>
          </cell>
          <cell r="E4813">
            <v>3</v>
          </cell>
          <cell r="F4813">
            <v>38411</v>
          </cell>
          <cell r="G4813">
            <v>38445</v>
          </cell>
          <cell r="H4813">
            <v>5</v>
          </cell>
        </row>
        <row r="4814">
          <cell r="B4814">
            <v>38412</v>
          </cell>
          <cell r="C4814">
            <v>38412</v>
          </cell>
          <cell r="D4814">
            <v>9</v>
          </cell>
          <cell r="E4814">
            <v>3</v>
          </cell>
          <cell r="F4814">
            <v>38411</v>
          </cell>
          <cell r="G4814">
            <v>38445</v>
          </cell>
          <cell r="H4814">
            <v>5</v>
          </cell>
        </row>
        <row r="4815">
          <cell r="B4815">
            <v>38413</v>
          </cell>
          <cell r="C4815">
            <v>38413</v>
          </cell>
          <cell r="D4815">
            <v>9</v>
          </cell>
          <cell r="E4815">
            <v>3</v>
          </cell>
          <cell r="F4815">
            <v>38411</v>
          </cell>
          <cell r="G4815">
            <v>38445</v>
          </cell>
          <cell r="H4815">
            <v>5</v>
          </cell>
        </row>
        <row r="4816">
          <cell r="B4816">
            <v>38414</v>
          </cell>
          <cell r="C4816">
            <v>38414</v>
          </cell>
          <cell r="D4816">
            <v>9</v>
          </cell>
          <cell r="E4816">
            <v>3</v>
          </cell>
          <cell r="F4816">
            <v>38411</v>
          </cell>
          <cell r="G4816">
            <v>38445</v>
          </cell>
          <cell r="H4816">
            <v>5</v>
          </cell>
        </row>
        <row r="4817">
          <cell r="B4817">
            <v>38415</v>
          </cell>
          <cell r="C4817">
            <v>38415</v>
          </cell>
          <cell r="D4817">
            <v>9</v>
          </cell>
          <cell r="E4817">
            <v>3</v>
          </cell>
          <cell r="F4817">
            <v>38411</v>
          </cell>
          <cell r="G4817">
            <v>38445</v>
          </cell>
          <cell r="H4817">
            <v>5</v>
          </cell>
        </row>
        <row r="4818">
          <cell r="B4818">
            <v>38416</v>
          </cell>
          <cell r="C4818">
            <v>38416</v>
          </cell>
          <cell r="D4818">
            <v>9</v>
          </cell>
          <cell r="E4818">
            <v>3</v>
          </cell>
          <cell r="F4818">
            <v>38411</v>
          </cell>
          <cell r="G4818">
            <v>38445</v>
          </cell>
          <cell r="H4818">
            <v>5</v>
          </cell>
        </row>
        <row r="4819">
          <cell r="B4819">
            <v>38417</v>
          </cell>
          <cell r="C4819">
            <v>38417</v>
          </cell>
          <cell r="D4819">
            <v>9</v>
          </cell>
          <cell r="E4819">
            <v>3</v>
          </cell>
          <cell r="F4819">
            <v>38411</v>
          </cell>
          <cell r="G4819">
            <v>38445</v>
          </cell>
          <cell r="H4819">
            <v>5</v>
          </cell>
        </row>
        <row r="4820">
          <cell r="B4820">
            <v>38418</v>
          </cell>
          <cell r="C4820">
            <v>38418</v>
          </cell>
          <cell r="D4820">
            <v>10</v>
          </cell>
          <cell r="E4820">
            <v>3</v>
          </cell>
          <cell r="F4820">
            <v>38411</v>
          </cell>
          <cell r="G4820">
            <v>38445</v>
          </cell>
          <cell r="H4820">
            <v>5</v>
          </cell>
        </row>
        <row r="4821">
          <cell r="B4821">
            <v>38419</v>
          </cell>
          <cell r="C4821">
            <v>38419</v>
          </cell>
          <cell r="D4821">
            <v>10</v>
          </cell>
          <cell r="E4821">
            <v>3</v>
          </cell>
          <cell r="F4821">
            <v>38411</v>
          </cell>
          <cell r="G4821">
            <v>38445</v>
          </cell>
          <cell r="H4821">
            <v>5</v>
          </cell>
        </row>
        <row r="4822">
          <cell r="B4822">
            <v>38420</v>
          </cell>
          <cell r="C4822">
            <v>38420</v>
          </cell>
          <cell r="D4822">
            <v>10</v>
          </cell>
          <cell r="E4822">
            <v>3</v>
          </cell>
          <cell r="F4822">
            <v>38411</v>
          </cell>
          <cell r="G4822">
            <v>38445</v>
          </cell>
          <cell r="H4822">
            <v>5</v>
          </cell>
        </row>
        <row r="4823">
          <cell r="B4823">
            <v>38421</v>
          </cell>
          <cell r="C4823">
            <v>38421</v>
          </cell>
          <cell r="D4823">
            <v>10</v>
          </cell>
          <cell r="E4823">
            <v>3</v>
          </cell>
          <cell r="F4823">
            <v>38411</v>
          </cell>
          <cell r="G4823">
            <v>38445</v>
          </cell>
          <cell r="H4823">
            <v>5</v>
          </cell>
        </row>
        <row r="4824">
          <cell r="B4824">
            <v>38422</v>
          </cell>
          <cell r="C4824">
            <v>38422</v>
          </cell>
          <cell r="D4824">
            <v>10</v>
          </cell>
          <cell r="E4824">
            <v>3</v>
          </cell>
          <cell r="F4824">
            <v>38411</v>
          </cell>
          <cell r="G4824">
            <v>38445</v>
          </cell>
          <cell r="H4824">
            <v>5</v>
          </cell>
        </row>
        <row r="4825">
          <cell r="B4825">
            <v>38423</v>
          </cell>
          <cell r="C4825">
            <v>38423</v>
          </cell>
          <cell r="D4825">
            <v>10</v>
          </cell>
          <cell r="E4825">
            <v>3</v>
          </cell>
          <cell r="F4825">
            <v>38411</v>
          </cell>
          <cell r="G4825">
            <v>38445</v>
          </cell>
          <cell r="H4825">
            <v>5</v>
          </cell>
        </row>
        <row r="4826">
          <cell r="B4826">
            <v>38424</v>
          </cell>
          <cell r="C4826">
            <v>38424</v>
          </cell>
          <cell r="D4826">
            <v>10</v>
          </cell>
          <cell r="E4826">
            <v>3</v>
          </cell>
          <cell r="F4826">
            <v>38411</v>
          </cell>
          <cell r="G4826">
            <v>38445</v>
          </cell>
          <cell r="H4826">
            <v>5</v>
          </cell>
        </row>
        <row r="4827">
          <cell r="B4827">
            <v>38425</v>
          </cell>
          <cell r="C4827">
            <v>38425</v>
          </cell>
          <cell r="D4827">
            <v>11</v>
          </cell>
          <cell r="E4827">
            <v>3</v>
          </cell>
          <cell r="F4827">
            <v>38411</v>
          </cell>
          <cell r="G4827">
            <v>38445</v>
          </cell>
          <cell r="H4827">
            <v>5</v>
          </cell>
        </row>
        <row r="4828">
          <cell r="B4828">
            <v>38426</v>
          </cell>
          <cell r="C4828">
            <v>38426</v>
          </cell>
          <cell r="D4828">
            <v>11</v>
          </cell>
          <cell r="E4828">
            <v>3</v>
          </cell>
          <cell r="F4828">
            <v>38411</v>
          </cell>
          <cell r="G4828">
            <v>38445</v>
          </cell>
          <cell r="H4828">
            <v>5</v>
          </cell>
        </row>
        <row r="4829">
          <cell r="B4829">
            <v>38427</v>
          </cell>
          <cell r="C4829">
            <v>38427</v>
          </cell>
          <cell r="D4829">
            <v>11</v>
          </cell>
          <cell r="E4829">
            <v>3</v>
          </cell>
          <cell r="F4829">
            <v>38411</v>
          </cell>
          <cell r="G4829">
            <v>38445</v>
          </cell>
          <cell r="H4829">
            <v>5</v>
          </cell>
        </row>
        <row r="4830">
          <cell r="B4830">
            <v>38428</v>
          </cell>
          <cell r="C4830">
            <v>38428</v>
          </cell>
          <cell r="D4830">
            <v>11</v>
          </cell>
          <cell r="E4830">
            <v>3</v>
          </cell>
          <cell r="F4830">
            <v>38411</v>
          </cell>
          <cell r="G4830">
            <v>38445</v>
          </cell>
          <cell r="H4830">
            <v>5</v>
          </cell>
        </row>
        <row r="4831">
          <cell r="B4831">
            <v>38429</v>
          </cell>
          <cell r="C4831">
            <v>38429</v>
          </cell>
          <cell r="D4831">
            <v>11</v>
          </cell>
          <cell r="E4831">
            <v>3</v>
          </cell>
          <cell r="F4831">
            <v>38411</v>
          </cell>
          <cell r="G4831">
            <v>38445</v>
          </cell>
          <cell r="H4831">
            <v>5</v>
          </cell>
        </row>
        <row r="4832">
          <cell r="B4832">
            <v>38430</v>
          </cell>
          <cell r="C4832">
            <v>38430</v>
          </cell>
          <cell r="D4832">
            <v>11</v>
          </cell>
          <cell r="E4832">
            <v>3</v>
          </cell>
          <cell r="F4832">
            <v>38411</v>
          </cell>
          <cell r="G4832">
            <v>38445</v>
          </cell>
          <cell r="H4832">
            <v>5</v>
          </cell>
        </row>
        <row r="4833">
          <cell r="B4833">
            <v>38431</v>
          </cell>
          <cell r="C4833">
            <v>38431</v>
          </cell>
          <cell r="D4833">
            <v>11</v>
          </cell>
          <cell r="E4833">
            <v>3</v>
          </cell>
          <cell r="F4833">
            <v>38411</v>
          </cell>
          <cell r="G4833">
            <v>38445</v>
          </cell>
          <cell r="H4833">
            <v>5</v>
          </cell>
        </row>
        <row r="4834">
          <cell r="B4834">
            <v>38432</v>
          </cell>
          <cell r="C4834">
            <v>38432</v>
          </cell>
          <cell r="D4834">
            <v>12</v>
          </cell>
          <cell r="E4834">
            <v>3</v>
          </cell>
          <cell r="F4834">
            <v>38411</v>
          </cell>
          <cell r="G4834">
            <v>38445</v>
          </cell>
          <cell r="H4834">
            <v>5</v>
          </cell>
        </row>
        <row r="4835">
          <cell r="B4835">
            <v>38433</v>
          </cell>
          <cell r="C4835">
            <v>38433</v>
          </cell>
          <cell r="D4835">
            <v>12</v>
          </cell>
          <cell r="E4835">
            <v>3</v>
          </cell>
          <cell r="F4835">
            <v>38411</v>
          </cell>
          <cell r="G4835">
            <v>38445</v>
          </cell>
          <cell r="H4835">
            <v>5</v>
          </cell>
        </row>
        <row r="4836">
          <cell r="B4836">
            <v>38434</v>
          </cell>
          <cell r="C4836">
            <v>38434</v>
          </cell>
          <cell r="D4836">
            <v>12</v>
          </cell>
          <cell r="E4836">
            <v>3</v>
          </cell>
          <cell r="F4836">
            <v>38411</v>
          </cell>
          <cell r="G4836">
            <v>38445</v>
          </cell>
          <cell r="H4836">
            <v>5</v>
          </cell>
        </row>
        <row r="4837">
          <cell r="B4837">
            <v>38435</v>
          </cell>
          <cell r="C4837">
            <v>38435</v>
          </cell>
          <cell r="D4837">
            <v>12</v>
          </cell>
          <cell r="E4837">
            <v>3</v>
          </cell>
          <cell r="F4837">
            <v>38411</v>
          </cell>
          <cell r="G4837">
            <v>38445</v>
          </cell>
          <cell r="H4837">
            <v>5</v>
          </cell>
        </row>
        <row r="4838">
          <cell r="B4838">
            <v>38436</v>
          </cell>
          <cell r="C4838">
            <v>38436</v>
          </cell>
          <cell r="D4838">
            <v>12</v>
          </cell>
          <cell r="E4838">
            <v>3</v>
          </cell>
          <cell r="F4838">
            <v>38411</v>
          </cell>
          <cell r="G4838">
            <v>38445</v>
          </cell>
          <cell r="H4838">
            <v>5</v>
          </cell>
        </row>
        <row r="4839">
          <cell r="B4839">
            <v>38437</v>
          </cell>
          <cell r="C4839">
            <v>38437</v>
          </cell>
          <cell r="D4839">
            <v>12</v>
          </cell>
          <cell r="E4839">
            <v>3</v>
          </cell>
          <cell r="F4839">
            <v>38411</v>
          </cell>
          <cell r="G4839">
            <v>38445</v>
          </cell>
          <cell r="H4839">
            <v>5</v>
          </cell>
        </row>
        <row r="4840">
          <cell r="B4840">
            <v>38438</v>
          </cell>
          <cell r="C4840">
            <v>38438</v>
          </cell>
          <cell r="D4840">
            <v>12</v>
          </cell>
          <cell r="E4840">
            <v>3</v>
          </cell>
          <cell r="F4840">
            <v>38411</v>
          </cell>
          <cell r="G4840">
            <v>38445</v>
          </cell>
          <cell r="H4840">
            <v>5</v>
          </cell>
        </row>
        <row r="4841">
          <cell r="B4841">
            <v>38439</v>
          </cell>
          <cell r="C4841">
            <v>38439</v>
          </cell>
          <cell r="D4841">
            <v>13</v>
          </cell>
          <cell r="E4841">
            <v>3</v>
          </cell>
          <cell r="F4841">
            <v>38411</v>
          </cell>
          <cell r="G4841">
            <v>38445</v>
          </cell>
          <cell r="H4841">
            <v>5</v>
          </cell>
        </row>
        <row r="4842">
          <cell r="B4842">
            <v>38440</v>
          </cell>
          <cell r="C4842">
            <v>38440</v>
          </cell>
          <cell r="D4842">
            <v>13</v>
          </cell>
          <cell r="E4842">
            <v>3</v>
          </cell>
          <cell r="F4842">
            <v>38411</v>
          </cell>
          <cell r="G4842">
            <v>38445</v>
          </cell>
          <cell r="H4842">
            <v>5</v>
          </cell>
        </row>
        <row r="4843">
          <cell r="B4843">
            <v>38441</v>
          </cell>
          <cell r="C4843">
            <v>38441</v>
          </cell>
          <cell r="D4843">
            <v>13</v>
          </cell>
          <cell r="E4843">
            <v>3</v>
          </cell>
          <cell r="F4843">
            <v>38411</v>
          </cell>
          <cell r="G4843">
            <v>38445</v>
          </cell>
          <cell r="H4843">
            <v>5</v>
          </cell>
        </row>
        <row r="4844">
          <cell r="B4844">
            <v>38442</v>
          </cell>
          <cell r="C4844">
            <v>38442</v>
          </cell>
          <cell r="D4844">
            <v>13</v>
          </cell>
          <cell r="E4844">
            <v>3</v>
          </cell>
          <cell r="F4844">
            <v>38411</v>
          </cell>
          <cell r="G4844">
            <v>38445</v>
          </cell>
          <cell r="H4844">
            <v>5</v>
          </cell>
        </row>
        <row r="4845">
          <cell r="B4845">
            <v>38443</v>
          </cell>
          <cell r="C4845">
            <v>38443</v>
          </cell>
          <cell r="D4845">
            <v>13</v>
          </cell>
          <cell r="E4845">
            <v>3</v>
          </cell>
          <cell r="F4845">
            <v>38411</v>
          </cell>
          <cell r="G4845">
            <v>38445</v>
          </cell>
          <cell r="H4845">
            <v>5</v>
          </cell>
        </row>
        <row r="4846">
          <cell r="B4846">
            <v>38444</v>
          </cell>
          <cell r="C4846">
            <v>38444</v>
          </cell>
          <cell r="D4846">
            <v>13</v>
          </cell>
          <cell r="E4846">
            <v>3</v>
          </cell>
          <cell r="F4846">
            <v>38411</v>
          </cell>
          <cell r="G4846">
            <v>38445</v>
          </cell>
          <cell r="H4846">
            <v>5</v>
          </cell>
        </row>
        <row r="4847">
          <cell r="B4847">
            <v>38445</v>
          </cell>
          <cell r="C4847">
            <v>38445</v>
          </cell>
          <cell r="D4847">
            <v>13</v>
          </cell>
          <cell r="E4847">
            <v>3</v>
          </cell>
          <cell r="F4847">
            <v>38411</v>
          </cell>
          <cell r="G4847">
            <v>38445</v>
          </cell>
          <cell r="H4847">
            <v>5</v>
          </cell>
        </row>
        <row r="4848">
          <cell r="B4848">
            <v>38446</v>
          </cell>
          <cell r="C4848">
            <v>38446</v>
          </cell>
          <cell r="D4848">
            <v>14</v>
          </cell>
          <cell r="E4848">
            <v>4</v>
          </cell>
          <cell r="F4848">
            <v>38446</v>
          </cell>
          <cell r="G4848">
            <v>38473</v>
          </cell>
          <cell r="H4848">
            <v>4</v>
          </cell>
        </row>
        <row r="4849">
          <cell r="B4849">
            <v>38447</v>
          </cell>
          <cell r="C4849">
            <v>38447</v>
          </cell>
          <cell r="D4849">
            <v>14</v>
          </cell>
          <cell r="E4849">
            <v>4</v>
          </cell>
          <cell r="F4849">
            <v>38446</v>
          </cell>
          <cell r="G4849">
            <v>38473</v>
          </cell>
          <cell r="H4849">
            <v>4</v>
          </cell>
        </row>
        <row r="4850">
          <cell r="B4850">
            <v>38448</v>
          </cell>
          <cell r="C4850">
            <v>38448</v>
          </cell>
          <cell r="D4850">
            <v>14</v>
          </cell>
          <cell r="E4850">
            <v>4</v>
          </cell>
          <cell r="F4850">
            <v>38446</v>
          </cell>
          <cell r="G4850">
            <v>38473</v>
          </cell>
          <cell r="H4850">
            <v>4</v>
          </cell>
        </row>
        <row r="4851">
          <cell r="B4851">
            <v>38449</v>
          </cell>
          <cell r="C4851">
            <v>38449</v>
          </cell>
          <cell r="D4851">
            <v>14</v>
          </cell>
          <cell r="E4851">
            <v>4</v>
          </cell>
          <cell r="F4851">
            <v>38446</v>
          </cell>
          <cell r="G4851">
            <v>38473</v>
          </cell>
          <cell r="H4851">
            <v>4</v>
          </cell>
        </row>
        <row r="4852">
          <cell r="B4852">
            <v>38450</v>
          </cell>
          <cell r="C4852">
            <v>38450</v>
          </cell>
          <cell r="D4852">
            <v>14</v>
          </cell>
          <cell r="E4852">
            <v>4</v>
          </cell>
          <cell r="F4852">
            <v>38446</v>
          </cell>
          <cell r="G4852">
            <v>38473</v>
          </cell>
          <cell r="H4852">
            <v>4</v>
          </cell>
        </row>
        <row r="4853">
          <cell r="B4853">
            <v>38451</v>
          </cell>
          <cell r="C4853">
            <v>38451</v>
          </cell>
          <cell r="D4853">
            <v>14</v>
          </cell>
          <cell r="E4853">
            <v>4</v>
          </cell>
          <cell r="F4853">
            <v>38446</v>
          </cell>
          <cell r="G4853">
            <v>38473</v>
          </cell>
          <cell r="H4853">
            <v>4</v>
          </cell>
        </row>
        <row r="4854">
          <cell r="B4854">
            <v>38452</v>
          </cell>
          <cell r="C4854">
            <v>38452</v>
          </cell>
          <cell r="D4854">
            <v>14</v>
          </cell>
          <cell r="E4854">
            <v>4</v>
          </cell>
          <cell r="F4854">
            <v>38446</v>
          </cell>
          <cell r="G4854">
            <v>38473</v>
          </cell>
          <cell r="H4854">
            <v>4</v>
          </cell>
        </row>
        <row r="4855">
          <cell r="B4855">
            <v>38453</v>
          </cell>
          <cell r="C4855">
            <v>38453</v>
          </cell>
          <cell r="D4855">
            <v>15</v>
          </cell>
          <cell r="E4855">
            <v>4</v>
          </cell>
          <cell r="F4855">
            <v>38446</v>
          </cell>
          <cell r="G4855">
            <v>38473</v>
          </cell>
          <cell r="H4855">
            <v>4</v>
          </cell>
        </row>
        <row r="4856">
          <cell r="B4856">
            <v>38454</v>
          </cell>
          <cell r="C4856">
            <v>38454</v>
          </cell>
          <cell r="D4856">
            <v>15</v>
          </cell>
          <cell r="E4856">
            <v>4</v>
          </cell>
          <cell r="F4856">
            <v>38446</v>
          </cell>
          <cell r="G4856">
            <v>38473</v>
          </cell>
          <cell r="H4856">
            <v>4</v>
          </cell>
        </row>
        <row r="4857">
          <cell r="B4857">
            <v>38455</v>
          </cell>
          <cell r="C4857">
            <v>38455</v>
          </cell>
          <cell r="D4857">
            <v>15</v>
          </cell>
          <cell r="E4857">
            <v>4</v>
          </cell>
          <cell r="F4857">
            <v>38446</v>
          </cell>
          <cell r="G4857">
            <v>38473</v>
          </cell>
          <cell r="H4857">
            <v>4</v>
          </cell>
        </row>
        <row r="4858">
          <cell r="B4858">
            <v>38456</v>
          </cell>
          <cell r="C4858">
            <v>38456</v>
          </cell>
          <cell r="D4858">
            <v>15</v>
          </cell>
          <cell r="E4858">
            <v>4</v>
          </cell>
          <cell r="F4858">
            <v>38446</v>
          </cell>
          <cell r="G4858">
            <v>38473</v>
          </cell>
          <cell r="H4858">
            <v>4</v>
          </cell>
        </row>
        <row r="4859">
          <cell r="B4859">
            <v>38457</v>
          </cell>
          <cell r="C4859">
            <v>38457</v>
          </cell>
          <cell r="D4859">
            <v>15</v>
          </cell>
          <cell r="E4859">
            <v>4</v>
          </cell>
          <cell r="F4859">
            <v>38446</v>
          </cell>
          <cell r="G4859">
            <v>38473</v>
          </cell>
          <cell r="H4859">
            <v>4</v>
          </cell>
        </row>
        <row r="4860">
          <cell r="B4860">
            <v>38458</v>
          </cell>
          <cell r="C4860">
            <v>38458</v>
          </cell>
          <cell r="D4860">
            <v>15</v>
          </cell>
          <cell r="E4860">
            <v>4</v>
          </cell>
          <cell r="F4860">
            <v>38446</v>
          </cell>
          <cell r="G4860">
            <v>38473</v>
          </cell>
          <cell r="H4860">
            <v>4</v>
          </cell>
        </row>
        <row r="4861">
          <cell r="B4861">
            <v>38459</v>
          </cell>
          <cell r="C4861">
            <v>38459</v>
          </cell>
          <cell r="D4861">
            <v>15</v>
          </cell>
          <cell r="E4861">
            <v>4</v>
          </cell>
          <cell r="F4861">
            <v>38446</v>
          </cell>
          <cell r="G4861">
            <v>38473</v>
          </cell>
          <cell r="H4861">
            <v>4</v>
          </cell>
        </row>
        <row r="4862">
          <cell r="B4862">
            <v>38460</v>
          </cell>
          <cell r="C4862">
            <v>38460</v>
          </cell>
          <cell r="D4862">
            <v>16</v>
          </cell>
          <cell r="E4862">
            <v>4</v>
          </cell>
          <cell r="F4862">
            <v>38446</v>
          </cell>
          <cell r="G4862">
            <v>38473</v>
          </cell>
          <cell r="H4862">
            <v>4</v>
          </cell>
        </row>
        <row r="4863">
          <cell r="B4863">
            <v>38461</v>
          </cell>
          <cell r="C4863">
            <v>38461</v>
          </cell>
          <cell r="D4863">
            <v>16</v>
          </cell>
          <cell r="E4863">
            <v>4</v>
          </cell>
          <cell r="F4863">
            <v>38446</v>
          </cell>
          <cell r="G4863">
            <v>38473</v>
          </cell>
          <cell r="H4863">
            <v>4</v>
          </cell>
        </row>
        <row r="4864">
          <cell r="B4864">
            <v>38462</v>
          </cell>
          <cell r="C4864">
            <v>38462</v>
          </cell>
          <cell r="D4864">
            <v>16</v>
          </cell>
          <cell r="E4864">
            <v>4</v>
          </cell>
          <cell r="F4864">
            <v>38446</v>
          </cell>
          <cell r="G4864">
            <v>38473</v>
          </cell>
          <cell r="H4864">
            <v>4</v>
          </cell>
        </row>
        <row r="4865">
          <cell r="B4865">
            <v>38463</v>
          </cell>
          <cell r="C4865">
            <v>38463</v>
          </cell>
          <cell r="D4865">
            <v>16</v>
          </cell>
          <cell r="E4865">
            <v>4</v>
          </cell>
          <cell r="F4865">
            <v>38446</v>
          </cell>
          <cell r="G4865">
            <v>38473</v>
          </cell>
          <cell r="H4865">
            <v>4</v>
          </cell>
        </row>
        <row r="4866">
          <cell r="B4866">
            <v>38464</v>
          </cell>
          <cell r="C4866">
            <v>38464</v>
          </cell>
          <cell r="D4866">
            <v>16</v>
          </cell>
          <cell r="E4866">
            <v>4</v>
          </cell>
          <cell r="F4866">
            <v>38446</v>
          </cell>
          <cell r="G4866">
            <v>38473</v>
          </cell>
          <cell r="H4866">
            <v>4</v>
          </cell>
        </row>
        <row r="4867">
          <cell r="B4867">
            <v>38465</v>
          </cell>
          <cell r="C4867">
            <v>38465</v>
          </cell>
          <cell r="D4867">
            <v>16</v>
          </cell>
          <cell r="E4867">
            <v>4</v>
          </cell>
          <cell r="F4867">
            <v>38446</v>
          </cell>
          <cell r="G4867">
            <v>38473</v>
          </cell>
          <cell r="H4867">
            <v>4</v>
          </cell>
        </row>
        <row r="4868">
          <cell r="B4868">
            <v>38466</v>
          </cell>
          <cell r="C4868">
            <v>38466</v>
          </cell>
          <cell r="D4868">
            <v>16</v>
          </cell>
          <cell r="E4868">
            <v>4</v>
          </cell>
          <cell r="F4868">
            <v>38446</v>
          </cell>
          <cell r="G4868">
            <v>38473</v>
          </cell>
          <cell r="H4868">
            <v>4</v>
          </cell>
        </row>
        <row r="4869">
          <cell r="B4869">
            <v>38467</v>
          </cell>
          <cell r="C4869">
            <v>38467</v>
          </cell>
          <cell r="D4869">
            <v>17</v>
          </cell>
          <cell r="E4869">
            <v>4</v>
          </cell>
          <cell r="F4869">
            <v>38446</v>
          </cell>
          <cell r="G4869">
            <v>38473</v>
          </cell>
          <cell r="H4869">
            <v>4</v>
          </cell>
        </row>
        <row r="4870">
          <cell r="B4870">
            <v>38468</v>
          </cell>
          <cell r="C4870">
            <v>38468</v>
          </cell>
          <cell r="D4870">
            <v>17</v>
          </cell>
          <cell r="E4870">
            <v>4</v>
          </cell>
          <cell r="F4870">
            <v>38446</v>
          </cell>
          <cell r="G4870">
            <v>38473</v>
          </cell>
          <cell r="H4870">
            <v>4</v>
          </cell>
        </row>
        <row r="4871">
          <cell r="B4871">
            <v>38469</v>
          </cell>
          <cell r="C4871">
            <v>38469</v>
          </cell>
          <cell r="D4871">
            <v>17</v>
          </cell>
          <cell r="E4871">
            <v>4</v>
          </cell>
          <cell r="F4871">
            <v>38446</v>
          </cell>
          <cell r="G4871">
            <v>38473</v>
          </cell>
          <cell r="H4871">
            <v>4</v>
          </cell>
        </row>
        <row r="4872">
          <cell r="B4872">
            <v>38470</v>
          </cell>
          <cell r="C4872">
            <v>38470</v>
          </cell>
          <cell r="D4872">
            <v>17</v>
          </cell>
          <cell r="E4872">
            <v>4</v>
          </cell>
          <cell r="F4872">
            <v>38446</v>
          </cell>
          <cell r="G4872">
            <v>38473</v>
          </cell>
          <cell r="H4872">
            <v>4</v>
          </cell>
        </row>
        <row r="4873">
          <cell r="B4873">
            <v>38471</v>
          </cell>
          <cell r="C4873">
            <v>38471</v>
          </cell>
          <cell r="D4873">
            <v>17</v>
          </cell>
          <cell r="E4873">
            <v>4</v>
          </cell>
          <cell r="F4873">
            <v>38446</v>
          </cell>
          <cell r="G4873">
            <v>38473</v>
          </cell>
          <cell r="H4873">
            <v>4</v>
          </cell>
        </row>
        <row r="4874">
          <cell r="B4874">
            <v>38472</v>
          </cell>
          <cell r="C4874">
            <v>38472</v>
          </cell>
          <cell r="D4874">
            <v>17</v>
          </cell>
          <cell r="E4874">
            <v>4</v>
          </cell>
          <cell r="F4874">
            <v>38446</v>
          </cell>
          <cell r="G4874">
            <v>38473</v>
          </cell>
          <cell r="H4874">
            <v>4</v>
          </cell>
        </row>
        <row r="4875">
          <cell r="B4875">
            <v>38473</v>
          </cell>
          <cell r="C4875">
            <v>38473</v>
          </cell>
          <cell r="D4875">
            <v>17</v>
          </cell>
          <cell r="E4875">
            <v>4</v>
          </cell>
          <cell r="F4875">
            <v>38446</v>
          </cell>
          <cell r="G4875">
            <v>38473</v>
          </cell>
          <cell r="H4875">
            <v>4</v>
          </cell>
        </row>
        <row r="4876">
          <cell r="B4876">
            <v>38474</v>
          </cell>
          <cell r="C4876">
            <v>38474</v>
          </cell>
          <cell r="D4876">
            <v>18</v>
          </cell>
          <cell r="E4876">
            <v>5</v>
          </cell>
          <cell r="F4876">
            <v>38474</v>
          </cell>
          <cell r="G4876">
            <v>38501</v>
          </cell>
          <cell r="H4876">
            <v>4</v>
          </cell>
        </row>
        <row r="4877">
          <cell r="B4877">
            <v>38475</v>
          </cell>
          <cell r="C4877">
            <v>38475</v>
          </cell>
          <cell r="D4877">
            <v>18</v>
          </cell>
          <cell r="E4877">
            <v>5</v>
          </cell>
          <cell r="F4877">
            <v>38474</v>
          </cell>
          <cell r="G4877">
            <v>38501</v>
          </cell>
          <cell r="H4877">
            <v>4</v>
          </cell>
        </row>
        <row r="4878">
          <cell r="B4878">
            <v>38476</v>
          </cell>
          <cell r="C4878">
            <v>38476</v>
          </cell>
          <cell r="D4878">
            <v>18</v>
          </cell>
          <cell r="E4878">
            <v>5</v>
          </cell>
          <cell r="F4878">
            <v>38474</v>
          </cell>
          <cell r="G4878">
            <v>38501</v>
          </cell>
          <cell r="H4878">
            <v>4</v>
          </cell>
        </row>
        <row r="4879">
          <cell r="B4879">
            <v>38477</v>
          </cell>
          <cell r="C4879">
            <v>38477</v>
          </cell>
          <cell r="D4879">
            <v>18</v>
          </cell>
          <cell r="E4879">
            <v>5</v>
          </cell>
          <cell r="F4879">
            <v>38474</v>
          </cell>
          <cell r="G4879">
            <v>38501</v>
          </cell>
          <cell r="H4879">
            <v>4</v>
          </cell>
        </row>
        <row r="4880">
          <cell r="B4880">
            <v>38478</v>
          </cell>
          <cell r="C4880">
            <v>38478</v>
          </cell>
          <cell r="D4880">
            <v>18</v>
          </cell>
          <cell r="E4880">
            <v>5</v>
          </cell>
          <cell r="F4880">
            <v>38474</v>
          </cell>
          <cell r="G4880">
            <v>38501</v>
          </cell>
          <cell r="H4880">
            <v>4</v>
          </cell>
        </row>
        <row r="4881">
          <cell r="B4881">
            <v>38479</v>
          </cell>
          <cell r="C4881">
            <v>38479</v>
          </cell>
          <cell r="D4881">
            <v>18</v>
          </cell>
          <cell r="E4881">
            <v>5</v>
          </cell>
          <cell r="F4881">
            <v>38474</v>
          </cell>
          <cell r="G4881">
            <v>38501</v>
          </cell>
          <cell r="H4881">
            <v>4</v>
          </cell>
        </row>
        <row r="4882">
          <cell r="B4882">
            <v>38480</v>
          </cell>
          <cell r="C4882">
            <v>38480</v>
          </cell>
          <cell r="D4882">
            <v>18</v>
          </cell>
          <cell r="E4882">
            <v>5</v>
          </cell>
          <cell r="F4882">
            <v>38474</v>
          </cell>
          <cell r="G4882">
            <v>38501</v>
          </cell>
          <cell r="H4882">
            <v>4</v>
          </cell>
        </row>
        <row r="4883">
          <cell r="B4883">
            <v>38481</v>
          </cell>
          <cell r="C4883">
            <v>38481</v>
          </cell>
          <cell r="D4883">
            <v>19</v>
          </cell>
          <cell r="E4883">
            <v>5</v>
          </cell>
          <cell r="F4883">
            <v>38474</v>
          </cell>
          <cell r="G4883">
            <v>38501</v>
          </cell>
          <cell r="H4883">
            <v>4</v>
          </cell>
        </row>
        <row r="4884">
          <cell r="B4884">
            <v>38482</v>
          </cell>
          <cell r="C4884">
            <v>38482</v>
          </cell>
          <cell r="D4884">
            <v>19</v>
          </cell>
          <cell r="E4884">
            <v>5</v>
          </cell>
          <cell r="F4884">
            <v>38474</v>
          </cell>
          <cell r="G4884">
            <v>38501</v>
          </cell>
          <cell r="H4884">
            <v>4</v>
          </cell>
        </row>
        <row r="4885">
          <cell r="B4885">
            <v>38483</v>
          </cell>
          <cell r="C4885">
            <v>38483</v>
          </cell>
          <cell r="D4885">
            <v>19</v>
          </cell>
          <cell r="E4885">
            <v>5</v>
          </cell>
          <cell r="F4885">
            <v>38474</v>
          </cell>
          <cell r="G4885">
            <v>38501</v>
          </cell>
          <cell r="H4885">
            <v>4</v>
          </cell>
        </row>
        <row r="4886">
          <cell r="B4886">
            <v>38484</v>
          </cell>
          <cell r="C4886">
            <v>38484</v>
          </cell>
          <cell r="D4886">
            <v>19</v>
          </cell>
          <cell r="E4886">
            <v>5</v>
          </cell>
          <cell r="F4886">
            <v>38474</v>
          </cell>
          <cell r="G4886">
            <v>38501</v>
          </cell>
          <cell r="H4886">
            <v>4</v>
          </cell>
        </row>
        <row r="4887">
          <cell r="B4887">
            <v>38485</v>
          </cell>
          <cell r="C4887">
            <v>38485</v>
          </cell>
          <cell r="D4887">
            <v>19</v>
          </cell>
          <cell r="E4887">
            <v>5</v>
          </cell>
          <cell r="F4887">
            <v>38474</v>
          </cell>
          <cell r="G4887">
            <v>38501</v>
          </cell>
          <cell r="H4887">
            <v>4</v>
          </cell>
        </row>
        <row r="4888">
          <cell r="B4888">
            <v>38486</v>
          </cell>
          <cell r="C4888">
            <v>38486</v>
          </cell>
          <cell r="D4888">
            <v>19</v>
          </cell>
          <cell r="E4888">
            <v>5</v>
          </cell>
          <cell r="F4888">
            <v>38474</v>
          </cell>
          <cell r="G4888">
            <v>38501</v>
          </cell>
          <cell r="H4888">
            <v>4</v>
          </cell>
        </row>
        <row r="4889">
          <cell r="B4889">
            <v>38487</v>
          </cell>
          <cell r="C4889">
            <v>38487</v>
          </cell>
          <cell r="D4889">
            <v>19</v>
          </cell>
          <cell r="E4889">
            <v>5</v>
          </cell>
          <cell r="F4889">
            <v>38474</v>
          </cell>
          <cell r="G4889">
            <v>38501</v>
          </cell>
          <cell r="H4889">
            <v>4</v>
          </cell>
        </row>
        <row r="4890">
          <cell r="B4890">
            <v>38488</v>
          </cell>
          <cell r="C4890">
            <v>38488</v>
          </cell>
          <cell r="D4890">
            <v>20</v>
          </cell>
          <cell r="E4890">
            <v>5</v>
          </cell>
          <cell r="F4890">
            <v>38474</v>
          </cell>
          <cell r="G4890">
            <v>38501</v>
          </cell>
          <cell r="H4890">
            <v>4</v>
          </cell>
        </row>
        <row r="4891">
          <cell r="B4891">
            <v>38489</v>
          </cell>
          <cell r="C4891">
            <v>38489</v>
          </cell>
          <cell r="D4891">
            <v>20</v>
          </cell>
          <cell r="E4891">
            <v>5</v>
          </cell>
          <cell r="F4891">
            <v>38474</v>
          </cell>
          <cell r="G4891">
            <v>38501</v>
          </cell>
          <cell r="H4891">
            <v>4</v>
          </cell>
        </row>
        <row r="4892">
          <cell r="B4892">
            <v>38490</v>
          </cell>
          <cell r="C4892">
            <v>38490</v>
          </cell>
          <cell r="D4892">
            <v>20</v>
          </cell>
          <cell r="E4892">
            <v>5</v>
          </cell>
          <cell r="F4892">
            <v>38474</v>
          </cell>
          <cell r="G4892">
            <v>38501</v>
          </cell>
          <cell r="H4892">
            <v>4</v>
          </cell>
        </row>
        <row r="4893">
          <cell r="B4893">
            <v>38491</v>
          </cell>
          <cell r="C4893">
            <v>38491</v>
          </cell>
          <cell r="D4893">
            <v>20</v>
          </cell>
          <cell r="E4893">
            <v>5</v>
          </cell>
          <cell r="F4893">
            <v>38474</v>
          </cell>
          <cell r="G4893">
            <v>38501</v>
          </cell>
          <cell r="H4893">
            <v>4</v>
          </cell>
        </row>
        <row r="4894">
          <cell r="B4894">
            <v>38492</v>
          </cell>
          <cell r="C4894">
            <v>38492</v>
          </cell>
          <cell r="D4894">
            <v>20</v>
          </cell>
          <cell r="E4894">
            <v>5</v>
          </cell>
          <cell r="F4894">
            <v>38474</v>
          </cell>
          <cell r="G4894">
            <v>38501</v>
          </cell>
          <cell r="H4894">
            <v>4</v>
          </cell>
        </row>
        <row r="4895">
          <cell r="B4895">
            <v>38493</v>
          </cell>
          <cell r="C4895">
            <v>38493</v>
          </cell>
          <cell r="D4895">
            <v>20</v>
          </cell>
          <cell r="E4895">
            <v>5</v>
          </cell>
          <cell r="F4895">
            <v>38474</v>
          </cell>
          <cell r="G4895">
            <v>38501</v>
          </cell>
          <cell r="H4895">
            <v>4</v>
          </cell>
        </row>
        <row r="4896">
          <cell r="B4896">
            <v>38494</v>
          </cell>
          <cell r="C4896">
            <v>38494</v>
          </cell>
          <cell r="D4896">
            <v>20</v>
          </cell>
          <cell r="E4896">
            <v>5</v>
          </cell>
          <cell r="F4896">
            <v>38474</v>
          </cell>
          <cell r="G4896">
            <v>38501</v>
          </cell>
          <cell r="H4896">
            <v>4</v>
          </cell>
        </row>
        <row r="4897">
          <cell r="B4897">
            <v>38495</v>
          </cell>
          <cell r="C4897">
            <v>38495</v>
          </cell>
          <cell r="D4897">
            <v>21</v>
          </cell>
          <cell r="E4897">
            <v>5</v>
          </cell>
          <cell r="F4897">
            <v>38474</v>
          </cell>
          <cell r="G4897">
            <v>38501</v>
          </cell>
          <cell r="H4897">
            <v>4</v>
          </cell>
        </row>
        <row r="4898">
          <cell r="B4898">
            <v>38496</v>
          </cell>
          <cell r="C4898">
            <v>38496</v>
          </cell>
          <cell r="D4898">
            <v>21</v>
          </cell>
          <cell r="E4898">
            <v>5</v>
          </cell>
          <cell r="F4898">
            <v>38474</v>
          </cell>
          <cell r="G4898">
            <v>38501</v>
          </cell>
          <cell r="H4898">
            <v>4</v>
          </cell>
        </row>
        <row r="4899">
          <cell r="B4899">
            <v>38497</v>
          </cell>
          <cell r="C4899">
            <v>38497</v>
          </cell>
          <cell r="D4899">
            <v>21</v>
          </cell>
          <cell r="E4899">
            <v>5</v>
          </cell>
          <cell r="F4899">
            <v>38474</v>
          </cell>
          <cell r="G4899">
            <v>38501</v>
          </cell>
          <cell r="H4899">
            <v>4</v>
          </cell>
        </row>
        <row r="4900">
          <cell r="B4900">
            <v>38498</v>
          </cell>
          <cell r="C4900">
            <v>38498</v>
          </cell>
          <cell r="D4900">
            <v>21</v>
          </cell>
          <cell r="E4900">
            <v>5</v>
          </cell>
          <cell r="F4900">
            <v>38474</v>
          </cell>
          <cell r="G4900">
            <v>38501</v>
          </cell>
          <cell r="H4900">
            <v>4</v>
          </cell>
        </row>
        <row r="4901">
          <cell r="B4901">
            <v>38499</v>
          </cell>
          <cell r="C4901">
            <v>38499</v>
          </cell>
          <cell r="D4901">
            <v>21</v>
          </cell>
          <cell r="E4901">
            <v>5</v>
          </cell>
          <cell r="F4901">
            <v>38474</v>
          </cell>
          <cell r="G4901">
            <v>38501</v>
          </cell>
          <cell r="H4901">
            <v>4</v>
          </cell>
        </row>
        <row r="4902">
          <cell r="B4902">
            <v>38500</v>
          </cell>
          <cell r="C4902">
            <v>38500</v>
          </cell>
          <cell r="D4902">
            <v>21</v>
          </cell>
          <cell r="E4902">
            <v>5</v>
          </cell>
          <cell r="F4902">
            <v>38474</v>
          </cell>
          <cell r="G4902">
            <v>38501</v>
          </cell>
          <cell r="H4902">
            <v>4</v>
          </cell>
        </row>
        <row r="4903">
          <cell r="B4903">
            <v>38501</v>
          </cell>
          <cell r="C4903">
            <v>38501</v>
          </cell>
          <cell r="D4903">
            <v>21</v>
          </cell>
          <cell r="E4903">
            <v>5</v>
          </cell>
          <cell r="F4903">
            <v>38474</v>
          </cell>
          <cell r="G4903">
            <v>38501</v>
          </cell>
          <cell r="H4903">
            <v>4</v>
          </cell>
        </row>
        <row r="4904">
          <cell r="B4904">
            <v>38502</v>
          </cell>
          <cell r="C4904">
            <v>38502</v>
          </cell>
          <cell r="D4904">
            <v>22</v>
          </cell>
          <cell r="E4904">
            <v>6</v>
          </cell>
          <cell r="F4904">
            <v>38502</v>
          </cell>
          <cell r="G4904">
            <v>38536</v>
          </cell>
          <cell r="H4904">
            <v>5</v>
          </cell>
        </row>
        <row r="4905">
          <cell r="B4905">
            <v>38503</v>
          </cell>
          <cell r="C4905">
            <v>38503</v>
          </cell>
          <cell r="D4905">
            <v>22</v>
          </cell>
          <cell r="E4905">
            <v>6</v>
          </cell>
          <cell r="F4905">
            <v>38502</v>
          </cell>
          <cell r="G4905">
            <v>38536</v>
          </cell>
          <cell r="H4905">
            <v>5</v>
          </cell>
        </row>
        <row r="4906">
          <cell r="B4906">
            <v>38504</v>
          </cell>
          <cell r="C4906">
            <v>38504</v>
          </cell>
          <cell r="D4906">
            <v>22</v>
          </cell>
          <cell r="E4906">
            <v>6</v>
          </cell>
          <cell r="F4906">
            <v>38502</v>
          </cell>
          <cell r="G4906">
            <v>38536</v>
          </cell>
          <cell r="H4906">
            <v>5</v>
          </cell>
        </row>
        <row r="4907">
          <cell r="B4907">
            <v>38505</v>
          </cell>
          <cell r="C4907">
            <v>38505</v>
          </cell>
          <cell r="D4907">
            <v>22</v>
          </cell>
          <cell r="E4907">
            <v>6</v>
          </cell>
          <cell r="F4907">
            <v>38502</v>
          </cell>
          <cell r="G4907">
            <v>38536</v>
          </cell>
          <cell r="H4907">
            <v>5</v>
          </cell>
        </row>
        <row r="4908">
          <cell r="B4908">
            <v>38506</v>
          </cell>
          <cell r="C4908">
            <v>38506</v>
          </cell>
          <cell r="D4908">
            <v>22</v>
          </cell>
          <cell r="E4908">
            <v>6</v>
          </cell>
          <cell r="F4908">
            <v>38502</v>
          </cell>
          <cell r="G4908">
            <v>38536</v>
          </cell>
          <cell r="H4908">
            <v>5</v>
          </cell>
        </row>
        <row r="4909">
          <cell r="B4909">
            <v>38507</v>
          </cell>
          <cell r="C4909">
            <v>38507</v>
          </cell>
          <cell r="D4909">
            <v>22</v>
          </cell>
          <cell r="E4909">
            <v>6</v>
          </cell>
          <cell r="F4909">
            <v>38502</v>
          </cell>
          <cell r="G4909">
            <v>38536</v>
          </cell>
          <cell r="H4909">
            <v>5</v>
          </cell>
        </row>
        <row r="4910">
          <cell r="B4910">
            <v>38508</v>
          </cell>
          <cell r="C4910">
            <v>38508</v>
          </cell>
          <cell r="D4910">
            <v>22</v>
          </cell>
          <cell r="E4910">
            <v>6</v>
          </cell>
          <cell r="F4910">
            <v>38502</v>
          </cell>
          <cell r="G4910">
            <v>38536</v>
          </cell>
          <cell r="H4910">
            <v>5</v>
          </cell>
        </row>
        <row r="4911">
          <cell r="B4911">
            <v>38509</v>
          </cell>
          <cell r="C4911">
            <v>38509</v>
          </cell>
          <cell r="D4911">
            <v>23</v>
          </cell>
          <cell r="E4911">
            <v>6</v>
          </cell>
          <cell r="F4911">
            <v>38502</v>
          </cell>
          <cell r="G4911">
            <v>38536</v>
          </cell>
          <cell r="H4911">
            <v>5</v>
          </cell>
        </row>
        <row r="4912">
          <cell r="B4912">
            <v>38510</v>
          </cell>
          <cell r="C4912">
            <v>38510</v>
          </cell>
          <cell r="D4912">
            <v>23</v>
          </cell>
          <cell r="E4912">
            <v>6</v>
          </cell>
          <cell r="F4912">
            <v>38502</v>
          </cell>
          <cell r="G4912">
            <v>38536</v>
          </cell>
          <cell r="H4912">
            <v>5</v>
          </cell>
        </row>
        <row r="4913">
          <cell r="B4913">
            <v>38511</v>
          </cell>
          <cell r="C4913">
            <v>38511</v>
          </cell>
          <cell r="D4913">
            <v>23</v>
          </cell>
          <cell r="E4913">
            <v>6</v>
          </cell>
          <cell r="F4913">
            <v>38502</v>
          </cell>
          <cell r="G4913">
            <v>38536</v>
          </cell>
          <cell r="H4913">
            <v>5</v>
          </cell>
        </row>
        <row r="4914">
          <cell r="B4914">
            <v>38512</v>
          </cell>
          <cell r="C4914">
            <v>38512</v>
          </cell>
          <cell r="D4914">
            <v>23</v>
          </cell>
          <cell r="E4914">
            <v>6</v>
          </cell>
          <cell r="F4914">
            <v>38502</v>
          </cell>
          <cell r="G4914">
            <v>38536</v>
          </cell>
          <cell r="H4914">
            <v>5</v>
          </cell>
        </row>
        <row r="4915">
          <cell r="B4915">
            <v>38513</v>
          </cell>
          <cell r="C4915">
            <v>38513</v>
          </cell>
          <cell r="D4915">
            <v>23</v>
          </cell>
          <cell r="E4915">
            <v>6</v>
          </cell>
          <cell r="F4915">
            <v>38502</v>
          </cell>
          <cell r="G4915">
            <v>38536</v>
          </cell>
          <cell r="H4915">
            <v>5</v>
          </cell>
        </row>
        <row r="4916">
          <cell r="B4916">
            <v>38514</v>
          </cell>
          <cell r="C4916">
            <v>38514</v>
          </cell>
          <cell r="D4916">
            <v>23</v>
          </cell>
          <cell r="E4916">
            <v>6</v>
          </cell>
          <cell r="F4916">
            <v>38502</v>
          </cell>
          <cell r="G4916">
            <v>38536</v>
          </cell>
          <cell r="H4916">
            <v>5</v>
          </cell>
        </row>
        <row r="4917">
          <cell r="B4917">
            <v>38515</v>
          </cell>
          <cell r="C4917">
            <v>38515</v>
          </cell>
          <cell r="D4917">
            <v>23</v>
          </cell>
          <cell r="E4917">
            <v>6</v>
          </cell>
          <cell r="F4917">
            <v>38502</v>
          </cell>
          <cell r="G4917">
            <v>38536</v>
          </cell>
          <cell r="H4917">
            <v>5</v>
          </cell>
        </row>
        <row r="4918">
          <cell r="B4918">
            <v>38516</v>
          </cell>
          <cell r="C4918">
            <v>38516</v>
          </cell>
          <cell r="D4918">
            <v>24</v>
          </cell>
          <cell r="E4918">
            <v>6</v>
          </cell>
          <cell r="F4918">
            <v>38502</v>
          </cell>
          <cell r="G4918">
            <v>38536</v>
          </cell>
          <cell r="H4918">
            <v>5</v>
          </cell>
        </row>
        <row r="4919">
          <cell r="B4919">
            <v>38517</v>
          </cell>
          <cell r="C4919">
            <v>38517</v>
          </cell>
          <cell r="D4919">
            <v>24</v>
          </cell>
          <cell r="E4919">
            <v>6</v>
          </cell>
          <cell r="F4919">
            <v>38502</v>
          </cell>
          <cell r="G4919">
            <v>38536</v>
          </cell>
          <cell r="H4919">
            <v>5</v>
          </cell>
        </row>
        <row r="4920">
          <cell r="B4920">
            <v>38518</v>
          </cell>
          <cell r="C4920">
            <v>38518</v>
          </cell>
          <cell r="D4920">
            <v>24</v>
          </cell>
          <cell r="E4920">
            <v>6</v>
          </cell>
          <cell r="F4920">
            <v>38502</v>
          </cell>
          <cell r="G4920">
            <v>38536</v>
          </cell>
          <cell r="H4920">
            <v>5</v>
          </cell>
        </row>
        <row r="4921">
          <cell r="B4921">
            <v>38519</v>
          </cell>
          <cell r="C4921">
            <v>38519</v>
          </cell>
          <cell r="D4921">
            <v>24</v>
          </cell>
          <cell r="E4921">
            <v>6</v>
          </cell>
          <cell r="F4921">
            <v>38502</v>
          </cell>
          <cell r="G4921">
            <v>38536</v>
          </cell>
          <cell r="H4921">
            <v>5</v>
          </cell>
        </row>
        <row r="4922">
          <cell r="B4922">
            <v>38520</v>
          </cell>
          <cell r="C4922">
            <v>38520</v>
          </cell>
          <cell r="D4922">
            <v>24</v>
          </cell>
          <cell r="E4922">
            <v>6</v>
          </cell>
          <cell r="F4922">
            <v>38502</v>
          </cell>
          <cell r="G4922">
            <v>38536</v>
          </cell>
          <cell r="H4922">
            <v>5</v>
          </cell>
        </row>
        <row r="4923">
          <cell r="B4923">
            <v>38521</v>
          </cell>
          <cell r="C4923">
            <v>38521</v>
          </cell>
          <cell r="D4923">
            <v>24</v>
          </cell>
          <cell r="E4923">
            <v>6</v>
          </cell>
          <cell r="F4923">
            <v>38502</v>
          </cell>
          <cell r="G4923">
            <v>38536</v>
          </cell>
          <cell r="H4923">
            <v>5</v>
          </cell>
        </row>
        <row r="4924">
          <cell r="B4924">
            <v>38522</v>
          </cell>
          <cell r="C4924">
            <v>38522</v>
          </cell>
          <cell r="D4924">
            <v>24</v>
          </cell>
          <cell r="E4924">
            <v>6</v>
          </cell>
          <cell r="F4924">
            <v>38502</v>
          </cell>
          <cell r="G4924">
            <v>38536</v>
          </cell>
          <cell r="H4924">
            <v>5</v>
          </cell>
        </row>
        <row r="4925">
          <cell r="B4925">
            <v>38523</v>
          </cell>
          <cell r="C4925">
            <v>38523</v>
          </cell>
          <cell r="D4925">
            <v>25</v>
          </cell>
          <cell r="E4925">
            <v>6</v>
          </cell>
          <cell r="F4925">
            <v>38502</v>
          </cell>
          <cell r="G4925">
            <v>38536</v>
          </cell>
          <cell r="H4925">
            <v>5</v>
          </cell>
        </row>
        <row r="4926">
          <cell r="B4926">
            <v>38524</v>
          </cell>
          <cell r="C4926">
            <v>38524</v>
          </cell>
          <cell r="D4926">
            <v>25</v>
          </cell>
          <cell r="E4926">
            <v>6</v>
          </cell>
          <cell r="F4926">
            <v>38502</v>
          </cell>
          <cell r="G4926">
            <v>38536</v>
          </cell>
          <cell r="H4926">
            <v>5</v>
          </cell>
        </row>
        <row r="4927">
          <cell r="B4927">
            <v>38525</v>
          </cell>
          <cell r="C4927">
            <v>38525</v>
          </cell>
          <cell r="D4927">
            <v>25</v>
          </cell>
          <cell r="E4927">
            <v>6</v>
          </cell>
          <cell r="F4927">
            <v>38502</v>
          </cell>
          <cell r="G4927">
            <v>38536</v>
          </cell>
          <cell r="H4927">
            <v>5</v>
          </cell>
        </row>
        <row r="4928">
          <cell r="B4928">
            <v>38526</v>
          </cell>
          <cell r="C4928">
            <v>38526</v>
          </cell>
          <cell r="D4928">
            <v>25</v>
          </cell>
          <cell r="E4928">
            <v>6</v>
          </cell>
          <cell r="F4928">
            <v>38502</v>
          </cell>
          <cell r="G4928">
            <v>38536</v>
          </cell>
          <cell r="H4928">
            <v>5</v>
          </cell>
        </row>
        <row r="4929">
          <cell r="B4929">
            <v>38527</v>
          </cell>
          <cell r="C4929">
            <v>38527</v>
          </cell>
          <cell r="D4929">
            <v>25</v>
          </cell>
          <cell r="E4929">
            <v>6</v>
          </cell>
          <cell r="F4929">
            <v>38502</v>
          </cell>
          <cell r="G4929">
            <v>38536</v>
          </cell>
          <cell r="H4929">
            <v>5</v>
          </cell>
        </row>
        <row r="4930">
          <cell r="B4930">
            <v>38528</v>
          </cell>
          <cell r="C4930">
            <v>38528</v>
          </cell>
          <cell r="D4930">
            <v>25</v>
          </cell>
          <cell r="E4930">
            <v>6</v>
          </cell>
          <cell r="F4930">
            <v>38502</v>
          </cell>
          <cell r="G4930">
            <v>38536</v>
          </cell>
          <cell r="H4930">
            <v>5</v>
          </cell>
        </row>
        <row r="4931">
          <cell r="B4931">
            <v>38529</v>
          </cell>
          <cell r="C4931">
            <v>38529</v>
          </cell>
          <cell r="D4931">
            <v>25</v>
          </cell>
          <cell r="E4931">
            <v>6</v>
          </cell>
          <cell r="F4931">
            <v>38502</v>
          </cell>
          <cell r="G4931">
            <v>38536</v>
          </cell>
          <cell r="H4931">
            <v>5</v>
          </cell>
        </row>
        <row r="4932">
          <cell r="B4932">
            <v>38530</v>
          </cell>
          <cell r="C4932">
            <v>38530</v>
          </cell>
          <cell r="D4932">
            <v>26</v>
          </cell>
          <cell r="E4932">
            <v>6</v>
          </cell>
          <cell r="F4932">
            <v>38502</v>
          </cell>
          <cell r="G4932">
            <v>38536</v>
          </cell>
          <cell r="H4932">
            <v>5</v>
          </cell>
        </row>
        <row r="4933">
          <cell r="B4933">
            <v>38531</v>
          </cell>
          <cell r="C4933">
            <v>38531</v>
          </cell>
          <cell r="D4933">
            <v>26</v>
          </cell>
          <cell r="E4933">
            <v>6</v>
          </cell>
          <cell r="F4933">
            <v>38502</v>
          </cell>
          <cell r="G4933">
            <v>38536</v>
          </cell>
          <cell r="H4933">
            <v>5</v>
          </cell>
        </row>
        <row r="4934">
          <cell r="B4934">
            <v>38532</v>
          </cell>
          <cell r="C4934">
            <v>38532</v>
          </cell>
          <cell r="D4934">
            <v>26</v>
          </cell>
          <cell r="E4934">
            <v>6</v>
          </cell>
          <cell r="F4934">
            <v>38502</v>
          </cell>
          <cell r="G4934">
            <v>38536</v>
          </cell>
          <cell r="H4934">
            <v>5</v>
          </cell>
        </row>
        <row r="4935">
          <cell r="B4935">
            <v>38533</v>
          </cell>
          <cell r="C4935">
            <v>38533</v>
          </cell>
          <cell r="D4935">
            <v>26</v>
          </cell>
          <cell r="E4935">
            <v>6</v>
          </cell>
          <cell r="F4935">
            <v>38502</v>
          </cell>
          <cell r="G4935">
            <v>38536</v>
          </cell>
          <cell r="H4935">
            <v>5</v>
          </cell>
        </row>
        <row r="4936">
          <cell r="B4936">
            <v>38534</v>
          </cell>
          <cell r="C4936">
            <v>38534</v>
          </cell>
          <cell r="D4936">
            <v>26</v>
          </cell>
          <cell r="E4936">
            <v>6</v>
          </cell>
          <cell r="F4936">
            <v>38502</v>
          </cell>
          <cell r="G4936">
            <v>38536</v>
          </cell>
          <cell r="H4936">
            <v>5</v>
          </cell>
        </row>
        <row r="4937">
          <cell r="B4937">
            <v>38535</v>
          </cell>
          <cell r="C4937">
            <v>38535</v>
          </cell>
          <cell r="D4937">
            <v>26</v>
          </cell>
          <cell r="E4937">
            <v>6</v>
          </cell>
          <cell r="F4937">
            <v>38502</v>
          </cell>
          <cell r="G4937">
            <v>38536</v>
          </cell>
          <cell r="H4937">
            <v>5</v>
          </cell>
        </row>
        <row r="4938">
          <cell r="B4938">
            <v>38536</v>
          </cell>
          <cell r="C4938">
            <v>38536</v>
          </cell>
          <cell r="D4938">
            <v>26</v>
          </cell>
          <cell r="E4938">
            <v>6</v>
          </cell>
          <cell r="F4938">
            <v>38502</v>
          </cell>
          <cell r="G4938">
            <v>38536</v>
          </cell>
          <cell r="H4938">
            <v>5</v>
          </cell>
        </row>
        <row r="4939">
          <cell r="B4939">
            <v>38537</v>
          </cell>
          <cell r="C4939">
            <v>38537</v>
          </cell>
          <cell r="D4939">
            <v>27</v>
          </cell>
          <cell r="E4939">
            <v>7</v>
          </cell>
          <cell r="F4939">
            <v>38537</v>
          </cell>
          <cell r="G4939">
            <v>38564</v>
          </cell>
          <cell r="H4939">
            <v>4</v>
          </cell>
        </row>
        <row r="4940">
          <cell r="B4940">
            <v>38538</v>
          </cell>
          <cell r="C4940">
            <v>38538</v>
          </cell>
          <cell r="D4940">
            <v>27</v>
          </cell>
          <cell r="E4940">
            <v>7</v>
          </cell>
          <cell r="F4940">
            <v>38537</v>
          </cell>
          <cell r="G4940">
            <v>38564</v>
          </cell>
          <cell r="H4940">
            <v>4</v>
          </cell>
        </row>
        <row r="4941">
          <cell r="B4941">
            <v>38539</v>
          </cell>
          <cell r="C4941">
            <v>38539</v>
          </cell>
          <cell r="D4941">
            <v>27</v>
          </cell>
          <cell r="E4941">
            <v>7</v>
          </cell>
          <cell r="F4941">
            <v>38537</v>
          </cell>
          <cell r="G4941">
            <v>38564</v>
          </cell>
          <cell r="H4941">
            <v>4</v>
          </cell>
        </row>
        <row r="4942">
          <cell r="B4942">
            <v>38540</v>
          </cell>
          <cell r="C4942">
            <v>38540</v>
          </cell>
          <cell r="D4942">
            <v>27</v>
          </cell>
          <cell r="E4942">
            <v>7</v>
          </cell>
          <cell r="F4942">
            <v>38537</v>
          </cell>
          <cell r="G4942">
            <v>38564</v>
          </cell>
          <cell r="H4942">
            <v>4</v>
          </cell>
        </row>
        <row r="4943">
          <cell r="B4943">
            <v>38541</v>
          </cell>
          <cell r="C4943">
            <v>38541</v>
          </cell>
          <cell r="D4943">
            <v>27</v>
          </cell>
          <cell r="E4943">
            <v>7</v>
          </cell>
          <cell r="F4943">
            <v>38537</v>
          </cell>
          <cell r="G4943">
            <v>38564</v>
          </cell>
          <cell r="H4943">
            <v>4</v>
          </cell>
        </row>
        <row r="4944">
          <cell r="B4944">
            <v>38542</v>
          </cell>
          <cell r="C4944">
            <v>38542</v>
          </cell>
          <cell r="D4944">
            <v>27</v>
          </cell>
          <cell r="E4944">
            <v>7</v>
          </cell>
          <cell r="F4944">
            <v>38537</v>
          </cell>
          <cell r="G4944">
            <v>38564</v>
          </cell>
          <cell r="H4944">
            <v>4</v>
          </cell>
        </row>
        <row r="4945">
          <cell r="B4945">
            <v>38543</v>
          </cell>
          <cell r="C4945">
            <v>38543</v>
          </cell>
          <cell r="D4945">
            <v>27</v>
          </cell>
          <cell r="E4945">
            <v>7</v>
          </cell>
          <cell r="F4945">
            <v>38537</v>
          </cell>
          <cell r="G4945">
            <v>38564</v>
          </cell>
          <cell r="H4945">
            <v>4</v>
          </cell>
        </row>
        <row r="4946">
          <cell r="B4946">
            <v>38544</v>
          </cell>
          <cell r="C4946">
            <v>38544</v>
          </cell>
          <cell r="D4946">
            <v>28</v>
          </cell>
          <cell r="E4946">
            <v>7</v>
          </cell>
          <cell r="F4946">
            <v>38537</v>
          </cell>
          <cell r="G4946">
            <v>38564</v>
          </cell>
          <cell r="H4946">
            <v>4</v>
          </cell>
        </row>
        <row r="4947">
          <cell r="B4947">
            <v>38545</v>
          </cell>
          <cell r="C4947">
            <v>38545</v>
          </cell>
          <cell r="D4947">
            <v>28</v>
          </cell>
          <cell r="E4947">
            <v>7</v>
          </cell>
          <cell r="F4947">
            <v>38537</v>
          </cell>
          <cell r="G4947">
            <v>38564</v>
          </cell>
          <cell r="H4947">
            <v>4</v>
          </cell>
        </row>
        <row r="4948">
          <cell r="B4948">
            <v>38546</v>
          </cell>
          <cell r="C4948">
            <v>38546</v>
          </cell>
          <cell r="D4948">
            <v>28</v>
          </cell>
          <cell r="E4948">
            <v>7</v>
          </cell>
          <cell r="F4948">
            <v>38537</v>
          </cell>
          <cell r="G4948">
            <v>38564</v>
          </cell>
          <cell r="H4948">
            <v>4</v>
          </cell>
        </row>
        <row r="4949">
          <cell r="B4949">
            <v>38547</v>
          </cell>
          <cell r="C4949">
            <v>38547</v>
          </cell>
          <cell r="D4949">
            <v>28</v>
          </cell>
          <cell r="E4949">
            <v>7</v>
          </cell>
          <cell r="F4949">
            <v>38537</v>
          </cell>
          <cell r="G4949">
            <v>38564</v>
          </cell>
          <cell r="H4949">
            <v>4</v>
          </cell>
        </row>
        <row r="4950">
          <cell r="B4950">
            <v>38548</v>
          </cell>
          <cell r="C4950">
            <v>38548</v>
          </cell>
          <cell r="D4950">
            <v>28</v>
          </cell>
          <cell r="E4950">
            <v>7</v>
          </cell>
          <cell r="F4950">
            <v>38537</v>
          </cell>
          <cell r="G4950">
            <v>38564</v>
          </cell>
          <cell r="H4950">
            <v>4</v>
          </cell>
        </row>
        <row r="4951">
          <cell r="B4951">
            <v>38549</v>
          </cell>
          <cell r="C4951">
            <v>38549</v>
          </cell>
          <cell r="D4951">
            <v>28</v>
          </cell>
          <cell r="E4951">
            <v>7</v>
          </cell>
          <cell r="F4951">
            <v>38537</v>
          </cell>
          <cell r="G4951">
            <v>38564</v>
          </cell>
          <cell r="H4951">
            <v>4</v>
          </cell>
        </row>
        <row r="4952">
          <cell r="B4952">
            <v>38550</v>
          </cell>
          <cell r="C4952">
            <v>38550</v>
          </cell>
          <cell r="D4952">
            <v>28</v>
          </cell>
          <cell r="E4952">
            <v>7</v>
          </cell>
          <cell r="F4952">
            <v>38537</v>
          </cell>
          <cell r="G4952">
            <v>38564</v>
          </cell>
          <cell r="H4952">
            <v>4</v>
          </cell>
        </row>
        <row r="4953">
          <cell r="B4953">
            <v>38551</v>
          </cell>
          <cell r="C4953">
            <v>38551</v>
          </cell>
          <cell r="D4953">
            <v>29</v>
          </cell>
          <cell r="E4953">
            <v>7</v>
          </cell>
          <cell r="F4953">
            <v>38537</v>
          </cell>
          <cell r="G4953">
            <v>38564</v>
          </cell>
          <cell r="H4953">
            <v>4</v>
          </cell>
        </row>
        <row r="4954">
          <cell r="B4954">
            <v>38552</v>
          </cell>
          <cell r="C4954">
            <v>38552</v>
          </cell>
          <cell r="D4954">
            <v>29</v>
          </cell>
          <cell r="E4954">
            <v>7</v>
          </cell>
          <cell r="F4954">
            <v>38537</v>
          </cell>
          <cell r="G4954">
            <v>38564</v>
          </cell>
          <cell r="H4954">
            <v>4</v>
          </cell>
        </row>
        <row r="4955">
          <cell r="B4955">
            <v>38553</v>
          </cell>
          <cell r="C4955">
            <v>38553</v>
          </cell>
          <cell r="D4955">
            <v>29</v>
          </cell>
          <cell r="E4955">
            <v>7</v>
          </cell>
          <cell r="F4955">
            <v>38537</v>
          </cell>
          <cell r="G4955">
            <v>38564</v>
          </cell>
          <cell r="H4955">
            <v>4</v>
          </cell>
        </row>
        <row r="4956">
          <cell r="B4956">
            <v>38554</v>
          </cell>
          <cell r="C4956">
            <v>38554</v>
          </cell>
          <cell r="D4956">
            <v>29</v>
          </cell>
          <cell r="E4956">
            <v>7</v>
          </cell>
          <cell r="F4956">
            <v>38537</v>
          </cell>
          <cell r="G4956">
            <v>38564</v>
          </cell>
          <cell r="H4956">
            <v>4</v>
          </cell>
        </row>
        <row r="4957">
          <cell r="B4957">
            <v>38555</v>
          </cell>
          <cell r="C4957">
            <v>38555</v>
          </cell>
          <cell r="D4957">
            <v>29</v>
          </cell>
          <cell r="E4957">
            <v>7</v>
          </cell>
          <cell r="F4957">
            <v>38537</v>
          </cell>
          <cell r="G4957">
            <v>38564</v>
          </cell>
          <cell r="H4957">
            <v>4</v>
          </cell>
        </row>
        <row r="4958">
          <cell r="B4958">
            <v>38556</v>
          </cell>
          <cell r="C4958">
            <v>38556</v>
          </cell>
          <cell r="D4958">
            <v>29</v>
          </cell>
          <cell r="E4958">
            <v>7</v>
          </cell>
          <cell r="F4958">
            <v>38537</v>
          </cell>
          <cell r="G4958">
            <v>38564</v>
          </cell>
          <cell r="H4958">
            <v>4</v>
          </cell>
        </row>
        <row r="4959">
          <cell r="B4959">
            <v>38557</v>
          </cell>
          <cell r="C4959">
            <v>38557</v>
          </cell>
          <cell r="D4959">
            <v>29</v>
          </cell>
          <cell r="E4959">
            <v>7</v>
          </cell>
          <cell r="F4959">
            <v>38537</v>
          </cell>
          <cell r="G4959">
            <v>38564</v>
          </cell>
          <cell r="H4959">
            <v>4</v>
          </cell>
        </row>
        <row r="4960">
          <cell r="B4960">
            <v>38558</v>
          </cell>
          <cell r="C4960">
            <v>38558</v>
          </cell>
          <cell r="D4960">
            <v>30</v>
          </cell>
          <cell r="E4960">
            <v>7</v>
          </cell>
          <cell r="F4960">
            <v>38537</v>
          </cell>
          <cell r="G4960">
            <v>38564</v>
          </cell>
          <cell r="H4960">
            <v>4</v>
          </cell>
        </row>
        <row r="4961">
          <cell r="B4961">
            <v>38559</v>
          </cell>
          <cell r="C4961">
            <v>38559</v>
          </cell>
          <cell r="D4961">
            <v>30</v>
          </cell>
          <cell r="E4961">
            <v>7</v>
          </cell>
          <cell r="F4961">
            <v>38537</v>
          </cell>
          <cell r="G4961">
            <v>38564</v>
          </cell>
          <cell r="H4961">
            <v>4</v>
          </cell>
        </row>
        <row r="4962">
          <cell r="B4962">
            <v>38560</v>
          </cell>
          <cell r="C4962">
            <v>38560</v>
          </cell>
          <cell r="D4962">
            <v>30</v>
          </cell>
          <cell r="E4962">
            <v>7</v>
          </cell>
          <cell r="F4962">
            <v>38537</v>
          </cell>
          <cell r="G4962">
            <v>38564</v>
          </cell>
          <cell r="H4962">
            <v>4</v>
          </cell>
        </row>
        <row r="4963">
          <cell r="B4963">
            <v>38561</v>
          </cell>
          <cell r="C4963">
            <v>38561</v>
          </cell>
          <cell r="D4963">
            <v>30</v>
          </cell>
          <cell r="E4963">
            <v>7</v>
          </cell>
          <cell r="F4963">
            <v>38537</v>
          </cell>
          <cell r="G4963">
            <v>38564</v>
          </cell>
          <cell r="H4963">
            <v>4</v>
          </cell>
        </row>
        <row r="4964">
          <cell r="B4964">
            <v>38562</v>
          </cell>
          <cell r="C4964">
            <v>38562</v>
          </cell>
          <cell r="D4964">
            <v>30</v>
          </cell>
          <cell r="E4964">
            <v>7</v>
          </cell>
          <cell r="F4964">
            <v>38537</v>
          </cell>
          <cell r="G4964">
            <v>38564</v>
          </cell>
          <cell r="H4964">
            <v>4</v>
          </cell>
        </row>
        <row r="4965">
          <cell r="B4965">
            <v>38563</v>
          </cell>
          <cell r="C4965">
            <v>38563</v>
          </cell>
          <cell r="D4965">
            <v>30</v>
          </cell>
          <cell r="E4965">
            <v>7</v>
          </cell>
          <cell r="F4965">
            <v>38537</v>
          </cell>
          <cell r="G4965">
            <v>38564</v>
          </cell>
          <cell r="H4965">
            <v>4</v>
          </cell>
        </row>
        <row r="4966">
          <cell r="B4966">
            <v>38564</v>
          </cell>
          <cell r="C4966">
            <v>38564</v>
          </cell>
          <cell r="D4966">
            <v>30</v>
          </cell>
          <cell r="E4966">
            <v>7</v>
          </cell>
          <cell r="F4966">
            <v>38537</v>
          </cell>
          <cell r="G4966">
            <v>38564</v>
          </cell>
          <cell r="H4966">
            <v>4</v>
          </cell>
        </row>
        <row r="4967">
          <cell r="B4967">
            <v>38565</v>
          </cell>
          <cell r="C4967">
            <v>38565</v>
          </cell>
          <cell r="D4967">
            <v>31</v>
          </cell>
          <cell r="E4967">
            <v>8</v>
          </cell>
          <cell r="F4967">
            <v>38565</v>
          </cell>
          <cell r="G4967">
            <v>38592</v>
          </cell>
          <cell r="H4967">
            <v>4</v>
          </cell>
        </row>
        <row r="4968">
          <cell r="B4968">
            <v>38566</v>
          </cell>
          <cell r="C4968">
            <v>38566</v>
          </cell>
          <cell r="D4968">
            <v>31</v>
          </cell>
          <cell r="E4968">
            <v>8</v>
          </cell>
          <cell r="F4968">
            <v>38565</v>
          </cell>
          <cell r="G4968">
            <v>38592</v>
          </cell>
          <cell r="H4968">
            <v>4</v>
          </cell>
        </row>
        <row r="4969">
          <cell r="B4969">
            <v>38567</v>
          </cell>
          <cell r="C4969">
            <v>38567</v>
          </cell>
          <cell r="D4969">
            <v>31</v>
          </cell>
          <cell r="E4969">
            <v>8</v>
          </cell>
          <cell r="F4969">
            <v>38565</v>
          </cell>
          <cell r="G4969">
            <v>38592</v>
          </cell>
          <cell r="H4969">
            <v>4</v>
          </cell>
        </row>
        <row r="4970">
          <cell r="B4970">
            <v>38568</v>
          </cell>
          <cell r="C4970">
            <v>38568</v>
          </cell>
          <cell r="D4970">
            <v>31</v>
          </cell>
          <cell r="E4970">
            <v>8</v>
          </cell>
          <cell r="F4970">
            <v>38565</v>
          </cell>
          <cell r="G4970">
            <v>38592</v>
          </cell>
          <cell r="H4970">
            <v>4</v>
          </cell>
        </row>
        <row r="4971">
          <cell r="B4971">
            <v>38569</v>
          </cell>
          <cell r="C4971">
            <v>38569</v>
          </cell>
          <cell r="D4971">
            <v>31</v>
          </cell>
          <cell r="E4971">
            <v>8</v>
          </cell>
          <cell r="F4971">
            <v>38565</v>
          </cell>
          <cell r="G4971">
            <v>38592</v>
          </cell>
          <cell r="H4971">
            <v>4</v>
          </cell>
        </row>
        <row r="4972">
          <cell r="B4972">
            <v>38570</v>
          </cell>
          <cell r="C4972">
            <v>38570</v>
          </cell>
          <cell r="D4972">
            <v>31</v>
          </cell>
          <cell r="E4972">
            <v>8</v>
          </cell>
          <cell r="F4972">
            <v>38565</v>
          </cell>
          <cell r="G4972">
            <v>38592</v>
          </cell>
          <cell r="H4972">
            <v>4</v>
          </cell>
        </row>
        <row r="4973">
          <cell r="B4973">
            <v>38571</v>
          </cell>
          <cell r="C4973">
            <v>38571</v>
          </cell>
          <cell r="D4973">
            <v>31</v>
          </cell>
          <cell r="E4973">
            <v>8</v>
          </cell>
          <cell r="F4973">
            <v>38565</v>
          </cell>
          <cell r="G4973">
            <v>38592</v>
          </cell>
          <cell r="H4973">
            <v>4</v>
          </cell>
        </row>
        <row r="4974">
          <cell r="B4974">
            <v>38572</v>
          </cell>
          <cell r="C4974">
            <v>38572</v>
          </cell>
          <cell r="D4974">
            <v>32</v>
          </cell>
          <cell r="E4974">
            <v>8</v>
          </cell>
          <cell r="F4974">
            <v>38565</v>
          </cell>
          <cell r="G4974">
            <v>38592</v>
          </cell>
          <cell r="H4974">
            <v>4</v>
          </cell>
        </row>
        <row r="4975">
          <cell r="B4975">
            <v>38573</v>
          </cell>
          <cell r="C4975">
            <v>38573</v>
          </cell>
          <cell r="D4975">
            <v>32</v>
          </cell>
          <cell r="E4975">
            <v>8</v>
          </cell>
          <cell r="F4975">
            <v>38565</v>
          </cell>
          <cell r="G4975">
            <v>38592</v>
          </cell>
          <cell r="H4975">
            <v>4</v>
          </cell>
        </row>
        <row r="4976">
          <cell r="B4976">
            <v>38574</v>
          </cell>
          <cell r="C4976">
            <v>38574</v>
          </cell>
          <cell r="D4976">
            <v>32</v>
          </cell>
          <cell r="E4976">
            <v>8</v>
          </cell>
          <cell r="F4976">
            <v>38565</v>
          </cell>
          <cell r="G4976">
            <v>38592</v>
          </cell>
          <cell r="H4976">
            <v>4</v>
          </cell>
        </row>
        <row r="4977">
          <cell r="B4977">
            <v>38575</v>
          </cell>
          <cell r="C4977">
            <v>38575</v>
          </cell>
          <cell r="D4977">
            <v>32</v>
          </cell>
          <cell r="E4977">
            <v>8</v>
          </cell>
          <cell r="F4977">
            <v>38565</v>
          </cell>
          <cell r="G4977">
            <v>38592</v>
          </cell>
          <cell r="H4977">
            <v>4</v>
          </cell>
        </row>
        <row r="4978">
          <cell r="B4978">
            <v>38576</v>
          </cell>
          <cell r="C4978">
            <v>38576</v>
          </cell>
          <cell r="D4978">
            <v>32</v>
          </cell>
          <cell r="E4978">
            <v>8</v>
          </cell>
          <cell r="F4978">
            <v>38565</v>
          </cell>
          <cell r="G4978">
            <v>38592</v>
          </cell>
          <cell r="H4978">
            <v>4</v>
          </cell>
        </row>
        <row r="4979">
          <cell r="B4979">
            <v>38577</v>
          </cell>
          <cell r="C4979">
            <v>38577</v>
          </cell>
          <cell r="D4979">
            <v>32</v>
          </cell>
          <cell r="E4979">
            <v>8</v>
          </cell>
          <cell r="F4979">
            <v>38565</v>
          </cell>
          <cell r="G4979">
            <v>38592</v>
          </cell>
          <cell r="H4979">
            <v>4</v>
          </cell>
        </row>
        <row r="4980">
          <cell r="B4980">
            <v>38578</v>
          </cell>
          <cell r="C4980">
            <v>38578</v>
          </cell>
          <cell r="D4980">
            <v>32</v>
          </cell>
          <cell r="E4980">
            <v>8</v>
          </cell>
          <cell r="F4980">
            <v>38565</v>
          </cell>
          <cell r="G4980">
            <v>38592</v>
          </cell>
          <cell r="H4980">
            <v>4</v>
          </cell>
        </row>
        <row r="4981">
          <cell r="B4981">
            <v>38579</v>
          </cell>
          <cell r="C4981">
            <v>38579</v>
          </cell>
          <cell r="D4981">
            <v>33</v>
          </cell>
          <cell r="E4981">
            <v>8</v>
          </cell>
          <cell r="F4981">
            <v>38565</v>
          </cell>
          <cell r="G4981">
            <v>38592</v>
          </cell>
          <cell r="H4981">
            <v>4</v>
          </cell>
        </row>
        <row r="4982">
          <cell r="B4982">
            <v>38580</v>
          </cell>
          <cell r="C4982">
            <v>38580</v>
          </cell>
          <cell r="D4982">
            <v>33</v>
          </cell>
          <cell r="E4982">
            <v>8</v>
          </cell>
          <cell r="F4982">
            <v>38565</v>
          </cell>
          <cell r="G4982">
            <v>38592</v>
          </cell>
          <cell r="H4982">
            <v>4</v>
          </cell>
        </row>
        <row r="4983">
          <cell r="B4983">
            <v>38581</v>
          </cell>
          <cell r="C4983">
            <v>38581</v>
          </cell>
          <cell r="D4983">
            <v>33</v>
          </cell>
          <cell r="E4983">
            <v>8</v>
          </cell>
          <cell r="F4983">
            <v>38565</v>
          </cell>
          <cell r="G4983">
            <v>38592</v>
          </cell>
          <cell r="H4983">
            <v>4</v>
          </cell>
        </row>
        <row r="4984">
          <cell r="B4984">
            <v>38582</v>
          </cell>
          <cell r="C4984">
            <v>38582</v>
          </cell>
          <cell r="D4984">
            <v>33</v>
          </cell>
          <cell r="E4984">
            <v>8</v>
          </cell>
          <cell r="F4984">
            <v>38565</v>
          </cell>
          <cell r="G4984">
            <v>38592</v>
          </cell>
          <cell r="H4984">
            <v>4</v>
          </cell>
        </row>
        <row r="4985">
          <cell r="B4985">
            <v>38583</v>
          </cell>
          <cell r="C4985">
            <v>38583</v>
          </cell>
          <cell r="D4985">
            <v>33</v>
          </cell>
          <cell r="E4985">
            <v>8</v>
          </cell>
          <cell r="F4985">
            <v>38565</v>
          </cell>
          <cell r="G4985">
            <v>38592</v>
          </cell>
          <cell r="H4985">
            <v>4</v>
          </cell>
        </row>
        <row r="4986">
          <cell r="B4986">
            <v>38584</v>
          </cell>
          <cell r="C4986">
            <v>38584</v>
          </cell>
          <cell r="D4986">
            <v>33</v>
          </cell>
          <cell r="E4986">
            <v>8</v>
          </cell>
          <cell r="F4986">
            <v>38565</v>
          </cell>
          <cell r="G4986">
            <v>38592</v>
          </cell>
          <cell r="H4986">
            <v>4</v>
          </cell>
        </row>
        <row r="4987">
          <cell r="B4987">
            <v>38585</v>
          </cell>
          <cell r="C4987">
            <v>38585</v>
          </cell>
          <cell r="D4987">
            <v>33</v>
          </cell>
          <cell r="E4987">
            <v>8</v>
          </cell>
          <cell r="F4987">
            <v>38565</v>
          </cell>
          <cell r="G4987">
            <v>38592</v>
          </cell>
          <cell r="H4987">
            <v>4</v>
          </cell>
        </row>
        <row r="4988">
          <cell r="B4988">
            <v>38586</v>
          </cell>
          <cell r="C4988">
            <v>38586</v>
          </cell>
          <cell r="D4988">
            <v>34</v>
          </cell>
          <cell r="E4988">
            <v>8</v>
          </cell>
          <cell r="F4988">
            <v>38565</v>
          </cell>
          <cell r="G4988">
            <v>38592</v>
          </cell>
          <cell r="H4988">
            <v>4</v>
          </cell>
        </row>
        <row r="4989">
          <cell r="B4989">
            <v>38587</v>
          </cell>
          <cell r="C4989">
            <v>38587</v>
          </cell>
          <cell r="D4989">
            <v>34</v>
          </cell>
          <cell r="E4989">
            <v>8</v>
          </cell>
          <cell r="F4989">
            <v>38565</v>
          </cell>
          <cell r="G4989">
            <v>38592</v>
          </cell>
          <cell r="H4989">
            <v>4</v>
          </cell>
        </row>
        <row r="4990">
          <cell r="B4990">
            <v>38588</v>
          </cell>
          <cell r="C4990">
            <v>38588</v>
          </cell>
          <cell r="D4990">
            <v>34</v>
          </cell>
          <cell r="E4990">
            <v>8</v>
          </cell>
          <cell r="F4990">
            <v>38565</v>
          </cell>
          <cell r="G4990">
            <v>38592</v>
          </cell>
          <cell r="H4990">
            <v>4</v>
          </cell>
        </row>
        <row r="4991">
          <cell r="B4991">
            <v>38589</v>
          </cell>
          <cell r="C4991">
            <v>38589</v>
          </cell>
          <cell r="D4991">
            <v>34</v>
          </cell>
          <cell r="E4991">
            <v>8</v>
          </cell>
          <cell r="F4991">
            <v>38565</v>
          </cell>
          <cell r="G4991">
            <v>38592</v>
          </cell>
          <cell r="H4991">
            <v>4</v>
          </cell>
        </row>
        <row r="4992">
          <cell r="B4992">
            <v>38590</v>
          </cell>
          <cell r="C4992">
            <v>38590</v>
          </cell>
          <cell r="D4992">
            <v>34</v>
          </cell>
          <cell r="E4992">
            <v>8</v>
          </cell>
          <cell r="F4992">
            <v>38565</v>
          </cell>
          <cell r="G4992">
            <v>38592</v>
          </cell>
          <cell r="H4992">
            <v>4</v>
          </cell>
        </row>
        <row r="4993">
          <cell r="B4993">
            <v>38591</v>
          </cell>
          <cell r="C4993">
            <v>38591</v>
          </cell>
          <cell r="D4993">
            <v>34</v>
          </cell>
          <cell r="E4993">
            <v>8</v>
          </cell>
          <cell r="F4993">
            <v>38565</v>
          </cell>
          <cell r="G4993">
            <v>38592</v>
          </cell>
          <cell r="H4993">
            <v>4</v>
          </cell>
        </row>
        <row r="4994">
          <cell r="B4994">
            <v>38592</v>
          </cell>
          <cell r="C4994">
            <v>38592</v>
          </cell>
          <cell r="D4994">
            <v>34</v>
          </cell>
          <cell r="E4994">
            <v>8</v>
          </cell>
          <cell r="F4994">
            <v>38565</v>
          </cell>
          <cell r="G4994">
            <v>38592</v>
          </cell>
          <cell r="H4994">
            <v>4</v>
          </cell>
        </row>
        <row r="4995">
          <cell r="B4995">
            <v>38593</v>
          </cell>
          <cell r="C4995">
            <v>38593</v>
          </cell>
          <cell r="D4995">
            <v>35</v>
          </cell>
          <cell r="E4995">
            <v>9</v>
          </cell>
          <cell r="F4995">
            <v>38593</v>
          </cell>
          <cell r="G4995">
            <v>38627</v>
          </cell>
          <cell r="H4995">
            <v>5</v>
          </cell>
        </row>
        <row r="4996">
          <cell r="B4996">
            <v>38594</v>
          </cell>
          <cell r="C4996">
            <v>38594</v>
          </cell>
          <cell r="D4996">
            <v>35</v>
          </cell>
          <cell r="E4996">
            <v>9</v>
          </cell>
          <cell r="F4996">
            <v>38593</v>
          </cell>
          <cell r="G4996">
            <v>38627</v>
          </cell>
          <cell r="H4996">
            <v>5</v>
          </cell>
        </row>
        <row r="4997">
          <cell r="B4997">
            <v>38595</v>
          </cell>
          <cell r="C4997">
            <v>38595</v>
          </cell>
          <cell r="D4997">
            <v>35</v>
          </cell>
          <cell r="E4997">
            <v>9</v>
          </cell>
          <cell r="F4997">
            <v>38593</v>
          </cell>
          <cell r="G4997">
            <v>38627</v>
          </cell>
          <cell r="H4997">
            <v>5</v>
          </cell>
        </row>
        <row r="4998">
          <cell r="B4998">
            <v>38596</v>
          </cell>
          <cell r="C4998">
            <v>38596</v>
          </cell>
          <cell r="D4998">
            <v>35</v>
          </cell>
          <cell r="E4998">
            <v>9</v>
          </cell>
          <cell r="F4998">
            <v>38593</v>
          </cell>
          <cell r="G4998">
            <v>38627</v>
          </cell>
          <cell r="H4998">
            <v>5</v>
          </cell>
        </row>
        <row r="4999">
          <cell r="B4999">
            <v>38597</v>
          </cell>
          <cell r="C4999">
            <v>38597</v>
          </cell>
          <cell r="D4999">
            <v>35</v>
          </cell>
          <cell r="E4999">
            <v>9</v>
          </cell>
          <cell r="F4999">
            <v>38593</v>
          </cell>
          <cell r="G4999">
            <v>38627</v>
          </cell>
          <cell r="H4999">
            <v>5</v>
          </cell>
        </row>
        <row r="5000">
          <cell r="B5000">
            <v>38598</v>
          </cell>
          <cell r="C5000">
            <v>38598</v>
          </cell>
          <cell r="D5000">
            <v>35</v>
          </cell>
          <cell r="E5000">
            <v>9</v>
          </cell>
          <cell r="F5000">
            <v>38593</v>
          </cell>
          <cell r="G5000">
            <v>38627</v>
          </cell>
          <cell r="H5000">
            <v>5</v>
          </cell>
        </row>
        <row r="5001">
          <cell r="B5001">
            <v>38599</v>
          </cell>
          <cell r="C5001">
            <v>38599</v>
          </cell>
          <cell r="D5001">
            <v>35</v>
          </cell>
          <cell r="E5001">
            <v>9</v>
          </cell>
          <cell r="F5001">
            <v>38593</v>
          </cell>
          <cell r="G5001">
            <v>38627</v>
          </cell>
          <cell r="H5001">
            <v>5</v>
          </cell>
        </row>
        <row r="5002">
          <cell r="B5002">
            <v>38600</v>
          </cell>
          <cell r="C5002">
            <v>38600</v>
          </cell>
          <cell r="D5002">
            <v>36</v>
          </cell>
          <cell r="E5002">
            <v>9</v>
          </cell>
          <cell r="F5002">
            <v>38593</v>
          </cell>
          <cell r="G5002">
            <v>38627</v>
          </cell>
          <cell r="H5002">
            <v>5</v>
          </cell>
        </row>
        <row r="5003">
          <cell r="B5003">
            <v>38601</v>
          </cell>
          <cell r="C5003">
            <v>38601</v>
          </cell>
          <cell r="D5003">
            <v>36</v>
          </cell>
          <cell r="E5003">
            <v>9</v>
          </cell>
          <cell r="F5003">
            <v>38593</v>
          </cell>
          <cell r="G5003">
            <v>38627</v>
          </cell>
          <cell r="H5003">
            <v>5</v>
          </cell>
        </row>
        <row r="5004">
          <cell r="B5004">
            <v>38602</v>
          </cell>
          <cell r="C5004">
            <v>38602</v>
          </cell>
          <cell r="D5004">
            <v>36</v>
          </cell>
          <cell r="E5004">
            <v>9</v>
          </cell>
          <cell r="F5004">
            <v>38593</v>
          </cell>
          <cell r="G5004">
            <v>38627</v>
          </cell>
          <cell r="H5004">
            <v>5</v>
          </cell>
        </row>
        <row r="5005">
          <cell r="B5005">
            <v>38603</v>
          </cell>
          <cell r="C5005">
            <v>38603</v>
          </cell>
          <cell r="D5005">
            <v>36</v>
          </cell>
          <cell r="E5005">
            <v>9</v>
          </cell>
          <cell r="F5005">
            <v>38593</v>
          </cell>
          <cell r="G5005">
            <v>38627</v>
          </cell>
          <cell r="H5005">
            <v>5</v>
          </cell>
        </row>
        <row r="5006">
          <cell r="B5006">
            <v>38604</v>
          </cell>
          <cell r="C5006">
            <v>38604</v>
          </cell>
          <cell r="D5006">
            <v>36</v>
          </cell>
          <cell r="E5006">
            <v>9</v>
          </cell>
          <cell r="F5006">
            <v>38593</v>
          </cell>
          <cell r="G5006">
            <v>38627</v>
          </cell>
          <cell r="H5006">
            <v>5</v>
          </cell>
        </row>
        <row r="5007">
          <cell r="B5007">
            <v>38605</v>
          </cell>
          <cell r="C5007">
            <v>38605</v>
          </cell>
          <cell r="D5007">
            <v>36</v>
          </cell>
          <cell r="E5007">
            <v>9</v>
          </cell>
          <cell r="F5007">
            <v>38593</v>
          </cell>
          <cell r="G5007">
            <v>38627</v>
          </cell>
          <cell r="H5007">
            <v>5</v>
          </cell>
        </row>
        <row r="5008">
          <cell r="B5008">
            <v>38606</v>
          </cell>
          <cell r="C5008">
            <v>38606</v>
          </cell>
          <cell r="D5008">
            <v>36</v>
          </cell>
          <cell r="E5008">
            <v>9</v>
          </cell>
          <cell r="F5008">
            <v>38593</v>
          </cell>
          <cell r="G5008">
            <v>38627</v>
          </cell>
          <cell r="H5008">
            <v>5</v>
          </cell>
        </row>
        <row r="5009">
          <cell r="B5009">
            <v>38607</v>
          </cell>
          <cell r="C5009">
            <v>38607</v>
          </cell>
          <cell r="D5009">
            <v>37</v>
          </cell>
          <cell r="E5009">
            <v>9</v>
          </cell>
          <cell r="F5009">
            <v>38593</v>
          </cell>
          <cell r="G5009">
            <v>38627</v>
          </cell>
          <cell r="H5009">
            <v>5</v>
          </cell>
        </row>
        <row r="5010">
          <cell r="B5010">
            <v>38608</v>
          </cell>
          <cell r="C5010">
            <v>38608</v>
          </cell>
          <cell r="D5010">
            <v>37</v>
          </cell>
          <cell r="E5010">
            <v>9</v>
          </cell>
          <cell r="F5010">
            <v>38593</v>
          </cell>
          <cell r="G5010">
            <v>38627</v>
          </cell>
          <cell r="H5010">
            <v>5</v>
          </cell>
        </row>
        <row r="5011">
          <cell r="B5011">
            <v>38609</v>
          </cell>
          <cell r="C5011">
            <v>38609</v>
          </cell>
          <cell r="D5011">
            <v>37</v>
          </cell>
          <cell r="E5011">
            <v>9</v>
          </cell>
          <cell r="F5011">
            <v>38593</v>
          </cell>
          <cell r="G5011">
            <v>38627</v>
          </cell>
          <cell r="H5011">
            <v>5</v>
          </cell>
        </row>
        <row r="5012">
          <cell r="B5012">
            <v>38610</v>
          </cell>
          <cell r="C5012">
            <v>38610</v>
          </cell>
          <cell r="D5012">
            <v>37</v>
          </cell>
          <cell r="E5012">
            <v>9</v>
          </cell>
          <cell r="F5012">
            <v>38593</v>
          </cell>
          <cell r="G5012">
            <v>38627</v>
          </cell>
          <cell r="H5012">
            <v>5</v>
          </cell>
        </row>
        <row r="5013">
          <cell r="B5013">
            <v>38611</v>
          </cell>
          <cell r="C5013">
            <v>38611</v>
          </cell>
          <cell r="D5013">
            <v>37</v>
          </cell>
          <cell r="E5013">
            <v>9</v>
          </cell>
          <cell r="F5013">
            <v>38593</v>
          </cell>
          <cell r="G5013">
            <v>38627</v>
          </cell>
          <cell r="H5013">
            <v>5</v>
          </cell>
        </row>
        <row r="5014">
          <cell r="B5014">
            <v>38612</v>
          </cell>
          <cell r="C5014">
            <v>38612</v>
          </cell>
          <cell r="D5014">
            <v>37</v>
          </cell>
          <cell r="E5014">
            <v>9</v>
          </cell>
          <cell r="F5014">
            <v>38593</v>
          </cell>
          <cell r="G5014">
            <v>38627</v>
          </cell>
          <cell r="H5014">
            <v>5</v>
          </cell>
        </row>
        <row r="5015">
          <cell r="B5015">
            <v>38613</v>
          </cell>
          <cell r="C5015">
            <v>38613</v>
          </cell>
          <cell r="D5015">
            <v>37</v>
          </cell>
          <cell r="E5015">
            <v>9</v>
          </cell>
          <cell r="F5015">
            <v>38593</v>
          </cell>
          <cell r="G5015">
            <v>38627</v>
          </cell>
          <cell r="H5015">
            <v>5</v>
          </cell>
        </row>
        <row r="5016">
          <cell r="B5016">
            <v>38614</v>
          </cell>
          <cell r="C5016">
            <v>38614</v>
          </cell>
          <cell r="D5016">
            <v>38</v>
          </cell>
          <cell r="E5016">
            <v>9</v>
          </cell>
          <cell r="F5016">
            <v>38593</v>
          </cell>
          <cell r="G5016">
            <v>38627</v>
          </cell>
          <cell r="H5016">
            <v>5</v>
          </cell>
        </row>
        <row r="5017">
          <cell r="B5017">
            <v>38615</v>
          </cell>
          <cell r="C5017">
            <v>38615</v>
          </cell>
          <cell r="D5017">
            <v>38</v>
          </cell>
          <cell r="E5017">
            <v>9</v>
          </cell>
          <cell r="F5017">
            <v>38593</v>
          </cell>
          <cell r="G5017">
            <v>38627</v>
          </cell>
          <cell r="H5017">
            <v>5</v>
          </cell>
        </row>
        <row r="5018">
          <cell r="B5018">
            <v>38616</v>
          </cell>
          <cell r="C5018">
            <v>38616</v>
          </cell>
          <cell r="D5018">
            <v>38</v>
          </cell>
          <cell r="E5018">
            <v>9</v>
          </cell>
          <cell r="F5018">
            <v>38593</v>
          </cell>
          <cell r="G5018">
            <v>38627</v>
          </cell>
          <cell r="H5018">
            <v>5</v>
          </cell>
        </row>
        <row r="5019">
          <cell r="B5019">
            <v>38617</v>
          </cell>
          <cell r="C5019">
            <v>38617</v>
          </cell>
          <cell r="D5019">
            <v>38</v>
          </cell>
          <cell r="E5019">
            <v>9</v>
          </cell>
          <cell r="F5019">
            <v>38593</v>
          </cell>
          <cell r="G5019">
            <v>38627</v>
          </cell>
          <cell r="H5019">
            <v>5</v>
          </cell>
        </row>
        <row r="5020">
          <cell r="B5020">
            <v>38618</v>
          </cell>
          <cell r="C5020">
            <v>38618</v>
          </cell>
          <cell r="D5020">
            <v>38</v>
          </cell>
          <cell r="E5020">
            <v>9</v>
          </cell>
          <cell r="F5020">
            <v>38593</v>
          </cell>
          <cell r="G5020">
            <v>38627</v>
          </cell>
          <cell r="H5020">
            <v>5</v>
          </cell>
        </row>
        <row r="5021">
          <cell r="B5021">
            <v>38619</v>
          </cell>
          <cell r="C5021">
            <v>38619</v>
          </cell>
          <cell r="D5021">
            <v>38</v>
          </cell>
          <cell r="E5021">
            <v>9</v>
          </cell>
          <cell r="F5021">
            <v>38593</v>
          </cell>
          <cell r="G5021">
            <v>38627</v>
          </cell>
          <cell r="H5021">
            <v>5</v>
          </cell>
        </row>
        <row r="5022">
          <cell r="B5022">
            <v>38620</v>
          </cell>
          <cell r="C5022">
            <v>38620</v>
          </cell>
          <cell r="D5022">
            <v>38</v>
          </cell>
          <cell r="E5022">
            <v>9</v>
          </cell>
          <cell r="F5022">
            <v>38593</v>
          </cell>
          <cell r="G5022">
            <v>38627</v>
          </cell>
          <cell r="H5022">
            <v>5</v>
          </cell>
        </row>
        <row r="5023">
          <cell r="B5023">
            <v>38621</v>
          </cell>
          <cell r="C5023">
            <v>38621</v>
          </cell>
          <cell r="D5023">
            <v>39</v>
          </cell>
          <cell r="E5023">
            <v>9</v>
          </cell>
          <cell r="F5023">
            <v>38593</v>
          </cell>
          <cell r="G5023">
            <v>38627</v>
          </cell>
          <cell r="H5023">
            <v>5</v>
          </cell>
        </row>
        <row r="5024">
          <cell r="B5024">
            <v>38622</v>
          </cell>
          <cell r="C5024">
            <v>38622</v>
          </cell>
          <cell r="D5024">
            <v>39</v>
          </cell>
          <cell r="E5024">
            <v>9</v>
          </cell>
          <cell r="F5024">
            <v>38593</v>
          </cell>
          <cell r="G5024">
            <v>38627</v>
          </cell>
          <cell r="H5024">
            <v>5</v>
          </cell>
        </row>
        <row r="5025">
          <cell r="B5025">
            <v>38623</v>
          </cell>
          <cell r="C5025">
            <v>38623</v>
          </cell>
          <cell r="D5025">
            <v>39</v>
          </cell>
          <cell r="E5025">
            <v>9</v>
          </cell>
          <cell r="F5025">
            <v>38593</v>
          </cell>
          <cell r="G5025">
            <v>38627</v>
          </cell>
          <cell r="H5025">
            <v>5</v>
          </cell>
        </row>
        <row r="5026">
          <cell r="B5026">
            <v>38624</v>
          </cell>
          <cell r="C5026">
            <v>38624</v>
          </cell>
          <cell r="D5026">
            <v>39</v>
          </cell>
          <cell r="E5026">
            <v>9</v>
          </cell>
          <cell r="F5026">
            <v>38593</v>
          </cell>
          <cell r="G5026">
            <v>38627</v>
          </cell>
          <cell r="H5026">
            <v>5</v>
          </cell>
        </row>
        <row r="5027">
          <cell r="B5027">
            <v>38625</v>
          </cell>
          <cell r="C5027">
            <v>38625</v>
          </cell>
          <cell r="D5027">
            <v>39</v>
          </cell>
          <cell r="E5027">
            <v>9</v>
          </cell>
          <cell r="F5027">
            <v>38593</v>
          </cell>
          <cell r="G5027">
            <v>38627</v>
          </cell>
          <cell r="H5027">
            <v>5</v>
          </cell>
        </row>
        <row r="5028">
          <cell r="B5028">
            <v>38626</v>
          </cell>
          <cell r="C5028">
            <v>38626</v>
          </cell>
          <cell r="D5028">
            <v>39</v>
          </cell>
          <cell r="E5028">
            <v>9</v>
          </cell>
          <cell r="F5028">
            <v>38593</v>
          </cell>
          <cell r="G5028">
            <v>38627</v>
          </cell>
          <cell r="H5028">
            <v>5</v>
          </cell>
        </row>
        <row r="5029">
          <cell r="B5029">
            <v>38627</v>
          </cell>
          <cell r="C5029">
            <v>38627</v>
          </cell>
          <cell r="D5029">
            <v>39</v>
          </cell>
          <cell r="E5029">
            <v>9</v>
          </cell>
          <cell r="F5029">
            <v>38593</v>
          </cell>
          <cell r="G5029">
            <v>38627</v>
          </cell>
          <cell r="H5029">
            <v>5</v>
          </cell>
        </row>
        <row r="5030">
          <cell r="B5030">
            <v>38628</v>
          </cell>
          <cell r="C5030">
            <v>38628</v>
          </cell>
          <cell r="D5030">
            <v>40</v>
          </cell>
          <cell r="E5030">
            <v>10</v>
          </cell>
          <cell r="F5030">
            <v>38628</v>
          </cell>
          <cell r="G5030">
            <v>38655</v>
          </cell>
          <cell r="H5030">
            <v>4</v>
          </cell>
        </row>
        <row r="5031">
          <cell r="B5031">
            <v>38629</v>
          </cell>
          <cell r="C5031">
            <v>38629</v>
          </cell>
          <cell r="D5031">
            <v>40</v>
          </cell>
          <cell r="E5031">
            <v>10</v>
          </cell>
          <cell r="F5031">
            <v>38628</v>
          </cell>
          <cell r="G5031">
            <v>38655</v>
          </cell>
          <cell r="H5031">
            <v>4</v>
          </cell>
        </row>
        <row r="5032">
          <cell r="B5032">
            <v>38630</v>
          </cell>
          <cell r="C5032">
            <v>38630</v>
          </cell>
          <cell r="D5032">
            <v>40</v>
          </cell>
          <cell r="E5032">
            <v>10</v>
          </cell>
          <cell r="F5032">
            <v>38628</v>
          </cell>
          <cell r="G5032">
            <v>38655</v>
          </cell>
          <cell r="H5032">
            <v>4</v>
          </cell>
        </row>
        <row r="5033">
          <cell r="B5033">
            <v>38631</v>
          </cell>
          <cell r="C5033">
            <v>38631</v>
          </cell>
          <cell r="D5033">
            <v>40</v>
          </cell>
          <cell r="E5033">
            <v>10</v>
          </cell>
          <cell r="F5033">
            <v>38628</v>
          </cell>
          <cell r="G5033">
            <v>38655</v>
          </cell>
          <cell r="H5033">
            <v>4</v>
          </cell>
        </row>
        <row r="5034">
          <cell r="B5034">
            <v>38632</v>
          </cell>
          <cell r="C5034">
            <v>38632</v>
          </cell>
          <cell r="D5034">
            <v>40</v>
          </cell>
          <cell r="E5034">
            <v>10</v>
          </cell>
          <cell r="F5034">
            <v>38628</v>
          </cell>
          <cell r="G5034">
            <v>38655</v>
          </cell>
          <cell r="H5034">
            <v>4</v>
          </cell>
        </row>
        <row r="5035">
          <cell r="B5035">
            <v>38633</v>
          </cell>
          <cell r="C5035">
            <v>38633</v>
          </cell>
          <cell r="D5035">
            <v>40</v>
          </cell>
          <cell r="E5035">
            <v>10</v>
          </cell>
          <cell r="F5035">
            <v>38628</v>
          </cell>
          <cell r="G5035">
            <v>38655</v>
          </cell>
          <cell r="H5035">
            <v>4</v>
          </cell>
        </row>
        <row r="5036">
          <cell r="B5036">
            <v>38634</v>
          </cell>
          <cell r="C5036">
            <v>38634</v>
          </cell>
          <cell r="D5036">
            <v>40</v>
          </cell>
          <cell r="E5036">
            <v>10</v>
          </cell>
          <cell r="F5036">
            <v>38628</v>
          </cell>
          <cell r="G5036">
            <v>38655</v>
          </cell>
          <cell r="H5036">
            <v>4</v>
          </cell>
        </row>
        <row r="5037">
          <cell r="B5037">
            <v>38635</v>
          </cell>
          <cell r="C5037">
            <v>38635</v>
          </cell>
          <cell r="D5037">
            <v>41</v>
          </cell>
          <cell r="E5037">
            <v>10</v>
          </cell>
          <cell r="F5037">
            <v>38628</v>
          </cell>
          <cell r="G5037">
            <v>38655</v>
          </cell>
          <cell r="H5037">
            <v>4</v>
          </cell>
        </row>
        <row r="5038">
          <cell r="B5038">
            <v>38636</v>
          </cell>
          <cell r="C5038">
            <v>38636</v>
          </cell>
          <cell r="D5038">
            <v>41</v>
          </cell>
          <cell r="E5038">
            <v>10</v>
          </cell>
          <cell r="F5038">
            <v>38628</v>
          </cell>
          <cell r="G5038">
            <v>38655</v>
          </cell>
          <cell r="H5038">
            <v>4</v>
          </cell>
        </row>
        <row r="5039">
          <cell r="B5039">
            <v>38637</v>
          </cell>
          <cell r="C5039">
            <v>38637</v>
          </cell>
          <cell r="D5039">
            <v>41</v>
          </cell>
          <cell r="E5039">
            <v>10</v>
          </cell>
          <cell r="F5039">
            <v>38628</v>
          </cell>
          <cell r="G5039">
            <v>38655</v>
          </cell>
          <cell r="H5039">
            <v>4</v>
          </cell>
        </row>
        <row r="5040">
          <cell r="B5040">
            <v>38638</v>
          </cell>
          <cell r="C5040">
            <v>38638</v>
          </cell>
          <cell r="D5040">
            <v>41</v>
          </cell>
          <cell r="E5040">
            <v>10</v>
          </cell>
          <cell r="F5040">
            <v>38628</v>
          </cell>
          <cell r="G5040">
            <v>38655</v>
          </cell>
          <cell r="H5040">
            <v>4</v>
          </cell>
        </row>
        <row r="5041">
          <cell r="B5041">
            <v>38639</v>
          </cell>
          <cell r="C5041">
            <v>38639</v>
          </cell>
          <cell r="D5041">
            <v>41</v>
          </cell>
          <cell r="E5041">
            <v>10</v>
          </cell>
          <cell r="F5041">
            <v>38628</v>
          </cell>
          <cell r="G5041">
            <v>38655</v>
          </cell>
          <cell r="H5041">
            <v>4</v>
          </cell>
        </row>
        <row r="5042">
          <cell r="B5042">
            <v>38640</v>
          </cell>
          <cell r="C5042">
            <v>38640</v>
          </cell>
          <cell r="D5042">
            <v>41</v>
          </cell>
          <cell r="E5042">
            <v>10</v>
          </cell>
          <cell r="F5042">
            <v>38628</v>
          </cell>
          <cell r="G5042">
            <v>38655</v>
          </cell>
          <cell r="H5042">
            <v>4</v>
          </cell>
        </row>
        <row r="5043">
          <cell r="B5043">
            <v>38641</v>
          </cell>
          <cell r="C5043">
            <v>38641</v>
          </cell>
          <cell r="D5043">
            <v>41</v>
          </cell>
          <cell r="E5043">
            <v>10</v>
          </cell>
          <cell r="F5043">
            <v>38628</v>
          </cell>
          <cell r="G5043">
            <v>38655</v>
          </cell>
          <cell r="H5043">
            <v>4</v>
          </cell>
        </row>
        <row r="5044">
          <cell r="B5044">
            <v>38642</v>
          </cell>
          <cell r="C5044">
            <v>38642</v>
          </cell>
          <cell r="D5044">
            <v>42</v>
          </cell>
          <cell r="E5044">
            <v>10</v>
          </cell>
          <cell r="F5044">
            <v>38628</v>
          </cell>
          <cell r="G5044">
            <v>38655</v>
          </cell>
          <cell r="H5044">
            <v>4</v>
          </cell>
        </row>
        <row r="5045">
          <cell r="B5045">
            <v>38643</v>
          </cell>
          <cell r="C5045">
            <v>38643</v>
          </cell>
          <cell r="D5045">
            <v>42</v>
          </cell>
          <cell r="E5045">
            <v>10</v>
          </cell>
          <cell r="F5045">
            <v>38628</v>
          </cell>
          <cell r="G5045">
            <v>38655</v>
          </cell>
          <cell r="H5045">
            <v>4</v>
          </cell>
        </row>
        <row r="5046">
          <cell r="B5046">
            <v>38644</v>
          </cell>
          <cell r="C5046">
            <v>38644</v>
          </cell>
          <cell r="D5046">
            <v>42</v>
          </cell>
          <cell r="E5046">
            <v>10</v>
          </cell>
          <cell r="F5046">
            <v>38628</v>
          </cell>
          <cell r="G5046">
            <v>38655</v>
          </cell>
          <cell r="H5046">
            <v>4</v>
          </cell>
        </row>
        <row r="5047">
          <cell r="B5047">
            <v>38645</v>
          </cell>
          <cell r="C5047">
            <v>38645</v>
          </cell>
          <cell r="D5047">
            <v>42</v>
          </cell>
          <cell r="E5047">
            <v>10</v>
          </cell>
          <cell r="F5047">
            <v>38628</v>
          </cell>
          <cell r="G5047">
            <v>38655</v>
          </cell>
          <cell r="H5047">
            <v>4</v>
          </cell>
        </row>
        <row r="5048">
          <cell r="B5048">
            <v>38646</v>
          </cell>
          <cell r="C5048">
            <v>38646</v>
          </cell>
          <cell r="D5048">
            <v>42</v>
          </cell>
          <cell r="E5048">
            <v>10</v>
          </cell>
          <cell r="F5048">
            <v>38628</v>
          </cell>
          <cell r="G5048">
            <v>38655</v>
          </cell>
          <cell r="H5048">
            <v>4</v>
          </cell>
        </row>
        <row r="5049">
          <cell r="B5049">
            <v>38647</v>
          </cell>
          <cell r="C5049">
            <v>38647</v>
          </cell>
          <cell r="D5049">
            <v>42</v>
          </cell>
          <cell r="E5049">
            <v>10</v>
          </cell>
          <cell r="F5049">
            <v>38628</v>
          </cell>
          <cell r="G5049">
            <v>38655</v>
          </cell>
          <cell r="H5049">
            <v>4</v>
          </cell>
        </row>
        <row r="5050">
          <cell r="B5050">
            <v>38648</v>
          </cell>
          <cell r="C5050">
            <v>38648</v>
          </cell>
          <cell r="D5050">
            <v>42</v>
          </cell>
          <cell r="E5050">
            <v>10</v>
          </cell>
          <cell r="F5050">
            <v>38628</v>
          </cell>
          <cell r="G5050">
            <v>38655</v>
          </cell>
          <cell r="H5050">
            <v>4</v>
          </cell>
        </row>
        <row r="5051">
          <cell r="B5051">
            <v>38649</v>
          </cell>
          <cell r="C5051">
            <v>38649</v>
          </cell>
          <cell r="D5051">
            <v>43</v>
          </cell>
          <cell r="E5051">
            <v>10</v>
          </cell>
          <cell r="F5051">
            <v>38628</v>
          </cell>
          <cell r="G5051">
            <v>38655</v>
          </cell>
          <cell r="H5051">
            <v>4</v>
          </cell>
        </row>
        <row r="5052">
          <cell r="B5052">
            <v>38650</v>
          </cell>
          <cell r="C5052">
            <v>38650</v>
          </cell>
          <cell r="D5052">
            <v>43</v>
          </cell>
          <cell r="E5052">
            <v>10</v>
          </cell>
          <cell r="F5052">
            <v>38628</v>
          </cell>
          <cell r="G5052">
            <v>38655</v>
          </cell>
          <cell r="H5052">
            <v>4</v>
          </cell>
        </row>
        <row r="5053">
          <cell r="B5053">
            <v>38651</v>
          </cell>
          <cell r="C5053">
            <v>38651</v>
          </cell>
          <cell r="D5053">
            <v>43</v>
          </cell>
          <cell r="E5053">
            <v>10</v>
          </cell>
          <cell r="F5053">
            <v>38628</v>
          </cell>
          <cell r="G5053">
            <v>38655</v>
          </cell>
          <cell r="H5053">
            <v>4</v>
          </cell>
        </row>
        <row r="5054">
          <cell r="B5054">
            <v>38652</v>
          </cell>
          <cell r="C5054">
            <v>38652</v>
          </cell>
          <cell r="D5054">
            <v>43</v>
          </cell>
          <cell r="E5054">
            <v>10</v>
          </cell>
          <cell r="F5054">
            <v>38628</v>
          </cell>
          <cell r="G5054">
            <v>38655</v>
          </cell>
          <cell r="H5054">
            <v>4</v>
          </cell>
        </row>
        <row r="5055">
          <cell r="B5055">
            <v>38653</v>
          </cell>
          <cell r="C5055">
            <v>38653</v>
          </cell>
          <cell r="D5055">
            <v>43</v>
          </cell>
          <cell r="E5055">
            <v>10</v>
          </cell>
          <cell r="F5055">
            <v>38628</v>
          </cell>
          <cell r="G5055">
            <v>38655</v>
          </cell>
          <cell r="H5055">
            <v>4</v>
          </cell>
        </row>
        <row r="5056">
          <cell r="B5056">
            <v>38654</v>
          </cell>
          <cell r="C5056">
            <v>38654</v>
          </cell>
          <cell r="D5056">
            <v>43</v>
          </cell>
          <cell r="E5056">
            <v>10</v>
          </cell>
          <cell r="F5056">
            <v>38628</v>
          </cell>
          <cell r="G5056">
            <v>38655</v>
          </cell>
          <cell r="H5056">
            <v>4</v>
          </cell>
        </row>
        <row r="5057">
          <cell r="B5057">
            <v>38655</v>
          </cell>
          <cell r="C5057">
            <v>38655</v>
          </cell>
          <cell r="D5057">
            <v>43</v>
          </cell>
          <cell r="E5057">
            <v>10</v>
          </cell>
          <cell r="F5057">
            <v>38628</v>
          </cell>
          <cell r="G5057">
            <v>38655</v>
          </cell>
          <cell r="H5057">
            <v>4</v>
          </cell>
        </row>
        <row r="5058">
          <cell r="B5058">
            <v>38656</v>
          </cell>
          <cell r="C5058">
            <v>38656</v>
          </cell>
          <cell r="D5058">
            <v>44</v>
          </cell>
          <cell r="E5058">
            <v>11</v>
          </cell>
          <cell r="F5058">
            <v>38656</v>
          </cell>
          <cell r="G5058">
            <v>38683</v>
          </cell>
          <cell r="H5058">
            <v>4</v>
          </cell>
        </row>
        <row r="5059">
          <cell r="B5059">
            <v>38657</v>
          </cell>
          <cell r="C5059">
            <v>38657</v>
          </cell>
          <cell r="D5059">
            <v>44</v>
          </cell>
          <cell r="E5059">
            <v>11</v>
          </cell>
          <cell r="F5059">
            <v>38656</v>
          </cell>
          <cell r="G5059">
            <v>38683</v>
          </cell>
          <cell r="H5059">
            <v>4</v>
          </cell>
        </row>
        <row r="5060">
          <cell r="B5060">
            <v>38658</v>
          </cell>
          <cell r="C5060">
            <v>38658</v>
          </cell>
          <cell r="D5060">
            <v>44</v>
          </cell>
          <cell r="E5060">
            <v>11</v>
          </cell>
          <cell r="F5060">
            <v>38656</v>
          </cell>
          <cell r="G5060">
            <v>38683</v>
          </cell>
          <cell r="H5060">
            <v>4</v>
          </cell>
        </row>
        <row r="5061">
          <cell r="B5061">
            <v>38659</v>
          </cell>
          <cell r="C5061">
            <v>38659</v>
          </cell>
          <cell r="D5061">
            <v>44</v>
          </cell>
          <cell r="E5061">
            <v>11</v>
          </cell>
          <cell r="F5061">
            <v>38656</v>
          </cell>
          <cell r="G5061">
            <v>38683</v>
          </cell>
          <cell r="H5061">
            <v>4</v>
          </cell>
        </row>
        <row r="5062">
          <cell r="B5062">
            <v>38660</v>
          </cell>
          <cell r="C5062">
            <v>38660</v>
          </cell>
          <cell r="D5062">
            <v>44</v>
          </cell>
          <cell r="E5062">
            <v>11</v>
          </cell>
          <cell r="F5062">
            <v>38656</v>
          </cell>
          <cell r="G5062">
            <v>38683</v>
          </cell>
          <cell r="H5062">
            <v>4</v>
          </cell>
        </row>
        <row r="5063">
          <cell r="B5063">
            <v>38661</v>
          </cell>
          <cell r="C5063">
            <v>38661</v>
          </cell>
          <cell r="D5063">
            <v>44</v>
          </cell>
          <cell r="E5063">
            <v>11</v>
          </cell>
          <cell r="F5063">
            <v>38656</v>
          </cell>
          <cell r="G5063">
            <v>38683</v>
          </cell>
          <cell r="H5063">
            <v>4</v>
          </cell>
        </row>
        <row r="5064">
          <cell r="B5064">
            <v>38662</v>
          </cell>
          <cell r="C5064">
            <v>38662</v>
          </cell>
          <cell r="D5064">
            <v>44</v>
          </cell>
          <cell r="E5064">
            <v>11</v>
          </cell>
          <cell r="F5064">
            <v>38656</v>
          </cell>
          <cell r="G5064">
            <v>38683</v>
          </cell>
          <cell r="H5064">
            <v>4</v>
          </cell>
        </row>
        <row r="5065">
          <cell r="B5065">
            <v>38663</v>
          </cell>
          <cell r="C5065">
            <v>38663</v>
          </cell>
          <cell r="D5065">
            <v>45</v>
          </cell>
          <cell r="E5065">
            <v>11</v>
          </cell>
          <cell r="F5065">
            <v>38656</v>
          </cell>
          <cell r="G5065">
            <v>38683</v>
          </cell>
          <cell r="H5065">
            <v>4</v>
          </cell>
        </row>
        <row r="5066">
          <cell r="B5066">
            <v>38664</v>
          </cell>
          <cell r="C5066">
            <v>38664</v>
          </cell>
          <cell r="D5066">
            <v>45</v>
          </cell>
          <cell r="E5066">
            <v>11</v>
          </cell>
          <cell r="F5066">
            <v>38656</v>
          </cell>
          <cell r="G5066">
            <v>38683</v>
          </cell>
          <cell r="H5066">
            <v>4</v>
          </cell>
        </row>
        <row r="5067">
          <cell r="B5067">
            <v>38665</v>
          </cell>
          <cell r="C5067">
            <v>38665</v>
          </cell>
          <cell r="D5067">
            <v>45</v>
          </cell>
          <cell r="E5067">
            <v>11</v>
          </cell>
          <cell r="F5067">
            <v>38656</v>
          </cell>
          <cell r="G5067">
            <v>38683</v>
          </cell>
          <cell r="H5067">
            <v>4</v>
          </cell>
        </row>
        <row r="5068">
          <cell r="B5068">
            <v>38666</v>
          </cell>
          <cell r="C5068">
            <v>38666</v>
          </cell>
          <cell r="D5068">
            <v>45</v>
          </cell>
          <cell r="E5068">
            <v>11</v>
          </cell>
          <cell r="F5068">
            <v>38656</v>
          </cell>
          <cell r="G5068">
            <v>38683</v>
          </cell>
          <cell r="H5068">
            <v>4</v>
          </cell>
        </row>
        <row r="5069">
          <cell r="B5069">
            <v>38667</v>
          </cell>
          <cell r="C5069">
            <v>38667</v>
          </cell>
          <cell r="D5069">
            <v>45</v>
          </cell>
          <cell r="E5069">
            <v>11</v>
          </cell>
          <cell r="F5069">
            <v>38656</v>
          </cell>
          <cell r="G5069">
            <v>38683</v>
          </cell>
          <cell r="H5069">
            <v>4</v>
          </cell>
        </row>
        <row r="5070">
          <cell r="B5070">
            <v>38668</v>
          </cell>
          <cell r="C5070">
            <v>38668</v>
          </cell>
          <cell r="D5070">
            <v>45</v>
          </cell>
          <cell r="E5070">
            <v>11</v>
          </cell>
          <cell r="F5070">
            <v>38656</v>
          </cell>
          <cell r="G5070">
            <v>38683</v>
          </cell>
          <cell r="H5070">
            <v>4</v>
          </cell>
        </row>
        <row r="5071">
          <cell r="B5071">
            <v>38669</v>
          </cell>
          <cell r="C5071">
            <v>38669</v>
          </cell>
          <cell r="D5071">
            <v>45</v>
          </cell>
          <cell r="E5071">
            <v>11</v>
          </cell>
          <cell r="F5071">
            <v>38656</v>
          </cell>
          <cell r="G5071">
            <v>38683</v>
          </cell>
          <cell r="H5071">
            <v>4</v>
          </cell>
        </row>
        <row r="5072">
          <cell r="B5072">
            <v>38670</v>
          </cell>
          <cell r="C5072">
            <v>38670</v>
          </cell>
          <cell r="D5072">
            <v>46</v>
          </cell>
          <cell r="E5072">
            <v>11</v>
          </cell>
          <cell r="F5072">
            <v>38656</v>
          </cell>
          <cell r="G5072">
            <v>38683</v>
          </cell>
          <cell r="H5072">
            <v>4</v>
          </cell>
        </row>
        <row r="5073">
          <cell r="B5073">
            <v>38671</v>
          </cell>
          <cell r="C5073">
            <v>38671</v>
          </cell>
          <cell r="D5073">
            <v>46</v>
          </cell>
          <cell r="E5073">
            <v>11</v>
          </cell>
          <cell r="F5073">
            <v>38656</v>
          </cell>
          <cell r="G5073">
            <v>38683</v>
          </cell>
          <cell r="H5073">
            <v>4</v>
          </cell>
        </row>
        <row r="5074">
          <cell r="B5074">
            <v>38672</v>
          </cell>
          <cell r="C5074">
            <v>38672</v>
          </cell>
          <cell r="D5074">
            <v>46</v>
          </cell>
          <cell r="E5074">
            <v>11</v>
          </cell>
          <cell r="F5074">
            <v>38656</v>
          </cell>
          <cell r="G5074">
            <v>38683</v>
          </cell>
          <cell r="H5074">
            <v>4</v>
          </cell>
        </row>
        <row r="5075">
          <cell r="B5075">
            <v>38673</v>
          </cell>
          <cell r="C5075">
            <v>38673</v>
          </cell>
          <cell r="D5075">
            <v>46</v>
          </cell>
          <cell r="E5075">
            <v>11</v>
          </cell>
          <cell r="F5075">
            <v>38656</v>
          </cell>
          <cell r="G5075">
            <v>38683</v>
          </cell>
          <cell r="H5075">
            <v>4</v>
          </cell>
        </row>
        <row r="5076">
          <cell r="B5076">
            <v>38674</v>
          </cell>
          <cell r="C5076">
            <v>38674</v>
          </cell>
          <cell r="D5076">
            <v>46</v>
          </cell>
          <cell r="E5076">
            <v>11</v>
          </cell>
          <cell r="F5076">
            <v>38656</v>
          </cell>
          <cell r="G5076">
            <v>38683</v>
          </cell>
          <cell r="H5076">
            <v>4</v>
          </cell>
        </row>
        <row r="5077">
          <cell r="B5077">
            <v>38675</v>
          </cell>
          <cell r="C5077">
            <v>38675</v>
          </cell>
          <cell r="D5077">
            <v>46</v>
          </cell>
          <cell r="E5077">
            <v>11</v>
          </cell>
          <cell r="F5077">
            <v>38656</v>
          </cell>
          <cell r="G5077">
            <v>38683</v>
          </cell>
          <cell r="H5077">
            <v>4</v>
          </cell>
        </row>
        <row r="5078">
          <cell r="B5078">
            <v>38676</v>
          </cell>
          <cell r="C5078">
            <v>38676</v>
          </cell>
          <cell r="D5078">
            <v>46</v>
          </cell>
          <cell r="E5078">
            <v>11</v>
          </cell>
          <cell r="F5078">
            <v>38656</v>
          </cell>
          <cell r="G5078">
            <v>38683</v>
          </cell>
          <cell r="H5078">
            <v>4</v>
          </cell>
        </row>
        <row r="5079">
          <cell r="B5079">
            <v>38677</v>
          </cell>
          <cell r="C5079">
            <v>38677</v>
          </cell>
          <cell r="D5079">
            <v>47</v>
          </cell>
          <cell r="E5079">
            <v>11</v>
          </cell>
          <cell r="F5079">
            <v>38656</v>
          </cell>
          <cell r="G5079">
            <v>38683</v>
          </cell>
          <cell r="H5079">
            <v>4</v>
          </cell>
        </row>
        <row r="5080">
          <cell r="B5080">
            <v>38678</v>
          </cell>
          <cell r="C5080">
            <v>38678</v>
          </cell>
          <cell r="D5080">
            <v>47</v>
          </cell>
          <cell r="E5080">
            <v>11</v>
          </cell>
          <cell r="F5080">
            <v>38656</v>
          </cell>
          <cell r="G5080">
            <v>38683</v>
          </cell>
          <cell r="H5080">
            <v>4</v>
          </cell>
        </row>
        <row r="5081">
          <cell r="B5081">
            <v>38679</v>
          </cell>
          <cell r="C5081">
            <v>38679</v>
          </cell>
          <cell r="D5081">
            <v>47</v>
          </cell>
          <cell r="E5081">
            <v>11</v>
          </cell>
          <cell r="F5081">
            <v>38656</v>
          </cell>
          <cell r="G5081">
            <v>38683</v>
          </cell>
          <cell r="H5081">
            <v>4</v>
          </cell>
        </row>
        <row r="5082">
          <cell r="B5082">
            <v>38680</v>
          </cell>
          <cell r="C5082">
            <v>38680</v>
          </cell>
          <cell r="D5082">
            <v>47</v>
          </cell>
          <cell r="E5082">
            <v>11</v>
          </cell>
          <cell r="F5082">
            <v>38656</v>
          </cell>
          <cell r="G5082">
            <v>38683</v>
          </cell>
          <cell r="H5082">
            <v>4</v>
          </cell>
        </row>
        <row r="5083">
          <cell r="B5083">
            <v>38681</v>
          </cell>
          <cell r="C5083">
            <v>38681</v>
          </cell>
          <cell r="D5083">
            <v>47</v>
          </cell>
          <cell r="E5083">
            <v>11</v>
          </cell>
          <cell r="F5083">
            <v>38656</v>
          </cell>
          <cell r="G5083">
            <v>38683</v>
          </cell>
          <cell r="H5083">
            <v>4</v>
          </cell>
        </row>
        <row r="5084">
          <cell r="B5084">
            <v>38682</v>
          </cell>
          <cell r="C5084">
            <v>38682</v>
          </cell>
          <cell r="D5084">
            <v>47</v>
          </cell>
          <cell r="E5084">
            <v>11</v>
          </cell>
          <cell r="F5084">
            <v>38656</v>
          </cell>
          <cell r="G5084">
            <v>38683</v>
          </cell>
          <cell r="H5084">
            <v>4</v>
          </cell>
        </row>
        <row r="5085">
          <cell r="B5085">
            <v>38683</v>
          </cell>
          <cell r="C5085">
            <v>38683</v>
          </cell>
          <cell r="D5085">
            <v>47</v>
          </cell>
          <cell r="E5085">
            <v>11</v>
          </cell>
          <cell r="F5085">
            <v>38656</v>
          </cell>
          <cell r="G5085">
            <v>38683</v>
          </cell>
          <cell r="H5085">
            <v>4</v>
          </cell>
        </row>
        <row r="5086">
          <cell r="B5086">
            <v>38684</v>
          </cell>
          <cell r="C5086">
            <v>38684</v>
          </cell>
          <cell r="D5086">
            <v>48</v>
          </cell>
          <cell r="E5086">
            <v>12</v>
          </cell>
          <cell r="F5086">
            <v>38684</v>
          </cell>
          <cell r="G5086">
            <v>38718</v>
          </cell>
          <cell r="H5086">
            <v>5</v>
          </cell>
        </row>
        <row r="5087">
          <cell r="B5087">
            <v>38685</v>
          </cell>
          <cell r="C5087">
            <v>38685</v>
          </cell>
          <cell r="D5087">
            <v>48</v>
          </cell>
          <cell r="E5087">
            <v>12</v>
          </cell>
          <cell r="F5087">
            <v>38684</v>
          </cell>
          <cell r="G5087">
            <v>38718</v>
          </cell>
          <cell r="H5087">
            <v>5</v>
          </cell>
        </row>
        <row r="5088">
          <cell r="B5088">
            <v>38686</v>
          </cell>
          <cell r="C5088">
            <v>38686</v>
          </cell>
          <cell r="D5088">
            <v>48</v>
          </cell>
          <cell r="E5088">
            <v>12</v>
          </cell>
          <cell r="F5088">
            <v>38684</v>
          </cell>
          <cell r="G5088">
            <v>38718</v>
          </cell>
          <cell r="H5088">
            <v>5</v>
          </cell>
        </row>
        <row r="5089">
          <cell r="B5089">
            <v>38687</v>
          </cell>
          <cell r="C5089">
            <v>38687</v>
          </cell>
          <cell r="D5089">
            <v>48</v>
          </cell>
          <cell r="E5089">
            <v>12</v>
          </cell>
          <cell r="F5089">
            <v>38684</v>
          </cell>
          <cell r="G5089">
            <v>38718</v>
          </cell>
          <cell r="H5089">
            <v>5</v>
          </cell>
        </row>
        <row r="5090">
          <cell r="B5090">
            <v>38688</v>
          </cell>
          <cell r="C5090">
            <v>38688</v>
          </cell>
          <cell r="D5090">
            <v>48</v>
          </cell>
          <cell r="E5090">
            <v>12</v>
          </cell>
          <cell r="F5090">
            <v>38684</v>
          </cell>
          <cell r="G5090">
            <v>38718</v>
          </cell>
          <cell r="H5090">
            <v>5</v>
          </cell>
        </row>
        <row r="5091">
          <cell r="B5091">
            <v>38689</v>
          </cell>
          <cell r="C5091">
            <v>38689</v>
          </cell>
          <cell r="D5091">
            <v>48</v>
          </cell>
          <cell r="E5091">
            <v>12</v>
          </cell>
          <cell r="F5091">
            <v>38684</v>
          </cell>
          <cell r="G5091">
            <v>38718</v>
          </cell>
          <cell r="H5091">
            <v>5</v>
          </cell>
        </row>
        <row r="5092">
          <cell r="B5092">
            <v>38690</v>
          </cell>
          <cell r="C5092">
            <v>38690</v>
          </cell>
          <cell r="D5092">
            <v>48</v>
          </cell>
          <cell r="E5092">
            <v>12</v>
          </cell>
          <cell r="F5092">
            <v>38684</v>
          </cell>
          <cell r="G5092">
            <v>38718</v>
          </cell>
          <cell r="H5092">
            <v>5</v>
          </cell>
        </row>
        <row r="5093">
          <cell r="B5093">
            <v>38691</v>
          </cell>
          <cell r="C5093">
            <v>38691</v>
          </cell>
          <cell r="D5093">
            <v>49</v>
          </cell>
          <cell r="E5093">
            <v>12</v>
          </cell>
          <cell r="F5093">
            <v>38684</v>
          </cell>
          <cell r="G5093">
            <v>38718</v>
          </cell>
          <cell r="H5093">
            <v>5</v>
          </cell>
        </row>
        <row r="5094">
          <cell r="B5094">
            <v>38692</v>
          </cell>
          <cell r="C5094">
            <v>38692</v>
          </cell>
          <cell r="D5094">
            <v>49</v>
          </cell>
          <cell r="E5094">
            <v>12</v>
          </cell>
          <cell r="F5094">
            <v>38684</v>
          </cell>
          <cell r="G5094">
            <v>38718</v>
          </cell>
          <cell r="H5094">
            <v>5</v>
          </cell>
        </row>
        <row r="5095">
          <cell r="B5095">
            <v>38693</v>
          </cell>
          <cell r="C5095">
            <v>38693</v>
          </cell>
          <cell r="D5095">
            <v>49</v>
          </cell>
          <cell r="E5095">
            <v>12</v>
          </cell>
          <cell r="F5095">
            <v>38684</v>
          </cell>
          <cell r="G5095">
            <v>38718</v>
          </cell>
          <cell r="H5095">
            <v>5</v>
          </cell>
        </row>
        <row r="5096">
          <cell r="B5096">
            <v>38694</v>
          </cell>
          <cell r="C5096">
            <v>38694</v>
          </cell>
          <cell r="D5096">
            <v>49</v>
          </cell>
          <cell r="E5096">
            <v>12</v>
          </cell>
          <cell r="F5096">
            <v>38684</v>
          </cell>
          <cell r="G5096">
            <v>38718</v>
          </cell>
          <cell r="H5096">
            <v>5</v>
          </cell>
        </row>
        <row r="5097">
          <cell r="B5097">
            <v>38695</v>
          </cell>
          <cell r="C5097">
            <v>38695</v>
          </cell>
          <cell r="D5097">
            <v>49</v>
          </cell>
          <cell r="E5097">
            <v>12</v>
          </cell>
          <cell r="F5097">
            <v>38684</v>
          </cell>
          <cell r="G5097">
            <v>38718</v>
          </cell>
          <cell r="H5097">
            <v>5</v>
          </cell>
        </row>
        <row r="5098">
          <cell r="B5098">
            <v>38696</v>
          </cell>
          <cell r="C5098">
            <v>38696</v>
          </cell>
          <cell r="D5098">
            <v>49</v>
          </cell>
          <cell r="E5098">
            <v>12</v>
          </cell>
          <cell r="F5098">
            <v>38684</v>
          </cell>
          <cell r="G5098">
            <v>38718</v>
          </cell>
          <cell r="H5098">
            <v>5</v>
          </cell>
        </row>
        <row r="5099">
          <cell r="B5099">
            <v>38697</v>
          </cell>
          <cell r="C5099">
            <v>38697</v>
          </cell>
          <cell r="D5099">
            <v>49</v>
          </cell>
          <cell r="E5099">
            <v>12</v>
          </cell>
          <cell r="F5099">
            <v>38684</v>
          </cell>
          <cell r="G5099">
            <v>38718</v>
          </cell>
          <cell r="H5099">
            <v>5</v>
          </cell>
        </row>
        <row r="5100">
          <cell r="B5100">
            <v>38698</v>
          </cell>
          <cell r="C5100">
            <v>38698</v>
          </cell>
          <cell r="D5100">
            <v>50</v>
          </cell>
          <cell r="E5100">
            <v>12</v>
          </cell>
          <cell r="F5100">
            <v>38684</v>
          </cell>
          <cell r="G5100">
            <v>38718</v>
          </cell>
          <cell r="H5100">
            <v>5</v>
          </cell>
        </row>
        <row r="5101">
          <cell r="B5101">
            <v>38699</v>
          </cell>
          <cell r="C5101">
            <v>38699</v>
          </cell>
          <cell r="D5101">
            <v>50</v>
          </cell>
          <cell r="E5101">
            <v>12</v>
          </cell>
          <cell r="F5101">
            <v>38684</v>
          </cell>
          <cell r="G5101">
            <v>38718</v>
          </cell>
          <cell r="H5101">
            <v>5</v>
          </cell>
        </row>
        <row r="5102">
          <cell r="B5102">
            <v>38700</v>
          </cell>
          <cell r="C5102">
            <v>38700</v>
          </cell>
          <cell r="D5102">
            <v>50</v>
          </cell>
          <cell r="E5102">
            <v>12</v>
          </cell>
          <cell r="F5102">
            <v>38684</v>
          </cell>
          <cell r="G5102">
            <v>38718</v>
          </cell>
          <cell r="H5102">
            <v>5</v>
          </cell>
        </row>
        <row r="5103">
          <cell r="B5103">
            <v>38701</v>
          </cell>
          <cell r="C5103">
            <v>38701</v>
          </cell>
          <cell r="D5103">
            <v>50</v>
          </cell>
          <cell r="E5103">
            <v>12</v>
          </cell>
          <cell r="F5103">
            <v>38684</v>
          </cell>
          <cell r="G5103">
            <v>38718</v>
          </cell>
          <cell r="H5103">
            <v>5</v>
          </cell>
        </row>
        <row r="5104">
          <cell r="B5104">
            <v>38702</v>
          </cell>
          <cell r="C5104">
            <v>38702</v>
          </cell>
          <cell r="D5104">
            <v>50</v>
          </cell>
          <cell r="E5104">
            <v>12</v>
          </cell>
          <cell r="F5104">
            <v>38684</v>
          </cell>
          <cell r="G5104">
            <v>38718</v>
          </cell>
          <cell r="H5104">
            <v>5</v>
          </cell>
        </row>
        <row r="5105">
          <cell r="B5105">
            <v>38703</v>
          </cell>
          <cell r="C5105">
            <v>38703</v>
          </cell>
          <cell r="D5105">
            <v>50</v>
          </cell>
          <cell r="E5105">
            <v>12</v>
          </cell>
          <cell r="F5105">
            <v>38684</v>
          </cell>
          <cell r="G5105">
            <v>38718</v>
          </cell>
          <cell r="H5105">
            <v>5</v>
          </cell>
        </row>
        <row r="5106">
          <cell r="B5106">
            <v>38704</v>
          </cell>
          <cell r="C5106">
            <v>38704</v>
          </cell>
          <cell r="D5106">
            <v>50</v>
          </cell>
          <cell r="E5106">
            <v>12</v>
          </cell>
          <cell r="F5106">
            <v>38684</v>
          </cell>
          <cell r="G5106">
            <v>38718</v>
          </cell>
          <cell r="H5106">
            <v>5</v>
          </cell>
        </row>
        <row r="5107">
          <cell r="B5107">
            <v>38705</v>
          </cell>
          <cell r="C5107">
            <v>38705</v>
          </cell>
          <cell r="D5107">
            <v>51</v>
          </cell>
          <cell r="E5107">
            <v>12</v>
          </cell>
          <cell r="F5107">
            <v>38684</v>
          </cell>
          <cell r="G5107">
            <v>38718</v>
          </cell>
          <cell r="H5107">
            <v>5</v>
          </cell>
        </row>
        <row r="5108">
          <cell r="B5108">
            <v>38706</v>
          </cell>
          <cell r="C5108">
            <v>38706</v>
          </cell>
          <cell r="D5108">
            <v>51</v>
          </cell>
          <cell r="E5108">
            <v>12</v>
          </cell>
          <cell r="F5108">
            <v>38684</v>
          </cell>
          <cell r="G5108">
            <v>38718</v>
          </cell>
          <cell r="H5108">
            <v>5</v>
          </cell>
        </row>
        <row r="5109">
          <cell r="B5109">
            <v>38707</v>
          </cell>
          <cell r="C5109">
            <v>38707</v>
          </cell>
          <cell r="D5109">
            <v>51</v>
          </cell>
          <cell r="E5109">
            <v>12</v>
          </cell>
          <cell r="F5109">
            <v>38684</v>
          </cell>
          <cell r="G5109">
            <v>38718</v>
          </cell>
          <cell r="H5109">
            <v>5</v>
          </cell>
        </row>
        <row r="5110">
          <cell r="B5110">
            <v>38708</v>
          </cell>
          <cell r="C5110">
            <v>38708</v>
          </cell>
          <cell r="D5110">
            <v>51</v>
          </cell>
          <cell r="E5110">
            <v>12</v>
          </cell>
          <cell r="F5110">
            <v>38684</v>
          </cell>
          <cell r="G5110">
            <v>38718</v>
          </cell>
          <cell r="H5110">
            <v>5</v>
          </cell>
        </row>
        <row r="5111">
          <cell r="B5111">
            <v>38709</v>
          </cell>
          <cell r="C5111">
            <v>38709</v>
          </cell>
          <cell r="D5111">
            <v>51</v>
          </cell>
          <cell r="E5111">
            <v>12</v>
          </cell>
          <cell r="F5111">
            <v>38684</v>
          </cell>
          <cell r="G5111">
            <v>38718</v>
          </cell>
          <cell r="H5111">
            <v>5</v>
          </cell>
        </row>
        <row r="5112">
          <cell r="B5112">
            <v>38710</v>
          </cell>
          <cell r="C5112">
            <v>38710</v>
          </cell>
          <cell r="D5112">
            <v>51</v>
          </cell>
          <cell r="E5112">
            <v>12</v>
          </cell>
          <cell r="F5112">
            <v>38684</v>
          </cell>
          <cell r="G5112">
            <v>38718</v>
          </cell>
          <cell r="H5112">
            <v>5</v>
          </cell>
        </row>
        <row r="5113">
          <cell r="B5113">
            <v>38711</v>
          </cell>
          <cell r="C5113">
            <v>38711</v>
          </cell>
          <cell r="D5113">
            <v>51</v>
          </cell>
          <cell r="E5113">
            <v>12</v>
          </cell>
          <cell r="F5113">
            <v>38684</v>
          </cell>
          <cell r="G5113">
            <v>38718</v>
          </cell>
          <cell r="H5113">
            <v>5</v>
          </cell>
        </row>
        <row r="5114">
          <cell r="B5114">
            <v>38712</v>
          </cell>
          <cell r="C5114">
            <v>38712</v>
          </cell>
          <cell r="D5114">
            <v>52</v>
          </cell>
          <cell r="E5114">
            <v>12</v>
          </cell>
          <cell r="F5114">
            <v>38684</v>
          </cell>
          <cell r="G5114">
            <v>38718</v>
          </cell>
          <cell r="H5114">
            <v>5</v>
          </cell>
        </row>
        <row r="5115">
          <cell r="B5115">
            <v>38713</v>
          </cell>
          <cell r="C5115">
            <v>38713</v>
          </cell>
          <cell r="D5115">
            <v>52</v>
          </cell>
          <cell r="E5115">
            <v>12</v>
          </cell>
          <cell r="F5115">
            <v>38684</v>
          </cell>
          <cell r="G5115">
            <v>38718</v>
          </cell>
          <cell r="H5115">
            <v>5</v>
          </cell>
        </row>
        <row r="5116">
          <cell r="B5116">
            <v>38714</v>
          </cell>
          <cell r="C5116">
            <v>38714</v>
          </cell>
          <cell r="D5116">
            <v>52</v>
          </cell>
          <cell r="E5116">
            <v>12</v>
          </cell>
          <cell r="F5116">
            <v>38684</v>
          </cell>
          <cell r="G5116">
            <v>38718</v>
          </cell>
          <cell r="H5116">
            <v>5</v>
          </cell>
        </row>
        <row r="5117">
          <cell r="B5117">
            <v>38715</v>
          </cell>
          <cell r="C5117">
            <v>38715</v>
          </cell>
          <cell r="D5117">
            <v>52</v>
          </cell>
          <cell r="E5117">
            <v>12</v>
          </cell>
          <cell r="F5117">
            <v>38684</v>
          </cell>
          <cell r="G5117">
            <v>38718</v>
          </cell>
          <cell r="H5117">
            <v>5</v>
          </cell>
        </row>
        <row r="5118">
          <cell r="B5118">
            <v>38716</v>
          </cell>
          <cell r="C5118">
            <v>38716</v>
          </cell>
          <cell r="D5118">
            <v>52</v>
          </cell>
          <cell r="E5118">
            <v>12</v>
          </cell>
          <cell r="F5118">
            <v>38684</v>
          </cell>
          <cell r="G5118">
            <v>38718</v>
          </cell>
          <cell r="H5118">
            <v>5</v>
          </cell>
        </row>
        <row r="5119">
          <cell r="B5119">
            <v>38717</v>
          </cell>
          <cell r="C5119">
            <v>38717</v>
          </cell>
          <cell r="D5119">
            <v>52</v>
          </cell>
          <cell r="E5119">
            <v>12</v>
          </cell>
          <cell r="F5119">
            <v>38684</v>
          </cell>
          <cell r="G5119">
            <v>38718</v>
          </cell>
          <cell r="H5119">
            <v>5</v>
          </cell>
        </row>
        <row r="5120">
          <cell r="B5120">
            <v>38718</v>
          </cell>
          <cell r="C5120">
            <v>38718</v>
          </cell>
          <cell r="D5120">
            <v>52</v>
          </cell>
          <cell r="E5120">
            <v>12</v>
          </cell>
          <cell r="F5120">
            <v>38684</v>
          </cell>
          <cell r="G5120">
            <v>38718</v>
          </cell>
          <cell r="H5120">
            <v>5</v>
          </cell>
        </row>
        <row r="5121">
          <cell r="B5121">
            <v>38719</v>
          </cell>
          <cell r="C5121">
            <v>38719</v>
          </cell>
          <cell r="D5121">
            <v>1</v>
          </cell>
          <cell r="E5121">
            <v>1</v>
          </cell>
          <cell r="F5121">
            <v>38719</v>
          </cell>
          <cell r="G5121">
            <v>38746</v>
          </cell>
          <cell r="H5121">
            <v>4</v>
          </cell>
        </row>
        <row r="5122">
          <cell r="B5122">
            <v>38720</v>
          </cell>
          <cell r="C5122">
            <v>38720</v>
          </cell>
          <cell r="D5122">
            <v>1</v>
          </cell>
          <cell r="E5122">
            <v>1</v>
          </cell>
          <cell r="F5122">
            <v>38719</v>
          </cell>
          <cell r="G5122">
            <v>38746</v>
          </cell>
          <cell r="H5122">
            <v>4</v>
          </cell>
        </row>
        <row r="5123">
          <cell r="B5123">
            <v>38721</v>
          </cell>
          <cell r="C5123">
            <v>38721</v>
          </cell>
          <cell r="D5123">
            <v>1</v>
          </cell>
          <cell r="E5123">
            <v>1</v>
          </cell>
          <cell r="F5123">
            <v>38719</v>
          </cell>
          <cell r="G5123">
            <v>38746</v>
          </cell>
          <cell r="H5123">
            <v>4</v>
          </cell>
        </row>
        <row r="5124">
          <cell r="B5124">
            <v>38722</v>
          </cell>
          <cell r="C5124">
            <v>38722</v>
          </cell>
          <cell r="D5124">
            <v>1</v>
          </cell>
          <cell r="E5124">
            <v>1</v>
          </cell>
          <cell r="F5124">
            <v>38719</v>
          </cell>
          <cell r="G5124">
            <v>38746</v>
          </cell>
          <cell r="H5124">
            <v>4</v>
          </cell>
        </row>
        <row r="5125">
          <cell r="B5125">
            <v>38723</v>
          </cell>
          <cell r="C5125">
            <v>38723</v>
          </cell>
          <cell r="D5125">
            <v>1</v>
          </cell>
          <cell r="E5125">
            <v>1</v>
          </cell>
          <cell r="F5125">
            <v>38719</v>
          </cell>
          <cell r="G5125">
            <v>38746</v>
          </cell>
          <cell r="H5125">
            <v>4</v>
          </cell>
        </row>
        <row r="5126">
          <cell r="B5126">
            <v>38724</v>
          </cell>
          <cell r="C5126">
            <v>38724</v>
          </cell>
          <cell r="D5126">
            <v>1</v>
          </cell>
          <cell r="E5126">
            <v>1</v>
          </cell>
          <cell r="F5126">
            <v>38719</v>
          </cell>
          <cell r="G5126">
            <v>38746</v>
          </cell>
          <cell r="H5126">
            <v>4</v>
          </cell>
        </row>
        <row r="5127">
          <cell r="B5127">
            <v>38725</v>
          </cell>
          <cell r="C5127">
            <v>38725</v>
          </cell>
          <cell r="D5127">
            <v>1</v>
          </cell>
          <cell r="E5127">
            <v>1</v>
          </cell>
          <cell r="F5127">
            <v>38719</v>
          </cell>
          <cell r="G5127">
            <v>38746</v>
          </cell>
          <cell r="H5127">
            <v>4</v>
          </cell>
        </row>
        <row r="5128">
          <cell r="B5128">
            <v>38726</v>
          </cell>
          <cell r="C5128">
            <v>38726</v>
          </cell>
          <cell r="D5128">
            <v>2</v>
          </cell>
          <cell r="E5128">
            <v>1</v>
          </cell>
          <cell r="F5128">
            <v>38719</v>
          </cell>
          <cell r="G5128">
            <v>38746</v>
          </cell>
          <cell r="H5128">
            <v>4</v>
          </cell>
        </row>
        <row r="5129">
          <cell r="B5129">
            <v>38727</v>
          </cell>
          <cell r="C5129">
            <v>38727</v>
          </cell>
          <cell r="D5129">
            <v>2</v>
          </cell>
          <cell r="E5129">
            <v>1</v>
          </cell>
          <cell r="F5129">
            <v>38719</v>
          </cell>
          <cell r="G5129">
            <v>38746</v>
          </cell>
          <cell r="H5129">
            <v>4</v>
          </cell>
        </row>
        <row r="5130">
          <cell r="B5130">
            <v>38728</v>
          </cell>
          <cell r="C5130">
            <v>38728</v>
          </cell>
          <cell r="D5130">
            <v>2</v>
          </cell>
          <cell r="E5130">
            <v>1</v>
          </cell>
          <cell r="F5130">
            <v>38719</v>
          </cell>
          <cell r="G5130">
            <v>38746</v>
          </cell>
          <cell r="H5130">
            <v>4</v>
          </cell>
        </row>
        <row r="5131">
          <cell r="B5131">
            <v>38729</v>
          </cell>
          <cell r="C5131">
            <v>38729</v>
          </cell>
          <cell r="D5131">
            <v>2</v>
          </cell>
          <cell r="E5131">
            <v>1</v>
          </cell>
          <cell r="F5131">
            <v>38719</v>
          </cell>
          <cell r="G5131">
            <v>38746</v>
          </cell>
          <cell r="H5131">
            <v>4</v>
          </cell>
        </row>
        <row r="5132">
          <cell r="B5132">
            <v>38730</v>
          </cell>
          <cell r="C5132">
            <v>38730</v>
          </cell>
          <cell r="D5132">
            <v>2</v>
          </cell>
          <cell r="E5132">
            <v>1</v>
          </cell>
          <cell r="F5132">
            <v>38719</v>
          </cell>
          <cell r="G5132">
            <v>38746</v>
          </cell>
          <cell r="H5132">
            <v>4</v>
          </cell>
        </row>
        <row r="5133">
          <cell r="B5133">
            <v>38731</v>
          </cell>
          <cell r="C5133">
            <v>38731</v>
          </cell>
          <cell r="D5133">
            <v>2</v>
          </cell>
          <cell r="E5133">
            <v>1</v>
          </cell>
          <cell r="F5133">
            <v>38719</v>
          </cell>
          <cell r="G5133">
            <v>38746</v>
          </cell>
          <cell r="H5133">
            <v>4</v>
          </cell>
        </row>
        <row r="5134">
          <cell r="B5134">
            <v>38732</v>
          </cell>
          <cell r="C5134">
            <v>38732</v>
          </cell>
          <cell r="D5134">
            <v>2</v>
          </cell>
          <cell r="E5134">
            <v>1</v>
          </cell>
          <cell r="F5134">
            <v>38719</v>
          </cell>
          <cell r="G5134">
            <v>38746</v>
          </cell>
          <cell r="H5134">
            <v>4</v>
          </cell>
        </row>
        <row r="5135">
          <cell r="B5135">
            <v>38733</v>
          </cell>
          <cell r="C5135">
            <v>38733</v>
          </cell>
          <cell r="D5135">
            <v>3</v>
          </cell>
          <cell r="E5135">
            <v>1</v>
          </cell>
          <cell r="F5135">
            <v>38719</v>
          </cell>
          <cell r="G5135">
            <v>38746</v>
          </cell>
          <cell r="H5135">
            <v>4</v>
          </cell>
        </row>
        <row r="5136">
          <cell r="B5136">
            <v>38734</v>
          </cell>
          <cell r="C5136">
            <v>38734</v>
          </cell>
          <cell r="D5136">
            <v>3</v>
          </cell>
          <cell r="E5136">
            <v>1</v>
          </cell>
          <cell r="F5136">
            <v>38719</v>
          </cell>
          <cell r="G5136">
            <v>38746</v>
          </cell>
          <cell r="H5136">
            <v>4</v>
          </cell>
        </row>
        <row r="5137">
          <cell r="B5137">
            <v>38735</v>
          </cell>
          <cell r="C5137">
            <v>38735</v>
          </cell>
          <cell r="D5137">
            <v>3</v>
          </cell>
          <cell r="E5137">
            <v>1</v>
          </cell>
          <cell r="F5137">
            <v>38719</v>
          </cell>
          <cell r="G5137">
            <v>38746</v>
          </cell>
          <cell r="H5137">
            <v>4</v>
          </cell>
        </row>
        <row r="5138">
          <cell r="B5138">
            <v>38736</v>
          </cell>
          <cell r="C5138">
            <v>38736</v>
          </cell>
          <cell r="D5138">
            <v>3</v>
          </cell>
          <cell r="E5138">
            <v>1</v>
          </cell>
          <cell r="F5138">
            <v>38719</v>
          </cell>
          <cell r="G5138">
            <v>38746</v>
          </cell>
          <cell r="H5138">
            <v>4</v>
          </cell>
        </row>
        <row r="5139">
          <cell r="B5139">
            <v>38737</v>
          </cell>
          <cell r="C5139">
            <v>38737</v>
          </cell>
          <cell r="D5139">
            <v>3</v>
          </cell>
          <cell r="E5139">
            <v>1</v>
          </cell>
          <cell r="F5139">
            <v>38719</v>
          </cell>
          <cell r="G5139">
            <v>38746</v>
          </cell>
          <cell r="H5139">
            <v>4</v>
          </cell>
        </row>
        <row r="5140">
          <cell r="B5140">
            <v>38738</v>
          </cell>
          <cell r="C5140">
            <v>38738</v>
          </cell>
          <cell r="D5140">
            <v>3</v>
          </cell>
          <cell r="E5140">
            <v>1</v>
          </cell>
          <cell r="F5140">
            <v>38719</v>
          </cell>
          <cell r="G5140">
            <v>38746</v>
          </cell>
          <cell r="H5140">
            <v>4</v>
          </cell>
        </row>
        <row r="5141">
          <cell r="B5141">
            <v>38739</v>
          </cell>
          <cell r="C5141">
            <v>38739</v>
          </cell>
          <cell r="D5141">
            <v>3</v>
          </cell>
          <cell r="E5141">
            <v>1</v>
          </cell>
          <cell r="F5141">
            <v>38719</v>
          </cell>
          <cell r="G5141">
            <v>38746</v>
          </cell>
          <cell r="H5141">
            <v>4</v>
          </cell>
        </row>
        <row r="5142">
          <cell r="B5142">
            <v>38740</v>
          </cell>
          <cell r="C5142">
            <v>38740</v>
          </cell>
          <cell r="D5142">
            <v>4</v>
          </cell>
          <cell r="E5142">
            <v>1</v>
          </cell>
          <cell r="F5142">
            <v>38719</v>
          </cell>
          <cell r="G5142">
            <v>38746</v>
          </cell>
          <cell r="H5142">
            <v>4</v>
          </cell>
        </row>
        <row r="5143">
          <cell r="B5143">
            <v>38741</v>
          </cell>
          <cell r="C5143">
            <v>38741</v>
          </cell>
          <cell r="D5143">
            <v>4</v>
          </cell>
          <cell r="E5143">
            <v>1</v>
          </cell>
          <cell r="F5143">
            <v>38719</v>
          </cell>
          <cell r="G5143">
            <v>38746</v>
          </cell>
          <cell r="H5143">
            <v>4</v>
          </cell>
        </row>
        <row r="5144">
          <cell r="B5144">
            <v>38742</v>
          </cell>
          <cell r="C5144">
            <v>38742</v>
          </cell>
          <cell r="D5144">
            <v>4</v>
          </cell>
          <cell r="E5144">
            <v>1</v>
          </cell>
          <cell r="F5144">
            <v>38719</v>
          </cell>
          <cell r="G5144">
            <v>38746</v>
          </cell>
          <cell r="H5144">
            <v>4</v>
          </cell>
        </row>
        <row r="5145">
          <cell r="B5145">
            <v>38743</v>
          </cell>
          <cell r="C5145">
            <v>38743</v>
          </cell>
          <cell r="D5145">
            <v>4</v>
          </cell>
          <cell r="E5145">
            <v>1</v>
          </cell>
          <cell r="F5145">
            <v>38719</v>
          </cell>
          <cell r="G5145">
            <v>38746</v>
          </cell>
          <cell r="H5145">
            <v>4</v>
          </cell>
        </row>
        <row r="5146">
          <cell r="B5146">
            <v>38744</v>
          </cell>
          <cell r="C5146">
            <v>38744</v>
          </cell>
          <cell r="D5146">
            <v>4</v>
          </cell>
          <cell r="E5146">
            <v>1</v>
          </cell>
          <cell r="F5146">
            <v>38719</v>
          </cell>
          <cell r="G5146">
            <v>38746</v>
          </cell>
          <cell r="H5146">
            <v>4</v>
          </cell>
        </row>
        <row r="5147">
          <cell r="B5147">
            <v>38745</v>
          </cell>
          <cell r="C5147">
            <v>38745</v>
          </cell>
          <cell r="D5147">
            <v>4</v>
          </cell>
          <cell r="E5147">
            <v>1</v>
          </cell>
          <cell r="F5147">
            <v>38719</v>
          </cell>
          <cell r="G5147">
            <v>38746</v>
          </cell>
          <cell r="H5147">
            <v>4</v>
          </cell>
        </row>
        <row r="5148">
          <cell r="B5148">
            <v>38746</v>
          </cell>
          <cell r="C5148">
            <v>38746</v>
          </cell>
          <cell r="D5148">
            <v>4</v>
          </cell>
          <cell r="E5148">
            <v>1</v>
          </cell>
          <cell r="F5148">
            <v>38719</v>
          </cell>
          <cell r="G5148">
            <v>38746</v>
          </cell>
          <cell r="H5148">
            <v>4</v>
          </cell>
        </row>
        <row r="5149">
          <cell r="B5149">
            <v>38747</v>
          </cell>
          <cell r="C5149">
            <v>38747</v>
          </cell>
          <cell r="D5149">
            <v>5</v>
          </cell>
          <cell r="E5149">
            <v>2</v>
          </cell>
          <cell r="F5149">
            <v>38747</v>
          </cell>
          <cell r="G5149">
            <v>38774</v>
          </cell>
          <cell r="H5149">
            <v>4</v>
          </cell>
        </row>
        <row r="5150">
          <cell r="B5150">
            <v>38748</v>
          </cell>
          <cell r="C5150">
            <v>38748</v>
          </cell>
          <cell r="D5150">
            <v>5</v>
          </cell>
          <cell r="E5150">
            <v>2</v>
          </cell>
          <cell r="F5150">
            <v>38747</v>
          </cell>
          <cell r="G5150">
            <v>38774</v>
          </cell>
          <cell r="H5150">
            <v>4</v>
          </cell>
        </row>
        <row r="5151">
          <cell r="B5151">
            <v>38749</v>
          </cell>
          <cell r="C5151">
            <v>38749</v>
          </cell>
          <cell r="D5151">
            <v>5</v>
          </cell>
          <cell r="E5151">
            <v>2</v>
          </cell>
          <cell r="F5151">
            <v>38747</v>
          </cell>
          <cell r="G5151">
            <v>38774</v>
          </cell>
          <cell r="H5151">
            <v>4</v>
          </cell>
        </row>
        <row r="5152">
          <cell r="B5152">
            <v>38750</v>
          </cell>
          <cell r="C5152">
            <v>38750</v>
          </cell>
          <cell r="D5152">
            <v>5</v>
          </cell>
          <cell r="E5152">
            <v>2</v>
          </cell>
          <cell r="F5152">
            <v>38747</v>
          </cell>
          <cell r="G5152">
            <v>38774</v>
          </cell>
          <cell r="H5152">
            <v>4</v>
          </cell>
        </row>
        <row r="5153">
          <cell r="B5153">
            <v>38751</v>
          </cell>
          <cell r="C5153">
            <v>38751</v>
          </cell>
          <cell r="D5153">
            <v>5</v>
          </cell>
          <cell r="E5153">
            <v>2</v>
          </cell>
          <cell r="F5153">
            <v>38747</v>
          </cell>
          <cell r="G5153">
            <v>38774</v>
          </cell>
          <cell r="H5153">
            <v>4</v>
          </cell>
        </row>
        <row r="5154">
          <cell r="B5154">
            <v>38752</v>
          </cell>
          <cell r="C5154">
            <v>38752</v>
          </cell>
          <cell r="D5154">
            <v>5</v>
          </cell>
          <cell r="E5154">
            <v>2</v>
          </cell>
          <cell r="F5154">
            <v>38747</v>
          </cell>
          <cell r="G5154">
            <v>38774</v>
          </cell>
          <cell r="H5154">
            <v>4</v>
          </cell>
        </row>
        <row r="5155">
          <cell r="B5155">
            <v>38753</v>
          </cell>
          <cell r="C5155">
            <v>38753</v>
          </cell>
          <cell r="D5155">
            <v>5</v>
          </cell>
          <cell r="E5155">
            <v>2</v>
          </cell>
          <cell r="F5155">
            <v>38747</v>
          </cell>
          <cell r="G5155">
            <v>38774</v>
          </cell>
          <cell r="H5155">
            <v>4</v>
          </cell>
        </row>
        <row r="5156">
          <cell r="B5156">
            <v>38754</v>
          </cell>
          <cell r="C5156">
            <v>38754</v>
          </cell>
          <cell r="D5156">
            <v>6</v>
          </cell>
          <cell r="E5156">
            <v>2</v>
          </cell>
          <cell r="F5156">
            <v>38747</v>
          </cell>
          <cell r="G5156">
            <v>38774</v>
          </cell>
          <cell r="H5156">
            <v>4</v>
          </cell>
        </row>
        <row r="5157">
          <cell r="B5157">
            <v>38755</v>
          </cell>
          <cell r="C5157">
            <v>38755</v>
          </cell>
          <cell r="D5157">
            <v>6</v>
          </cell>
          <cell r="E5157">
            <v>2</v>
          </cell>
          <cell r="F5157">
            <v>38747</v>
          </cell>
          <cell r="G5157">
            <v>38774</v>
          </cell>
          <cell r="H5157">
            <v>4</v>
          </cell>
        </row>
        <row r="5158">
          <cell r="B5158">
            <v>38756</v>
          </cell>
          <cell r="C5158">
            <v>38756</v>
          </cell>
          <cell r="D5158">
            <v>6</v>
          </cell>
          <cell r="E5158">
            <v>2</v>
          </cell>
          <cell r="F5158">
            <v>38747</v>
          </cell>
          <cell r="G5158">
            <v>38774</v>
          </cell>
          <cell r="H5158">
            <v>4</v>
          </cell>
        </row>
        <row r="5159">
          <cell r="B5159">
            <v>38757</v>
          </cell>
          <cell r="C5159">
            <v>38757</v>
          </cell>
          <cell r="D5159">
            <v>6</v>
          </cell>
          <cell r="E5159">
            <v>2</v>
          </cell>
          <cell r="F5159">
            <v>38747</v>
          </cell>
          <cell r="G5159">
            <v>38774</v>
          </cell>
          <cell r="H5159">
            <v>4</v>
          </cell>
        </row>
        <row r="5160">
          <cell r="B5160">
            <v>38758</v>
          </cell>
          <cell r="C5160">
            <v>38758</v>
          </cell>
          <cell r="D5160">
            <v>6</v>
          </cell>
          <cell r="E5160">
            <v>2</v>
          </cell>
          <cell r="F5160">
            <v>38747</v>
          </cell>
          <cell r="G5160">
            <v>38774</v>
          </cell>
          <cell r="H5160">
            <v>4</v>
          </cell>
        </row>
        <row r="5161">
          <cell r="B5161">
            <v>38759</v>
          </cell>
          <cell r="C5161">
            <v>38759</v>
          </cell>
          <cell r="D5161">
            <v>6</v>
          </cell>
          <cell r="E5161">
            <v>2</v>
          </cell>
          <cell r="F5161">
            <v>38747</v>
          </cell>
          <cell r="G5161">
            <v>38774</v>
          </cell>
          <cell r="H5161">
            <v>4</v>
          </cell>
        </row>
        <row r="5162">
          <cell r="B5162">
            <v>38760</v>
          </cell>
          <cell r="C5162">
            <v>38760</v>
          </cell>
          <cell r="D5162">
            <v>6</v>
          </cell>
          <cell r="E5162">
            <v>2</v>
          </cell>
          <cell r="F5162">
            <v>38747</v>
          </cell>
          <cell r="G5162">
            <v>38774</v>
          </cell>
          <cell r="H5162">
            <v>4</v>
          </cell>
        </row>
        <row r="5163">
          <cell r="B5163">
            <v>38761</v>
          </cell>
          <cell r="C5163">
            <v>38761</v>
          </cell>
          <cell r="D5163">
            <v>7</v>
          </cell>
          <cell r="E5163">
            <v>2</v>
          </cell>
          <cell r="F5163">
            <v>38747</v>
          </cell>
          <cell r="G5163">
            <v>38774</v>
          </cell>
          <cell r="H5163">
            <v>4</v>
          </cell>
        </row>
        <row r="5164">
          <cell r="B5164">
            <v>38762</v>
          </cell>
          <cell r="C5164">
            <v>38762</v>
          </cell>
          <cell r="D5164">
            <v>7</v>
          </cell>
          <cell r="E5164">
            <v>2</v>
          </cell>
          <cell r="F5164">
            <v>38747</v>
          </cell>
          <cell r="G5164">
            <v>38774</v>
          </cell>
          <cell r="H5164">
            <v>4</v>
          </cell>
        </row>
        <row r="5165">
          <cell r="B5165">
            <v>38763</v>
          </cell>
          <cell r="C5165">
            <v>38763</v>
          </cell>
          <cell r="D5165">
            <v>7</v>
          </cell>
          <cell r="E5165">
            <v>2</v>
          </cell>
          <cell r="F5165">
            <v>38747</v>
          </cell>
          <cell r="G5165">
            <v>38774</v>
          </cell>
          <cell r="H5165">
            <v>4</v>
          </cell>
        </row>
        <row r="5166">
          <cell r="B5166">
            <v>38764</v>
          </cell>
          <cell r="C5166">
            <v>38764</v>
          </cell>
          <cell r="D5166">
            <v>7</v>
          </cell>
          <cell r="E5166">
            <v>2</v>
          </cell>
          <cell r="F5166">
            <v>38747</v>
          </cell>
          <cell r="G5166">
            <v>38774</v>
          </cell>
          <cell r="H5166">
            <v>4</v>
          </cell>
        </row>
        <row r="5167">
          <cell r="B5167">
            <v>38765</v>
          </cell>
          <cell r="C5167">
            <v>38765</v>
          </cell>
          <cell r="D5167">
            <v>7</v>
          </cell>
          <cell r="E5167">
            <v>2</v>
          </cell>
          <cell r="F5167">
            <v>38747</v>
          </cell>
          <cell r="G5167">
            <v>38774</v>
          </cell>
          <cell r="H5167">
            <v>4</v>
          </cell>
        </row>
        <row r="5168">
          <cell r="B5168">
            <v>38766</v>
          </cell>
          <cell r="C5168">
            <v>38766</v>
          </cell>
          <cell r="D5168">
            <v>7</v>
          </cell>
          <cell r="E5168">
            <v>2</v>
          </cell>
          <cell r="F5168">
            <v>38747</v>
          </cell>
          <cell r="G5168">
            <v>38774</v>
          </cell>
          <cell r="H5168">
            <v>4</v>
          </cell>
        </row>
        <row r="5169">
          <cell r="B5169">
            <v>38767</v>
          </cell>
          <cell r="C5169">
            <v>38767</v>
          </cell>
          <cell r="D5169">
            <v>7</v>
          </cell>
          <cell r="E5169">
            <v>2</v>
          </cell>
          <cell r="F5169">
            <v>38747</v>
          </cell>
          <cell r="G5169">
            <v>38774</v>
          </cell>
          <cell r="H5169">
            <v>4</v>
          </cell>
        </row>
        <row r="5170">
          <cell r="B5170">
            <v>38768</v>
          </cell>
          <cell r="C5170">
            <v>38768</v>
          </cell>
          <cell r="D5170">
            <v>8</v>
          </cell>
          <cell r="E5170">
            <v>2</v>
          </cell>
          <cell r="F5170">
            <v>38747</v>
          </cell>
          <cell r="G5170">
            <v>38774</v>
          </cell>
          <cell r="H5170">
            <v>4</v>
          </cell>
        </row>
        <row r="5171">
          <cell r="B5171">
            <v>38769</v>
          </cell>
          <cell r="C5171">
            <v>38769</v>
          </cell>
          <cell r="D5171">
            <v>8</v>
          </cell>
          <cell r="E5171">
            <v>2</v>
          </cell>
          <cell r="F5171">
            <v>38747</v>
          </cell>
          <cell r="G5171">
            <v>38774</v>
          </cell>
          <cell r="H5171">
            <v>4</v>
          </cell>
        </row>
        <row r="5172">
          <cell r="B5172">
            <v>38770</v>
          </cell>
          <cell r="C5172">
            <v>38770</v>
          </cell>
          <cell r="D5172">
            <v>8</v>
          </cell>
          <cell r="E5172">
            <v>2</v>
          </cell>
          <cell r="F5172">
            <v>38747</v>
          </cell>
          <cell r="G5172">
            <v>38774</v>
          </cell>
          <cell r="H5172">
            <v>4</v>
          </cell>
        </row>
        <row r="5173">
          <cell r="B5173">
            <v>38771</v>
          </cell>
          <cell r="C5173">
            <v>38771</v>
          </cell>
          <cell r="D5173">
            <v>8</v>
          </cell>
          <cell r="E5173">
            <v>2</v>
          </cell>
          <cell r="F5173">
            <v>38747</v>
          </cell>
          <cell r="G5173">
            <v>38774</v>
          </cell>
          <cell r="H5173">
            <v>4</v>
          </cell>
        </row>
        <row r="5174">
          <cell r="B5174">
            <v>38772</v>
          </cell>
          <cell r="C5174">
            <v>38772</v>
          </cell>
          <cell r="D5174">
            <v>8</v>
          </cell>
          <cell r="E5174">
            <v>2</v>
          </cell>
          <cell r="F5174">
            <v>38747</v>
          </cell>
          <cell r="G5174">
            <v>38774</v>
          </cell>
          <cell r="H5174">
            <v>4</v>
          </cell>
        </row>
        <row r="5175">
          <cell r="B5175">
            <v>38773</v>
          </cell>
          <cell r="C5175">
            <v>38773</v>
          </cell>
          <cell r="D5175">
            <v>8</v>
          </cell>
          <cell r="E5175">
            <v>2</v>
          </cell>
          <cell r="F5175">
            <v>38747</v>
          </cell>
          <cell r="G5175">
            <v>38774</v>
          </cell>
          <cell r="H5175">
            <v>4</v>
          </cell>
        </row>
        <row r="5176">
          <cell r="B5176">
            <v>38774</v>
          </cell>
          <cell r="C5176">
            <v>38774</v>
          </cell>
          <cell r="D5176">
            <v>8</v>
          </cell>
          <cell r="E5176">
            <v>2</v>
          </cell>
          <cell r="F5176">
            <v>38747</v>
          </cell>
          <cell r="G5176">
            <v>38774</v>
          </cell>
          <cell r="H5176">
            <v>4</v>
          </cell>
        </row>
        <row r="5177">
          <cell r="B5177">
            <v>38775</v>
          </cell>
          <cell r="C5177">
            <v>38775</v>
          </cell>
          <cell r="D5177">
            <v>9</v>
          </cell>
          <cell r="E5177">
            <v>3</v>
          </cell>
          <cell r="F5177">
            <v>38775</v>
          </cell>
          <cell r="G5177">
            <v>38809</v>
          </cell>
          <cell r="H5177">
            <v>5</v>
          </cell>
        </row>
        <row r="5178">
          <cell r="B5178">
            <v>38776</v>
          </cell>
          <cell r="C5178">
            <v>38776</v>
          </cell>
          <cell r="D5178">
            <v>9</v>
          </cell>
          <cell r="E5178">
            <v>3</v>
          </cell>
          <cell r="F5178">
            <v>38775</v>
          </cell>
          <cell r="G5178">
            <v>38809</v>
          </cell>
          <cell r="H5178">
            <v>5</v>
          </cell>
        </row>
        <row r="5179">
          <cell r="B5179">
            <v>38777</v>
          </cell>
          <cell r="C5179">
            <v>38777</v>
          </cell>
          <cell r="D5179">
            <v>9</v>
          </cell>
          <cell r="E5179">
            <v>3</v>
          </cell>
          <cell r="F5179">
            <v>38775</v>
          </cell>
          <cell r="G5179">
            <v>38809</v>
          </cell>
          <cell r="H5179">
            <v>5</v>
          </cell>
        </row>
        <row r="5180">
          <cell r="B5180">
            <v>38778</v>
          </cell>
          <cell r="C5180">
            <v>38778</v>
          </cell>
          <cell r="D5180">
            <v>9</v>
          </cell>
          <cell r="E5180">
            <v>3</v>
          </cell>
          <cell r="F5180">
            <v>38775</v>
          </cell>
          <cell r="G5180">
            <v>38809</v>
          </cell>
          <cell r="H5180">
            <v>5</v>
          </cell>
        </row>
        <row r="5181">
          <cell r="B5181">
            <v>38779</v>
          </cell>
          <cell r="C5181">
            <v>38779</v>
          </cell>
          <cell r="D5181">
            <v>9</v>
          </cell>
          <cell r="E5181">
            <v>3</v>
          </cell>
          <cell r="F5181">
            <v>38775</v>
          </cell>
          <cell r="G5181">
            <v>38809</v>
          </cell>
          <cell r="H5181">
            <v>5</v>
          </cell>
        </row>
        <row r="5182">
          <cell r="B5182">
            <v>38780</v>
          </cell>
          <cell r="C5182">
            <v>38780</v>
          </cell>
          <cell r="D5182">
            <v>9</v>
          </cell>
          <cell r="E5182">
            <v>3</v>
          </cell>
          <cell r="F5182">
            <v>38775</v>
          </cell>
          <cell r="G5182">
            <v>38809</v>
          </cell>
          <cell r="H5182">
            <v>5</v>
          </cell>
        </row>
        <row r="5183">
          <cell r="B5183">
            <v>38781</v>
          </cell>
          <cell r="C5183">
            <v>38781</v>
          </cell>
          <cell r="D5183">
            <v>9</v>
          </cell>
          <cell r="E5183">
            <v>3</v>
          </cell>
          <cell r="F5183">
            <v>38775</v>
          </cell>
          <cell r="G5183">
            <v>38809</v>
          </cell>
          <cell r="H5183">
            <v>5</v>
          </cell>
        </row>
        <row r="5184">
          <cell r="B5184">
            <v>38782</v>
          </cell>
          <cell r="C5184">
            <v>38782</v>
          </cell>
          <cell r="D5184">
            <v>10</v>
          </cell>
          <cell r="E5184">
            <v>3</v>
          </cell>
          <cell r="F5184">
            <v>38775</v>
          </cell>
          <cell r="G5184">
            <v>38809</v>
          </cell>
          <cell r="H5184">
            <v>5</v>
          </cell>
        </row>
        <row r="5185">
          <cell r="B5185">
            <v>38783</v>
          </cell>
          <cell r="C5185">
            <v>38783</v>
          </cell>
          <cell r="D5185">
            <v>10</v>
          </cell>
          <cell r="E5185">
            <v>3</v>
          </cell>
          <cell r="F5185">
            <v>38775</v>
          </cell>
          <cell r="G5185">
            <v>38809</v>
          </cell>
          <cell r="H5185">
            <v>5</v>
          </cell>
        </row>
        <row r="5186">
          <cell r="B5186">
            <v>38784</v>
          </cell>
          <cell r="C5186">
            <v>38784</v>
          </cell>
          <cell r="D5186">
            <v>10</v>
          </cell>
          <cell r="E5186">
            <v>3</v>
          </cell>
          <cell r="F5186">
            <v>38775</v>
          </cell>
          <cell r="G5186">
            <v>38809</v>
          </cell>
          <cell r="H5186">
            <v>5</v>
          </cell>
        </row>
        <row r="5187">
          <cell r="B5187">
            <v>38785</v>
          </cell>
          <cell r="C5187">
            <v>38785</v>
          </cell>
          <cell r="D5187">
            <v>10</v>
          </cell>
          <cell r="E5187">
            <v>3</v>
          </cell>
          <cell r="F5187">
            <v>38775</v>
          </cell>
          <cell r="G5187">
            <v>38809</v>
          </cell>
          <cell r="H5187">
            <v>5</v>
          </cell>
        </row>
        <row r="5188">
          <cell r="B5188">
            <v>38786</v>
          </cell>
          <cell r="C5188">
            <v>38786</v>
          </cell>
          <cell r="D5188">
            <v>10</v>
          </cell>
          <cell r="E5188">
            <v>3</v>
          </cell>
          <cell r="F5188">
            <v>38775</v>
          </cell>
          <cell r="G5188">
            <v>38809</v>
          </cell>
          <cell r="H5188">
            <v>5</v>
          </cell>
        </row>
        <row r="5189">
          <cell r="B5189">
            <v>38787</v>
          </cell>
          <cell r="C5189">
            <v>38787</v>
          </cell>
          <cell r="D5189">
            <v>10</v>
          </cell>
          <cell r="E5189">
            <v>3</v>
          </cell>
          <cell r="F5189">
            <v>38775</v>
          </cell>
          <cell r="G5189">
            <v>38809</v>
          </cell>
          <cell r="H5189">
            <v>5</v>
          </cell>
        </row>
        <row r="5190">
          <cell r="B5190">
            <v>38788</v>
          </cell>
          <cell r="C5190">
            <v>38788</v>
          </cell>
          <cell r="D5190">
            <v>10</v>
          </cell>
          <cell r="E5190">
            <v>3</v>
          </cell>
          <cell r="F5190">
            <v>38775</v>
          </cell>
          <cell r="G5190">
            <v>38809</v>
          </cell>
          <cell r="H5190">
            <v>5</v>
          </cell>
        </row>
        <row r="5191">
          <cell r="B5191">
            <v>38789</v>
          </cell>
          <cell r="C5191">
            <v>38789</v>
          </cell>
          <cell r="D5191">
            <v>11</v>
          </cell>
          <cell r="E5191">
            <v>3</v>
          </cell>
          <cell r="F5191">
            <v>38775</v>
          </cell>
          <cell r="G5191">
            <v>38809</v>
          </cell>
          <cell r="H5191">
            <v>5</v>
          </cell>
        </row>
        <row r="5192">
          <cell r="B5192">
            <v>38790</v>
          </cell>
          <cell r="C5192">
            <v>38790</v>
          </cell>
          <cell r="D5192">
            <v>11</v>
          </cell>
          <cell r="E5192">
            <v>3</v>
          </cell>
          <cell r="F5192">
            <v>38775</v>
          </cell>
          <cell r="G5192">
            <v>38809</v>
          </cell>
          <cell r="H5192">
            <v>5</v>
          </cell>
        </row>
        <row r="5193">
          <cell r="B5193">
            <v>38791</v>
          </cell>
          <cell r="C5193">
            <v>38791</v>
          </cell>
          <cell r="D5193">
            <v>11</v>
          </cell>
          <cell r="E5193">
            <v>3</v>
          </cell>
          <cell r="F5193">
            <v>38775</v>
          </cell>
          <cell r="G5193">
            <v>38809</v>
          </cell>
          <cell r="H5193">
            <v>5</v>
          </cell>
        </row>
        <row r="5194">
          <cell r="B5194">
            <v>38792</v>
          </cell>
          <cell r="C5194">
            <v>38792</v>
          </cell>
          <cell r="D5194">
            <v>11</v>
          </cell>
          <cell r="E5194">
            <v>3</v>
          </cell>
          <cell r="F5194">
            <v>38775</v>
          </cell>
          <cell r="G5194">
            <v>38809</v>
          </cell>
          <cell r="H5194">
            <v>5</v>
          </cell>
        </row>
        <row r="5195">
          <cell r="B5195">
            <v>38793</v>
          </cell>
          <cell r="C5195">
            <v>38793</v>
          </cell>
          <cell r="D5195">
            <v>11</v>
          </cell>
          <cell r="E5195">
            <v>3</v>
          </cell>
          <cell r="F5195">
            <v>38775</v>
          </cell>
          <cell r="G5195">
            <v>38809</v>
          </cell>
          <cell r="H5195">
            <v>5</v>
          </cell>
        </row>
        <row r="5196">
          <cell r="B5196">
            <v>38794</v>
          </cell>
          <cell r="C5196">
            <v>38794</v>
          </cell>
          <cell r="D5196">
            <v>11</v>
          </cell>
          <cell r="E5196">
            <v>3</v>
          </cell>
          <cell r="F5196">
            <v>38775</v>
          </cell>
          <cell r="G5196">
            <v>38809</v>
          </cell>
          <cell r="H5196">
            <v>5</v>
          </cell>
        </row>
        <row r="5197">
          <cell r="B5197">
            <v>38795</v>
          </cell>
          <cell r="C5197">
            <v>38795</v>
          </cell>
          <cell r="D5197">
            <v>11</v>
          </cell>
          <cell r="E5197">
            <v>3</v>
          </cell>
          <cell r="F5197">
            <v>38775</v>
          </cell>
          <cell r="G5197">
            <v>38809</v>
          </cell>
          <cell r="H5197">
            <v>5</v>
          </cell>
        </row>
        <row r="5198">
          <cell r="B5198">
            <v>38796</v>
          </cell>
          <cell r="C5198">
            <v>38796</v>
          </cell>
          <cell r="D5198">
            <v>12</v>
          </cell>
          <cell r="E5198">
            <v>3</v>
          </cell>
          <cell r="F5198">
            <v>38775</v>
          </cell>
          <cell r="G5198">
            <v>38809</v>
          </cell>
          <cell r="H5198">
            <v>5</v>
          </cell>
        </row>
        <row r="5199">
          <cell r="B5199">
            <v>38797</v>
          </cell>
          <cell r="C5199">
            <v>38797</v>
          </cell>
          <cell r="D5199">
            <v>12</v>
          </cell>
          <cell r="E5199">
            <v>3</v>
          </cell>
          <cell r="F5199">
            <v>38775</v>
          </cell>
          <cell r="G5199">
            <v>38809</v>
          </cell>
          <cell r="H5199">
            <v>5</v>
          </cell>
        </row>
        <row r="5200">
          <cell r="B5200">
            <v>38798</v>
          </cell>
          <cell r="C5200">
            <v>38798</v>
          </cell>
          <cell r="D5200">
            <v>12</v>
          </cell>
          <cell r="E5200">
            <v>3</v>
          </cell>
          <cell r="F5200">
            <v>38775</v>
          </cell>
          <cell r="G5200">
            <v>38809</v>
          </cell>
          <cell r="H5200">
            <v>5</v>
          </cell>
        </row>
        <row r="5201">
          <cell r="B5201">
            <v>38799</v>
          </cell>
          <cell r="C5201">
            <v>38799</v>
          </cell>
          <cell r="D5201">
            <v>12</v>
          </cell>
          <cell r="E5201">
            <v>3</v>
          </cell>
          <cell r="F5201">
            <v>38775</v>
          </cell>
          <cell r="G5201">
            <v>38809</v>
          </cell>
          <cell r="H5201">
            <v>5</v>
          </cell>
        </row>
        <row r="5202">
          <cell r="B5202">
            <v>38800</v>
          </cell>
          <cell r="C5202">
            <v>38800</v>
          </cell>
          <cell r="D5202">
            <v>12</v>
          </cell>
          <cell r="E5202">
            <v>3</v>
          </cell>
          <cell r="F5202">
            <v>38775</v>
          </cell>
          <cell r="G5202">
            <v>38809</v>
          </cell>
          <cell r="H5202">
            <v>5</v>
          </cell>
        </row>
        <row r="5203">
          <cell r="B5203">
            <v>38801</v>
          </cell>
          <cell r="C5203">
            <v>38801</v>
          </cell>
          <cell r="D5203">
            <v>12</v>
          </cell>
          <cell r="E5203">
            <v>3</v>
          </cell>
          <cell r="F5203">
            <v>38775</v>
          </cell>
          <cell r="G5203">
            <v>38809</v>
          </cell>
          <cell r="H5203">
            <v>5</v>
          </cell>
        </row>
        <row r="5204">
          <cell r="B5204">
            <v>38802</v>
          </cell>
          <cell r="C5204">
            <v>38802</v>
          </cell>
          <cell r="D5204">
            <v>12</v>
          </cell>
          <cell r="E5204">
            <v>3</v>
          </cell>
          <cell r="F5204">
            <v>38775</v>
          </cell>
          <cell r="G5204">
            <v>38809</v>
          </cell>
          <cell r="H5204">
            <v>5</v>
          </cell>
        </row>
        <row r="5205">
          <cell r="B5205">
            <v>38803</v>
          </cell>
          <cell r="C5205">
            <v>38803</v>
          </cell>
          <cell r="D5205">
            <v>13</v>
          </cell>
          <cell r="E5205">
            <v>3</v>
          </cell>
          <cell r="F5205">
            <v>38775</v>
          </cell>
          <cell r="G5205">
            <v>38809</v>
          </cell>
          <cell r="H5205">
            <v>5</v>
          </cell>
        </row>
        <row r="5206">
          <cell r="B5206">
            <v>38804</v>
          </cell>
          <cell r="C5206">
            <v>38804</v>
          </cell>
          <cell r="D5206">
            <v>13</v>
          </cell>
          <cell r="E5206">
            <v>3</v>
          </cell>
          <cell r="F5206">
            <v>38775</v>
          </cell>
          <cell r="G5206">
            <v>38809</v>
          </cell>
          <cell r="H5206">
            <v>5</v>
          </cell>
        </row>
        <row r="5207">
          <cell r="B5207">
            <v>38805</v>
          </cell>
          <cell r="C5207">
            <v>38805</v>
          </cell>
          <cell r="D5207">
            <v>13</v>
          </cell>
          <cell r="E5207">
            <v>3</v>
          </cell>
          <cell r="F5207">
            <v>38775</v>
          </cell>
          <cell r="G5207">
            <v>38809</v>
          </cell>
          <cell r="H5207">
            <v>5</v>
          </cell>
        </row>
        <row r="5208">
          <cell r="B5208">
            <v>38806</v>
          </cell>
          <cell r="C5208">
            <v>38806</v>
          </cell>
          <cell r="D5208">
            <v>13</v>
          </cell>
          <cell r="E5208">
            <v>3</v>
          </cell>
          <cell r="F5208">
            <v>38775</v>
          </cell>
          <cell r="G5208">
            <v>38809</v>
          </cell>
          <cell r="H5208">
            <v>5</v>
          </cell>
        </row>
        <row r="5209">
          <cell r="B5209">
            <v>38807</v>
          </cell>
          <cell r="C5209">
            <v>38807</v>
          </cell>
          <cell r="D5209">
            <v>13</v>
          </cell>
          <cell r="E5209">
            <v>3</v>
          </cell>
          <cell r="F5209">
            <v>38775</v>
          </cell>
          <cell r="G5209">
            <v>38809</v>
          </cell>
          <cell r="H5209">
            <v>5</v>
          </cell>
        </row>
        <row r="5210">
          <cell r="B5210">
            <v>38808</v>
          </cell>
          <cell r="C5210">
            <v>38808</v>
          </cell>
          <cell r="D5210">
            <v>13</v>
          </cell>
          <cell r="E5210">
            <v>3</v>
          </cell>
          <cell r="F5210">
            <v>38775</v>
          </cell>
          <cell r="G5210">
            <v>38809</v>
          </cell>
          <cell r="H5210">
            <v>5</v>
          </cell>
        </row>
        <row r="5211">
          <cell r="B5211">
            <v>38809</v>
          </cell>
          <cell r="C5211">
            <v>38809</v>
          </cell>
          <cell r="D5211">
            <v>13</v>
          </cell>
          <cell r="E5211">
            <v>3</v>
          </cell>
          <cell r="F5211">
            <v>38775</v>
          </cell>
          <cell r="G5211">
            <v>38809</v>
          </cell>
          <cell r="H5211">
            <v>5</v>
          </cell>
        </row>
        <row r="5212">
          <cell r="B5212">
            <v>38810</v>
          </cell>
          <cell r="C5212">
            <v>38810</v>
          </cell>
          <cell r="D5212">
            <v>14</v>
          </cell>
          <cell r="E5212">
            <v>4</v>
          </cell>
          <cell r="F5212">
            <v>38810</v>
          </cell>
          <cell r="G5212">
            <v>38837</v>
          </cell>
          <cell r="H5212">
            <v>4</v>
          </cell>
        </row>
        <row r="5213">
          <cell r="B5213">
            <v>38811</v>
          </cell>
          <cell r="C5213">
            <v>38811</v>
          </cell>
          <cell r="D5213">
            <v>14</v>
          </cell>
          <cell r="E5213">
            <v>4</v>
          </cell>
          <cell r="F5213">
            <v>38810</v>
          </cell>
          <cell r="G5213">
            <v>38837</v>
          </cell>
          <cell r="H5213">
            <v>4</v>
          </cell>
        </row>
        <row r="5214">
          <cell r="B5214">
            <v>38812</v>
          </cell>
          <cell r="C5214">
            <v>38812</v>
          </cell>
          <cell r="D5214">
            <v>14</v>
          </cell>
          <cell r="E5214">
            <v>4</v>
          </cell>
          <cell r="F5214">
            <v>38810</v>
          </cell>
          <cell r="G5214">
            <v>38837</v>
          </cell>
          <cell r="H5214">
            <v>4</v>
          </cell>
        </row>
        <row r="5215">
          <cell r="B5215">
            <v>38813</v>
          </cell>
          <cell r="C5215">
            <v>38813</v>
          </cell>
          <cell r="D5215">
            <v>14</v>
          </cell>
          <cell r="E5215">
            <v>4</v>
          </cell>
          <cell r="F5215">
            <v>38810</v>
          </cell>
          <cell r="G5215">
            <v>38837</v>
          </cell>
          <cell r="H5215">
            <v>4</v>
          </cell>
        </row>
        <row r="5216">
          <cell r="B5216">
            <v>38814</v>
          </cell>
          <cell r="C5216">
            <v>38814</v>
          </cell>
          <cell r="D5216">
            <v>14</v>
          </cell>
          <cell r="E5216">
            <v>4</v>
          </cell>
          <cell r="F5216">
            <v>38810</v>
          </cell>
          <cell r="G5216">
            <v>38837</v>
          </cell>
          <cell r="H5216">
            <v>4</v>
          </cell>
        </row>
        <row r="5217">
          <cell r="B5217">
            <v>38815</v>
          </cell>
          <cell r="C5217">
            <v>38815</v>
          </cell>
          <cell r="D5217">
            <v>14</v>
          </cell>
          <cell r="E5217">
            <v>4</v>
          </cell>
          <cell r="F5217">
            <v>38810</v>
          </cell>
          <cell r="G5217">
            <v>38837</v>
          </cell>
          <cell r="H5217">
            <v>4</v>
          </cell>
        </row>
        <row r="5218">
          <cell r="B5218">
            <v>38816</v>
          </cell>
          <cell r="C5218">
            <v>38816</v>
          </cell>
          <cell r="D5218">
            <v>14</v>
          </cell>
          <cell r="E5218">
            <v>4</v>
          </cell>
          <cell r="F5218">
            <v>38810</v>
          </cell>
          <cell r="G5218">
            <v>38837</v>
          </cell>
          <cell r="H5218">
            <v>4</v>
          </cell>
        </row>
        <row r="5219">
          <cell r="B5219">
            <v>38817</v>
          </cell>
          <cell r="C5219">
            <v>38817</v>
          </cell>
          <cell r="D5219">
            <v>15</v>
          </cell>
          <cell r="E5219">
            <v>4</v>
          </cell>
          <cell r="F5219">
            <v>38810</v>
          </cell>
          <cell r="G5219">
            <v>38837</v>
          </cell>
          <cell r="H5219">
            <v>4</v>
          </cell>
        </row>
        <row r="5220">
          <cell r="B5220">
            <v>38818</v>
          </cell>
          <cell r="C5220">
            <v>38818</v>
          </cell>
          <cell r="D5220">
            <v>15</v>
          </cell>
          <cell r="E5220">
            <v>4</v>
          </cell>
          <cell r="F5220">
            <v>38810</v>
          </cell>
          <cell r="G5220">
            <v>38837</v>
          </cell>
          <cell r="H5220">
            <v>4</v>
          </cell>
        </row>
        <row r="5221">
          <cell r="B5221">
            <v>38819</v>
          </cell>
          <cell r="C5221">
            <v>38819</v>
          </cell>
          <cell r="D5221">
            <v>15</v>
          </cell>
          <cell r="E5221">
            <v>4</v>
          </cell>
          <cell r="F5221">
            <v>38810</v>
          </cell>
          <cell r="G5221">
            <v>38837</v>
          </cell>
          <cell r="H5221">
            <v>4</v>
          </cell>
        </row>
        <row r="5222">
          <cell r="B5222">
            <v>38820</v>
          </cell>
          <cell r="C5222">
            <v>38820</v>
          </cell>
          <cell r="D5222">
            <v>15</v>
          </cell>
          <cell r="E5222">
            <v>4</v>
          </cell>
          <cell r="F5222">
            <v>38810</v>
          </cell>
          <cell r="G5222">
            <v>38837</v>
          </cell>
          <cell r="H5222">
            <v>4</v>
          </cell>
        </row>
        <row r="5223">
          <cell r="B5223">
            <v>38821</v>
          </cell>
          <cell r="C5223">
            <v>38821</v>
          </cell>
          <cell r="D5223">
            <v>15</v>
          </cell>
          <cell r="E5223">
            <v>4</v>
          </cell>
          <cell r="F5223">
            <v>38810</v>
          </cell>
          <cell r="G5223">
            <v>38837</v>
          </cell>
          <cell r="H5223">
            <v>4</v>
          </cell>
        </row>
        <row r="5224">
          <cell r="B5224">
            <v>38822</v>
          </cell>
          <cell r="C5224">
            <v>38822</v>
          </cell>
          <cell r="D5224">
            <v>15</v>
          </cell>
          <cell r="E5224">
            <v>4</v>
          </cell>
          <cell r="F5224">
            <v>38810</v>
          </cell>
          <cell r="G5224">
            <v>38837</v>
          </cell>
          <cell r="H5224">
            <v>4</v>
          </cell>
        </row>
        <row r="5225">
          <cell r="B5225">
            <v>38823</v>
          </cell>
          <cell r="C5225">
            <v>38823</v>
          </cell>
          <cell r="D5225">
            <v>15</v>
          </cell>
          <cell r="E5225">
            <v>4</v>
          </cell>
          <cell r="F5225">
            <v>38810</v>
          </cell>
          <cell r="G5225">
            <v>38837</v>
          </cell>
          <cell r="H5225">
            <v>4</v>
          </cell>
        </row>
        <row r="5226">
          <cell r="B5226">
            <v>38824</v>
          </cell>
          <cell r="C5226">
            <v>38824</v>
          </cell>
          <cell r="D5226">
            <v>16</v>
          </cell>
          <cell r="E5226">
            <v>4</v>
          </cell>
          <cell r="F5226">
            <v>38810</v>
          </cell>
          <cell r="G5226">
            <v>38837</v>
          </cell>
          <cell r="H5226">
            <v>4</v>
          </cell>
        </row>
        <row r="5227">
          <cell r="B5227">
            <v>38825</v>
          </cell>
          <cell r="C5227">
            <v>38825</v>
          </cell>
          <cell r="D5227">
            <v>16</v>
          </cell>
          <cell r="E5227">
            <v>4</v>
          </cell>
          <cell r="F5227">
            <v>38810</v>
          </cell>
          <cell r="G5227">
            <v>38837</v>
          </cell>
          <cell r="H5227">
            <v>4</v>
          </cell>
        </row>
        <row r="5228">
          <cell r="B5228">
            <v>38826</v>
          </cell>
          <cell r="C5228">
            <v>38826</v>
          </cell>
          <cell r="D5228">
            <v>16</v>
          </cell>
          <cell r="E5228">
            <v>4</v>
          </cell>
          <cell r="F5228">
            <v>38810</v>
          </cell>
          <cell r="G5228">
            <v>38837</v>
          </cell>
          <cell r="H5228">
            <v>4</v>
          </cell>
        </row>
        <row r="5229">
          <cell r="B5229">
            <v>38827</v>
          </cell>
          <cell r="C5229">
            <v>38827</v>
          </cell>
          <cell r="D5229">
            <v>16</v>
          </cell>
          <cell r="E5229">
            <v>4</v>
          </cell>
          <cell r="F5229">
            <v>38810</v>
          </cell>
          <cell r="G5229">
            <v>38837</v>
          </cell>
          <cell r="H5229">
            <v>4</v>
          </cell>
        </row>
        <row r="5230">
          <cell r="B5230">
            <v>38828</v>
          </cell>
          <cell r="C5230">
            <v>38828</v>
          </cell>
          <cell r="D5230">
            <v>16</v>
          </cell>
          <cell r="E5230">
            <v>4</v>
          </cell>
          <cell r="F5230">
            <v>38810</v>
          </cell>
          <cell r="G5230">
            <v>38837</v>
          </cell>
          <cell r="H5230">
            <v>4</v>
          </cell>
        </row>
        <row r="5231">
          <cell r="B5231">
            <v>38829</v>
          </cell>
          <cell r="C5231">
            <v>38829</v>
          </cell>
          <cell r="D5231">
            <v>16</v>
          </cell>
          <cell r="E5231">
            <v>4</v>
          </cell>
          <cell r="F5231">
            <v>38810</v>
          </cell>
          <cell r="G5231">
            <v>38837</v>
          </cell>
          <cell r="H5231">
            <v>4</v>
          </cell>
        </row>
        <row r="5232">
          <cell r="B5232">
            <v>38830</v>
          </cell>
          <cell r="C5232">
            <v>38830</v>
          </cell>
          <cell r="D5232">
            <v>16</v>
          </cell>
          <cell r="E5232">
            <v>4</v>
          </cell>
          <cell r="F5232">
            <v>38810</v>
          </cell>
          <cell r="G5232">
            <v>38837</v>
          </cell>
          <cell r="H5232">
            <v>4</v>
          </cell>
        </row>
        <row r="5233">
          <cell r="B5233">
            <v>38831</v>
          </cell>
          <cell r="C5233">
            <v>38831</v>
          </cell>
          <cell r="D5233">
            <v>17</v>
          </cell>
          <cell r="E5233">
            <v>4</v>
          </cell>
          <cell r="F5233">
            <v>38810</v>
          </cell>
          <cell r="G5233">
            <v>38837</v>
          </cell>
          <cell r="H5233">
            <v>4</v>
          </cell>
        </row>
        <row r="5234">
          <cell r="B5234">
            <v>38832</v>
          </cell>
          <cell r="C5234">
            <v>38832</v>
          </cell>
          <cell r="D5234">
            <v>17</v>
          </cell>
          <cell r="E5234">
            <v>4</v>
          </cell>
          <cell r="F5234">
            <v>38810</v>
          </cell>
          <cell r="G5234">
            <v>38837</v>
          </cell>
          <cell r="H5234">
            <v>4</v>
          </cell>
        </row>
        <row r="5235">
          <cell r="B5235">
            <v>38833</v>
          </cell>
          <cell r="C5235">
            <v>38833</v>
          </cell>
          <cell r="D5235">
            <v>17</v>
          </cell>
          <cell r="E5235">
            <v>4</v>
          </cell>
          <cell r="F5235">
            <v>38810</v>
          </cell>
          <cell r="G5235">
            <v>38837</v>
          </cell>
          <cell r="H5235">
            <v>4</v>
          </cell>
        </row>
        <row r="5236">
          <cell r="B5236">
            <v>38834</v>
          </cell>
          <cell r="C5236">
            <v>38834</v>
          </cell>
          <cell r="D5236">
            <v>17</v>
          </cell>
          <cell r="E5236">
            <v>4</v>
          </cell>
          <cell r="F5236">
            <v>38810</v>
          </cell>
          <cell r="G5236">
            <v>38837</v>
          </cell>
          <cell r="H5236">
            <v>4</v>
          </cell>
        </row>
        <row r="5237">
          <cell r="B5237">
            <v>38835</v>
          </cell>
          <cell r="C5237">
            <v>38835</v>
          </cell>
          <cell r="D5237">
            <v>17</v>
          </cell>
          <cell r="E5237">
            <v>4</v>
          </cell>
          <cell r="F5237">
            <v>38810</v>
          </cell>
          <cell r="G5237">
            <v>38837</v>
          </cell>
          <cell r="H5237">
            <v>4</v>
          </cell>
        </row>
        <row r="5238">
          <cell r="B5238">
            <v>38836</v>
          </cell>
          <cell r="C5238">
            <v>38836</v>
          </cell>
          <cell r="D5238">
            <v>17</v>
          </cell>
          <cell r="E5238">
            <v>4</v>
          </cell>
          <cell r="F5238">
            <v>38810</v>
          </cell>
          <cell r="G5238">
            <v>38837</v>
          </cell>
          <cell r="H5238">
            <v>4</v>
          </cell>
        </row>
        <row r="5239">
          <cell r="B5239">
            <v>38837</v>
          </cell>
          <cell r="C5239">
            <v>38837</v>
          </cell>
          <cell r="D5239">
            <v>17</v>
          </cell>
          <cell r="E5239">
            <v>4</v>
          </cell>
          <cell r="F5239">
            <v>38810</v>
          </cell>
          <cell r="G5239">
            <v>38837</v>
          </cell>
          <cell r="H5239">
            <v>4</v>
          </cell>
        </row>
        <row r="5240">
          <cell r="B5240">
            <v>38838</v>
          </cell>
          <cell r="C5240">
            <v>38838</v>
          </cell>
          <cell r="D5240">
            <v>18</v>
          </cell>
          <cell r="E5240">
            <v>5</v>
          </cell>
          <cell r="F5240">
            <v>38838</v>
          </cell>
          <cell r="G5240">
            <v>38865</v>
          </cell>
          <cell r="H5240">
            <v>4</v>
          </cell>
        </row>
        <row r="5241">
          <cell r="B5241">
            <v>38839</v>
          </cell>
          <cell r="C5241">
            <v>38839</v>
          </cell>
          <cell r="D5241">
            <v>18</v>
          </cell>
          <cell r="E5241">
            <v>5</v>
          </cell>
          <cell r="F5241">
            <v>38838</v>
          </cell>
          <cell r="G5241">
            <v>38865</v>
          </cell>
          <cell r="H5241">
            <v>4</v>
          </cell>
        </row>
        <row r="5242">
          <cell r="B5242">
            <v>38840</v>
          </cell>
          <cell r="C5242">
            <v>38840</v>
          </cell>
          <cell r="D5242">
            <v>18</v>
          </cell>
          <cell r="E5242">
            <v>5</v>
          </cell>
          <cell r="F5242">
            <v>38838</v>
          </cell>
          <cell r="G5242">
            <v>38865</v>
          </cell>
          <cell r="H5242">
            <v>4</v>
          </cell>
        </row>
        <row r="5243">
          <cell r="B5243">
            <v>38841</v>
          </cell>
          <cell r="C5243">
            <v>38841</v>
          </cell>
          <cell r="D5243">
            <v>18</v>
          </cell>
          <cell r="E5243">
            <v>5</v>
          </cell>
          <cell r="F5243">
            <v>38838</v>
          </cell>
          <cell r="G5243">
            <v>38865</v>
          </cell>
          <cell r="H5243">
            <v>4</v>
          </cell>
        </row>
        <row r="5244">
          <cell r="B5244">
            <v>38842</v>
          </cell>
          <cell r="C5244">
            <v>38842</v>
          </cell>
          <cell r="D5244">
            <v>18</v>
          </cell>
          <cell r="E5244">
            <v>5</v>
          </cell>
          <cell r="F5244">
            <v>38838</v>
          </cell>
          <cell r="G5244">
            <v>38865</v>
          </cell>
          <cell r="H5244">
            <v>4</v>
          </cell>
        </row>
        <row r="5245">
          <cell r="B5245">
            <v>38843</v>
          </cell>
          <cell r="C5245">
            <v>38843</v>
          </cell>
          <cell r="D5245">
            <v>18</v>
          </cell>
          <cell r="E5245">
            <v>5</v>
          </cell>
          <cell r="F5245">
            <v>38838</v>
          </cell>
          <cell r="G5245">
            <v>38865</v>
          </cell>
          <cell r="H5245">
            <v>4</v>
          </cell>
        </row>
        <row r="5246">
          <cell r="B5246">
            <v>38844</v>
          </cell>
          <cell r="C5246">
            <v>38844</v>
          </cell>
          <cell r="D5246">
            <v>18</v>
          </cell>
          <cell r="E5246">
            <v>5</v>
          </cell>
          <cell r="F5246">
            <v>38838</v>
          </cell>
          <cell r="G5246">
            <v>38865</v>
          </cell>
          <cell r="H5246">
            <v>4</v>
          </cell>
        </row>
        <row r="5247">
          <cell r="B5247">
            <v>38845</v>
          </cell>
          <cell r="C5247">
            <v>38845</v>
          </cell>
          <cell r="D5247">
            <v>19</v>
          </cell>
          <cell r="E5247">
            <v>5</v>
          </cell>
          <cell r="F5247">
            <v>38838</v>
          </cell>
          <cell r="G5247">
            <v>38865</v>
          </cell>
          <cell r="H5247">
            <v>4</v>
          </cell>
        </row>
        <row r="5248">
          <cell r="B5248">
            <v>38846</v>
          </cell>
          <cell r="C5248">
            <v>38846</v>
          </cell>
          <cell r="D5248">
            <v>19</v>
          </cell>
          <cell r="E5248">
            <v>5</v>
          </cell>
          <cell r="F5248">
            <v>38838</v>
          </cell>
          <cell r="G5248">
            <v>38865</v>
          </cell>
          <cell r="H5248">
            <v>4</v>
          </cell>
        </row>
        <row r="5249">
          <cell r="B5249">
            <v>38847</v>
          </cell>
          <cell r="C5249">
            <v>38847</v>
          </cell>
          <cell r="D5249">
            <v>19</v>
          </cell>
          <cell r="E5249">
            <v>5</v>
          </cell>
          <cell r="F5249">
            <v>38838</v>
          </cell>
          <cell r="G5249">
            <v>38865</v>
          </cell>
          <cell r="H5249">
            <v>4</v>
          </cell>
        </row>
        <row r="5250">
          <cell r="B5250">
            <v>38848</v>
          </cell>
          <cell r="C5250">
            <v>38848</v>
          </cell>
          <cell r="D5250">
            <v>19</v>
          </cell>
          <cell r="E5250">
            <v>5</v>
          </cell>
          <cell r="F5250">
            <v>38838</v>
          </cell>
          <cell r="G5250">
            <v>38865</v>
          </cell>
          <cell r="H5250">
            <v>4</v>
          </cell>
        </row>
        <row r="5251">
          <cell r="B5251">
            <v>38849</v>
          </cell>
          <cell r="C5251">
            <v>38849</v>
          </cell>
          <cell r="D5251">
            <v>19</v>
          </cell>
          <cell r="E5251">
            <v>5</v>
          </cell>
          <cell r="F5251">
            <v>38838</v>
          </cell>
          <cell r="G5251">
            <v>38865</v>
          </cell>
          <cell r="H5251">
            <v>4</v>
          </cell>
        </row>
        <row r="5252">
          <cell r="B5252">
            <v>38850</v>
          </cell>
          <cell r="C5252">
            <v>38850</v>
          </cell>
          <cell r="D5252">
            <v>19</v>
          </cell>
          <cell r="E5252">
            <v>5</v>
          </cell>
          <cell r="F5252">
            <v>38838</v>
          </cell>
          <cell r="G5252">
            <v>38865</v>
          </cell>
          <cell r="H5252">
            <v>4</v>
          </cell>
        </row>
        <row r="5253">
          <cell r="B5253">
            <v>38851</v>
          </cell>
          <cell r="C5253">
            <v>38851</v>
          </cell>
          <cell r="D5253">
            <v>19</v>
          </cell>
          <cell r="E5253">
            <v>5</v>
          </cell>
          <cell r="F5253">
            <v>38838</v>
          </cell>
          <cell r="G5253">
            <v>38865</v>
          </cell>
          <cell r="H5253">
            <v>4</v>
          </cell>
        </row>
        <row r="5254">
          <cell r="B5254">
            <v>38852</v>
          </cell>
          <cell r="C5254">
            <v>38852</v>
          </cell>
          <cell r="D5254">
            <v>20</v>
          </cell>
          <cell r="E5254">
            <v>5</v>
          </cell>
          <cell r="F5254">
            <v>38838</v>
          </cell>
          <cell r="G5254">
            <v>38865</v>
          </cell>
          <cell r="H5254">
            <v>4</v>
          </cell>
        </row>
        <row r="5255">
          <cell r="B5255">
            <v>38853</v>
          </cell>
          <cell r="C5255">
            <v>38853</v>
          </cell>
          <cell r="D5255">
            <v>20</v>
          </cell>
          <cell r="E5255">
            <v>5</v>
          </cell>
          <cell r="F5255">
            <v>38838</v>
          </cell>
          <cell r="G5255">
            <v>38865</v>
          </cell>
          <cell r="H5255">
            <v>4</v>
          </cell>
        </row>
        <row r="5256">
          <cell r="B5256">
            <v>38854</v>
          </cell>
          <cell r="C5256">
            <v>38854</v>
          </cell>
          <cell r="D5256">
            <v>20</v>
          </cell>
          <cell r="E5256">
            <v>5</v>
          </cell>
          <cell r="F5256">
            <v>38838</v>
          </cell>
          <cell r="G5256">
            <v>38865</v>
          </cell>
          <cell r="H5256">
            <v>4</v>
          </cell>
        </row>
        <row r="5257">
          <cell r="B5257">
            <v>38855</v>
          </cell>
          <cell r="C5257">
            <v>38855</v>
          </cell>
          <cell r="D5257">
            <v>20</v>
          </cell>
          <cell r="E5257">
            <v>5</v>
          </cell>
          <cell r="F5257">
            <v>38838</v>
          </cell>
          <cell r="G5257">
            <v>38865</v>
          </cell>
          <cell r="H5257">
            <v>4</v>
          </cell>
        </row>
        <row r="5258">
          <cell r="B5258">
            <v>38856</v>
          </cell>
          <cell r="C5258">
            <v>38856</v>
          </cell>
          <cell r="D5258">
            <v>20</v>
          </cell>
          <cell r="E5258">
            <v>5</v>
          </cell>
          <cell r="F5258">
            <v>38838</v>
          </cell>
          <cell r="G5258">
            <v>38865</v>
          </cell>
          <cell r="H5258">
            <v>4</v>
          </cell>
        </row>
        <row r="5259">
          <cell r="B5259">
            <v>38857</v>
          </cell>
          <cell r="C5259">
            <v>38857</v>
          </cell>
          <cell r="D5259">
            <v>20</v>
          </cell>
          <cell r="E5259">
            <v>5</v>
          </cell>
          <cell r="F5259">
            <v>38838</v>
          </cell>
          <cell r="G5259">
            <v>38865</v>
          </cell>
          <cell r="H5259">
            <v>4</v>
          </cell>
        </row>
        <row r="5260">
          <cell r="B5260">
            <v>38858</v>
          </cell>
          <cell r="C5260">
            <v>38858</v>
          </cell>
          <cell r="D5260">
            <v>20</v>
          </cell>
          <cell r="E5260">
            <v>5</v>
          </cell>
          <cell r="F5260">
            <v>38838</v>
          </cell>
          <cell r="G5260">
            <v>38865</v>
          </cell>
          <cell r="H5260">
            <v>4</v>
          </cell>
        </row>
        <row r="5261">
          <cell r="B5261">
            <v>38859</v>
          </cell>
          <cell r="C5261">
            <v>38859</v>
          </cell>
          <cell r="D5261">
            <v>21</v>
          </cell>
          <cell r="E5261">
            <v>5</v>
          </cell>
          <cell r="F5261">
            <v>38838</v>
          </cell>
          <cell r="G5261">
            <v>38865</v>
          </cell>
          <cell r="H5261">
            <v>4</v>
          </cell>
        </row>
        <row r="5262">
          <cell r="B5262">
            <v>38860</v>
          </cell>
          <cell r="C5262">
            <v>38860</v>
          </cell>
          <cell r="D5262">
            <v>21</v>
          </cell>
          <cell r="E5262">
            <v>5</v>
          </cell>
          <cell r="F5262">
            <v>38838</v>
          </cell>
          <cell r="G5262">
            <v>38865</v>
          </cell>
          <cell r="H5262">
            <v>4</v>
          </cell>
        </row>
        <row r="5263">
          <cell r="B5263">
            <v>38861</v>
          </cell>
          <cell r="C5263">
            <v>38861</v>
          </cell>
          <cell r="D5263">
            <v>21</v>
          </cell>
          <cell r="E5263">
            <v>5</v>
          </cell>
          <cell r="F5263">
            <v>38838</v>
          </cell>
          <cell r="G5263">
            <v>38865</v>
          </cell>
          <cell r="H5263">
            <v>4</v>
          </cell>
        </row>
        <row r="5264">
          <cell r="B5264">
            <v>38862</v>
          </cell>
          <cell r="C5264">
            <v>38862</v>
          </cell>
          <cell r="D5264">
            <v>21</v>
          </cell>
          <cell r="E5264">
            <v>5</v>
          </cell>
          <cell r="F5264">
            <v>38838</v>
          </cell>
          <cell r="G5264">
            <v>38865</v>
          </cell>
          <cell r="H5264">
            <v>4</v>
          </cell>
        </row>
        <row r="5265">
          <cell r="B5265">
            <v>38863</v>
          </cell>
          <cell r="C5265">
            <v>38863</v>
          </cell>
          <cell r="D5265">
            <v>21</v>
          </cell>
          <cell r="E5265">
            <v>5</v>
          </cell>
          <cell r="F5265">
            <v>38838</v>
          </cell>
          <cell r="G5265">
            <v>38865</v>
          </cell>
          <cell r="H5265">
            <v>4</v>
          </cell>
        </row>
        <row r="5266">
          <cell r="B5266">
            <v>38864</v>
          </cell>
          <cell r="C5266">
            <v>38864</v>
          </cell>
          <cell r="D5266">
            <v>21</v>
          </cell>
          <cell r="E5266">
            <v>5</v>
          </cell>
          <cell r="F5266">
            <v>38838</v>
          </cell>
          <cell r="G5266">
            <v>38865</v>
          </cell>
          <cell r="H5266">
            <v>4</v>
          </cell>
        </row>
        <row r="5267">
          <cell r="B5267">
            <v>38865</v>
          </cell>
          <cell r="C5267">
            <v>38865</v>
          </cell>
          <cell r="D5267">
            <v>21</v>
          </cell>
          <cell r="E5267">
            <v>5</v>
          </cell>
          <cell r="F5267">
            <v>38838</v>
          </cell>
          <cell r="G5267">
            <v>38865</v>
          </cell>
          <cell r="H5267">
            <v>4</v>
          </cell>
        </row>
        <row r="5268">
          <cell r="B5268">
            <v>38866</v>
          </cell>
          <cell r="C5268">
            <v>38866</v>
          </cell>
          <cell r="D5268">
            <v>22</v>
          </cell>
          <cell r="E5268">
            <v>6</v>
          </cell>
          <cell r="F5268">
            <v>38866</v>
          </cell>
          <cell r="G5268">
            <v>38900</v>
          </cell>
          <cell r="H5268">
            <v>5</v>
          </cell>
        </row>
        <row r="5269">
          <cell r="B5269">
            <v>38867</v>
          </cell>
          <cell r="C5269">
            <v>38867</v>
          </cell>
          <cell r="D5269">
            <v>22</v>
          </cell>
          <cell r="E5269">
            <v>6</v>
          </cell>
          <cell r="F5269">
            <v>38866</v>
          </cell>
          <cell r="G5269">
            <v>38900</v>
          </cell>
          <cell r="H5269">
            <v>5</v>
          </cell>
        </row>
        <row r="5270">
          <cell r="B5270">
            <v>38868</v>
          </cell>
          <cell r="C5270">
            <v>38868</v>
          </cell>
          <cell r="D5270">
            <v>22</v>
          </cell>
          <cell r="E5270">
            <v>6</v>
          </cell>
          <cell r="F5270">
            <v>38866</v>
          </cell>
          <cell r="G5270">
            <v>38900</v>
          </cell>
          <cell r="H5270">
            <v>5</v>
          </cell>
        </row>
        <row r="5271">
          <cell r="B5271">
            <v>38869</v>
          </cell>
          <cell r="C5271">
            <v>38869</v>
          </cell>
          <cell r="D5271">
            <v>22</v>
          </cell>
          <cell r="E5271">
            <v>6</v>
          </cell>
          <cell r="F5271">
            <v>38866</v>
          </cell>
          <cell r="G5271">
            <v>38900</v>
          </cell>
          <cell r="H5271">
            <v>5</v>
          </cell>
        </row>
        <row r="5272">
          <cell r="B5272">
            <v>38870</v>
          </cell>
          <cell r="C5272">
            <v>38870</v>
          </cell>
          <cell r="D5272">
            <v>22</v>
          </cell>
          <cell r="E5272">
            <v>6</v>
          </cell>
          <cell r="F5272">
            <v>38866</v>
          </cell>
          <cell r="G5272">
            <v>38900</v>
          </cell>
          <cell r="H5272">
            <v>5</v>
          </cell>
        </row>
        <row r="5273">
          <cell r="B5273">
            <v>38871</v>
          </cell>
          <cell r="C5273">
            <v>38871</v>
          </cell>
          <cell r="D5273">
            <v>22</v>
          </cell>
          <cell r="E5273">
            <v>6</v>
          </cell>
          <cell r="F5273">
            <v>38866</v>
          </cell>
          <cell r="G5273">
            <v>38900</v>
          </cell>
          <cell r="H5273">
            <v>5</v>
          </cell>
        </row>
        <row r="5274">
          <cell r="B5274">
            <v>38872</v>
          </cell>
          <cell r="C5274">
            <v>38872</v>
          </cell>
          <cell r="D5274">
            <v>22</v>
          </cell>
          <cell r="E5274">
            <v>6</v>
          </cell>
          <cell r="F5274">
            <v>38866</v>
          </cell>
          <cell r="G5274">
            <v>38900</v>
          </cell>
          <cell r="H5274">
            <v>5</v>
          </cell>
        </row>
        <row r="5275">
          <cell r="B5275">
            <v>38873</v>
          </cell>
          <cell r="C5275">
            <v>38873</v>
          </cell>
          <cell r="D5275">
            <v>23</v>
          </cell>
          <cell r="E5275">
            <v>6</v>
          </cell>
          <cell r="F5275">
            <v>38866</v>
          </cell>
          <cell r="G5275">
            <v>38900</v>
          </cell>
          <cell r="H5275">
            <v>5</v>
          </cell>
        </row>
        <row r="5276">
          <cell r="B5276">
            <v>38874</v>
          </cell>
          <cell r="C5276">
            <v>38874</v>
          </cell>
          <cell r="D5276">
            <v>23</v>
          </cell>
          <cell r="E5276">
            <v>6</v>
          </cell>
          <cell r="F5276">
            <v>38866</v>
          </cell>
          <cell r="G5276">
            <v>38900</v>
          </cell>
          <cell r="H5276">
            <v>5</v>
          </cell>
        </row>
        <row r="5277">
          <cell r="B5277">
            <v>38875</v>
          </cell>
          <cell r="C5277">
            <v>38875</v>
          </cell>
          <cell r="D5277">
            <v>23</v>
          </cell>
          <cell r="E5277">
            <v>6</v>
          </cell>
          <cell r="F5277">
            <v>38866</v>
          </cell>
          <cell r="G5277">
            <v>38900</v>
          </cell>
          <cell r="H5277">
            <v>5</v>
          </cell>
        </row>
        <row r="5278">
          <cell r="B5278">
            <v>38876</v>
          </cell>
          <cell r="C5278">
            <v>38876</v>
          </cell>
          <cell r="D5278">
            <v>23</v>
          </cell>
          <cell r="E5278">
            <v>6</v>
          </cell>
          <cell r="F5278">
            <v>38866</v>
          </cell>
          <cell r="G5278">
            <v>38900</v>
          </cell>
          <cell r="H5278">
            <v>5</v>
          </cell>
        </row>
        <row r="5279">
          <cell r="B5279">
            <v>38877</v>
          </cell>
          <cell r="C5279">
            <v>38877</v>
          </cell>
          <cell r="D5279">
            <v>23</v>
          </cell>
          <cell r="E5279">
            <v>6</v>
          </cell>
          <cell r="F5279">
            <v>38866</v>
          </cell>
          <cell r="G5279">
            <v>38900</v>
          </cell>
          <cell r="H5279">
            <v>5</v>
          </cell>
        </row>
        <row r="5280">
          <cell r="B5280">
            <v>38878</v>
          </cell>
          <cell r="C5280">
            <v>38878</v>
          </cell>
          <cell r="D5280">
            <v>23</v>
          </cell>
          <cell r="E5280">
            <v>6</v>
          </cell>
          <cell r="F5280">
            <v>38866</v>
          </cell>
          <cell r="G5280">
            <v>38900</v>
          </cell>
          <cell r="H5280">
            <v>5</v>
          </cell>
        </row>
        <row r="5281">
          <cell r="B5281">
            <v>38879</v>
          </cell>
          <cell r="C5281">
            <v>38879</v>
          </cell>
          <cell r="D5281">
            <v>23</v>
          </cell>
          <cell r="E5281">
            <v>6</v>
          </cell>
          <cell r="F5281">
            <v>38866</v>
          </cell>
          <cell r="G5281">
            <v>38900</v>
          </cell>
          <cell r="H5281">
            <v>5</v>
          </cell>
        </row>
        <row r="5282">
          <cell r="B5282">
            <v>38880</v>
          </cell>
          <cell r="C5282">
            <v>38880</v>
          </cell>
          <cell r="D5282">
            <v>24</v>
          </cell>
          <cell r="E5282">
            <v>6</v>
          </cell>
          <cell r="F5282">
            <v>38866</v>
          </cell>
          <cell r="G5282">
            <v>38900</v>
          </cell>
          <cell r="H5282">
            <v>5</v>
          </cell>
        </row>
        <row r="5283">
          <cell r="B5283">
            <v>38881</v>
          </cell>
          <cell r="C5283">
            <v>38881</v>
          </cell>
          <cell r="D5283">
            <v>24</v>
          </cell>
          <cell r="E5283">
            <v>6</v>
          </cell>
          <cell r="F5283">
            <v>38866</v>
          </cell>
          <cell r="G5283">
            <v>38900</v>
          </cell>
          <cell r="H5283">
            <v>5</v>
          </cell>
        </row>
        <row r="5284">
          <cell r="B5284">
            <v>38882</v>
          </cell>
          <cell r="C5284">
            <v>38882</v>
          </cell>
          <cell r="D5284">
            <v>24</v>
          </cell>
          <cell r="E5284">
            <v>6</v>
          </cell>
          <cell r="F5284">
            <v>38866</v>
          </cell>
          <cell r="G5284">
            <v>38900</v>
          </cell>
          <cell r="H5284">
            <v>5</v>
          </cell>
        </row>
        <row r="5285">
          <cell r="B5285">
            <v>38883</v>
          </cell>
          <cell r="C5285">
            <v>38883</v>
          </cell>
          <cell r="D5285">
            <v>24</v>
          </cell>
          <cell r="E5285">
            <v>6</v>
          </cell>
          <cell r="F5285">
            <v>38866</v>
          </cell>
          <cell r="G5285">
            <v>38900</v>
          </cell>
          <cell r="H5285">
            <v>5</v>
          </cell>
        </row>
        <row r="5286">
          <cell r="B5286">
            <v>38884</v>
          </cell>
          <cell r="C5286">
            <v>38884</v>
          </cell>
          <cell r="D5286">
            <v>24</v>
          </cell>
          <cell r="E5286">
            <v>6</v>
          </cell>
          <cell r="F5286">
            <v>38866</v>
          </cell>
          <cell r="G5286">
            <v>38900</v>
          </cell>
          <cell r="H5286">
            <v>5</v>
          </cell>
        </row>
        <row r="5287">
          <cell r="B5287">
            <v>38885</v>
          </cell>
          <cell r="C5287">
            <v>38885</v>
          </cell>
          <cell r="D5287">
            <v>24</v>
          </cell>
          <cell r="E5287">
            <v>6</v>
          </cell>
          <cell r="F5287">
            <v>38866</v>
          </cell>
          <cell r="G5287">
            <v>38900</v>
          </cell>
          <cell r="H5287">
            <v>5</v>
          </cell>
        </row>
        <row r="5288">
          <cell r="B5288">
            <v>38886</v>
          </cell>
          <cell r="C5288">
            <v>38886</v>
          </cell>
          <cell r="D5288">
            <v>24</v>
          </cell>
          <cell r="E5288">
            <v>6</v>
          </cell>
          <cell r="F5288">
            <v>38866</v>
          </cell>
          <cell r="G5288">
            <v>38900</v>
          </cell>
          <cell r="H5288">
            <v>5</v>
          </cell>
        </row>
        <row r="5289">
          <cell r="B5289">
            <v>38887</v>
          </cell>
          <cell r="C5289">
            <v>38887</v>
          </cell>
          <cell r="D5289">
            <v>25</v>
          </cell>
          <cell r="E5289">
            <v>6</v>
          </cell>
          <cell r="F5289">
            <v>38866</v>
          </cell>
          <cell r="G5289">
            <v>38900</v>
          </cell>
          <cell r="H5289">
            <v>5</v>
          </cell>
        </row>
        <row r="5290">
          <cell r="B5290">
            <v>38888</v>
          </cell>
          <cell r="C5290">
            <v>38888</v>
          </cell>
          <cell r="D5290">
            <v>25</v>
          </cell>
          <cell r="E5290">
            <v>6</v>
          </cell>
          <cell r="F5290">
            <v>38866</v>
          </cell>
          <cell r="G5290">
            <v>38900</v>
          </cell>
          <cell r="H5290">
            <v>5</v>
          </cell>
        </row>
        <row r="5291">
          <cell r="B5291">
            <v>38889</v>
          </cell>
          <cell r="C5291">
            <v>38889</v>
          </cell>
          <cell r="D5291">
            <v>25</v>
          </cell>
          <cell r="E5291">
            <v>6</v>
          </cell>
          <cell r="F5291">
            <v>38866</v>
          </cell>
          <cell r="G5291">
            <v>38900</v>
          </cell>
          <cell r="H5291">
            <v>5</v>
          </cell>
        </row>
        <row r="5292">
          <cell r="B5292">
            <v>38890</v>
          </cell>
          <cell r="C5292">
            <v>38890</v>
          </cell>
          <cell r="D5292">
            <v>25</v>
          </cell>
          <cell r="E5292">
            <v>6</v>
          </cell>
          <cell r="F5292">
            <v>38866</v>
          </cell>
          <cell r="G5292">
            <v>38900</v>
          </cell>
          <cell r="H5292">
            <v>5</v>
          </cell>
        </row>
        <row r="5293">
          <cell r="B5293">
            <v>38891</v>
          </cell>
          <cell r="C5293">
            <v>38891</v>
          </cell>
          <cell r="D5293">
            <v>25</v>
          </cell>
          <cell r="E5293">
            <v>6</v>
          </cell>
          <cell r="F5293">
            <v>38866</v>
          </cell>
          <cell r="G5293">
            <v>38900</v>
          </cell>
          <cell r="H5293">
            <v>5</v>
          </cell>
        </row>
        <row r="5294">
          <cell r="B5294">
            <v>38892</v>
          </cell>
          <cell r="C5294">
            <v>38892</v>
          </cell>
          <cell r="D5294">
            <v>25</v>
          </cell>
          <cell r="E5294">
            <v>6</v>
          </cell>
          <cell r="F5294">
            <v>38866</v>
          </cell>
          <cell r="G5294">
            <v>38900</v>
          </cell>
          <cell r="H5294">
            <v>5</v>
          </cell>
        </row>
        <row r="5295">
          <cell r="B5295">
            <v>38893</v>
          </cell>
          <cell r="C5295">
            <v>38893</v>
          </cell>
          <cell r="D5295">
            <v>25</v>
          </cell>
          <cell r="E5295">
            <v>6</v>
          </cell>
          <cell r="F5295">
            <v>38866</v>
          </cell>
          <cell r="G5295">
            <v>38900</v>
          </cell>
          <cell r="H5295">
            <v>5</v>
          </cell>
        </row>
        <row r="5296">
          <cell r="B5296">
            <v>38894</v>
          </cell>
          <cell r="C5296">
            <v>38894</v>
          </cell>
          <cell r="D5296">
            <v>26</v>
          </cell>
          <cell r="E5296">
            <v>6</v>
          </cell>
          <cell r="F5296">
            <v>38866</v>
          </cell>
          <cell r="G5296">
            <v>38900</v>
          </cell>
          <cell r="H5296">
            <v>5</v>
          </cell>
        </row>
        <row r="5297">
          <cell r="B5297">
            <v>38895</v>
          </cell>
          <cell r="C5297">
            <v>38895</v>
          </cell>
          <cell r="D5297">
            <v>26</v>
          </cell>
          <cell r="E5297">
            <v>6</v>
          </cell>
          <cell r="F5297">
            <v>38866</v>
          </cell>
          <cell r="G5297">
            <v>38900</v>
          </cell>
          <cell r="H5297">
            <v>5</v>
          </cell>
        </row>
        <row r="5298">
          <cell r="B5298">
            <v>38896</v>
          </cell>
          <cell r="C5298">
            <v>38896</v>
          </cell>
          <cell r="D5298">
            <v>26</v>
          </cell>
          <cell r="E5298">
            <v>6</v>
          </cell>
          <cell r="F5298">
            <v>38866</v>
          </cell>
          <cell r="G5298">
            <v>38900</v>
          </cell>
          <cell r="H5298">
            <v>5</v>
          </cell>
        </row>
        <row r="5299">
          <cell r="B5299">
            <v>38897</v>
          </cell>
          <cell r="C5299">
            <v>38897</v>
          </cell>
          <cell r="D5299">
            <v>26</v>
          </cell>
          <cell r="E5299">
            <v>6</v>
          </cell>
          <cell r="F5299">
            <v>38866</v>
          </cell>
          <cell r="G5299">
            <v>38900</v>
          </cell>
          <cell r="H5299">
            <v>5</v>
          </cell>
        </row>
        <row r="5300">
          <cell r="B5300">
            <v>38898</v>
          </cell>
          <cell r="C5300">
            <v>38898</v>
          </cell>
          <cell r="D5300">
            <v>26</v>
          </cell>
          <cell r="E5300">
            <v>6</v>
          </cell>
          <cell r="F5300">
            <v>38866</v>
          </cell>
          <cell r="G5300">
            <v>38900</v>
          </cell>
          <cell r="H5300">
            <v>5</v>
          </cell>
        </row>
        <row r="5301">
          <cell r="B5301">
            <v>38899</v>
          </cell>
          <cell r="C5301">
            <v>38899</v>
          </cell>
          <cell r="D5301">
            <v>26</v>
          </cell>
          <cell r="E5301">
            <v>6</v>
          </cell>
          <cell r="F5301">
            <v>38866</v>
          </cell>
          <cell r="G5301">
            <v>38900</v>
          </cell>
          <cell r="H5301">
            <v>5</v>
          </cell>
        </row>
        <row r="5302">
          <cell r="B5302">
            <v>38900</v>
          </cell>
          <cell r="C5302">
            <v>38900</v>
          </cell>
          <cell r="D5302">
            <v>26</v>
          </cell>
          <cell r="E5302">
            <v>6</v>
          </cell>
          <cell r="F5302">
            <v>38866</v>
          </cell>
          <cell r="G5302">
            <v>38900</v>
          </cell>
          <cell r="H5302">
            <v>5</v>
          </cell>
        </row>
        <row r="5303">
          <cell r="B5303">
            <v>38901</v>
          </cell>
          <cell r="C5303">
            <v>38901</v>
          </cell>
          <cell r="D5303">
            <v>27</v>
          </cell>
          <cell r="E5303">
            <v>7</v>
          </cell>
          <cell r="F5303">
            <v>38901</v>
          </cell>
          <cell r="G5303">
            <v>38928</v>
          </cell>
          <cell r="H5303">
            <v>4</v>
          </cell>
        </row>
        <row r="5304">
          <cell r="B5304">
            <v>38902</v>
          </cell>
          <cell r="C5304">
            <v>38902</v>
          </cell>
          <cell r="D5304">
            <v>27</v>
          </cell>
          <cell r="E5304">
            <v>7</v>
          </cell>
          <cell r="F5304">
            <v>38901</v>
          </cell>
          <cell r="G5304">
            <v>38928</v>
          </cell>
          <cell r="H5304">
            <v>4</v>
          </cell>
        </row>
        <row r="5305">
          <cell r="B5305">
            <v>38903</v>
          </cell>
          <cell r="C5305">
            <v>38903</v>
          </cell>
          <cell r="D5305">
            <v>27</v>
          </cell>
          <cell r="E5305">
            <v>7</v>
          </cell>
          <cell r="F5305">
            <v>38901</v>
          </cell>
          <cell r="G5305">
            <v>38928</v>
          </cell>
          <cell r="H5305">
            <v>4</v>
          </cell>
        </row>
        <row r="5306">
          <cell r="B5306">
            <v>38904</v>
          </cell>
          <cell r="C5306">
            <v>38904</v>
          </cell>
          <cell r="D5306">
            <v>27</v>
          </cell>
          <cell r="E5306">
            <v>7</v>
          </cell>
          <cell r="F5306">
            <v>38901</v>
          </cell>
          <cell r="G5306">
            <v>38928</v>
          </cell>
          <cell r="H5306">
            <v>4</v>
          </cell>
        </row>
        <row r="5307">
          <cell r="B5307">
            <v>38905</v>
          </cell>
          <cell r="C5307">
            <v>38905</v>
          </cell>
          <cell r="D5307">
            <v>27</v>
          </cell>
          <cell r="E5307">
            <v>7</v>
          </cell>
          <cell r="F5307">
            <v>38901</v>
          </cell>
          <cell r="G5307">
            <v>38928</v>
          </cell>
          <cell r="H5307">
            <v>4</v>
          </cell>
        </row>
        <row r="5308">
          <cell r="B5308">
            <v>38906</v>
          </cell>
          <cell r="C5308">
            <v>38906</v>
          </cell>
          <cell r="D5308">
            <v>27</v>
          </cell>
          <cell r="E5308">
            <v>7</v>
          </cell>
          <cell r="F5308">
            <v>38901</v>
          </cell>
          <cell r="G5308">
            <v>38928</v>
          </cell>
          <cell r="H5308">
            <v>4</v>
          </cell>
        </row>
        <row r="5309">
          <cell r="B5309">
            <v>38907</v>
          </cell>
          <cell r="C5309">
            <v>38907</v>
          </cell>
          <cell r="D5309">
            <v>27</v>
          </cell>
          <cell r="E5309">
            <v>7</v>
          </cell>
          <cell r="F5309">
            <v>38901</v>
          </cell>
          <cell r="G5309">
            <v>38928</v>
          </cell>
          <cell r="H5309">
            <v>4</v>
          </cell>
        </row>
        <row r="5310">
          <cell r="B5310">
            <v>38908</v>
          </cell>
          <cell r="C5310">
            <v>38908</v>
          </cell>
          <cell r="D5310">
            <v>28</v>
          </cell>
          <cell r="E5310">
            <v>7</v>
          </cell>
          <cell r="F5310">
            <v>38901</v>
          </cell>
          <cell r="G5310">
            <v>38928</v>
          </cell>
          <cell r="H5310">
            <v>4</v>
          </cell>
        </row>
        <row r="5311">
          <cell r="B5311">
            <v>38909</v>
          </cell>
          <cell r="C5311">
            <v>38909</v>
          </cell>
          <cell r="D5311">
            <v>28</v>
          </cell>
          <cell r="E5311">
            <v>7</v>
          </cell>
          <cell r="F5311">
            <v>38901</v>
          </cell>
          <cell r="G5311">
            <v>38928</v>
          </cell>
          <cell r="H5311">
            <v>4</v>
          </cell>
        </row>
        <row r="5312">
          <cell r="B5312">
            <v>38910</v>
          </cell>
          <cell r="C5312">
            <v>38910</v>
          </cell>
          <cell r="D5312">
            <v>28</v>
          </cell>
          <cell r="E5312">
            <v>7</v>
          </cell>
          <cell r="F5312">
            <v>38901</v>
          </cell>
          <cell r="G5312">
            <v>38928</v>
          </cell>
          <cell r="H5312">
            <v>4</v>
          </cell>
        </row>
        <row r="5313">
          <cell r="B5313">
            <v>38911</v>
          </cell>
          <cell r="C5313">
            <v>38911</v>
          </cell>
          <cell r="D5313">
            <v>28</v>
          </cell>
          <cell r="E5313">
            <v>7</v>
          </cell>
          <cell r="F5313">
            <v>38901</v>
          </cell>
          <cell r="G5313">
            <v>38928</v>
          </cell>
          <cell r="H5313">
            <v>4</v>
          </cell>
        </row>
        <row r="5314">
          <cell r="B5314">
            <v>38912</v>
          </cell>
          <cell r="C5314">
            <v>38912</v>
          </cell>
          <cell r="D5314">
            <v>28</v>
          </cell>
          <cell r="E5314">
            <v>7</v>
          </cell>
          <cell r="F5314">
            <v>38901</v>
          </cell>
          <cell r="G5314">
            <v>38928</v>
          </cell>
          <cell r="H5314">
            <v>4</v>
          </cell>
        </row>
        <row r="5315">
          <cell r="B5315">
            <v>38913</v>
          </cell>
          <cell r="C5315">
            <v>38913</v>
          </cell>
          <cell r="D5315">
            <v>28</v>
          </cell>
          <cell r="E5315">
            <v>7</v>
          </cell>
          <cell r="F5315">
            <v>38901</v>
          </cell>
          <cell r="G5315">
            <v>38928</v>
          </cell>
          <cell r="H5315">
            <v>4</v>
          </cell>
        </row>
        <row r="5316">
          <cell r="B5316">
            <v>38914</v>
          </cell>
          <cell r="C5316">
            <v>38914</v>
          </cell>
          <cell r="D5316">
            <v>28</v>
          </cell>
          <cell r="E5316">
            <v>7</v>
          </cell>
          <cell r="F5316">
            <v>38901</v>
          </cell>
          <cell r="G5316">
            <v>38928</v>
          </cell>
          <cell r="H5316">
            <v>4</v>
          </cell>
        </row>
        <row r="5317">
          <cell r="B5317">
            <v>38915</v>
          </cell>
          <cell r="C5317">
            <v>38915</v>
          </cell>
          <cell r="D5317">
            <v>29</v>
          </cell>
          <cell r="E5317">
            <v>7</v>
          </cell>
          <cell r="F5317">
            <v>38901</v>
          </cell>
          <cell r="G5317">
            <v>38928</v>
          </cell>
          <cell r="H5317">
            <v>4</v>
          </cell>
        </row>
        <row r="5318">
          <cell r="B5318">
            <v>38916</v>
          </cell>
          <cell r="C5318">
            <v>38916</v>
          </cell>
          <cell r="D5318">
            <v>29</v>
          </cell>
          <cell r="E5318">
            <v>7</v>
          </cell>
          <cell r="F5318">
            <v>38901</v>
          </cell>
          <cell r="G5318">
            <v>38928</v>
          </cell>
          <cell r="H5318">
            <v>4</v>
          </cell>
        </row>
        <row r="5319">
          <cell r="B5319">
            <v>38917</v>
          </cell>
          <cell r="C5319">
            <v>38917</v>
          </cell>
          <cell r="D5319">
            <v>29</v>
          </cell>
          <cell r="E5319">
            <v>7</v>
          </cell>
          <cell r="F5319">
            <v>38901</v>
          </cell>
          <cell r="G5319">
            <v>38928</v>
          </cell>
          <cell r="H5319">
            <v>4</v>
          </cell>
        </row>
        <row r="5320">
          <cell r="B5320">
            <v>38918</v>
          </cell>
          <cell r="C5320">
            <v>38918</v>
          </cell>
          <cell r="D5320">
            <v>29</v>
          </cell>
          <cell r="E5320">
            <v>7</v>
          </cell>
          <cell r="F5320">
            <v>38901</v>
          </cell>
          <cell r="G5320">
            <v>38928</v>
          </cell>
          <cell r="H5320">
            <v>4</v>
          </cell>
        </row>
        <row r="5321">
          <cell r="B5321">
            <v>38919</v>
          </cell>
          <cell r="C5321">
            <v>38919</v>
          </cell>
          <cell r="D5321">
            <v>29</v>
          </cell>
          <cell r="E5321">
            <v>7</v>
          </cell>
          <cell r="F5321">
            <v>38901</v>
          </cell>
          <cell r="G5321">
            <v>38928</v>
          </cell>
          <cell r="H5321">
            <v>4</v>
          </cell>
        </row>
        <row r="5322">
          <cell r="B5322">
            <v>38920</v>
          </cell>
          <cell r="C5322">
            <v>38920</v>
          </cell>
          <cell r="D5322">
            <v>29</v>
          </cell>
          <cell r="E5322">
            <v>7</v>
          </cell>
          <cell r="F5322">
            <v>38901</v>
          </cell>
          <cell r="G5322">
            <v>38928</v>
          </cell>
          <cell r="H5322">
            <v>4</v>
          </cell>
        </row>
        <row r="5323">
          <cell r="B5323">
            <v>38921</v>
          </cell>
          <cell r="C5323">
            <v>38921</v>
          </cell>
          <cell r="D5323">
            <v>29</v>
          </cell>
          <cell r="E5323">
            <v>7</v>
          </cell>
          <cell r="F5323">
            <v>38901</v>
          </cell>
          <cell r="G5323">
            <v>38928</v>
          </cell>
          <cell r="H5323">
            <v>4</v>
          </cell>
        </row>
        <row r="5324">
          <cell r="B5324">
            <v>38922</v>
          </cell>
          <cell r="C5324">
            <v>38922</v>
          </cell>
          <cell r="D5324">
            <v>30</v>
          </cell>
          <cell r="E5324">
            <v>7</v>
          </cell>
          <cell r="F5324">
            <v>38901</v>
          </cell>
          <cell r="G5324">
            <v>38928</v>
          </cell>
          <cell r="H5324">
            <v>4</v>
          </cell>
        </row>
        <row r="5325">
          <cell r="B5325">
            <v>38923</v>
          </cell>
          <cell r="C5325">
            <v>38923</v>
          </cell>
          <cell r="D5325">
            <v>30</v>
          </cell>
          <cell r="E5325">
            <v>7</v>
          </cell>
          <cell r="F5325">
            <v>38901</v>
          </cell>
          <cell r="G5325">
            <v>38928</v>
          </cell>
          <cell r="H5325">
            <v>4</v>
          </cell>
        </row>
        <row r="5326">
          <cell r="B5326">
            <v>38924</v>
          </cell>
          <cell r="C5326">
            <v>38924</v>
          </cell>
          <cell r="D5326">
            <v>30</v>
          </cell>
          <cell r="E5326">
            <v>7</v>
          </cell>
          <cell r="F5326">
            <v>38901</v>
          </cell>
          <cell r="G5326">
            <v>38928</v>
          </cell>
          <cell r="H5326">
            <v>4</v>
          </cell>
        </row>
        <row r="5327">
          <cell r="B5327">
            <v>38925</v>
          </cell>
          <cell r="C5327">
            <v>38925</v>
          </cell>
          <cell r="D5327">
            <v>30</v>
          </cell>
          <cell r="E5327">
            <v>7</v>
          </cell>
          <cell r="F5327">
            <v>38901</v>
          </cell>
          <cell r="G5327">
            <v>38928</v>
          </cell>
          <cell r="H5327">
            <v>4</v>
          </cell>
        </row>
        <row r="5328">
          <cell r="B5328">
            <v>38926</v>
          </cell>
          <cell r="C5328">
            <v>38926</v>
          </cell>
          <cell r="D5328">
            <v>30</v>
          </cell>
          <cell r="E5328">
            <v>7</v>
          </cell>
          <cell r="F5328">
            <v>38901</v>
          </cell>
          <cell r="G5328">
            <v>38928</v>
          </cell>
          <cell r="H5328">
            <v>4</v>
          </cell>
        </row>
        <row r="5329">
          <cell r="B5329">
            <v>38927</v>
          </cell>
          <cell r="C5329">
            <v>38927</v>
          </cell>
          <cell r="D5329">
            <v>30</v>
          </cell>
          <cell r="E5329">
            <v>7</v>
          </cell>
          <cell r="F5329">
            <v>38901</v>
          </cell>
          <cell r="G5329">
            <v>38928</v>
          </cell>
          <cell r="H5329">
            <v>4</v>
          </cell>
        </row>
        <row r="5330">
          <cell r="B5330">
            <v>38928</v>
          </cell>
          <cell r="C5330">
            <v>38928</v>
          </cell>
          <cell r="D5330">
            <v>30</v>
          </cell>
          <cell r="E5330">
            <v>7</v>
          </cell>
          <cell r="F5330">
            <v>38901</v>
          </cell>
          <cell r="G5330">
            <v>38928</v>
          </cell>
          <cell r="H5330">
            <v>4</v>
          </cell>
        </row>
        <row r="5331">
          <cell r="B5331">
            <v>38929</v>
          </cell>
          <cell r="C5331">
            <v>38929</v>
          </cell>
          <cell r="D5331">
            <v>31</v>
          </cell>
          <cell r="E5331">
            <v>8</v>
          </cell>
          <cell r="F5331">
            <v>38929</v>
          </cell>
          <cell r="G5331">
            <v>38956</v>
          </cell>
          <cell r="H5331">
            <v>4</v>
          </cell>
        </row>
        <row r="5332">
          <cell r="B5332">
            <v>38930</v>
          </cell>
          <cell r="C5332">
            <v>38930</v>
          </cell>
          <cell r="D5332">
            <v>31</v>
          </cell>
          <cell r="E5332">
            <v>8</v>
          </cell>
          <cell r="F5332">
            <v>38929</v>
          </cell>
          <cell r="G5332">
            <v>38956</v>
          </cell>
          <cell r="H5332">
            <v>4</v>
          </cell>
        </row>
        <row r="5333">
          <cell r="B5333">
            <v>38931</v>
          </cell>
          <cell r="C5333">
            <v>38931</v>
          </cell>
          <cell r="D5333">
            <v>31</v>
          </cell>
          <cell r="E5333">
            <v>8</v>
          </cell>
          <cell r="F5333">
            <v>38929</v>
          </cell>
          <cell r="G5333">
            <v>38956</v>
          </cell>
          <cell r="H5333">
            <v>4</v>
          </cell>
        </row>
        <row r="5334">
          <cell r="B5334">
            <v>38932</v>
          </cell>
          <cell r="C5334">
            <v>38932</v>
          </cell>
          <cell r="D5334">
            <v>31</v>
          </cell>
          <cell r="E5334">
            <v>8</v>
          </cell>
          <cell r="F5334">
            <v>38929</v>
          </cell>
          <cell r="G5334">
            <v>38956</v>
          </cell>
          <cell r="H5334">
            <v>4</v>
          </cell>
        </row>
        <row r="5335">
          <cell r="B5335">
            <v>38933</v>
          </cell>
          <cell r="C5335">
            <v>38933</v>
          </cell>
          <cell r="D5335">
            <v>31</v>
          </cell>
          <cell r="E5335">
            <v>8</v>
          </cell>
          <cell r="F5335">
            <v>38929</v>
          </cell>
          <cell r="G5335">
            <v>38956</v>
          </cell>
          <cell r="H5335">
            <v>4</v>
          </cell>
        </row>
        <row r="5336">
          <cell r="B5336">
            <v>38934</v>
          </cell>
          <cell r="C5336">
            <v>38934</v>
          </cell>
          <cell r="D5336">
            <v>31</v>
          </cell>
          <cell r="E5336">
            <v>8</v>
          </cell>
          <cell r="F5336">
            <v>38929</v>
          </cell>
          <cell r="G5336">
            <v>38956</v>
          </cell>
          <cell r="H5336">
            <v>4</v>
          </cell>
        </row>
        <row r="5337">
          <cell r="B5337">
            <v>38935</v>
          </cell>
          <cell r="C5337">
            <v>38935</v>
          </cell>
          <cell r="D5337">
            <v>31</v>
          </cell>
          <cell r="E5337">
            <v>8</v>
          </cell>
          <cell r="F5337">
            <v>38929</v>
          </cell>
          <cell r="G5337">
            <v>38956</v>
          </cell>
          <cell r="H5337">
            <v>4</v>
          </cell>
        </row>
        <row r="5338">
          <cell r="B5338">
            <v>38936</v>
          </cell>
          <cell r="C5338">
            <v>38936</v>
          </cell>
          <cell r="D5338">
            <v>32</v>
          </cell>
          <cell r="E5338">
            <v>8</v>
          </cell>
          <cell r="F5338">
            <v>38929</v>
          </cell>
          <cell r="G5338">
            <v>38956</v>
          </cell>
          <cell r="H5338">
            <v>4</v>
          </cell>
        </row>
        <row r="5339">
          <cell r="B5339">
            <v>38937</v>
          </cell>
          <cell r="C5339">
            <v>38937</v>
          </cell>
          <cell r="D5339">
            <v>32</v>
          </cell>
          <cell r="E5339">
            <v>8</v>
          </cell>
          <cell r="F5339">
            <v>38929</v>
          </cell>
          <cell r="G5339">
            <v>38956</v>
          </cell>
          <cell r="H5339">
            <v>4</v>
          </cell>
        </row>
        <row r="5340">
          <cell r="B5340">
            <v>38938</v>
          </cell>
          <cell r="C5340">
            <v>38938</v>
          </cell>
          <cell r="D5340">
            <v>32</v>
          </cell>
          <cell r="E5340">
            <v>8</v>
          </cell>
          <cell r="F5340">
            <v>38929</v>
          </cell>
          <cell r="G5340">
            <v>38956</v>
          </cell>
          <cell r="H5340">
            <v>4</v>
          </cell>
        </row>
        <row r="5341">
          <cell r="B5341">
            <v>38939</v>
          </cell>
          <cell r="C5341">
            <v>38939</v>
          </cell>
          <cell r="D5341">
            <v>32</v>
          </cell>
          <cell r="E5341">
            <v>8</v>
          </cell>
          <cell r="F5341">
            <v>38929</v>
          </cell>
          <cell r="G5341">
            <v>38956</v>
          </cell>
          <cell r="H5341">
            <v>4</v>
          </cell>
        </row>
        <row r="5342">
          <cell r="B5342">
            <v>38940</v>
          </cell>
          <cell r="C5342">
            <v>38940</v>
          </cell>
          <cell r="D5342">
            <v>32</v>
          </cell>
          <cell r="E5342">
            <v>8</v>
          </cell>
          <cell r="F5342">
            <v>38929</v>
          </cell>
          <cell r="G5342">
            <v>38956</v>
          </cell>
          <cell r="H5342">
            <v>4</v>
          </cell>
        </row>
        <row r="5343">
          <cell r="B5343">
            <v>38941</v>
          </cell>
          <cell r="C5343">
            <v>38941</v>
          </cell>
          <cell r="D5343">
            <v>32</v>
          </cell>
          <cell r="E5343">
            <v>8</v>
          </cell>
          <cell r="F5343">
            <v>38929</v>
          </cell>
          <cell r="G5343">
            <v>38956</v>
          </cell>
          <cell r="H5343">
            <v>4</v>
          </cell>
        </row>
        <row r="5344">
          <cell r="B5344">
            <v>38942</v>
          </cell>
          <cell r="C5344">
            <v>38942</v>
          </cell>
          <cell r="D5344">
            <v>32</v>
          </cell>
          <cell r="E5344">
            <v>8</v>
          </cell>
          <cell r="F5344">
            <v>38929</v>
          </cell>
          <cell r="G5344">
            <v>38956</v>
          </cell>
          <cell r="H5344">
            <v>4</v>
          </cell>
        </row>
        <row r="5345">
          <cell r="B5345">
            <v>38943</v>
          </cell>
          <cell r="C5345">
            <v>38943</v>
          </cell>
          <cell r="D5345">
            <v>33</v>
          </cell>
          <cell r="E5345">
            <v>8</v>
          </cell>
          <cell r="F5345">
            <v>38929</v>
          </cell>
          <cell r="G5345">
            <v>38956</v>
          </cell>
          <cell r="H5345">
            <v>4</v>
          </cell>
        </row>
        <row r="5346">
          <cell r="B5346">
            <v>38944</v>
          </cell>
          <cell r="C5346">
            <v>38944</v>
          </cell>
          <cell r="D5346">
            <v>33</v>
          </cell>
          <cell r="E5346">
            <v>8</v>
          </cell>
          <cell r="F5346">
            <v>38929</v>
          </cell>
          <cell r="G5346">
            <v>38956</v>
          </cell>
          <cell r="H5346">
            <v>4</v>
          </cell>
        </row>
        <row r="5347">
          <cell r="B5347">
            <v>38945</v>
          </cell>
          <cell r="C5347">
            <v>38945</v>
          </cell>
          <cell r="D5347">
            <v>33</v>
          </cell>
          <cell r="E5347">
            <v>8</v>
          </cell>
          <cell r="F5347">
            <v>38929</v>
          </cell>
          <cell r="G5347">
            <v>38956</v>
          </cell>
          <cell r="H5347">
            <v>4</v>
          </cell>
        </row>
        <row r="5348">
          <cell r="B5348">
            <v>38946</v>
          </cell>
          <cell r="C5348">
            <v>38946</v>
          </cell>
          <cell r="D5348">
            <v>33</v>
          </cell>
          <cell r="E5348">
            <v>8</v>
          </cell>
          <cell r="F5348">
            <v>38929</v>
          </cell>
          <cell r="G5348">
            <v>38956</v>
          </cell>
          <cell r="H5348">
            <v>4</v>
          </cell>
        </row>
        <row r="5349">
          <cell r="B5349">
            <v>38947</v>
          </cell>
          <cell r="C5349">
            <v>38947</v>
          </cell>
          <cell r="D5349">
            <v>33</v>
          </cell>
          <cell r="E5349">
            <v>8</v>
          </cell>
          <cell r="F5349">
            <v>38929</v>
          </cell>
          <cell r="G5349">
            <v>38956</v>
          </cell>
          <cell r="H5349">
            <v>4</v>
          </cell>
        </row>
        <row r="5350">
          <cell r="B5350">
            <v>38948</v>
          </cell>
          <cell r="C5350">
            <v>38948</v>
          </cell>
          <cell r="D5350">
            <v>33</v>
          </cell>
          <cell r="E5350">
            <v>8</v>
          </cell>
          <cell r="F5350">
            <v>38929</v>
          </cell>
          <cell r="G5350">
            <v>38956</v>
          </cell>
          <cell r="H5350">
            <v>4</v>
          </cell>
        </row>
        <row r="5351">
          <cell r="B5351">
            <v>38949</v>
          </cell>
          <cell r="C5351">
            <v>38949</v>
          </cell>
          <cell r="D5351">
            <v>33</v>
          </cell>
          <cell r="E5351">
            <v>8</v>
          </cell>
          <cell r="F5351">
            <v>38929</v>
          </cell>
          <cell r="G5351">
            <v>38956</v>
          </cell>
          <cell r="H5351">
            <v>4</v>
          </cell>
        </row>
        <row r="5352">
          <cell r="B5352">
            <v>38950</v>
          </cell>
          <cell r="C5352">
            <v>38950</v>
          </cell>
          <cell r="D5352">
            <v>34</v>
          </cell>
          <cell r="E5352">
            <v>8</v>
          </cell>
          <cell r="F5352">
            <v>38929</v>
          </cell>
          <cell r="G5352">
            <v>38956</v>
          </cell>
          <cell r="H5352">
            <v>4</v>
          </cell>
        </row>
        <row r="5353">
          <cell r="B5353">
            <v>38951</v>
          </cell>
          <cell r="C5353">
            <v>38951</v>
          </cell>
          <cell r="D5353">
            <v>34</v>
          </cell>
          <cell r="E5353">
            <v>8</v>
          </cell>
          <cell r="F5353">
            <v>38929</v>
          </cell>
          <cell r="G5353">
            <v>38956</v>
          </cell>
          <cell r="H5353">
            <v>4</v>
          </cell>
        </row>
        <row r="5354">
          <cell r="B5354">
            <v>38952</v>
          </cell>
          <cell r="C5354">
            <v>38952</v>
          </cell>
          <cell r="D5354">
            <v>34</v>
          </cell>
          <cell r="E5354">
            <v>8</v>
          </cell>
          <cell r="F5354">
            <v>38929</v>
          </cell>
          <cell r="G5354">
            <v>38956</v>
          </cell>
          <cell r="H5354">
            <v>4</v>
          </cell>
        </row>
        <row r="5355">
          <cell r="B5355">
            <v>38953</v>
          </cell>
          <cell r="C5355">
            <v>38953</v>
          </cell>
          <cell r="D5355">
            <v>34</v>
          </cell>
          <cell r="E5355">
            <v>8</v>
          </cell>
          <cell r="F5355">
            <v>38929</v>
          </cell>
          <cell r="G5355">
            <v>38956</v>
          </cell>
          <cell r="H5355">
            <v>4</v>
          </cell>
        </row>
        <row r="5356">
          <cell r="B5356">
            <v>38954</v>
          </cell>
          <cell r="C5356">
            <v>38954</v>
          </cell>
          <cell r="D5356">
            <v>34</v>
          </cell>
          <cell r="E5356">
            <v>8</v>
          </cell>
          <cell r="F5356">
            <v>38929</v>
          </cell>
          <cell r="G5356">
            <v>38956</v>
          </cell>
          <cell r="H5356">
            <v>4</v>
          </cell>
        </row>
        <row r="5357">
          <cell r="B5357">
            <v>38955</v>
          </cell>
          <cell r="C5357">
            <v>38955</v>
          </cell>
          <cell r="D5357">
            <v>34</v>
          </cell>
          <cell r="E5357">
            <v>8</v>
          </cell>
          <cell r="F5357">
            <v>38929</v>
          </cell>
          <cell r="G5357">
            <v>38956</v>
          </cell>
          <cell r="H5357">
            <v>4</v>
          </cell>
        </row>
        <row r="5358">
          <cell r="B5358">
            <v>38956</v>
          </cell>
          <cell r="C5358">
            <v>38956</v>
          </cell>
          <cell r="D5358">
            <v>34</v>
          </cell>
          <cell r="E5358">
            <v>8</v>
          </cell>
          <cell r="F5358">
            <v>38929</v>
          </cell>
          <cell r="G5358">
            <v>38956</v>
          </cell>
          <cell r="H5358">
            <v>4</v>
          </cell>
        </row>
        <row r="5359">
          <cell r="B5359">
            <v>38957</v>
          </cell>
          <cell r="C5359">
            <v>38957</v>
          </cell>
          <cell r="D5359">
            <v>35</v>
          </cell>
          <cell r="E5359">
            <v>9</v>
          </cell>
          <cell r="F5359">
            <v>38957</v>
          </cell>
          <cell r="G5359">
            <v>38991</v>
          </cell>
          <cell r="H5359">
            <v>5</v>
          </cell>
        </row>
        <row r="5360">
          <cell r="B5360">
            <v>38958</v>
          </cell>
          <cell r="C5360">
            <v>38958</v>
          </cell>
          <cell r="D5360">
            <v>35</v>
          </cell>
          <cell r="E5360">
            <v>9</v>
          </cell>
          <cell r="F5360">
            <v>38957</v>
          </cell>
          <cell r="G5360">
            <v>38991</v>
          </cell>
          <cell r="H5360">
            <v>5</v>
          </cell>
        </row>
        <row r="5361">
          <cell r="B5361">
            <v>38959</v>
          </cell>
          <cell r="C5361">
            <v>38959</v>
          </cell>
          <cell r="D5361">
            <v>35</v>
          </cell>
          <cell r="E5361">
            <v>9</v>
          </cell>
          <cell r="F5361">
            <v>38957</v>
          </cell>
          <cell r="G5361">
            <v>38991</v>
          </cell>
          <cell r="H5361">
            <v>5</v>
          </cell>
        </row>
        <row r="5362">
          <cell r="B5362">
            <v>38960</v>
          </cell>
          <cell r="C5362">
            <v>38960</v>
          </cell>
          <cell r="D5362">
            <v>35</v>
          </cell>
          <cell r="E5362">
            <v>9</v>
          </cell>
          <cell r="F5362">
            <v>38957</v>
          </cell>
          <cell r="G5362">
            <v>38991</v>
          </cell>
          <cell r="H5362">
            <v>5</v>
          </cell>
        </row>
        <row r="5363">
          <cell r="B5363">
            <v>38961</v>
          </cell>
          <cell r="C5363">
            <v>38961</v>
          </cell>
          <cell r="D5363">
            <v>35</v>
          </cell>
          <cell r="E5363">
            <v>9</v>
          </cell>
          <cell r="F5363">
            <v>38957</v>
          </cell>
          <cell r="G5363">
            <v>38991</v>
          </cell>
          <cell r="H5363">
            <v>5</v>
          </cell>
        </row>
        <row r="5364">
          <cell r="B5364">
            <v>38962</v>
          </cell>
          <cell r="C5364">
            <v>38962</v>
          </cell>
          <cell r="D5364">
            <v>35</v>
          </cell>
          <cell r="E5364">
            <v>9</v>
          </cell>
          <cell r="F5364">
            <v>38957</v>
          </cell>
          <cell r="G5364">
            <v>38991</v>
          </cell>
          <cell r="H5364">
            <v>5</v>
          </cell>
        </row>
        <row r="5365">
          <cell r="B5365">
            <v>38963</v>
          </cell>
          <cell r="C5365">
            <v>38963</v>
          </cell>
          <cell r="D5365">
            <v>35</v>
          </cell>
          <cell r="E5365">
            <v>9</v>
          </cell>
          <cell r="F5365">
            <v>38957</v>
          </cell>
          <cell r="G5365">
            <v>38991</v>
          </cell>
          <cell r="H5365">
            <v>5</v>
          </cell>
        </row>
        <row r="5366">
          <cell r="B5366">
            <v>38964</v>
          </cell>
          <cell r="C5366">
            <v>38964</v>
          </cell>
          <cell r="D5366">
            <v>36</v>
          </cell>
          <cell r="E5366">
            <v>9</v>
          </cell>
          <cell r="F5366">
            <v>38957</v>
          </cell>
          <cell r="G5366">
            <v>38991</v>
          </cell>
          <cell r="H5366">
            <v>5</v>
          </cell>
        </row>
        <row r="5367">
          <cell r="B5367">
            <v>38965</v>
          </cell>
          <cell r="C5367">
            <v>38965</v>
          </cell>
          <cell r="D5367">
            <v>36</v>
          </cell>
          <cell r="E5367">
            <v>9</v>
          </cell>
          <cell r="F5367">
            <v>38957</v>
          </cell>
          <cell r="G5367">
            <v>38991</v>
          </cell>
          <cell r="H5367">
            <v>5</v>
          </cell>
        </row>
        <row r="5368">
          <cell r="B5368">
            <v>38966</v>
          </cell>
          <cell r="C5368">
            <v>38966</v>
          </cell>
          <cell r="D5368">
            <v>36</v>
          </cell>
          <cell r="E5368">
            <v>9</v>
          </cell>
          <cell r="F5368">
            <v>38957</v>
          </cell>
          <cell r="G5368">
            <v>38991</v>
          </cell>
          <cell r="H5368">
            <v>5</v>
          </cell>
        </row>
        <row r="5369">
          <cell r="B5369">
            <v>38967</v>
          </cell>
          <cell r="C5369">
            <v>38967</v>
          </cell>
          <cell r="D5369">
            <v>36</v>
          </cell>
          <cell r="E5369">
            <v>9</v>
          </cell>
          <cell r="F5369">
            <v>38957</v>
          </cell>
          <cell r="G5369">
            <v>38991</v>
          </cell>
          <cell r="H5369">
            <v>5</v>
          </cell>
        </row>
        <row r="5370">
          <cell r="B5370">
            <v>38968</v>
          </cell>
          <cell r="C5370">
            <v>38968</v>
          </cell>
          <cell r="D5370">
            <v>36</v>
          </cell>
          <cell r="E5370">
            <v>9</v>
          </cell>
          <cell r="F5370">
            <v>38957</v>
          </cell>
          <cell r="G5370">
            <v>38991</v>
          </cell>
          <cell r="H5370">
            <v>5</v>
          </cell>
        </row>
        <row r="5371">
          <cell r="B5371">
            <v>38969</v>
          </cell>
          <cell r="C5371">
            <v>38969</v>
          </cell>
          <cell r="D5371">
            <v>36</v>
          </cell>
          <cell r="E5371">
            <v>9</v>
          </cell>
          <cell r="F5371">
            <v>38957</v>
          </cell>
          <cell r="G5371">
            <v>38991</v>
          </cell>
          <cell r="H5371">
            <v>5</v>
          </cell>
        </row>
        <row r="5372">
          <cell r="B5372">
            <v>38970</v>
          </cell>
          <cell r="C5372">
            <v>38970</v>
          </cell>
          <cell r="D5372">
            <v>36</v>
          </cell>
          <cell r="E5372">
            <v>9</v>
          </cell>
          <cell r="F5372">
            <v>38957</v>
          </cell>
          <cell r="G5372">
            <v>38991</v>
          </cell>
          <cell r="H5372">
            <v>5</v>
          </cell>
        </row>
        <row r="5373">
          <cell r="B5373">
            <v>38971</v>
          </cell>
          <cell r="C5373">
            <v>38971</v>
          </cell>
          <cell r="D5373">
            <v>37</v>
          </cell>
          <cell r="E5373">
            <v>9</v>
          </cell>
          <cell r="F5373">
            <v>38957</v>
          </cell>
          <cell r="G5373">
            <v>38991</v>
          </cell>
          <cell r="H5373">
            <v>5</v>
          </cell>
        </row>
        <row r="5374">
          <cell r="B5374">
            <v>38972</v>
          </cell>
          <cell r="C5374">
            <v>38972</v>
          </cell>
          <cell r="D5374">
            <v>37</v>
          </cell>
          <cell r="E5374">
            <v>9</v>
          </cell>
          <cell r="F5374">
            <v>38957</v>
          </cell>
          <cell r="G5374">
            <v>38991</v>
          </cell>
          <cell r="H5374">
            <v>5</v>
          </cell>
        </row>
        <row r="5375">
          <cell r="B5375">
            <v>38973</v>
          </cell>
          <cell r="C5375">
            <v>38973</v>
          </cell>
          <cell r="D5375">
            <v>37</v>
          </cell>
          <cell r="E5375">
            <v>9</v>
          </cell>
          <cell r="F5375">
            <v>38957</v>
          </cell>
          <cell r="G5375">
            <v>38991</v>
          </cell>
          <cell r="H5375">
            <v>5</v>
          </cell>
        </row>
        <row r="5376">
          <cell r="B5376">
            <v>38974</v>
          </cell>
          <cell r="C5376">
            <v>38974</v>
          </cell>
          <cell r="D5376">
            <v>37</v>
          </cell>
          <cell r="E5376">
            <v>9</v>
          </cell>
          <cell r="F5376">
            <v>38957</v>
          </cell>
          <cell r="G5376">
            <v>38991</v>
          </cell>
          <cell r="H5376">
            <v>5</v>
          </cell>
        </row>
        <row r="5377">
          <cell r="B5377">
            <v>38975</v>
          </cell>
          <cell r="C5377">
            <v>38975</v>
          </cell>
          <cell r="D5377">
            <v>37</v>
          </cell>
          <cell r="E5377">
            <v>9</v>
          </cell>
          <cell r="F5377">
            <v>38957</v>
          </cell>
          <cell r="G5377">
            <v>38991</v>
          </cell>
          <cell r="H5377">
            <v>5</v>
          </cell>
        </row>
        <row r="5378">
          <cell r="B5378">
            <v>38976</v>
          </cell>
          <cell r="C5378">
            <v>38976</v>
          </cell>
          <cell r="D5378">
            <v>37</v>
          </cell>
          <cell r="E5378">
            <v>9</v>
          </cell>
          <cell r="F5378">
            <v>38957</v>
          </cell>
          <cell r="G5378">
            <v>38991</v>
          </cell>
          <cell r="H5378">
            <v>5</v>
          </cell>
        </row>
        <row r="5379">
          <cell r="B5379">
            <v>38977</v>
          </cell>
          <cell r="C5379">
            <v>38977</v>
          </cell>
          <cell r="D5379">
            <v>37</v>
          </cell>
          <cell r="E5379">
            <v>9</v>
          </cell>
          <cell r="F5379">
            <v>38957</v>
          </cell>
          <cell r="G5379">
            <v>38991</v>
          </cell>
          <cell r="H5379">
            <v>5</v>
          </cell>
        </row>
        <row r="5380">
          <cell r="B5380">
            <v>38978</v>
          </cell>
          <cell r="C5380">
            <v>38978</v>
          </cell>
          <cell r="D5380">
            <v>38</v>
          </cell>
          <cell r="E5380">
            <v>9</v>
          </cell>
          <cell r="F5380">
            <v>38957</v>
          </cell>
          <cell r="G5380">
            <v>38991</v>
          </cell>
          <cell r="H5380">
            <v>5</v>
          </cell>
        </row>
        <row r="5381">
          <cell r="B5381">
            <v>38979</v>
          </cell>
          <cell r="C5381">
            <v>38979</v>
          </cell>
          <cell r="D5381">
            <v>38</v>
          </cell>
          <cell r="E5381">
            <v>9</v>
          </cell>
          <cell r="F5381">
            <v>38957</v>
          </cell>
          <cell r="G5381">
            <v>38991</v>
          </cell>
          <cell r="H5381">
            <v>5</v>
          </cell>
        </row>
        <row r="5382">
          <cell r="B5382">
            <v>38980</v>
          </cell>
          <cell r="C5382">
            <v>38980</v>
          </cell>
          <cell r="D5382">
            <v>38</v>
          </cell>
          <cell r="E5382">
            <v>9</v>
          </cell>
          <cell r="F5382">
            <v>38957</v>
          </cell>
          <cell r="G5382">
            <v>38991</v>
          </cell>
          <cell r="H5382">
            <v>5</v>
          </cell>
        </row>
        <row r="5383">
          <cell r="B5383">
            <v>38981</v>
          </cell>
          <cell r="C5383">
            <v>38981</v>
          </cell>
          <cell r="D5383">
            <v>38</v>
          </cell>
          <cell r="E5383">
            <v>9</v>
          </cell>
          <cell r="F5383">
            <v>38957</v>
          </cell>
          <cell r="G5383">
            <v>38991</v>
          </cell>
          <cell r="H5383">
            <v>5</v>
          </cell>
        </row>
        <row r="5384">
          <cell r="B5384">
            <v>38982</v>
          </cell>
          <cell r="C5384">
            <v>38982</v>
          </cell>
          <cell r="D5384">
            <v>38</v>
          </cell>
          <cell r="E5384">
            <v>9</v>
          </cell>
          <cell r="F5384">
            <v>38957</v>
          </cell>
          <cell r="G5384">
            <v>38991</v>
          </cell>
          <cell r="H5384">
            <v>5</v>
          </cell>
        </row>
        <row r="5385">
          <cell r="B5385">
            <v>38983</v>
          </cell>
          <cell r="C5385">
            <v>38983</v>
          </cell>
          <cell r="D5385">
            <v>38</v>
          </cell>
          <cell r="E5385">
            <v>9</v>
          </cell>
          <cell r="F5385">
            <v>38957</v>
          </cell>
          <cell r="G5385">
            <v>38991</v>
          </cell>
          <cell r="H5385">
            <v>5</v>
          </cell>
        </row>
        <row r="5386">
          <cell r="B5386">
            <v>38984</v>
          </cell>
          <cell r="C5386">
            <v>38984</v>
          </cell>
          <cell r="D5386">
            <v>38</v>
          </cell>
          <cell r="E5386">
            <v>9</v>
          </cell>
          <cell r="F5386">
            <v>38957</v>
          </cell>
          <cell r="G5386">
            <v>38991</v>
          </cell>
          <cell r="H5386">
            <v>5</v>
          </cell>
        </row>
        <row r="5387">
          <cell r="B5387">
            <v>38985</v>
          </cell>
          <cell r="C5387">
            <v>38985</v>
          </cell>
          <cell r="D5387">
            <v>39</v>
          </cell>
          <cell r="E5387">
            <v>9</v>
          </cell>
          <cell r="F5387">
            <v>38957</v>
          </cell>
          <cell r="G5387">
            <v>38991</v>
          </cell>
          <cell r="H5387">
            <v>5</v>
          </cell>
        </row>
        <row r="5388">
          <cell r="B5388">
            <v>38986</v>
          </cell>
          <cell r="C5388">
            <v>38986</v>
          </cell>
          <cell r="D5388">
            <v>39</v>
          </cell>
          <cell r="E5388">
            <v>9</v>
          </cell>
          <cell r="F5388">
            <v>38957</v>
          </cell>
          <cell r="G5388">
            <v>38991</v>
          </cell>
          <cell r="H5388">
            <v>5</v>
          </cell>
        </row>
        <row r="5389">
          <cell r="B5389">
            <v>38987</v>
          </cell>
          <cell r="C5389">
            <v>38987</v>
          </cell>
          <cell r="D5389">
            <v>39</v>
          </cell>
          <cell r="E5389">
            <v>9</v>
          </cell>
          <cell r="F5389">
            <v>38957</v>
          </cell>
          <cell r="G5389">
            <v>38991</v>
          </cell>
          <cell r="H5389">
            <v>5</v>
          </cell>
        </row>
        <row r="5390">
          <cell r="B5390">
            <v>38988</v>
          </cell>
          <cell r="C5390">
            <v>38988</v>
          </cell>
          <cell r="D5390">
            <v>39</v>
          </cell>
          <cell r="E5390">
            <v>9</v>
          </cell>
          <cell r="F5390">
            <v>38957</v>
          </cell>
          <cell r="G5390">
            <v>38991</v>
          </cell>
          <cell r="H5390">
            <v>5</v>
          </cell>
        </row>
        <row r="5391">
          <cell r="B5391">
            <v>38989</v>
          </cell>
          <cell r="C5391">
            <v>38989</v>
          </cell>
          <cell r="D5391">
            <v>39</v>
          </cell>
          <cell r="E5391">
            <v>9</v>
          </cell>
          <cell r="F5391">
            <v>38957</v>
          </cell>
          <cell r="G5391">
            <v>38991</v>
          </cell>
          <cell r="H5391">
            <v>5</v>
          </cell>
        </row>
        <row r="5392">
          <cell r="B5392">
            <v>38990</v>
          </cell>
          <cell r="C5392">
            <v>38990</v>
          </cell>
          <cell r="D5392">
            <v>39</v>
          </cell>
          <cell r="E5392">
            <v>9</v>
          </cell>
          <cell r="F5392">
            <v>38957</v>
          </cell>
          <cell r="G5392">
            <v>38991</v>
          </cell>
          <cell r="H5392">
            <v>5</v>
          </cell>
        </row>
        <row r="5393">
          <cell r="B5393">
            <v>38991</v>
          </cell>
          <cell r="C5393">
            <v>38991</v>
          </cell>
          <cell r="D5393">
            <v>39</v>
          </cell>
          <cell r="E5393">
            <v>9</v>
          </cell>
          <cell r="F5393">
            <v>38957</v>
          </cell>
          <cell r="G5393">
            <v>38991</v>
          </cell>
          <cell r="H5393">
            <v>5</v>
          </cell>
        </row>
        <row r="5394">
          <cell r="B5394">
            <v>38992</v>
          </cell>
          <cell r="C5394">
            <v>38992</v>
          </cell>
          <cell r="D5394">
            <v>40</v>
          </cell>
          <cell r="E5394">
            <v>10</v>
          </cell>
          <cell r="F5394">
            <v>38992</v>
          </cell>
          <cell r="G5394">
            <v>39019</v>
          </cell>
          <cell r="H5394">
            <v>4</v>
          </cell>
        </row>
        <row r="5395">
          <cell r="B5395">
            <v>38993</v>
          </cell>
          <cell r="C5395">
            <v>38993</v>
          </cell>
          <cell r="D5395">
            <v>40</v>
          </cell>
          <cell r="E5395">
            <v>10</v>
          </cell>
          <cell r="F5395">
            <v>38992</v>
          </cell>
          <cell r="G5395">
            <v>39019</v>
          </cell>
          <cell r="H5395">
            <v>4</v>
          </cell>
        </row>
        <row r="5396">
          <cell r="B5396">
            <v>38994</v>
          </cell>
          <cell r="C5396">
            <v>38994</v>
          </cell>
          <cell r="D5396">
            <v>40</v>
          </cell>
          <cell r="E5396">
            <v>10</v>
          </cell>
          <cell r="F5396">
            <v>38992</v>
          </cell>
          <cell r="G5396">
            <v>39019</v>
          </cell>
          <cell r="H5396">
            <v>4</v>
          </cell>
        </row>
        <row r="5397">
          <cell r="B5397">
            <v>38995</v>
          </cell>
          <cell r="C5397">
            <v>38995</v>
          </cell>
          <cell r="D5397">
            <v>40</v>
          </cell>
          <cell r="E5397">
            <v>10</v>
          </cell>
          <cell r="F5397">
            <v>38992</v>
          </cell>
          <cell r="G5397">
            <v>39019</v>
          </cell>
          <cell r="H5397">
            <v>4</v>
          </cell>
        </row>
        <row r="5398">
          <cell r="B5398">
            <v>38996</v>
          </cell>
          <cell r="C5398">
            <v>38996</v>
          </cell>
          <cell r="D5398">
            <v>40</v>
          </cell>
          <cell r="E5398">
            <v>10</v>
          </cell>
          <cell r="F5398">
            <v>38992</v>
          </cell>
          <cell r="G5398">
            <v>39019</v>
          </cell>
          <cell r="H5398">
            <v>4</v>
          </cell>
        </row>
        <row r="5399">
          <cell r="B5399">
            <v>38997</v>
          </cell>
          <cell r="C5399">
            <v>38997</v>
          </cell>
          <cell r="D5399">
            <v>40</v>
          </cell>
          <cell r="E5399">
            <v>10</v>
          </cell>
          <cell r="F5399">
            <v>38992</v>
          </cell>
          <cell r="G5399">
            <v>39019</v>
          </cell>
          <cell r="H5399">
            <v>4</v>
          </cell>
        </row>
        <row r="5400">
          <cell r="B5400">
            <v>38998</v>
          </cell>
          <cell r="C5400">
            <v>38998</v>
          </cell>
          <cell r="D5400">
            <v>40</v>
          </cell>
          <cell r="E5400">
            <v>10</v>
          </cell>
          <cell r="F5400">
            <v>38992</v>
          </cell>
          <cell r="G5400">
            <v>39019</v>
          </cell>
          <cell r="H5400">
            <v>4</v>
          </cell>
        </row>
        <row r="5401">
          <cell r="B5401">
            <v>38999</v>
          </cell>
          <cell r="C5401">
            <v>38999</v>
          </cell>
          <cell r="D5401">
            <v>41</v>
          </cell>
          <cell r="E5401">
            <v>10</v>
          </cell>
          <cell r="F5401">
            <v>38992</v>
          </cell>
          <cell r="G5401">
            <v>39019</v>
          </cell>
          <cell r="H5401">
            <v>4</v>
          </cell>
        </row>
        <row r="5402">
          <cell r="B5402">
            <v>39000</v>
          </cell>
          <cell r="C5402">
            <v>39000</v>
          </cell>
          <cell r="D5402">
            <v>41</v>
          </cell>
          <cell r="E5402">
            <v>10</v>
          </cell>
          <cell r="F5402">
            <v>38992</v>
          </cell>
          <cell r="G5402">
            <v>39019</v>
          </cell>
          <cell r="H5402">
            <v>4</v>
          </cell>
        </row>
        <row r="5403">
          <cell r="B5403">
            <v>39001</v>
          </cell>
          <cell r="C5403">
            <v>39001</v>
          </cell>
          <cell r="D5403">
            <v>41</v>
          </cell>
          <cell r="E5403">
            <v>10</v>
          </cell>
          <cell r="F5403">
            <v>38992</v>
          </cell>
          <cell r="G5403">
            <v>39019</v>
          </cell>
          <cell r="H5403">
            <v>4</v>
          </cell>
        </row>
        <row r="5404">
          <cell r="B5404">
            <v>39002</v>
          </cell>
          <cell r="C5404">
            <v>39002</v>
          </cell>
          <cell r="D5404">
            <v>41</v>
          </cell>
          <cell r="E5404">
            <v>10</v>
          </cell>
          <cell r="F5404">
            <v>38992</v>
          </cell>
          <cell r="G5404">
            <v>39019</v>
          </cell>
          <cell r="H5404">
            <v>4</v>
          </cell>
        </row>
        <row r="5405">
          <cell r="B5405">
            <v>39003</v>
          </cell>
          <cell r="C5405">
            <v>39003</v>
          </cell>
          <cell r="D5405">
            <v>41</v>
          </cell>
          <cell r="E5405">
            <v>10</v>
          </cell>
          <cell r="F5405">
            <v>38992</v>
          </cell>
          <cell r="G5405">
            <v>39019</v>
          </cell>
          <cell r="H5405">
            <v>4</v>
          </cell>
        </row>
        <row r="5406">
          <cell r="B5406">
            <v>39004</v>
          </cell>
          <cell r="C5406">
            <v>39004</v>
          </cell>
          <cell r="D5406">
            <v>41</v>
          </cell>
          <cell r="E5406">
            <v>10</v>
          </cell>
          <cell r="F5406">
            <v>38992</v>
          </cell>
          <cell r="G5406">
            <v>39019</v>
          </cell>
          <cell r="H5406">
            <v>4</v>
          </cell>
        </row>
        <row r="5407">
          <cell r="B5407">
            <v>39005</v>
          </cell>
          <cell r="C5407">
            <v>39005</v>
          </cell>
          <cell r="D5407">
            <v>41</v>
          </cell>
          <cell r="E5407">
            <v>10</v>
          </cell>
          <cell r="F5407">
            <v>38992</v>
          </cell>
          <cell r="G5407">
            <v>39019</v>
          </cell>
          <cell r="H5407">
            <v>4</v>
          </cell>
        </row>
        <row r="5408">
          <cell r="B5408">
            <v>39006</v>
          </cell>
          <cell r="C5408">
            <v>39006</v>
          </cell>
          <cell r="D5408">
            <v>42</v>
          </cell>
          <cell r="E5408">
            <v>10</v>
          </cell>
          <cell r="F5408">
            <v>38992</v>
          </cell>
          <cell r="G5408">
            <v>39019</v>
          </cell>
          <cell r="H5408">
            <v>4</v>
          </cell>
        </row>
        <row r="5409">
          <cell r="B5409">
            <v>39007</v>
          </cell>
          <cell r="C5409">
            <v>39007</v>
          </cell>
          <cell r="D5409">
            <v>42</v>
          </cell>
          <cell r="E5409">
            <v>10</v>
          </cell>
          <cell r="F5409">
            <v>38992</v>
          </cell>
          <cell r="G5409">
            <v>39019</v>
          </cell>
          <cell r="H5409">
            <v>4</v>
          </cell>
        </row>
        <row r="5410">
          <cell r="B5410">
            <v>39008</v>
          </cell>
          <cell r="C5410">
            <v>39008</v>
          </cell>
          <cell r="D5410">
            <v>42</v>
          </cell>
          <cell r="E5410">
            <v>10</v>
          </cell>
          <cell r="F5410">
            <v>38992</v>
          </cell>
          <cell r="G5410">
            <v>39019</v>
          </cell>
          <cell r="H5410">
            <v>4</v>
          </cell>
        </row>
        <row r="5411">
          <cell r="B5411">
            <v>39009</v>
          </cell>
          <cell r="C5411">
            <v>39009</v>
          </cell>
          <cell r="D5411">
            <v>42</v>
          </cell>
          <cell r="E5411">
            <v>10</v>
          </cell>
          <cell r="F5411">
            <v>38992</v>
          </cell>
          <cell r="G5411">
            <v>39019</v>
          </cell>
          <cell r="H5411">
            <v>4</v>
          </cell>
        </row>
        <row r="5412">
          <cell r="B5412">
            <v>39010</v>
          </cell>
          <cell r="C5412">
            <v>39010</v>
          </cell>
          <cell r="D5412">
            <v>42</v>
          </cell>
          <cell r="E5412">
            <v>10</v>
          </cell>
          <cell r="F5412">
            <v>38992</v>
          </cell>
          <cell r="G5412">
            <v>39019</v>
          </cell>
          <cell r="H5412">
            <v>4</v>
          </cell>
        </row>
        <row r="5413">
          <cell r="B5413">
            <v>39011</v>
          </cell>
          <cell r="C5413">
            <v>39011</v>
          </cell>
          <cell r="D5413">
            <v>42</v>
          </cell>
          <cell r="E5413">
            <v>10</v>
          </cell>
          <cell r="F5413">
            <v>38992</v>
          </cell>
          <cell r="G5413">
            <v>39019</v>
          </cell>
          <cell r="H5413">
            <v>4</v>
          </cell>
        </row>
        <row r="5414">
          <cell r="B5414">
            <v>39012</v>
          </cell>
          <cell r="C5414">
            <v>39012</v>
          </cell>
          <cell r="D5414">
            <v>42</v>
          </cell>
          <cell r="E5414">
            <v>10</v>
          </cell>
          <cell r="F5414">
            <v>38992</v>
          </cell>
          <cell r="G5414">
            <v>39019</v>
          </cell>
          <cell r="H5414">
            <v>4</v>
          </cell>
        </row>
        <row r="5415">
          <cell r="B5415">
            <v>39013</v>
          </cell>
          <cell r="C5415">
            <v>39013</v>
          </cell>
          <cell r="D5415">
            <v>43</v>
          </cell>
          <cell r="E5415">
            <v>10</v>
          </cell>
          <cell r="F5415">
            <v>38992</v>
          </cell>
          <cell r="G5415">
            <v>39019</v>
          </cell>
          <cell r="H5415">
            <v>4</v>
          </cell>
        </row>
        <row r="5416">
          <cell r="B5416">
            <v>39014</v>
          </cell>
          <cell r="C5416">
            <v>39014</v>
          </cell>
          <cell r="D5416">
            <v>43</v>
          </cell>
          <cell r="E5416">
            <v>10</v>
          </cell>
          <cell r="F5416">
            <v>38992</v>
          </cell>
          <cell r="G5416">
            <v>39019</v>
          </cell>
          <cell r="H5416">
            <v>4</v>
          </cell>
        </row>
        <row r="5417">
          <cell r="B5417">
            <v>39015</v>
          </cell>
          <cell r="C5417">
            <v>39015</v>
          </cell>
          <cell r="D5417">
            <v>43</v>
          </cell>
          <cell r="E5417">
            <v>10</v>
          </cell>
          <cell r="F5417">
            <v>38992</v>
          </cell>
          <cell r="G5417">
            <v>39019</v>
          </cell>
          <cell r="H5417">
            <v>4</v>
          </cell>
        </row>
        <row r="5418">
          <cell r="B5418">
            <v>39016</v>
          </cell>
          <cell r="C5418">
            <v>39016</v>
          </cell>
          <cell r="D5418">
            <v>43</v>
          </cell>
          <cell r="E5418">
            <v>10</v>
          </cell>
          <cell r="F5418">
            <v>38992</v>
          </cell>
          <cell r="G5418">
            <v>39019</v>
          </cell>
          <cell r="H5418">
            <v>4</v>
          </cell>
        </row>
        <row r="5419">
          <cell r="B5419">
            <v>39017</v>
          </cell>
          <cell r="C5419">
            <v>39017</v>
          </cell>
          <cell r="D5419">
            <v>43</v>
          </cell>
          <cell r="E5419">
            <v>10</v>
          </cell>
          <cell r="F5419">
            <v>38992</v>
          </cell>
          <cell r="G5419">
            <v>39019</v>
          </cell>
          <cell r="H5419">
            <v>4</v>
          </cell>
        </row>
        <row r="5420">
          <cell r="B5420">
            <v>39018</v>
          </cell>
          <cell r="C5420">
            <v>39018</v>
          </cell>
          <cell r="D5420">
            <v>43</v>
          </cell>
          <cell r="E5420">
            <v>10</v>
          </cell>
          <cell r="F5420">
            <v>38992</v>
          </cell>
          <cell r="G5420">
            <v>39019</v>
          </cell>
          <cell r="H5420">
            <v>4</v>
          </cell>
        </row>
        <row r="5421">
          <cell r="B5421">
            <v>39019</v>
          </cell>
          <cell r="C5421">
            <v>39019</v>
          </cell>
          <cell r="D5421">
            <v>43</v>
          </cell>
          <cell r="E5421">
            <v>10</v>
          </cell>
          <cell r="F5421">
            <v>38992</v>
          </cell>
          <cell r="G5421">
            <v>39019</v>
          </cell>
          <cell r="H5421">
            <v>4</v>
          </cell>
        </row>
        <row r="5422">
          <cell r="B5422">
            <v>39020</v>
          </cell>
          <cell r="C5422">
            <v>39020</v>
          </cell>
          <cell r="D5422">
            <v>44</v>
          </cell>
          <cell r="E5422">
            <v>11</v>
          </cell>
          <cell r="F5422">
            <v>39020</v>
          </cell>
          <cell r="G5422">
            <v>39047</v>
          </cell>
          <cell r="H5422">
            <v>4</v>
          </cell>
        </row>
        <row r="5423">
          <cell r="B5423">
            <v>39021</v>
          </cell>
          <cell r="C5423">
            <v>39021</v>
          </cell>
          <cell r="D5423">
            <v>44</v>
          </cell>
          <cell r="E5423">
            <v>11</v>
          </cell>
          <cell r="F5423">
            <v>39020</v>
          </cell>
          <cell r="G5423">
            <v>39047</v>
          </cell>
          <cell r="H5423">
            <v>4</v>
          </cell>
        </row>
        <row r="5424">
          <cell r="B5424">
            <v>39022</v>
          </cell>
          <cell r="C5424">
            <v>39022</v>
          </cell>
          <cell r="D5424">
            <v>44</v>
          </cell>
          <cell r="E5424">
            <v>11</v>
          </cell>
          <cell r="F5424">
            <v>39020</v>
          </cell>
          <cell r="G5424">
            <v>39047</v>
          </cell>
          <cell r="H5424">
            <v>4</v>
          </cell>
        </row>
        <row r="5425">
          <cell r="B5425">
            <v>39023</v>
          </cell>
          <cell r="C5425">
            <v>39023</v>
          </cell>
          <cell r="D5425">
            <v>44</v>
          </cell>
          <cell r="E5425">
            <v>11</v>
          </cell>
          <cell r="F5425">
            <v>39020</v>
          </cell>
          <cell r="G5425">
            <v>39047</v>
          </cell>
          <cell r="H5425">
            <v>4</v>
          </cell>
        </row>
        <row r="5426">
          <cell r="B5426">
            <v>39024</v>
          </cell>
          <cell r="C5426">
            <v>39024</v>
          </cell>
          <cell r="D5426">
            <v>44</v>
          </cell>
          <cell r="E5426">
            <v>11</v>
          </cell>
          <cell r="F5426">
            <v>39020</v>
          </cell>
          <cell r="G5426">
            <v>39047</v>
          </cell>
          <cell r="H5426">
            <v>4</v>
          </cell>
        </row>
        <row r="5427">
          <cell r="B5427">
            <v>39025</v>
          </cell>
          <cell r="C5427">
            <v>39025</v>
          </cell>
          <cell r="D5427">
            <v>44</v>
          </cell>
          <cell r="E5427">
            <v>11</v>
          </cell>
          <cell r="F5427">
            <v>39020</v>
          </cell>
          <cell r="G5427">
            <v>39047</v>
          </cell>
          <cell r="H5427">
            <v>4</v>
          </cell>
        </row>
        <row r="5428">
          <cell r="B5428">
            <v>39026</v>
          </cell>
          <cell r="C5428">
            <v>39026</v>
          </cell>
          <cell r="D5428">
            <v>44</v>
          </cell>
          <cell r="E5428">
            <v>11</v>
          </cell>
          <cell r="F5428">
            <v>39020</v>
          </cell>
          <cell r="G5428">
            <v>39047</v>
          </cell>
          <cell r="H5428">
            <v>4</v>
          </cell>
        </row>
        <row r="5429">
          <cell r="B5429">
            <v>39027</v>
          </cell>
          <cell r="C5429">
            <v>39027</v>
          </cell>
          <cell r="D5429">
            <v>45</v>
          </cell>
          <cell r="E5429">
            <v>11</v>
          </cell>
          <cell r="F5429">
            <v>39020</v>
          </cell>
          <cell r="G5429">
            <v>39047</v>
          </cell>
          <cell r="H5429">
            <v>4</v>
          </cell>
        </row>
        <row r="5430">
          <cell r="B5430">
            <v>39028</v>
          </cell>
          <cell r="C5430">
            <v>39028</v>
          </cell>
          <cell r="D5430">
            <v>45</v>
          </cell>
          <cell r="E5430">
            <v>11</v>
          </cell>
          <cell r="F5430">
            <v>39020</v>
          </cell>
          <cell r="G5430">
            <v>39047</v>
          </cell>
          <cell r="H5430">
            <v>4</v>
          </cell>
        </row>
        <row r="5431">
          <cell r="B5431">
            <v>39029</v>
          </cell>
          <cell r="C5431">
            <v>39029</v>
          </cell>
          <cell r="D5431">
            <v>45</v>
          </cell>
          <cell r="E5431">
            <v>11</v>
          </cell>
          <cell r="F5431">
            <v>39020</v>
          </cell>
          <cell r="G5431">
            <v>39047</v>
          </cell>
          <cell r="H5431">
            <v>4</v>
          </cell>
        </row>
        <row r="5432">
          <cell r="B5432">
            <v>39030</v>
          </cell>
          <cell r="C5432">
            <v>39030</v>
          </cell>
          <cell r="D5432">
            <v>45</v>
          </cell>
          <cell r="E5432">
            <v>11</v>
          </cell>
          <cell r="F5432">
            <v>39020</v>
          </cell>
          <cell r="G5432">
            <v>39047</v>
          </cell>
          <cell r="H5432">
            <v>4</v>
          </cell>
        </row>
        <row r="5433">
          <cell r="B5433">
            <v>39031</v>
          </cell>
          <cell r="C5433">
            <v>39031</v>
          </cell>
          <cell r="D5433">
            <v>45</v>
          </cell>
          <cell r="E5433">
            <v>11</v>
          </cell>
          <cell r="F5433">
            <v>39020</v>
          </cell>
          <cell r="G5433">
            <v>39047</v>
          </cell>
          <cell r="H5433">
            <v>4</v>
          </cell>
        </row>
        <row r="5434">
          <cell r="B5434">
            <v>39032</v>
          </cell>
          <cell r="C5434">
            <v>39032</v>
          </cell>
          <cell r="D5434">
            <v>45</v>
          </cell>
          <cell r="E5434">
            <v>11</v>
          </cell>
          <cell r="F5434">
            <v>39020</v>
          </cell>
          <cell r="G5434">
            <v>39047</v>
          </cell>
          <cell r="H5434">
            <v>4</v>
          </cell>
        </row>
        <row r="5435">
          <cell r="B5435">
            <v>39033</v>
          </cell>
          <cell r="C5435">
            <v>39033</v>
          </cell>
          <cell r="D5435">
            <v>45</v>
          </cell>
          <cell r="E5435">
            <v>11</v>
          </cell>
          <cell r="F5435">
            <v>39020</v>
          </cell>
          <cell r="G5435">
            <v>39047</v>
          </cell>
          <cell r="H5435">
            <v>4</v>
          </cell>
        </row>
        <row r="5436">
          <cell r="B5436">
            <v>39034</v>
          </cell>
          <cell r="C5436">
            <v>39034</v>
          </cell>
          <cell r="D5436">
            <v>46</v>
          </cell>
          <cell r="E5436">
            <v>11</v>
          </cell>
          <cell r="F5436">
            <v>39020</v>
          </cell>
          <cell r="G5436">
            <v>39047</v>
          </cell>
          <cell r="H5436">
            <v>4</v>
          </cell>
        </row>
        <row r="5437">
          <cell r="B5437">
            <v>39035</v>
          </cell>
          <cell r="C5437">
            <v>39035</v>
          </cell>
          <cell r="D5437">
            <v>46</v>
          </cell>
          <cell r="E5437">
            <v>11</v>
          </cell>
          <cell r="F5437">
            <v>39020</v>
          </cell>
          <cell r="G5437">
            <v>39047</v>
          </cell>
          <cell r="H5437">
            <v>4</v>
          </cell>
        </row>
        <row r="5438">
          <cell r="B5438">
            <v>39036</v>
          </cell>
          <cell r="C5438">
            <v>39036</v>
          </cell>
          <cell r="D5438">
            <v>46</v>
          </cell>
          <cell r="E5438">
            <v>11</v>
          </cell>
          <cell r="F5438">
            <v>39020</v>
          </cell>
          <cell r="G5438">
            <v>39047</v>
          </cell>
          <cell r="H5438">
            <v>4</v>
          </cell>
        </row>
        <row r="5439">
          <cell r="B5439">
            <v>39037</v>
          </cell>
          <cell r="C5439">
            <v>39037</v>
          </cell>
          <cell r="D5439">
            <v>46</v>
          </cell>
          <cell r="E5439">
            <v>11</v>
          </cell>
          <cell r="F5439">
            <v>39020</v>
          </cell>
          <cell r="G5439">
            <v>39047</v>
          </cell>
          <cell r="H5439">
            <v>4</v>
          </cell>
        </row>
        <row r="5440">
          <cell r="B5440">
            <v>39038</v>
          </cell>
          <cell r="C5440">
            <v>39038</v>
          </cell>
          <cell r="D5440">
            <v>46</v>
          </cell>
          <cell r="E5440">
            <v>11</v>
          </cell>
          <cell r="F5440">
            <v>39020</v>
          </cell>
          <cell r="G5440">
            <v>39047</v>
          </cell>
          <cell r="H5440">
            <v>4</v>
          </cell>
        </row>
        <row r="5441">
          <cell r="B5441">
            <v>39039</v>
          </cell>
          <cell r="C5441">
            <v>39039</v>
          </cell>
          <cell r="D5441">
            <v>46</v>
          </cell>
          <cell r="E5441">
            <v>11</v>
          </cell>
          <cell r="F5441">
            <v>39020</v>
          </cell>
          <cell r="G5441">
            <v>39047</v>
          </cell>
          <cell r="H5441">
            <v>4</v>
          </cell>
        </row>
        <row r="5442">
          <cell r="B5442">
            <v>39040</v>
          </cell>
          <cell r="C5442">
            <v>39040</v>
          </cell>
          <cell r="D5442">
            <v>46</v>
          </cell>
          <cell r="E5442">
            <v>11</v>
          </cell>
          <cell r="F5442">
            <v>39020</v>
          </cell>
          <cell r="G5442">
            <v>39047</v>
          </cell>
          <cell r="H5442">
            <v>4</v>
          </cell>
        </row>
        <row r="5443">
          <cell r="B5443">
            <v>39041</v>
          </cell>
          <cell r="C5443">
            <v>39041</v>
          </cell>
          <cell r="D5443">
            <v>47</v>
          </cell>
          <cell r="E5443">
            <v>11</v>
          </cell>
          <cell r="F5443">
            <v>39020</v>
          </cell>
          <cell r="G5443">
            <v>39047</v>
          </cell>
          <cell r="H5443">
            <v>4</v>
          </cell>
        </row>
        <row r="5444">
          <cell r="B5444">
            <v>39042</v>
          </cell>
          <cell r="C5444">
            <v>39042</v>
          </cell>
          <cell r="D5444">
            <v>47</v>
          </cell>
          <cell r="E5444">
            <v>11</v>
          </cell>
          <cell r="F5444">
            <v>39020</v>
          </cell>
          <cell r="G5444">
            <v>39047</v>
          </cell>
          <cell r="H5444">
            <v>4</v>
          </cell>
        </row>
        <row r="5445">
          <cell r="B5445">
            <v>39043</v>
          </cell>
          <cell r="C5445">
            <v>39043</v>
          </cell>
          <cell r="D5445">
            <v>47</v>
          </cell>
          <cell r="E5445">
            <v>11</v>
          </cell>
          <cell r="F5445">
            <v>39020</v>
          </cell>
          <cell r="G5445">
            <v>39047</v>
          </cell>
          <cell r="H5445">
            <v>4</v>
          </cell>
        </row>
        <row r="5446">
          <cell r="B5446">
            <v>39044</v>
          </cell>
          <cell r="C5446">
            <v>39044</v>
          </cell>
          <cell r="D5446">
            <v>47</v>
          </cell>
          <cell r="E5446">
            <v>11</v>
          </cell>
          <cell r="F5446">
            <v>39020</v>
          </cell>
          <cell r="G5446">
            <v>39047</v>
          </cell>
          <cell r="H5446">
            <v>4</v>
          </cell>
        </row>
        <row r="5447">
          <cell r="B5447">
            <v>39045</v>
          </cell>
          <cell r="C5447">
            <v>39045</v>
          </cell>
          <cell r="D5447">
            <v>47</v>
          </cell>
          <cell r="E5447">
            <v>11</v>
          </cell>
          <cell r="F5447">
            <v>39020</v>
          </cell>
          <cell r="G5447">
            <v>39047</v>
          </cell>
          <cell r="H5447">
            <v>4</v>
          </cell>
        </row>
        <row r="5448">
          <cell r="B5448">
            <v>39046</v>
          </cell>
          <cell r="C5448">
            <v>39046</v>
          </cell>
          <cell r="D5448">
            <v>47</v>
          </cell>
          <cell r="E5448">
            <v>11</v>
          </cell>
          <cell r="F5448">
            <v>39020</v>
          </cell>
          <cell r="G5448">
            <v>39047</v>
          </cell>
          <cell r="H5448">
            <v>4</v>
          </cell>
        </row>
        <row r="5449">
          <cell r="B5449">
            <v>39047</v>
          </cell>
          <cell r="C5449">
            <v>39047</v>
          </cell>
          <cell r="D5449">
            <v>47</v>
          </cell>
          <cell r="E5449">
            <v>11</v>
          </cell>
          <cell r="F5449">
            <v>39020</v>
          </cell>
          <cell r="G5449">
            <v>39047</v>
          </cell>
          <cell r="H5449">
            <v>4</v>
          </cell>
        </row>
        <row r="5450">
          <cell r="B5450">
            <v>39048</v>
          </cell>
          <cell r="C5450">
            <v>39048</v>
          </cell>
          <cell r="D5450">
            <v>48</v>
          </cell>
          <cell r="E5450">
            <v>12</v>
          </cell>
          <cell r="F5450">
            <v>39048</v>
          </cell>
          <cell r="G5450">
            <v>39082</v>
          </cell>
          <cell r="H5450">
            <v>5</v>
          </cell>
        </row>
        <row r="5451">
          <cell r="B5451">
            <v>39049</v>
          </cell>
          <cell r="C5451">
            <v>39049</v>
          </cell>
          <cell r="D5451">
            <v>48</v>
          </cell>
          <cell r="E5451">
            <v>12</v>
          </cell>
          <cell r="F5451">
            <v>39048</v>
          </cell>
          <cell r="G5451">
            <v>39082</v>
          </cell>
          <cell r="H5451">
            <v>5</v>
          </cell>
        </row>
        <row r="5452">
          <cell r="B5452">
            <v>39050</v>
          </cell>
          <cell r="C5452">
            <v>39050</v>
          </cell>
          <cell r="D5452">
            <v>48</v>
          </cell>
          <cell r="E5452">
            <v>12</v>
          </cell>
          <cell r="F5452">
            <v>39048</v>
          </cell>
          <cell r="G5452">
            <v>39082</v>
          </cell>
          <cell r="H5452">
            <v>5</v>
          </cell>
        </row>
        <row r="5453">
          <cell r="B5453">
            <v>39051</v>
          </cell>
          <cell r="C5453">
            <v>39051</v>
          </cell>
          <cell r="D5453">
            <v>48</v>
          </cell>
          <cell r="E5453">
            <v>12</v>
          </cell>
          <cell r="F5453">
            <v>39048</v>
          </cell>
          <cell r="G5453">
            <v>39082</v>
          </cell>
          <cell r="H5453">
            <v>5</v>
          </cell>
        </row>
        <row r="5454">
          <cell r="B5454">
            <v>39052</v>
          </cell>
          <cell r="C5454">
            <v>39052</v>
          </cell>
          <cell r="D5454">
            <v>48</v>
          </cell>
          <cell r="E5454">
            <v>12</v>
          </cell>
          <cell r="F5454">
            <v>39048</v>
          </cell>
          <cell r="G5454">
            <v>39082</v>
          </cell>
          <cell r="H5454">
            <v>5</v>
          </cell>
        </row>
        <row r="5455">
          <cell r="B5455">
            <v>39053</v>
          </cell>
          <cell r="C5455">
            <v>39053</v>
          </cell>
          <cell r="D5455">
            <v>48</v>
          </cell>
          <cell r="E5455">
            <v>12</v>
          </cell>
          <cell r="F5455">
            <v>39048</v>
          </cell>
          <cell r="G5455">
            <v>39082</v>
          </cell>
          <cell r="H5455">
            <v>5</v>
          </cell>
        </row>
        <row r="5456">
          <cell r="B5456">
            <v>39054</v>
          </cell>
          <cell r="C5456">
            <v>39054</v>
          </cell>
          <cell r="D5456">
            <v>48</v>
          </cell>
          <cell r="E5456">
            <v>12</v>
          </cell>
          <cell r="F5456">
            <v>39048</v>
          </cell>
          <cell r="G5456">
            <v>39082</v>
          </cell>
          <cell r="H5456">
            <v>5</v>
          </cell>
        </row>
        <row r="5457">
          <cell r="B5457">
            <v>39055</v>
          </cell>
          <cell r="C5457">
            <v>39055</v>
          </cell>
          <cell r="D5457">
            <v>49</v>
          </cell>
          <cell r="E5457">
            <v>12</v>
          </cell>
          <cell r="F5457">
            <v>39048</v>
          </cell>
          <cell r="G5457">
            <v>39082</v>
          </cell>
          <cell r="H5457">
            <v>5</v>
          </cell>
        </row>
        <row r="5458">
          <cell r="B5458">
            <v>39056</v>
          </cell>
          <cell r="C5458">
            <v>39056</v>
          </cell>
          <cell r="D5458">
            <v>49</v>
          </cell>
          <cell r="E5458">
            <v>12</v>
          </cell>
          <cell r="F5458">
            <v>39048</v>
          </cell>
          <cell r="G5458">
            <v>39082</v>
          </cell>
          <cell r="H5458">
            <v>5</v>
          </cell>
        </row>
        <row r="5459">
          <cell r="B5459">
            <v>39057</v>
          </cell>
          <cell r="C5459">
            <v>39057</v>
          </cell>
          <cell r="D5459">
            <v>49</v>
          </cell>
          <cell r="E5459">
            <v>12</v>
          </cell>
          <cell r="F5459">
            <v>39048</v>
          </cell>
          <cell r="G5459">
            <v>39082</v>
          </cell>
          <cell r="H5459">
            <v>5</v>
          </cell>
        </row>
        <row r="5460">
          <cell r="B5460">
            <v>39058</v>
          </cell>
          <cell r="C5460">
            <v>39058</v>
          </cell>
          <cell r="D5460">
            <v>49</v>
          </cell>
          <cell r="E5460">
            <v>12</v>
          </cell>
          <cell r="F5460">
            <v>39048</v>
          </cell>
          <cell r="G5460">
            <v>39082</v>
          </cell>
          <cell r="H5460">
            <v>5</v>
          </cell>
        </row>
        <row r="5461">
          <cell r="B5461">
            <v>39059</v>
          </cell>
          <cell r="C5461">
            <v>39059</v>
          </cell>
          <cell r="D5461">
            <v>49</v>
          </cell>
          <cell r="E5461">
            <v>12</v>
          </cell>
          <cell r="F5461">
            <v>39048</v>
          </cell>
          <cell r="G5461">
            <v>39082</v>
          </cell>
          <cell r="H5461">
            <v>5</v>
          </cell>
        </row>
        <row r="5462">
          <cell r="B5462">
            <v>39060</v>
          </cell>
          <cell r="C5462">
            <v>39060</v>
          </cell>
          <cell r="D5462">
            <v>49</v>
          </cell>
          <cell r="E5462">
            <v>12</v>
          </cell>
          <cell r="F5462">
            <v>39048</v>
          </cell>
          <cell r="G5462">
            <v>39082</v>
          </cell>
          <cell r="H5462">
            <v>5</v>
          </cell>
        </row>
        <row r="5463">
          <cell r="B5463">
            <v>39061</v>
          </cell>
          <cell r="C5463">
            <v>39061</v>
          </cell>
          <cell r="D5463">
            <v>49</v>
          </cell>
          <cell r="E5463">
            <v>12</v>
          </cell>
          <cell r="F5463">
            <v>39048</v>
          </cell>
          <cell r="G5463">
            <v>39082</v>
          </cell>
          <cell r="H5463">
            <v>5</v>
          </cell>
        </row>
        <row r="5464">
          <cell r="B5464">
            <v>39062</v>
          </cell>
          <cell r="C5464">
            <v>39062</v>
          </cell>
          <cell r="D5464">
            <v>50</v>
          </cell>
          <cell r="E5464">
            <v>12</v>
          </cell>
          <cell r="F5464">
            <v>39048</v>
          </cell>
          <cell r="G5464">
            <v>39082</v>
          </cell>
          <cell r="H5464">
            <v>5</v>
          </cell>
        </row>
        <row r="5465">
          <cell r="B5465">
            <v>39063</v>
          </cell>
          <cell r="C5465">
            <v>39063</v>
          </cell>
          <cell r="D5465">
            <v>50</v>
          </cell>
          <cell r="E5465">
            <v>12</v>
          </cell>
          <cell r="F5465">
            <v>39048</v>
          </cell>
          <cell r="G5465">
            <v>39082</v>
          </cell>
          <cell r="H5465">
            <v>5</v>
          </cell>
        </row>
        <row r="5466">
          <cell r="B5466">
            <v>39064</v>
          </cell>
          <cell r="C5466">
            <v>39064</v>
          </cell>
          <cell r="D5466">
            <v>50</v>
          </cell>
          <cell r="E5466">
            <v>12</v>
          </cell>
          <cell r="F5466">
            <v>39048</v>
          </cell>
          <cell r="G5466">
            <v>39082</v>
          </cell>
          <cell r="H5466">
            <v>5</v>
          </cell>
        </row>
        <row r="5467">
          <cell r="B5467">
            <v>39065</v>
          </cell>
          <cell r="C5467">
            <v>39065</v>
          </cell>
          <cell r="D5467">
            <v>50</v>
          </cell>
          <cell r="E5467">
            <v>12</v>
          </cell>
          <cell r="F5467">
            <v>39048</v>
          </cell>
          <cell r="G5467">
            <v>39082</v>
          </cell>
          <cell r="H5467">
            <v>5</v>
          </cell>
        </row>
        <row r="5468">
          <cell r="B5468">
            <v>39066</v>
          </cell>
          <cell r="C5468">
            <v>39066</v>
          </cell>
          <cell r="D5468">
            <v>50</v>
          </cell>
          <cell r="E5468">
            <v>12</v>
          </cell>
          <cell r="F5468">
            <v>39048</v>
          </cell>
          <cell r="G5468">
            <v>39082</v>
          </cell>
          <cell r="H5468">
            <v>5</v>
          </cell>
        </row>
        <row r="5469">
          <cell r="B5469">
            <v>39067</v>
          </cell>
          <cell r="C5469">
            <v>39067</v>
          </cell>
          <cell r="D5469">
            <v>50</v>
          </cell>
          <cell r="E5469">
            <v>12</v>
          </cell>
          <cell r="F5469">
            <v>39048</v>
          </cell>
          <cell r="G5469">
            <v>39082</v>
          </cell>
          <cell r="H5469">
            <v>5</v>
          </cell>
        </row>
        <row r="5470">
          <cell r="B5470">
            <v>39068</v>
          </cell>
          <cell r="C5470">
            <v>39068</v>
          </cell>
          <cell r="D5470">
            <v>50</v>
          </cell>
          <cell r="E5470">
            <v>12</v>
          </cell>
          <cell r="F5470">
            <v>39048</v>
          </cell>
          <cell r="G5470">
            <v>39082</v>
          </cell>
          <cell r="H5470">
            <v>5</v>
          </cell>
        </row>
        <row r="5471">
          <cell r="B5471">
            <v>39069</v>
          </cell>
          <cell r="C5471">
            <v>39069</v>
          </cell>
          <cell r="D5471">
            <v>51</v>
          </cell>
          <cell r="E5471">
            <v>12</v>
          </cell>
          <cell r="F5471">
            <v>39048</v>
          </cell>
          <cell r="G5471">
            <v>39082</v>
          </cell>
          <cell r="H5471">
            <v>5</v>
          </cell>
        </row>
        <row r="5472">
          <cell r="B5472">
            <v>39070</v>
          </cell>
          <cell r="C5472">
            <v>39070</v>
          </cell>
          <cell r="D5472">
            <v>51</v>
          </cell>
          <cell r="E5472">
            <v>12</v>
          </cell>
          <cell r="F5472">
            <v>39048</v>
          </cell>
          <cell r="G5472">
            <v>39082</v>
          </cell>
          <cell r="H5472">
            <v>5</v>
          </cell>
        </row>
        <row r="5473">
          <cell r="B5473">
            <v>39071</v>
          </cell>
          <cell r="C5473">
            <v>39071</v>
          </cell>
          <cell r="D5473">
            <v>51</v>
          </cell>
          <cell r="E5473">
            <v>12</v>
          </cell>
          <cell r="F5473">
            <v>39048</v>
          </cell>
          <cell r="G5473">
            <v>39082</v>
          </cell>
          <cell r="H5473">
            <v>5</v>
          </cell>
        </row>
        <row r="5474">
          <cell r="B5474">
            <v>39072</v>
          </cell>
          <cell r="C5474">
            <v>39072</v>
          </cell>
          <cell r="D5474">
            <v>51</v>
          </cell>
          <cell r="E5474">
            <v>12</v>
          </cell>
          <cell r="F5474">
            <v>39048</v>
          </cell>
          <cell r="G5474">
            <v>39082</v>
          </cell>
          <cell r="H5474">
            <v>5</v>
          </cell>
        </row>
        <row r="5475">
          <cell r="B5475">
            <v>39073</v>
          </cell>
          <cell r="C5475">
            <v>39073</v>
          </cell>
          <cell r="D5475">
            <v>51</v>
          </cell>
          <cell r="E5475">
            <v>12</v>
          </cell>
          <cell r="F5475">
            <v>39048</v>
          </cell>
          <cell r="G5475">
            <v>39082</v>
          </cell>
          <cell r="H5475">
            <v>5</v>
          </cell>
        </row>
        <row r="5476">
          <cell r="B5476">
            <v>39074</v>
          </cell>
          <cell r="C5476">
            <v>39074</v>
          </cell>
          <cell r="D5476">
            <v>51</v>
          </cell>
          <cell r="E5476">
            <v>12</v>
          </cell>
          <cell r="F5476">
            <v>39048</v>
          </cell>
          <cell r="G5476">
            <v>39082</v>
          </cell>
          <cell r="H5476">
            <v>5</v>
          </cell>
        </row>
        <row r="5477">
          <cell r="B5477">
            <v>39075</v>
          </cell>
          <cell r="C5477">
            <v>39075</v>
          </cell>
          <cell r="D5477">
            <v>51</v>
          </cell>
          <cell r="E5477">
            <v>12</v>
          </cell>
          <cell r="F5477">
            <v>39048</v>
          </cell>
          <cell r="G5477">
            <v>39082</v>
          </cell>
          <cell r="H5477">
            <v>5</v>
          </cell>
        </row>
        <row r="5478">
          <cell r="B5478">
            <v>39076</v>
          </cell>
          <cell r="C5478">
            <v>39076</v>
          </cell>
          <cell r="D5478">
            <v>52</v>
          </cell>
          <cell r="E5478">
            <v>12</v>
          </cell>
          <cell r="F5478">
            <v>39048</v>
          </cell>
          <cell r="G5478">
            <v>39082</v>
          </cell>
          <cell r="H5478">
            <v>5</v>
          </cell>
        </row>
        <row r="5479">
          <cell r="B5479">
            <v>39077</v>
          </cell>
          <cell r="C5479">
            <v>39077</v>
          </cell>
          <cell r="D5479">
            <v>52</v>
          </cell>
          <cell r="E5479">
            <v>12</v>
          </cell>
          <cell r="F5479">
            <v>39048</v>
          </cell>
          <cell r="G5479">
            <v>39082</v>
          </cell>
          <cell r="H5479">
            <v>5</v>
          </cell>
        </row>
        <row r="5480">
          <cell r="B5480">
            <v>39078</v>
          </cell>
          <cell r="C5480">
            <v>39078</v>
          </cell>
          <cell r="D5480">
            <v>52</v>
          </cell>
          <cell r="E5480">
            <v>12</v>
          </cell>
          <cell r="F5480">
            <v>39048</v>
          </cell>
          <cell r="G5480">
            <v>39082</v>
          </cell>
          <cell r="H5480">
            <v>5</v>
          </cell>
        </row>
        <row r="5481">
          <cell r="B5481">
            <v>39079</v>
          </cell>
          <cell r="C5481">
            <v>39079</v>
          </cell>
          <cell r="D5481">
            <v>52</v>
          </cell>
          <cell r="E5481">
            <v>12</v>
          </cell>
          <cell r="F5481">
            <v>39048</v>
          </cell>
          <cell r="G5481">
            <v>39082</v>
          </cell>
          <cell r="H5481">
            <v>5</v>
          </cell>
        </row>
        <row r="5482">
          <cell r="B5482">
            <v>39080</v>
          </cell>
          <cell r="C5482">
            <v>39080</v>
          </cell>
          <cell r="D5482">
            <v>52</v>
          </cell>
          <cell r="E5482">
            <v>12</v>
          </cell>
          <cell r="F5482">
            <v>39048</v>
          </cell>
          <cell r="G5482">
            <v>39082</v>
          </cell>
          <cell r="H5482">
            <v>5</v>
          </cell>
        </row>
        <row r="5483">
          <cell r="B5483">
            <v>39081</v>
          </cell>
          <cell r="C5483">
            <v>39081</v>
          </cell>
          <cell r="D5483">
            <v>52</v>
          </cell>
          <cell r="E5483">
            <v>12</v>
          </cell>
          <cell r="F5483">
            <v>39048</v>
          </cell>
          <cell r="G5483">
            <v>39082</v>
          </cell>
          <cell r="H5483">
            <v>5</v>
          </cell>
        </row>
        <row r="5484">
          <cell r="B5484">
            <v>39082</v>
          </cell>
          <cell r="C5484">
            <v>39082</v>
          </cell>
          <cell r="D5484">
            <v>52</v>
          </cell>
          <cell r="E5484">
            <v>12</v>
          </cell>
          <cell r="F5484">
            <v>39048</v>
          </cell>
          <cell r="G5484">
            <v>39082</v>
          </cell>
          <cell r="H5484">
            <v>5</v>
          </cell>
        </row>
        <row r="5485">
          <cell r="B5485">
            <v>39083</v>
          </cell>
          <cell r="C5485">
            <v>39083</v>
          </cell>
          <cell r="D5485">
            <v>1</v>
          </cell>
          <cell r="E5485">
            <v>1</v>
          </cell>
          <cell r="F5485">
            <v>39083</v>
          </cell>
          <cell r="G5485">
            <v>39110</v>
          </cell>
          <cell r="H5485">
            <v>4</v>
          </cell>
        </row>
        <row r="5486">
          <cell r="B5486">
            <v>39084</v>
          </cell>
          <cell r="C5486">
            <v>39084</v>
          </cell>
          <cell r="D5486">
            <v>1</v>
          </cell>
          <cell r="E5486">
            <v>1</v>
          </cell>
          <cell r="F5486">
            <v>39083</v>
          </cell>
          <cell r="G5486">
            <v>39110</v>
          </cell>
          <cell r="H5486">
            <v>4</v>
          </cell>
        </row>
        <row r="5487">
          <cell r="B5487">
            <v>39085</v>
          </cell>
          <cell r="C5487">
            <v>39085</v>
          </cell>
          <cell r="D5487">
            <v>1</v>
          </cell>
          <cell r="E5487">
            <v>1</v>
          </cell>
          <cell r="F5487">
            <v>39083</v>
          </cell>
          <cell r="G5487">
            <v>39110</v>
          </cell>
          <cell r="H5487">
            <v>4</v>
          </cell>
        </row>
        <row r="5488">
          <cell r="B5488">
            <v>39086</v>
          </cell>
          <cell r="C5488">
            <v>39086</v>
          </cell>
          <cell r="D5488">
            <v>1</v>
          </cell>
          <cell r="E5488">
            <v>1</v>
          </cell>
          <cell r="F5488">
            <v>39083</v>
          </cell>
          <cell r="G5488">
            <v>39110</v>
          </cell>
          <cell r="H5488">
            <v>4</v>
          </cell>
        </row>
        <row r="5489">
          <cell r="B5489">
            <v>39087</v>
          </cell>
          <cell r="C5489">
            <v>39087</v>
          </cell>
          <cell r="D5489">
            <v>1</v>
          </cell>
          <cell r="E5489">
            <v>1</v>
          </cell>
          <cell r="F5489">
            <v>39083</v>
          </cell>
          <cell r="G5489">
            <v>39110</v>
          </cell>
          <cell r="H5489">
            <v>4</v>
          </cell>
        </row>
        <row r="5490">
          <cell r="B5490">
            <v>39088</v>
          </cell>
          <cell r="C5490">
            <v>39088</v>
          </cell>
          <cell r="D5490">
            <v>1</v>
          </cell>
          <cell r="E5490">
            <v>1</v>
          </cell>
          <cell r="F5490">
            <v>39083</v>
          </cell>
          <cell r="G5490">
            <v>39110</v>
          </cell>
          <cell r="H5490">
            <v>4</v>
          </cell>
        </row>
        <row r="5491">
          <cell r="B5491">
            <v>39089</v>
          </cell>
          <cell r="C5491">
            <v>39089</v>
          </cell>
          <cell r="D5491">
            <v>1</v>
          </cell>
          <cell r="E5491">
            <v>1</v>
          </cell>
          <cell r="F5491">
            <v>39083</v>
          </cell>
          <cell r="G5491">
            <v>39110</v>
          </cell>
          <cell r="H5491">
            <v>4</v>
          </cell>
        </row>
        <row r="5492">
          <cell r="B5492">
            <v>39090</v>
          </cell>
          <cell r="C5492">
            <v>39090</v>
          </cell>
          <cell r="D5492">
            <v>2</v>
          </cell>
          <cell r="E5492">
            <v>1</v>
          </cell>
          <cell r="F5492">
            <v>39083</v>
          </cell>
          <cell r="G5492">
            <v>39110</v>
          </cell>
          <cell r="H5492">
            <v>4</v>
          </cell>
        </row>
        <row r="5493">
          <cell r="B5493">
            <v>39091</v>
          </cell>
          <cell r="C5493">
            <v>39091</v>
          </cell>
          <cell r="D5493">
            <v>2</v>
          </cell>
          <cell r="E5493">
            <v>1</v>
          </cell>
          <cell r="F5493">
            <v>39083</v>
          </cell>
          <cell r="G5493">
            <v>39110</v>
          </cell>
          <cell r="H5493">
            <v>4</v>
          </cell>
        </row>
        <row r="5494">
          <cell r="B5494">
            <v>39092</v>
          </cell>
          <cell r="C5494">
            <v>39092</v>
          </cell>
          <cell r="D5494">
            <v>2</v>
          </cell>
          <cell r="E5494">
            <v>1</v>
          </cell>
          <cell r="F5494">
            <v>39083</v>
          </cell>
          <cell r="G5494">
            <v>39110</v>
          </cell>
          <cell r="H5494">
            <v>4</v>
          </cell>
        </row>
        <row r="5495">
          <cell r="B5495">
            <v>39093</v>
          </cell>
          <cell r="C5495">
            <v>39093</v>
          </cell>
          <cell r="D5495">
            <v>2</v>
          </cell>
          <cell r="E5495">
            <v>1</v>
          </cell>
          <cell r="F5495">
            <v>39083</v>
          </cell>
          <cell r="G5495">
            <v>39110</v>
          </cell>
          <cell r="H5495">
            <v>4</v>
          </cell>
        </row>
        <row r="5496">
          <cell r="B5496">
            <v>39094</v>
          </cell>
          <cell r="C5496">
            <v>39094</v>
          </cell>
          <cell r="D5496">
            <v>2</v>
          </cell>
          <cell r="E5496">
            <v>1</v>
          </cell>
          <cell r="F5496">
            <v>39083</v>
          </cell>
          <cell r="G5496">
            <v>39110</v>
          </cell>
          <cell r="H5496">
            <v>4</v>
          </cell>
        </row>
        <row r="5497">
          <cell r="B5497">
            <v>39095</v>
          </cell>
          <cell r="C5497">
            <v>39095</v>
          </cell>
          <cell r="D5497">
            <v>2</v>
          </cell>
          <cell r="E5497">
            <v>1</v>
          </cell>
          <cell r="F5497">
            <v>39083</v>
          </cell>
          <cell r="G5497">
            <v>39110</v>
          </cell>
          <cell r="H5497">
            <v>4</v>
          </cell>
        </row>
        <row r="5498">
          <cell r="B5498">
            <v>39096</v>
          </cell>
          <cell r="C5498">
            <v>39096</v>
          </cell>
          <cell r="D5498">
            <v>2</v>
          </cell>
          <cell r="E5498">
            <v>1</v>
          </cell>
          <cell r="F5498">
            <v>39083</v>
          </cell>
          <cell r="G5498">
            <v>39110</v>
          </cell>
          <cell r="H5498">
            <v>4</v>
          </cell>
        </row>
        <row r="5499">
          <cell r="B5499">
            <v>39097</v>
          </cell>
          <cell r="C5499">
            <v>39097</v>
          </cell>
          <cell r="D5499">
            <v>3</v>
          </cell>
          <cell r="E5499">
            <v>1</v>
          </cell>
          <cell r="F5499">
            <v>39083</v>
          </cell>
          <cell r="G5499">
            <v>39110</v>
          </cell>
          <cell r="H5499">
            <v>4</v>
          </cell>
        </row>
        <row r="5500">
          <cell r="B5500">
            <v>39098</v>
          </cell>
          <cell r="C5500">
            <v>39098</v>
          </cell>
          <cell r="D5500">
            <v>3</v>
          </cell>
          <cell r="E5500">
            <v>1</v>
          </cell>
          <cell r="F5500">
            <v>39083</v>
          </cell>
          <cell r="G5500">
            <v>39110</v>
          </cell>
          <cell r="H5500">
            <v>4</v>
          </cell>
        </row>
        <row r="5501">
          <cell r="B5501">
            <v>39099</v>
          </cell>
          <cell r="C5501">
            <v>39099</v>
          </cell>
          <cell r="D5501">
            <v>3</v>
          </cell>
          <cell r="E5501">
            <v>1</v>
          </cell>
          <cell r="F5501">
            <v>39083</v>
          </cell>
          <cell r="G5501">
            <v>39110</v>
          </cell>
          <cell r="H5501">
            <v>4</v>
          </cell>
        </row>
        <row r="5502">
          <cell r="B5502">
            <v>39100</v>
          </cell>
          <cell r="C5502">
            <v>39100</v>
          </cell>
          <cell r="D5502">
            <v>3</v>
          </cell>
          <cell r="E5502">
            <v>1</v>
          </cell>
          <cell r="F5502">
            <v>39083</v>
          </cell>
          <cell r="G5502">
            <v>39110</v>
          </cell>
          <cell r="H5502">
            <v>4</v>
          </cell>
        </row>
        <row r="5503">
          <cell r="B5503">
            <v>39101</v>
          </cell>
          <cell r="C5503">
            <v>39101</v>
          </cell>
          <cell r="D5503">
            <v>3</v>
          </cell>
          <cell r="E5503">
            <v>1</v>
          </cell>
          <cell r="F5503">
            <v>39083</v>
          </cell>
          <cell r="G5503">
            <v>39110</v>
          </cell>
          <cell r="H5503">
            <v>4</v>
          </cell>
        </row>
        <row r="5504">
          <cell r="B5504">
            <v>39102</v>
          </cell>
          <cell r="C5504">
            <v>39102</v>
          </cell>
          <cell r="D5504">
            <v>3</v>
          </cell>
          <cell r="E5504">
            <v>1</v>
          </cell>
          <cell r="F5504">
            <v>39083</v>
          </cell>
          <cell r="G5504">
            <v>39110</v>
          </cell>
          <cell r="H5504">
            <v>4</v>
          </cell>
        </row>
        <row r="5505">
          <cell r="B5505">
            <v>39103</v>
          </cell>
          <cell r="C5505">
            <v>39103</v>
          </cell>
          <cell r="D5505">
            <v>3</v>
          </cell>
          <cell r="E5505">
            <v>1</v>
          </cell>
          <cell r="F5505">
            <v>39083</v>
          </cell>
          <cell r="G5505">
            <v>39110</v>
          </cell>
          <cell r="H5505">
            <v>4</v>
          </cell>
        </row>
        <row r="5506">
          <cell r="B5506">
            <v>39104</v>
          </cell>
          <cell r="C5506">
            <v>39104</v>
          </cell>
          <cell r="D5506">
            <v>4</v>
          </cell>
          <cell r="E5506">
            <v>1</v>
          </cell>
          <cell r="F5506">
            <v>39083</v>
          </cell>
          <cell r="G5506">
            <v>39110</v>
          </cell>
          <cell r="H5506">
            <v>4</v>
          </cell>
        </row>
        <row r="5507">
          <cell r="B5507">
            <v>39105</v>
          </cell>
          <cell r="C5507">
            <v>39105</v>
          </cell>
          <cell r="D5507">
            <v>4</v>
          </cell>
          <cell r="E5507">
            <v>1</v>
          </cell>
          <cell r="F5507">
            <v>39083</v>
          </cell>
          <cell r="G5507">
            <v>39110</v>
          </cell>
          <cell r="H5507">
            <v>4</v>
          </cell>
        </row>
        <row r="5508">
          <cell r="B5508">
            <v>39106</v>
          </cell>
          <cell r="C5508">
            <v>39106</v>
          </cell>
          <cell r="D5508">
            <v>4</v>
          </cell>
          <cell r="E5508">
            <v>1</v>
          </cell>
          <cell r="F5508">
            <v>39083</v>
          </cell>
          <cell r="G5508">
            <v>39110</v>
          </cell>
          <cell r="H5508">
            <v>4</v>
          </cell>
        </row>
        <row r="5509">
          <cell r="B5509">
            <v>39107</v>
          </cell>
          <cell r="C5509">
            <v>39107</v>
          </cell>
          <cell r="D5509">
            <v>4</v>
          </cell>
          <cell r="E5509">
            <v>1</v>
          </cell>
          <cell r="F5509">
            <v>39083</v>
          </cell>
          <cell r="G5509">
            <v>39110</v>
          </cell>
          <cell r="H5509">
            <v>4</v>
          </cell>
        </row>
        <row r="5510">
          <cell r="B5510">
            <v>39108</v>
          </cell>
          <cell r="C5510">
            <v>39108</v>
          </cell>
          <cell r="D5510">
            <v>4</v>
          </cell>
          <cell r="E5510">
            <v>1</v>
          </cell>
          <cell r="F5510">
            <v>39083</v>
          </cell>
          <cell r="G5510">
            <v>39110</v>
          </cell>
          <cell r="H5510">
            <v>4</v>
          </cell>
        </row>
        <row r="5511">
          <cell r="B5511">
            <v>39109</v>
          </cell>
          <cell r="C5511">
            <v>39109</v>
          </cell>
          <cell r="D5511">
            <v>4</v>
          </cell>
          <cell r="E5511">
            <v>1</v>
          </cell>
          <cell r="F5511">
            <v>39083</v>
          </cell>
          <cell r="G5511">
            <v>39110</v>
          </cell>
          <cell r="H5511">
            <v>4</v>
          </cell>
        </row>
        <row r="5512">
          <cell r="B5512">
            <v>39110</v>
          </cell>
          <cell r="C5512">
            <v>39110</v>
          </cell>
          <cell r="D5512">
            <v>4</v>
          </cell>
          <cell r="E5512">
            <v>1</v>
          </cell>
          <cell r="F5512">
            <v>39083</v>
          </cell>
          <cell r="G5512">
            <v>39110</v>
          </cell>
          <cell r="H5512">
            <v>4</v>
          </cell>
        </row>
        <row r="5513">
          <cell r="B5513">
            <v>39111</v>
          </cell>
          <cell r="C5513">
            <v>39111</v>
          </cell>
          <cell r="D5513">
            <v>5</v>
          </cell>
          <cell r="E5513">
            <v>2</v>
          </cell>
          <cell r="F5513">
            <v>39111</v>
          </cell>
          <cell r="G5513">
            <v>39138</v>
          </cell>
          <cell r="H5513">
            <v>4</v>
          </cell>
        </row>
        <row r="5514">
          <cell r="B5514">
            <v>39112</v>
          </cell>
          <cell r="C5514">
            <v>39112</v>
          </cell>
          <cell r="D5514">
            <v>5</v>
          </cell>
          <cell r="E5514">
            <v>2</v>
          </cell>
          <cell r="F5514">
            <v>39111</v>
          </cell>
          <cell r="G5514">
            <v>39138</v>
          </cell>
          <cell r="H5514">
            <v>4</v>
          </cell>
        </row>
        <row r="5515">
          <cell r="B5515">
            <v>39113</v>
          </cell>
          <cell r="C5515">
            <v>39113</v>
          </cell>
          <cell r="D5515">
            <v>5</v>
          </cell>
          <cell r="E5515">
            <v>2</v>
          </cell>
          <cell r="F5515">
            <v>39111</v>
          </cell>
          <cell r="G5515">
            <v>39138</v>
          </cell>
          <cell r="H5515">
            <v>4</v>
          </cell>
        </row>
        <row r="5516">
          <cell r="B5516">
            <v>39114</v>
          </cell>
          <cell r="C5516">
            <v>39114</v>
          </cell>
          <cell r="D5516">
            <v>5</v>
          </cell>
          <cell r="E5516">
            <v>2</v>
          </cell>
          <cell r="F5516">
            <v>39111</v>
          </cell>
          <cell r="G5516">
            <v>39138</v>
          </cell>
          <cell r="H5516">
            <v>4</v>
          </cell>
        </row>
        <row r="5517">
          <cell r="B5517">
            <v>39115</v>
          </cell>
          <cell r="C5517">
            <v>39115</v>
          </cell>
          <cell r="D5517">
            <v>5</v>
          </cell>
          <cell r="E5517">
            <v>2</v>
          </cell>
          <cell r="F5517">
            <v>39111</v>
          </cell>
          <cell r="G5517">
            <v>39138</v>
          </cell>
          <cell r="H5517">
            <v>4</v>
          </cell>
        </row>
        <row r="5518">
          <cell r="B5518">
            <v>39116</v>
          </cell>
          <cell r="C5518">
            <v>39116</v>
          </cell>
          <cell r="D5518">
            <v>5</v>
          </cell>
          <cell r="E5518">
            <v>2</v>
          </cell>
          <cell r="F5518">
            <v>39111</v>
          </cell>
          <cell r="G5518">
            <v>39138</v>
          </cell>
          <cell r="H5518">
            <v>4</v>
          </cell>
        </row>
        <row r="5519">
          <cell r="B5519">
            <v>39117</v>
          </cell>
          <cell r="C5519">
            <v>39117</v>
          </cell>
          <cell r="D5519">
            <v>5</v>
          </cell>
          <cell r="E5519">
            <v>2</v>
          </cell>
          <cell r="F5519">
            <v>39111</v>
          </cell>
          <cell r="G5519">
            <v>39138</v>
          </cell>
          <cell r="H5519">
            <v>4</v>
          </cell>
        </row>
        <row r="5520">
          <cell r="B5520">
            <v>39118</v>
          </cell>
          <cell r="C5520">
            <v>39118</v>
          </cell>
          <cell r="D5520">
            <v>6</v>
          </cell>
          <cell r="E5520">
            <v>2</v>
          </cell>
          <cell r="F5520">
            <v>39111</v>
          </cell>
          <cell r="G5520">
            <v>39138</v>
          </cell>
          <cell r="H5520">
            <v>4</v>
          </cell>
        </row>
        <row r="5521">
          <cell r="B5521">
            <v>39119</v>
          </cell>
          <cell r="C5521">
            <v>39119</v>
          </cell>
          <cell r="D5521">
            <v>6</v>
          </cell>
          <cell r="E5521">
            <v>2</v>
          </cell>
          <cell r="F5521">
            <v>39111</v>
          </cell>
          <cell r="G5521">
            <v>39138</v>
          </cell>
          <cell r="H5521">
            <v>4</v>
          </cell>
        </row>
        <row r="5522">
          <cell r="B5522">
            <v>39120</v>
          </cell>
          <cell r="C5522">
            <v>39120</v>
          </cell>
          <cell r="D5522">
            <v>6</v>
          </cell>
          <cell r="E5522">
            <v>2</v>
          </cell>
          <cell r="F5522">
            <v>39111</v>
          </cell>
          <cell r="G5522">
            <v>39138</v>
          </cell>
          <cell r="H5522">
            <v>4</v>
          </cell>
        </row>
        <row r="5523">
          <cell r="B5523">
            <v>39121</v>
          </cell>
          <cell r="C5523">
            <v>39121</v>
          </cell>
          <cell r="D5523">
            <v>6</v>
          </cell>
          <cell r="E5523">
            <v>2</v>
          </cell>
          <cell r="F5523">
            <v>39111</v>
          </cell>
          <cell r="G5523">
            <v>39138</v>
          </cell>
          <cell r="H5523">
            <v>4</v>
          </cell>
        </row>
        <row r="5524">
          <cell r="B5524">
            <v>39122</v>
          </cell>
          <cell r="C5524">
            <v>39122</v>
          </cell>
          <cell r="D5524">
            <v>6</v>
          </cell>
          <cell r="E5524">
            <v>2</v>
          </cell>
          <cell r="F5524">
            <v>39111</v>
          </cell>
          <cell r="G5524">
            <v>39138</v>
          </cell>
          <cell r="H5524">
            <v>4</v>
          </cell>
        </row>
        <row r="5525">
          <cell r="B5525">
            <v>39123</v>
          </cell>
          <cell r="C5525">
            <v>39123</v>
          </cell>
          <cell r="D5525">
            <v>6</v>
          </cell>
          <cell r="E5525">
            <v>2</v>
          </cell>
          <cell r="F5525">
            <v>39111</v>
          </cell>
          <cell r="G5525">
            <v>39138</v>
          </cell>
          <cell r="H5525">
            <v>4</v>
          </cell>
        </row>
        <row r="5526">
          <cell r="B5526">
            <v>39124</v>
          </cell>
          <cell r="C5526">
            <v>39124</v>
          </cell>
          <cell r="D5526">
            <v>6</v>
          </cell>
          <cell r="E5526">
            <v>2</v>
          </cell>
          <cell r="F5526">
            <v>39111</v>
          </cell>
          <cell r="G5526">
            <v>39138</v>
          </cell>
          <cell r="H5526">
            <v>4</v>
          </cell>
        </row>
        <row r="5527">
          <cell r="B5527">
            <v>39125</v>
          </cell>
          <cell r="C5527">
            <v>39125</v>
          </cell>
          <cell r="D5527">
            <v>7</v>
          </cell>
          <cell r="E5527">
            <v>2</v>
          </cell>
          <cell r="F5527">
            <v>39111</v>
          </cell>
          <cell r="G5527">
            <v>39138</v>
          </cell>
          <cell r="H5527">
            <v>4</v>
          </cell>
        </row>
        <row r="5528">
          <cell r="B5528">
            <v>39126</v>
          </cell>
          <cell r="C5528">
            <v>39126</v>
          </cell>
          <cell r="D5528">
            <v>7</v>
          </cell>
          <cell r="E5528">
            <v>2</v>
          </cell>
          <cell r="F5528">
            <v>39111</v>
          </cell>
          <cell r="G5528">
            <v>39138</v>
          </cell>
          <cell r="H5528">
            <v>4</v>
          </cell>
        </row>
        <row r="5529">
          <cell r="B5529">
            <v>39127</v>
          </cell>
          <cell r="C5529">
            <v>39127</v>
          </cell>
          <cell r="D5529">
            <v>7</v>
          </cell>
          <cell r="E5529">
            <v>2</v>
          </cell>
          <cell r="F5529">
            <v>39111</v>
          </cell>
          <cell r="G5529">
            <v>39138</v>
          </cell>
          <cell r="H5529">
            <v>4</v>
          </cell>
        </row>
        <row r="5530">
          <cell r="B5530">
            <v>39128</v>
          </cell>
          <cell r="C5530">
            <v>39128</v>
          </cell>
          <cell r="D5530">
            <v>7</v>
          </cell>
          <cell r="E5530">
            <v>2</v>
          </cell>
          <cell r="F5530">
            <v>39111</v>
          </cell>
          <cell r="G5530">
            <v>39138</v>
          </cell>
          <cell r="H5530">
            <v>4</v>
          </cell>
        </row>
        <row r="5531">
          <cell r="B5531">
            <v>39129</v>
          </cell>
          <cell r="C5531">
            <v>39129</v>
          </cell>
          <cell r="D5531">
            <v>7</v>
          </cell>
          <cell r="E5531">
            <v>2</v>
          </cell>
          <cell r="F5531">
            <v>39111</v>
          </cell>
          <cell r="G5531">
            <v>39138</v>
          </cell>
          <cell r="H5531">
            <v>4</v>
          </cell>
        </row>
        <row r="5532">
          <cell r="B5532">
            <v>39130</v>
          </cell>
          <cell r="C5532">
            <v>39130</v>
          </cell>
          <cell r="D5532">
            <v>7</v>
          </cell>
          <cell r="E5532">
            <v>2</v>
          </cell>
          <cell r="F5532">
            <v>39111</v>
          </cell>
          <cell r="G5532">
            <v>39138</v>
          </cell>
          <cell r="H5532">
            <v>4</v>
          </cell>
        </row>
        <row r="5533">
          <cell r="B5533">
            <v>39131</v>
          </cell>
          <cell r="C5533">
            <v>39131</v>
          </cell>
          <cell r="D5533">
            <v>7</v>
          </cell>
          <cell r="E5533">
            <v>2</v>
          </cell>
          <cell r="F5533">
            <v>39111</v>
          </cell>
          <cell r="G5533">
            <v>39138</v>
          </cell>
          <cell r="H5533">
            <v>4</v>
          </cell>
        </row>
        <row r="5534">
          <cell r="B5534">
            <v>39132</v>
          </cell>
          <cell r="C5534">
            <v>39132</v>
          </cell>
          <cell r="D5534">
            <v>8</v>
          </cell>
          <cell r="E5534">
            <v>2</v>
          </cell>
          <cell r="F5534">
            <v>39111</v>
          </cell>
          <cell r="G5534">
            <v>39138</v>
          </cell>
          <cell r="H5534">
            <v>4</v>
          </cell>
        </row>
        <row r="5535">
          <cell r="B5535">
            <v>39133</v>
          </cell>
          <cell r="C5535">
            <v>39133</v>
          </cell>
          <cell r="D5535">
            <v>8</v>
          </cell>
          <cell r="E5535">
            <v>2</v>
          </cell>
          <cell r="F5535">
            <v>39111</v>
          </cell>
          <cell r="G5535">
            <v>39138</v>
          </cell>
          <cell r="H5535">
            <v>4</v>
          </cell>
        </row>
        <row r="5536">
          <cell r="B5536">
            <v>39134</v>
          </cell>
          <cell r="C5536">
            <v>39134</v>
          </cell>
          <cell r="D5536">
            <v>8</v>
          </cell>
          <cell r="E5536">
            <v>2</v>
          </cell>
          <cell r="F5536">
            <v>39111</v>
          </cell>
          <cell r="G5536">
            <v>39138</v>
          </cell>
          <cell r="H5536">
            <v>4</v>
          </cell>
        </row>
        <row r="5537">
          <cell r="B5537">
            <v>39135</v>
          </cell>
          <cell r="C5537">
            <v>39135</v>
          </cell>
          <cell r="D5537">
            <v>8</v>
          </cell>
          <cell r="E5537">
            <v>2</v>
          </cell>
          <cell r="F5537">
            <v>39111</v>
          </cell>
          <cell r="G5537">
            <v>39138</v>
          </cell>
          <cell r="H5537">
            <v>4</v>
          </cell>
        </row>
        <row r="5538">
          <cell r="B5538">
            <v>39136</v>
          </cell>
          <cell r="C5538">
            <v>39136</v>
          </cell>
          <cell r="D5538">
            <v>8</v>
          </cell>
          <cell r="E5538">
            <v>2</v>
          </cell>
          <cell r="F5538">
            <v>39111</v>
          </cell>
          <cell r="G5538">
            <v>39138</v>
          </cell>
          <cell r="H5538">
            <v>4</v>
          </cell>
        </row>
        <row r="5539">
          <cell r="B5539">
            <v>39137</v>
          </cell>
          <cell r="C5539">
            <v>39137</v>
          </cell>
          <cell r="D5539">
            <v>8</v>
          </cell>
          <cell r="E5539">
            <v>2</v>
          </cell>
          <cell r="F5539">
            <v>39111</v>
          </cell>
          <cell r="G5539">
            <v>39138</v>
          </cell>
          <cell r="H5539">
            <v>4</v>
          </cell>
        </row>
        <row r="5540">
          <cell r="B5540">
            <v>39138</v>
          </cell>
          <cell r="C5540">
            <v>39138</v>
          </cell>
          <cell r="D5540">
            <v>8</v>
          </cell>
          <cell r="E5540">
            <v>2</v>
          </cell>
          <cell r="F5540">
            <v>39111</v>
          </cell>
          <cell r="G5540">
            <v>39138</v>
          </cell>
          <cell r="H5540">
            <v>4</v>
          </cell>
        </row>
        <row r="5541">
          <cell r="B5541">
            <v>39139</v>
          </cell>
          <cell r="C5541">
            <v>39139</v>
          </cell>
          <cell r="D5541">
            <v>9</v>
          </cell>
          <cell r="E5541">
            <v>3</v>
          </cell>
          <cell r="F5541">
            <v>39139</v>
          </cell>
          <cell r="G5541">
            <v>39173</v>
          </cell>
          <cell r="H5541">
            <v>5</v>
          </cell>
        </row>
        <row r="5542">
          <cell r="B5542">
            <v>39140</v>
          </cell>
          <cell r="C5542">
            <v>39140</v>
          </cell>
          <cell r="D5542">
            <v>9</v>
          </cell>
          <cell r="E5542">
            <v>3</v>
          </cell>
          <cell r="F5542">
            <v>39139</v>
          </cell>
          <cell r="G5542">
            <v>39173</v>
          </cell>
          <cell r="H5542">
            <v>5</v>
          </cell>
        </row>
        <row r="5543">
          <cell r="B5543">
            <v>39141</v>
          </cell>
          <cell r="C5543">
            <v>39141</v>
          </cell>
          <cell r="D5543">
            <v>9</v>
          </cell>
          <cell r="E5543">
            <v>3</v>
          </cell>
          <cell r="F5543">
            <v>39139</v>
          </cell>
          <cell r="G5543">
            <v>39173</v>
          </cell>
          <cell r="H5543">
            <v>5</v>
          </cell>
        </row>
        <row r="5544">
          <cell r="B5544">
            <v>39142</v>
          </cell>
          <cell r="C5544">
            <v>39142</v>
          </cell>
          <cell r="D5544">
            <v>9</v>
          </cell>
          <cell r="E5544">
            <v>3</v>
          </cell>
          <cell r="F5544">
            <v>39139</v>
          </cell>
          <cell r="G5544">
            <v>39173</v>
          </cell>
          <cell r="H5544">
            <v>5</v>
          </cell>
        </row>
        <row r="5545">
          <cell r="B5545">
            <v>39143</v>
          </cell>
          <cell r="C5545">
            <v>39143</v>
          </cell>
          <cell r="D5545">
            <v>9</v>
          </cell>
          <cell r="E5545">
            <v>3</v>
          </cell>
          <cell r="F5545">
            <v>39139</v>
          </cell>
          <cell r="G5545">
            <v>39173</v>
          </cell>
          <cell r="H5545">
            <v>5</v>
          </cell>
        </row>
        <row r="5546">
          <cell r="B5546">
            <v>39144</v>
          </cell>
          <cell r="C5546">
            <v>39144</v>
          </cell>
          <cell r="D5546">
            <v>9</v>
          </cell>
          <cell r="E5546">
            <v>3</v>
          </cell>
          <cell r="F5546">
            <v>39139</v>
          </cell>
          <cell r="G5546">
            <v>39173</v>
          </cell>
          <cell r="H5546">
            <v>5</v>
          </cell>
        </row>
        <row r="5547">
          <cell r="B5547">
            <v>39145</v>
          </cell>
          <cell r="C5547">
            <v>39145</v>
          </cell>
          <cell r="D5547">
            <v>9</v>
          </cell>
          <cell r="E5547">
            <v>3</v>
          </cell>
          <cell r="F5547">
            <v>39139</v>
          </cell>
          <cell r="G5547">
            <v>39173</v>
          </cell>
          <cell r="H5547">
            <v>5</v>
          </cell>
        </row>
        <row r="5548">
          <cell r="B5548">
            <v>39146</v>
          </cell>
          <cell r="C5548">
            <v>39146</v>
          </cell>
          <cell r="D5548">
            <v>10</v>
          </cell>
          <cell r="E5548">
            <v>3</v>
          </cell>
          <cell r="F5548">
            <v>39139</v>
          </cell>
          <cell r="G5548">
            <v>39173</v>
          </cell>
          <cell r="H5548">
            <v>5</v>
          </cell>
        </row>
        <row r="5549">
          <cell r="B5549">
            <v>39147</v>
          </cell>
          <cell r="C5549">
            <v>39147</v>
          </cell>
          <cell r="D5549">
            <v>10</v>
          </cell>
          <cell r="E5549">
            <v>3</v>
          </cell>
          <cell r="F5549">
            <v>39139</v>
          </cell>
          <cell r="G5549">
            <v>39173</v>
          </cell>
          <cell r="H5549">
            <v>5</v>
          </cell>
        </row>
        <row r="5550">
          <cell r="B5550">
            <v>39148</v>
          </cell>
          <cell r="C5550">
            <v>39148</v>
          </cell>
          <cell r="D5550">
            <v>10</v>
          </cell>
          <cell r="E5550">
            <v>3</v>
          </cell>
          <cell r="F5550">
            <v>39139</v>
          </cell>
          <cell r="G5550">
            <v>39173</v>
          </cell>
          <cell r="H5550">
            <v>5</v>
          </cell>
        </row>
        <row r="5551">
          <cell r="B5551">
            <v>39149</v>
          </cell>
          <cell r="C5551">
            <v>39149</v>
          </cell>
          <cell r="D5551">
            <v>10</v>
          </cell>
          <cell r="E5551">
            <v>3</v>
          </cell>
          <cell r="F5551">
            <v>39139</v>
          </cell>
          <cell r="G5551">
            <v>39173</v>
          </cell>
          <cell r="H5551">
            <v>5</v>
          </cell>
        </row>
        <row r="5552">
          <cell r="B5552">
            <v>39150</v>
          </cell>
          <cell r="C5552">
            <v>39150</v>
          </cell>
          <cell r="D5552">
            <v>10</v>
          </cell>
          <cell r="E5552">
            <v>3</v>
          </cell>
          <cell r="F5552">
            <v>39139</v>
          </cell>
          <cell r="G5552">
            <v>39173</v>
          </cell>
          <cell r="H5552">
            <v>5</v>
          </cell>
        </row>
        <row r="5553">
          <cell r="B5553">
            <v>39151</v>
          </cell>
          <cell r="C5553">
            <v>39151</v>
          </cell>
          <cell r="D5553">
            <v>10</v>
          </cell>
          <cell r="E5553">
            <v>3</v>
          </cell>
          <cell r="F5553">
            <v>39139</v>
          </cell>
          <cell r="G5553">
            <v>39173</v>
          </cell>
          <cell r="H5553">
            <v>5</v>
          </cell>
        </row>
        <row r="5554">
          <cell r="B5554">
            <v>39152</v>
          </cell>
          <cell r="C5554">
            <v>39152</v>
          </cell>
          <cell r="D5554">
            <v>10</v>
          </cell>
          <cell r="E5554">
            <v>3</v>
          </cell>
          <cell r="F5554">
            <v>39139</v>
          </cell>
          <cell r="G5554">
            <v>39173</v>
          </cell>
          <cell r="H5554">
            <v>5</v>
          </cell>
        </row>
        <row r="5555">
          <cell r="B5555">
            <v>39153</v>
          </cell>
          <cell r="C5555">
            <v>39153</v>
          </cell>
          <cell r="D5555">
            <v>11</v>
          </cell>
          <cell r="E5555">
            <v>3</v>
          </cell>
          <cell r="F5555">
            <v>39139</v>
          </cell>
          <cell r="G5555">
            <v>39173</v>
          </cell>
          <cell r="H5555">
            <v>5</v>
          </cell>
        </row>
        <row r="5556">
          <cell r="B5556">
            <v>39154</v>
          </cell>
          <cell r="C5556">
            <v>39154</v>
          </cell>
          <cell r="D5556">
            <v>11</v>
          </cell>
          <cell r="E5556">
            <v>3</v>
          </cell>
          <cell r="F5556">
            <v>39139</v>
          </cell>
          <cell r="G5556">
            <v>39173</v>
          </cell>
          <cell r="H5556">
            <v>5</v>
          </cell>
        </row>
        <row r="5557">
          <cell r="B5557">
            <v>39155</v>
          </cell>
          <cell r="C5557">
            <v>39155</v>
          </cell>
          <cell r="D5557">
            <v>11</v>
          </cell>
          <cell r="E5557">
            <v>3</v>
          </cell>
          <cell r="F5557">
            <v>39139</v>
          </cell>
          <cell r="G5557">
            <v>39173</v>
          </cell>
          <cell r="H5557">
            <v>5</v>
          </cell>
        </row>
        <row r="5558">
          <cell r="B5558">
            <v>39156</v>
          </cell>
          <cell r="C5558">
            <v>39156</v>
          </cell>
          <cell r="D5558">
            <v>11</v>
          </cell>
          <cell r="E5558">
            <v>3</v>
          </cell>
          <cell r="F5558">
            <v>39139</v>
          </cell>
          <cell r="G5558">
            <v>39173</v>
          </cell>
          <cell r="H5558">
            <v>5</v>
          </cell>
        </row>
        <row r="5559">
          <cell r="B5559">
            <v>39157</v>
          </cell>
          <cell r="C5559">
            <v>39157</v>
          </cell>
          <cell r="D5559">
            <v>11</v>
          </cell>
          <cell r="E5559">
            <v>3</v>
          </cell>
          <cell r="F5559">
            <v>39139</v>
          </cell>
          <cell r="G5559">
            <v>39173</v>
          </cell>
          <cell r="H5559">
            <v>5</v>
          </cell>
        </row>
        <row r="5560">
          <cell r="B5560">
            <v>39158</v>
          </cell>
          <cell r="C5560">
            <v>39158</v>
          </cell>
          <cell r="D5560">
            <v>11</v>
          </cell>
          <cell r="E5560">
            <v>3</v>
          </cell>
          <cell r="F5560">
            <v>39139</v>
          </cell>
          <cell r="G5560">
            <v>39173</v>
          </cell>
          <cell r="H5560">
            <v>5</v>
          </cell>
        </row>
        <row r="5561">
          <cell r="B5561">
            <v>39159</v>
          </cell>
          <cell r="C5561">
            <v>39159</v>
          </cell>
          <cell r="D5561">
            <v>11</v>
          </cell>
          <cell r="E5561">
            <v>3</v>
          </cell>
          <cell r="F5561">
            <v>39139</v>
          </cell>
          <cell r="G5561">
            <v>39173</v>
          </cell>
          <cell r="H5561">
            <v>5</v>
          </cell>
        </row>
        <row r="5562">
          <cell r="B5562">
            <v>39160</v>
          </cell>
          <cell r="C5562">
            <v>39160</v>
          </cell>
          <cell r="D5562">
            <v>12</v>
          </cell>
          <cell r="E5562">
            <v>3</v>
          </cell>
          <cell r="F5562">
            <v>39139</v>
          </cell>
          <cell r="G5562">
            <v>39173</v>
          </cell>
          <cell r="H5562">
            <v>5</v>
          </cell>
        </row>
        <row r="5563">
          <cell r="B5563">
            <v>39161</v>
          </cell>
          <cell r="C5563">
            <v>39161</v>
          </cell>
          <cell r="D5563">
            <v>12</v>
          </cell>
          <cell r="E5563">
            <v>3</v>
          </cell>
          <cell r="F5563">
            <v>39139</v>
          </cell>
          <cell r="G5563">
            <v>39173</v>
          </cell>
          <cell r="H5563">
            <v>5</v>
          </cell>
        </row>
        <row r="5564">
          <cell r="B5564">
            <v>39162</v>
          </cell>
          <cell r="C5564">
            <v>39162</v>
          </cell>
          <cell r="D5564">
            <v>12</v>
          </cell>
          <cell r="E5564">
            <v>3</v>
          </cell>
          <cell r="F5564">
            <v>39139</v>
          </cell>
          <cell r="G5564">
            <v>39173</v>
          </cell>
          <cell r="H5564">
            <v>5</v>
          </cell>
        </row>
        <row r="5565">
          <cell r="B5565">
            <v>39163</v>
          </cell>
          <cell r="C5565">
            <v>39163</v>
          </cell>
          <cell r="D5565">
            <v>12</v>
          </cell>
          <cell r="E5565">
            <v>3</v>
          </cell>
          <cell r="F5565">
            <v>39139</v>
          </cell>
          <cell r="G5565">
            <v>39173</v>
          </cell>
          <cell r="H5565">
            <v>5</v>
          </cell>
        </row>
        <row r="5566">
          <cell r="B5566">
            <v>39164</v>
          </cell>
          <cell r="C5566">
            <v>39164</v>
          </cell>
          <cell r="D5566">
            <v>12</v>
          </cell>
          <cell r="E5566">
            <v>3</v>
          </cell>
          <cell r="F5566">
            <v>39139</v>
          </cell>
          <cell r="G5566">
            <v>39173</v>
          </cell>
          <cell r="H5566">
            <v>5</v>
          </cell>
        </row>
        <row r="5567">
          <cell r="B5567">
            <v>39165</v>
          </cell>
          <cell r="C5567">
            <v>39165</v>
          </cell>
          <cell r="D5567">
            <v>12</v>
          </cell>
          <cell r="E5567">
            <v>3</v>
          </cell>
          <cell r="F5567">
            <v>39139</v>
          </cell>
          <cell r="G5567">
            <v>39173</v>
          </cell>
          <cell r="H5567">
            <v>5</v>
          </cell>
        </row>
        <row r="5568">
          <cell r="B5568">
            <v>39166</v>
          </cell>
          <cell r="C5568">
            <v>39166</v>
          </cell>
          <cell r="D5568">
            <v>12</v>
          </cell>
          <cell r="E5568">
            <v>3</v>
          </cell>
          <cell r="F5568">
            <v>39139</v>
          </cell>
          <cell r="G5568">
            <v>39173</v>
          </cell>
          <cell r="H5568">
            <v>5</v>
          </cell>
        </row>
        <row r="5569">
          <cell r="B5569">
            <v>39167</v>
          </cell>
          <cell r="C5569">
            <v>39167</v>
          </cell>
          <cell r="D5569">
            <v>13</v>
          </cell>
          <cell r="E5569">
            <v>3</v>
          </cell>
          <cell r="F5569">
            <v>39139</v>
          </cell>
          <cell r="G5569">
            <v>39173</v>
          </cell>
          <cell r="H5569">
            <v>5</v>
          </cell>
        </row>
        <row r="5570">
          <cell r="B5570">
            <v>39168</v>
          </cell>
          <cell r="C5570">
            <v>39168</v>
          </cell>
          <cell r="D5570">
            <v>13</v>
          </cell>
          <cell r="E5570">
            <v>3</v>
          </cell>
          <cell r="F5570">
            <v>39139</v>
          </cell>
          <cell r="G5570">
            <v>39173</v>
          </cell>
          <cell r="H5570">
            <v>5</v>
          </cell>
        </row>
        <row r="5571">
          <cell r="B5571">
            <v>39169</v>
          </cell>
          <cell r="C5571">
            <v>39169</v>
          </cell>
          <cell r="D5571">
            <v>13</v>
          </cell>
          <cell r="E5571">
            <v>3</v>
          </cell>
          <cell r="F5571">
            <v>39139</v>
          </cell>
          <cell r="G5571">
            <v>39173</v>
          </cell>
          <cell r="H5571">
            <v>5</v>
          </cell>
        </row>
        <row r="5572">
          <cell r="B5572">
            <v>39170</v>
          </cell>
          <cell r="C5572">
            <v>39170</v>
          </cell>
          <cell r="D5572">
            <v>13</v>
          </cell>
          <cell r="E5572">
            <v>3</v>
          </cell>
          <cell r="F5572">
            <v>39139</v>
          </cell>
          <cell r="G5572">
            <v>39173</v>
          </cell>
          <cell r="H5572">
            <v>5</v>
          </cell>
        </row>
        <row r="5573">
          <cell r="B5573">
            <v>39171</v>
          </cell>
          <cell r="C5573">
            <v>39171</v>
          </cell>
          <cell r="D5573">
            <v>13</v>
          </cell>
          <cell r="E5573">
            <v>3</v>
          </cell>
          <cell r="F5573">
            <v>39139</v>
          </cell>
          <cell r="G5573">
            <v>39173</v>
          </cell>
          <cell r="H5573">
            <v>5</v>
          </cell>
        </row>
        <row r="5574">
          <cell r="B5574">
            <v>39172</v>
          </cell>
          <cell r="C5574">
            <v>39172</v>
          </cell>
          <cell r="D5574">
            <v>13</v>
          </cell>
          <cell r="E5574">
            <v>3</v>
          </cell>
          <cell r="F5574">
            <v>39139</v>
          </cell>
          <cell r="G5574">
            <v>39173</v>
          </cell>
          <cell r="H5574">
            <v>5</v>
          </cell>
        </row>
        <row r="5575">
          <cell r="B5575">
            <v>39173</v>
          </cell>
          <cell r="C5575">
            <v>39173</v>
          </cell>
          <cell r="D5575">
            <v>13</v>
          </cell>
          <cell r="E5575">
            <v>3</v>
          </cell>
          <cell r="F5575">
            <v>39139</v>
          </cell>
          <cell r="G5575">
            <v>39173</v>
          </cell>
          <cell r="H5575">
            <v>5</v>
          </cell>
        </row>
        <row r="5576">
          <cell r="B5576">
            <v>39174</v>
          </cell>
          <cell r="C5576">
            <v>39174</v>
          </cell>
          <cell r="D5576">
            <v>14</v>
          </cell>
          <cell r="E5576">
            <v>4</v>
          </cell>
          <cell r="F5576">
            <v>39174</v>
          </cell>
          <cell r="G5576">
            <v>39201</v>
          </cell>
          <cell r="H5576">
            <v>4</v>
          </cell>
        </row>
        <row r="5577">
          <cell r="B5577">
            <v>39175</v>
          </cell>
          <cell r="C5577">
            <v>39175</v>
          </cell>
          <cell r="D5577">
            <v>14</v>
          </cell>
          <cell r="E5577">
            <v>4</v>
          </cell>
          <cell r="F5577">
            <v>39174</v>
          </cell>
          <cell r="G5577">
            <v>39201</v>
          </cell>
          <cell r="H5577">
            <v>4</v>
          </cell>
        </row>
        <row r="5578">
          <cell r="B5578">
            <v>39176</v>
          </cell>
          <cell r="C5578">
            <v>39176</v>
          </cell>
          <cell r="D5578">
            <v>14</v>
          </cell>
          <cell r="E5578">
            <v>4</v>
          </cell>
          <cell r="F5578">
            <v>39174</v>
          </cell>
          <cell r="G5578">
            <v>39201</v>
          </cell>
          <cell r="H5578">
            <v>4</v>
          </cell>
        </row>
        <row r="5579">
          <cell r="B5579">
            <v>39177</v>
          </cell>
          <cell r="C5579">
            <v>39177</v>
          </cell>
          <cell r="D5579">
            <v>14</v>
          </cell>
          <cell r="E5579">
            <v>4</v>
          </cell>
          <cell r="F5579">
            <v>39174</v>
          </cell>
          <cell r="G5579">
            <v>39201</v>
          </cell>
          <cell r="H5579">
            <v>4</v>
          </cell>
        </row>
        <row r="5580">
          <cell r="B5580">
            <v>39178</v>
          </cell>
          <cell r="C5580">
            <v>39178</v>
          </cell>
          <cell r="D5580">
            <v>14</v>
          </cell>
          <cell r="E5580">
            <v>4</v>
          </cell>
          <cell r="F5580">
            <v>39174</v>
          </cell>
          <cell r="G5580">
            <v>39201</v>
          </cell>
          <cell r="H5580">
            <v>4</v>
          </cell>
        </row>
        <row r="5581">
          <cell r="B5581">
            <v>39179</v>
          </cell>
          <cell r="C5581">
            <v>39179</v>
          </cell>
          <cell r="D5581">
            <v>14</v>
          </cell>
          <cell r="E5581">
            <v>4</v>
          </cell>
          <cell r="F5581">
            <v>39174</v>
          </cell>
          <cell r="G5581">
            <v>39201</v>
          </cell>
          <cell r="H5581">
            <v>4</v>
          </cell>
        </row>
        <row r="5582">
          <cell r="B5582">
            <v>39180</v>
          </cell>
          <cell r="C5582">
            <v>39180</v>
          </cell>
          <cell r="D5582">
            <v>14</v>
          </cell>
          <cell r="E5582">
            <v>4</v>
          </cell>
          <cell r="F5582">
            <v>39174</v>
          </cell>
          <cell r="G5582">
            <v>39201</v>
          </cell>
          <cell r="H5582">
            <v>4</v>
          </cell>
        </row>
        <row r="5583">
          <cell r="B5583">
            <v>39181</v>
          </cell>
          <cell r="C5583">
            <v>39181</v>
          </cell>
          <cell r="D5583">
            <v>15</v>
          </cell>
          <cell r="E5583">
            <v>4</v>
          </cell>
          <cell r="F5583">
            <v>39174</v>
          </cell>
          <cell r="G5583">
            <v>39201</v>
          </cell>
          <cell r="H5583">
            <v>4</v>
          </cell>
        </row>
        <row r="5584">
          <cell r="B5584">
            <v>39182</v>
          </cell>
          <cell r="C5584">
            <v>39182</v>
          </cell>
          <cell r="D5584">
            <v>15</v>
          </cell>
          <cell r="E5584">
            <v>4</v>
          </cell>
          <cell r="F5584">
            <v>39174</v>
          </cell>
          <cell r="G5584">
            <v>39201</v>
          </cell>
          <cell r="H5584">
            <v>4</v>
          </cell>
        </row>
        <row r="5585">
          <cell r="B5585">
            <v>39183</v>
          </cell>
          <cell r="C5585">
            <v>39183</v>
          </cell>
          <cell r="D5585">
            <v>15</v>
          </cell>
          <cell r="E5585">
            <v>4</v>
          </cell>
          <cell r="F5585">
            <v>39174</v>
          </cell>
          <cell r="G5585">
            <v>39201</v>
          </cell>
          <cell r="H5585">
            <v>4</v>
          </cell>
        </row>
        <row r="5586">
          <cell r="B5586">
            <v>39184</v>
          </cell>
          <cell r="C5586">
            <v>39184</v>
          </cell>
          <cell r="D5586">
            <v>15</v>
          </cell>
          <cell r="E5586">
            <v>4</v>
          </cell>
          <cell r="F5586">
            <v>39174</v>
          </cell>
          <cell r="G5586">
            <v>39201</v>
          </cell>
          <cell r="H5586">
            <v>4</v>
          </cell>
        </row>
        <row r="5587">
          <cell r="B5587">
            <v>39185</v>
          </cell>
          <cell r="C5587">
            <v>39185</v>
          </cell>
          <cell r="D5587">
            <v>15</v>
          </cell>
          <cell r="E5587">
            <v>4</v>
          </cell>
          <cell r="F5587">
            <v>39174</v>
          </cell>
          <cell r="G5587">
            <v>39201</v>
          </cell>
          <cell r="H5587">
            <v>4</v>
          </cell>
        </row>
        <row r="5588">
          <cell r="B5588">
            <v>39186</v>
          </cell>
          <cell r="C5588">
            <v>39186</v>
          </cell>
          <cell r="D5588">
            <v>15</v>
          </cell>
          <cell r="E5588">
            <v>4</v>
          </cell>
          <cell r="F5588">
            <v>39174</v>
          </cell>
          <cell r="G5588">
            <v>39201</v>
          </cell>
          <cell r="H5588">
            <v>4</v>
          </cell>
        </row>
        <row r="5589">
          <cell r="B5589">
            <v>39187</v>
          </cell>
          <cell r="C5589">
            <v>39187</v>
          </cell>
          <cell r="D5589">
            <v>15</v>
          </cell>
          <cell r="E5589">
            <v>4</v>
          </cell>
          <cell r="F5589">
            <v>39174</v>
          </cell>
          <cell r="G5589">
            <v>39201</v>
          </cell>
          <cell r="H5589">
            <v>4</v>
          </cell>
        </row>
        <row r="5590">
          <cell r="B5590">
            <v>39188</v>
          </cell>
          <cell r="C5590">
            <v>39188</v>
          </cell>
          <cell r="D5590">
            <v>16</v>
          </cell>
          <cell r="E5590">
            <v>4</v>
          </cell>
          <cell r="F5590">
            <v>39174</v>
          </cell>
          <cell r="G5590">
            <v>39201</v>
          </cell>
          <cell r="H5590">
            <v>4</v>
          </cell>
        </row>
        <row r="5591">
          <cell r="B5591">
            <v>39189</v>
          </cell>
          <cell r="C5591">
            <v>39189</v>
          </cell>
          <cell r="D5591">
            <v>16</v>
          </cell>
          <cell r="E5591">
            <v>4</v>
          </cell>
          <cell r="F5591">
            <v>39174</v>
          </cell>
          <cell r="G5591">
            <v>39201</v>
          </cell>
          <cell r="H5591">
            <v>4</v>
          </cell>
        </row>
        <row r="5592">
          <cell r="B5592">
            <v>39190</v>
          </cell>
          <cell r="C5592">
            <v>39190</v>
          </cell>
          <cell r="D5592">
            <v>16</v>
          </cell>
          <cell r="E5592">
            <v>4</v>
          </cell>
          <cell r="F5592">
            <v>39174</v>
          </cell>
          <cell r="G5592">
            <v>39201</v>
          </cell>
          <cell r="H5592">
            <v>4</v>
          </cell>
        </row>
        <row r="5593">
          <cell r="B5593">
            <v>39191</v>
          </cell>
          <cell r="C5593">
            <v>39191</v>
          </cell>
          <cell r="D5593">
            <v>16</v>
          </cell>
          <cell r="E5593">
            <v>4</v>
          </cell>
          <cell r="F5593">
            <v>39174</v>
          </cell>
          <cell r="G5593">
            <v>39201</v>
          </cell>
          <cell r="H5593">
            <v>4</v>
          </cell>
        </row>
        <row r="5594">
          <cell r="B5594">
            <v>39192</v>
          </cell>
          <cell r="C5594">
            <v>39192</v>
          </cell>
          <cell r="D5594">
            <v>16</v>
          </cell>
          <cell r="E5594">
            <v>4</v>
          </cell>
          <cell r="F5594">
            <v>39174</v>
          </cell>
          <cell r="G5594">
            <v>39201</v>
          </cell>
          <cell r="H5594">
            <v>4</v>
          </cell>
        </row>
        <row r="5595">
          <cell r="B5595">
            <v>39193</v>
          </cell>
          <cell r="C5595">
            <v>39193</v>
          </cell>
          <cell r="D5595">
            <v>16</v>
          </cell>
          <cell r="E5595">
            <v>4</v>
          </cell>
          <cell r="F5595">
            <v>39174</v>
          </cell>
          <cell r="G5595">
            <v>39201</v>
          </cell>
          <cell r="H5595">
            <v>4</v>
          </cell>
        </row>
        <row r="5596">
          <cell r="B5596">
            <v>39194</v>
          </cell>
          <cell r="C5596">
            <v>39194</v>
          </cell>
          <cell r="D5596">
            <v>16</v>
          </cell>
          <cell r="E5596">
            <v>4</v>
          </cell>
          <cell r="F5596">
            <v>39174</v>
          </cell>
          <cell r="G5596">
            <v>39201</v>
          </cell>
          <cell r="H5596">
            <v>4</v>
          </cell>
        </row>
        <row r="5597">
          <cell r="B5597">
            <v>39195</v>
          </cell>
          <cell r="C5597">
            <v>39195</v>
          </cell>
          <cell r="D5597">
            <v>17</v>
          </cell>
          <cell r="E5597">
            <v>4</v>
          </cell>
          <cell r="F5597">
            <v>39174</v>
          </cell>
          <cell r="G5597">
            <v>39201</v>
          </cell>
          <cell r="H5597">
            <v>4</v>
          </cell>
        </row>
        <row r="5598">
          <cell r="B5598">
            <v>39196</v>
          </cell>
          <cell r="C5598">
            <v>39196</v>
          </cell>
          <cell r="D5598">
            <v>17</v>
          </cell>
          <cell r="E5598">
            <v>4</v>
          </cell>
          <cell r="F5598">
            <v>39174</v>
          </cell>
          <cell r="G5598">
            <v>39201</v>
          </cell>
          <cell r="H5598">
            <v>4</v>
          </cell>
        </row>
        <row r="5599">
          <cell r="B5599">
            <v>39197</v>
          </cell>
          <cell r="C5599">
            <v>39197</v>
          </cell>
          <cell r="D5599">
            <v>17</v>
          </cell>
          <cell r="E5599">
            <v>4</v>
          </cell>
          <cell r="F5599">
            <v>39174</v>
          </cell>
          <cell r="G5599">
            <v>39201</v>
          </cell>
          <cell r="H5599">
            <v>4</v>
          </cell>
        </row>
        <row r="5600">
          <cell r="B5600">
            <v>39198</v>
          </cell>
          <cell r="C5600">
            <v>39198</v>
          </cell>
          <cell r="D5600">
            <v>17</v>
          </cell>
          <cell r="E5600">
            <v>4</v>
          </cell>
          <cell r="F5600">
            <v>39174</v>
          </cell>
          <cell r="G5600">
            <v>39201</v>
          </cell>
          <cell r="H5600">
            <v>4</v>
          </cell>
        </row>
        <row r="5601">
          <cell r="B5601">
            <v>39199</v>
          </cell>
          <cell r="C5601">
            <v>39199</v>
          </cell>
          <cell r="D5601">
            <v>17</v>
          </cell>
          <cell r="E5601">
            <v>4</v>
          </cell>
          <cell r="F5601">
            <v>39174</v>
          </cell>
          <cell r="G5601">
            <v>39201</v>
          </cell>
          <cell r="H5601">
            <v>4</v>
          </cell>
        </row>
        <row r="5602">
          <cell r="B5602">
            <v>39200</v>
          </cell>
          <cell r="C5602">
            <v>39200</v>
          </cell>
          <cell r="D5602">
            <v>17</v>
          </cell>
          <cell r="E5602">
            <v>4</v>
          </cell>
          <cell r="F5602">
            <v>39174</v>
          </cell>
          <cell r="G5602">
            <v>39201</v>
          </cell>
          <cell r="H5602">
            <v>4</v>
          </cell>
        </row>
        <row r="5603">
          <cell r="B5603">
            <v>39201</v>
          </cell>
          <cell r="C5603">
            <v>39201</v>
          </cell>
          <cell r="D5603">
            <v>17</v>
          </cell>
          <cell r="E5603">
            <v>4</v>
          </cell>
          <cell r="F5603">
            <v>39174</v>
          </cell>
          <cell r="G5603">
            <v>39201</v>
          </cell>
          <cell r="H5603">
            <v>4</v>
          </cell>
        </row>
        <row r="5604">
          <cell r="B5604">
            <v>39202</v>
          </cell>
          <cell r="C5604">
            <v>39202</v>
          </cell>
          <cell r="D5604">
            <v>18</v>
          </cell>
          <cell r="E5604">
            <v>5</v>
          </cell>
          <cell r="F5604">
            <v>39202</v>
          </cell>
          <cell r="G5604">
            <v>39229</v>
          </cell>
          <cell r="H5604">
            <v>4</v>
          </cell>
        </row>
        <row r="5605">
          <cell r="B5605">
            <v>39203</v>
          </cell>
          <cell r="C5605">
            <v>39203</v>
          </cell>
          <cell r="D5605">
            <v>18</v>
          </cell>
          <cell r="E5605">
            <v>5</v>
          </cell>
          <cell r="F5605">
            <v>39202</v>
          </cell>
          <cell r="G5605">
            <v>39229</v>
          </cell>
          <cell r="H5605">
            <v>4</v>
          </cell>
        </row>
        <row r="5606">
          <cell r="B5606">
            <v>39204</v>
          </cell>
          <cell r="C5606">
            <v>39204</v>
          </cell>
          <cell r="D5606">
            <v>18</v>
          </cell>
          <cell r="E5606">
            <v>5</v>
          </cell>
          <cell r="F5606">
            <v>39202</v>
          </cell>
          <cell r="G5606">
            <v>39229</v>
          </cell>
          <cell r="H5606">
            <v>4</v>
          </cell>
        </row>
        <row r="5607">
          <cell r="B5607">
            <v>39205</v>
          </cell>
          <cell r="C5607">
            <v>39205</v>
          </cell>
          <cell r="D5607">
            <v>18</v>
          </cell>
          <cell r="E5607">
            <v>5</v>
          </cell>
          <cell r="F5607">
            <v>39202</v>
          </cell>
          <cell r="G5607">
            <v>39229</v>
          </cell>
          <cell r="H5607">
            <v>4</v>
          </cell>
        </row>
        <row r="5608">
          <cell r="B5608">
            <v>39206</v>
          </cell>
          <cell r="C5608">
            <v>39206</v>
          </cell>
          <cell r="D5608">
            <v>18</v>
          </cell>
          <cell r="E5608">
            <v>5</v>
          </cell>
          <cell r="F5608">
            <v>39202</v>
          </cell>
          <cell r="G5608">
            <v>39229</v>
          </cell>
          <cell r="H5608">
            <v>4</v>
          </cell>
        </row>
        <row r="5609">
          <cell r="B5609">
            <v>39207</v>
          </cell>
          <cell r="C5609">
            <v>39207</v>
          </cell>
          <cell r="D5609">
            <v>18</v>
          </cell>
          <cell r="E5609">
            <v>5</v>
          </cell>
          <cell r="F5609">
            <v>39202</v>
          </cell>
          <cell r="G5609">
            <v>39229</v>
          </cell>
          <cell r="H5609">
            <v>4</v>
          </cell>
        </row>
        <row r="5610">
          <cell r="B5610">
            <v>39208</v>
          </cell>
          <cell r="C5610">
            <v>39208</v>
          </cell>
          <cell r="D5610">
            <v>18</v>
          </cell>
          <cell r="E5610">
            <v>5</v>
          </cell>
          <cell r="F5610">
            <v>39202</v>
          </cell>
          <cell r="G5610">
            <v>39229</v>
          </cell>
          <cell r="H5610">
            <v>4</v>
          </cell>
        </row>
        <row r="5611">
          <cell r="B5611">
            <v>39209</v>
          </cell>
          <cell r="C5611">
            <v>39209</v>
          </cell>
          <cell r="D5611">
            <v>19</v>
          </cell>
          <cell r="E5611">
            <v>5</v>
          </cell>
          <cell r="F5611">
            <v>39202</v>
          </cell>
          <cell r="G5611">
            <v>39229</v>
          </cell>
          <cell r="H5611">
            <v>4</v>
          </cell>
        </row>
        <row r="5612">
          <cell r="B5612">
            <v>39210</v>
          </cell>
          <cell r="C5612">
            <v>39210</v>
          </cell>
          <cell r="D5612">
            <v>19</v>
          </cell>
          <cell r="E5612">
            <v>5</v>
          </cell>
          <cell r="F5612">
            <v>39202</v>
          </cell>
          <cell r="G5612">
            <v>39229</v>
          </cell>
          <cell r="H5612">
            <v>4</v>
          </cell>
        </row>
        <row r="5613">
          <cell r="B5613">
            <v>39211</v>
          </cell>
          <cell r="C5613">
            <v>39211</v>
          </cell>
          <cell r="D5613">
            <v>19</v>
          </cell>
          <cell r="E5613">
            <v>5</v>
          </cell>
          <cell r="F5613">
            <v>39202</v>
          </cell>
          <cell r="G5613">
            <v>39229</v>
          </cell>
          <cell r="H5613">
            <v>4</v>
          </cell>
        </row>
        <row r="5614">
          <cell r="B5614">
            <v>39212</v>
          </cell>
          <cell r="C5614">
            <v>39212</v>
          </cell>
          <cell r="D5614">
            <v>19</v>
          </cell>
          <cell r="E5614">
            <v>5</v>
          </cell>
          <cell r="F5614">
            <v>39202</v>
          </cell>
          <cell r="G5614">
            <v>39229</v>
          </cell>
          <cell r="H5614">
            <v>4</v>
          </cell>
        </row>
        <row r="5615">
          <cell r="B5615">
            <v>39213</v>
          </cell>
          <cell r="C5615">
            <v>39213</v>
          </cell>
          <cell r="D5615">
            <v>19</v>
          </cell>
          <cell r="E5615">
            <v>5</v>
          </cell>
          <cell r="F5615">
            <v>39202</v>
          </cell>
          <cell r="G5615">
            <v>39229</v>
          </cell>
          <cell r="H5615">
            <v>4</v>
          </cell>
        </row>
        <row r="5616">
          <cell r="B5616">
            <v>39214</v>
          </cell>
          <cell r="C5616">
            <v>39214</v>
          </cell>
          <cell r="D5616">
            <v>19</v>
          </cell>
          <cell r="E5616">
            <v>5</v>
          </cell>
          <cell r="F5616">
            <v>39202</v>
          </cell>
          <cell r="G5616">
            <v>39229</v>
          </cell>
          <cell r="H5616">
            <v>4</v>
          </cell>
        </row>
        <row r="5617">
          <cell r="B5617">
            <v>39215</v>
          </cell>
          <cell r="C5617">
            <v>39215</v>
          </cell>
          <cell r="D5617">
            <v>19</v>
          </cell>
          <cell r="E5617">
            <v>5</v>
          </cell>
          <cell r="F5617">
            <v>39202</v>
          </cell>
          <cell r="G5617">
            <v>39229</v>
          </cell>
          <cell r="H5617">
            <v>4</v>
          </cell>
        </row>
        <row r="5618">
          <cell r="B5618">
            <v>39216</v>
          </cell>
          <cell r="C5618">
            <v>39216</v>
          </cell>
          <cell r="D5618">
            <v>20</v>
          </cell>
          <cell r="E5618">
            <v>5</v>
          </cell>
          <cell r="F5618">
            <v>39202</v>
          </cell>
          <cell r="G5618">
            <v>39229</v>
          </cell>
          <cell r="H5618">
            <v>4</v>
          </cell>
        </row>
        <row r="5619">
          <cell r="B5619">
            <v>39217</v>
          </cell>
          <cell r="C5619">
            <v>39217</v>
          </cell>
          <cell r="D5619">
            <v>20</v>
          </cell>
          <cell r="E5619">
            <v>5</v>
          </cell>
          <cell r="F5619">
            <v>39202</v>
          </cell>
          <cell r="G5619">
            <v>39229</v>
          </cell>
          <cell r="H5619">
            <v>4</v>
          </cell>
        </row>
        <row r="5620">
          <cell r="B5620">
            <v>39218</v>
          </cell>
          <cell r="C5620">
            <v>39218</v>
          </cell>
          <cell r="D5620">
            <v>20</v>
          </cell>
          <cell r="E5620">
            <v>5</v>
          </cell>
          <cell r="F5620">
            <v>39202</v>
          </cell>
          <cell r="G5620">
            <v>39229</v>
          </cell>
          <cell r="H5620">
            <v>4</v>
          </cell>
        </row>
        <row r="5621">
          <cell r="B5621">
            <v>39219</v>
          </cell>
          <cell r="C5621">
            <v>39219</v>
          </cell>
          <cell r="D5621">
            <v>20</v>
          </cell>
          <cell r="E5621">
            <v>5</v>
          </cell>
          <cell r="F5621">
            <v>39202</v>
          </cell>
          <cell r="G5621">
            <v>39229</v>
          </cell>
          <cell r="H5621">
            <v>4</v>
          </cell>
        </row>
        <row r="5622">
          <cell r="B5622">
            <v>39220</v>
          </cell>
          <cell r="C5622">
            <v>39220</v>
          </cell>
          <cell r="D5622">
            <v>20</v>
          </cell>
          <cell r="E5622">
            <v>5</v>
          </cell>
          <cell r="F5622">
            <v>39202</v>
          </cell>
          <cell r="G5622">
            <v>39229</v>
          </cell>
          <cell r="H5622">
            <v>4</v>
          </cell>
        </row>
        <row r="5623">
          <cell r="B5623">
            <v>39221</v>
          </cell>
          <cell r="C5623">
            <v>39221</v>
          </cell>
          <cell r="D5623">
            <v>20</v>
          </cell>
          <cell r="E5623">
            <v>5</v>
          </cell>
          <cell r="F5623">
            <v>39202</v>
          </cell>
          <cell r="G5623">
            <v>39229</v>
          </cell>
          <cell r="H5623">
            <v>4</v>
          </cell>
        </row>
        <row r="5624">
          <cell r="B5624">
            <v>39222</v>
          </cell>
          <cell r="C5624">
            <v>39222</v>
          </cell>
          <cell r="D5624">
            <v>20</v>
          </cell>
          <cell r="E5624">
            <v>5</v>
          </cell>
          <cell r="F5624">
            <v>39202</v>
          </cell>
          <cell r="G5624">
            <v>39229</v>
          </cell>
          <cell r="H5624">
            <v>4</v>
          </cell>
        </row>
        <row r="5625">
          <cell r="B5625">
            <v>39223</v>
          </cell>
          <cell r="C5625">
            <v>39223</v>
          </cell>
          <cell r="D5625">
            <v>21</v>
          </cell>
          <cell r="E5625">
            <v>5</v>
          </cell>
          <cell r="F5625">
            <v>39202</v>
          </cell>
          <cell r="G5625">
            <v>39229</v>
          </cell>
          <cell r="H5625">
            <v>4</v>
          </cell>
        </row>
        <row r="5626">
          <cell r="B5626">
            <v>39224</v>
          </cell>
          <cell r="C5626">
            <v>39224</v>
          </cell>
          <cell r="D5626">
            <v>21</v>
          </cell>
          <cell r="E5626">
            <v>5</v>
          </cell>
          <cell r="F5626">
            <v>39202</v>
          </cell>
          <cell r="G5626">
            <v>39229</v>
          </cell>
          <cell r="H5626">
            <v>4</v>
          </cell>
        </row>
        <row r="5627">
          <cell r="B5627">
            <v>39225</v>
          </cell>
          <cell r="C5627">
            <v>39225</v>
          </cell>
          <cell r="D5627">
            <v>21</v>
          </cell>
          <cell r="E5627">
            <v>5</v>
          </cell>
          <cell r="F5627">
            <v>39202</v>
          </cell>
          <cell r="G5627">
            <v>39229</v>
          </cell>
          <cell r="H5627">
            <v>4</v>
          </cell>
        </row>
        <row r="5628">
          <cell r="B5628">
            <v>39226</v>
          </cell>
          <cell r="C5628">
            <v>39226</v>
          </cell>
          <cell r="D5628">
            <v>21</v>
          </cell>
          <cell r="E5628">
            <v>5</v>
          </cell>
          <cell r="F5628">
            <v>39202</v>
          </cell>
          <cell r="G5628">
            <v>39229</v>
          </cell>
          <cell r="H5628">
            <v>4</v>
          </cell>
        </row>
        <row r="5629">
          <cell r="B5629">
            <v>39227</v>
          </cell>
          <cell r="C5629">
            <v>39227</v>
          </cell>
          <cell r="D5629">
            <v>21</v>
          </cell>
          <cell r="E5629">
            <v>5</v>
          </cell>
          <cell r="F5629">
            <v>39202</v>
          </cell>
          <cell r="G5629">
            <v>39229</v>
          </cell>
          <cell r="H5629">
            <v>4</v>
          </cell>
        </row>
        <row r="5630">
          <cell r="B5630">
            <v>39228</v>
          </cell>
          <cell r="C5630">
            <v>39228</v>
          </cell>
          <cell r="D5630">
            <v>21</v>
          </cell>
          <cell r="E5630">
            <v>5</v>
          </cell>
          <cell r="F5630">
            <v>39202</v>
          </cell>
          <cell r="G5630">
            <v>39229</v>
          </cell>
          <cell r="H5630">
            <v>4</v>
          </cell>
        </row>
        <row r="5631">
          <cell r="B5631">
            <v>39229</v>
          </cell>
          <cell r="C5631">
            <v>39229</v>
          </cell>
          <cell r="D5631">
            <v>21</v>
          </cell>
          <cell r="E5631">
            <v>5</v>
          </cell>
          <cell r="F5631">
            <v>39202</v>
          </cell>
          <cell r="G5631">
            <v>39229</v>
          </cell>
          <cell r="H5631">
            <v>4</v>
          </cell>
        </row>
        <row r="5632">
          <cell r="B5632">
            <v>39230</v>
          </cell>
          <cell r="C5632">
            <v>39230</v>
          </cell>
          <cell r="D5632">
            <v>22</v>
          </cell>
          <cell r="E5632">
            <v>6</v>
          </cell>
          <cell r="F5632">
            <v>39230</v>
          </cell>
          <cell r="G5632">
            <v>39264</v>
          </cell>
          <cell r="H5632">
            <v>5</v>
          </cell>
        </row>
        <row r="5633">
          <cell r="B5633">
            <v>39231</v>
          </cell>
          <cell r="C5633">
            <v>39231</v>
          </cell>
          <cell r="D5633">
            <v>22</v>
          </cell>
          <cell r="E5633">
            <v>6</v>
          </cell>
          <cell r="F5633">
            <v>39230</v>
          </cell>
          <cell r="G5633">
            <v>39264</v>
          </cell>
          <cell r="H5633">
            <v>5</v>
          </cell>
        </row>
        <row r="5634">
          <cell r="B5634">
            <v>39232</v>
          </cell>
          <cell r="C5634">
            <v>39232</v>
          </cell>
          <cell r="D5634">
            <v>22</v>
          </cell>
          <cell r="E5634">
            <v>6</v>
          </cell>
          <cell r="F5634">
            <v>39230</v>
          </cell>
          <cell r="G5634">
            <v>39264</v>
          </cell>
          <cell r="H5634">
            <v>5</v>
          </cell>
        </row>
        <row r="5635">
          <cell r="B5635">
            <v>39233</v>
          </cell>
          <cell r="C5635">
            <v>39233</v>
          </cell>
          <cell r="D5635">
            <v>22</v>
          </cell>
          <cell r="E5635">
            <v>6</v>
          </cell>
          <cell r="F5635">
            <v>39230</v>
          </cell>
          <cell r="G5635">
            <v>39264</v>
          </cell>
          <cell r="H5635">
            <v>5</v>
          </cell>
        </row>
        <row r="5636">
          <cell r="B5636">
            <v>39234</v>
          </cell>
          <cell r="C5636">
            <v>39234</v>
          </cell>
          <cell r="D5636">
            <v>22</v>
          </cell>
          <cell r="E5636">
            <v>6</v>
          </cell>
          <cell r="F5636">
            <v>39230</v>
          </cell>
          <cell r="G5636">
            <v>39264</v>
          </cell>
          <cell r="H5636">
            <v>5</v>
          </cell>
        </row>
        <row r="5637">
          <cell r="B5637">
            <v>39235</v>
          </cell>
          <cell r="C5637">
            <v>39235</v>
          </cell>
          <cell r="D5637">
            <v>22</v>
          </cell>
          <cell r="E5637">
            <v>6</v>
          </cell>
          <cell r="F5637">
            <v>39230</v>
          </cell>
          <cell r="G5637">
            <v>39264</v>
          </cell>
          <cell r="H5637">
            <v>5</v>
          </cell>
        </row>
        <row r="5638">
          <cell r="B5638">
            <v>39236</v>
          </cell>
          <cell r="C5638">
            <v>39236</v>
          </cell>
          <cell r="D5638">
            <v>22</v>
          </cell>
          <cell r="E5638">
            <v>6</v>
          </cell>
          <cell r="F5638">
            <v>39230</v>
          </cell>
          <cell r="G5638">
            <v>39264</v>
          </cell>
          <cell r="H5638">
            <v>5</v>
          </cell>
        </row>
        <row r="5639">
          <cell r="B5639">
            <v>39237</v>
          </cell>
          <cell r="C5639">
            <v>39237</v>
          </cell>
          <cell r="D5639">
            <v>23</v>
          </cell>
          <cell r="E5639">
            <v>6</v>
          </cell>
          <cell r="F5639">
            <v>39230</v>
          </cell>
          <cell r="G5639">
            <v>39264</v>
          </cell>
          <cell r="H5639">
            <v>5</v>
          </cell>
        </row>
        <row r="5640">
          <cell r="B5640">
            <v>39238</v>
          </cell>
          <cell r="C5640">
            <v>39238</v>
          </cell>
          <cell r="D5640">
            <v>23</v>
          </cell>
          <cell r="E5640">
            <v>6</v>
          </cell>
          <cell r="F5640">
            <v>39230</v>
          </cell>
          <cell r="G5640">
            <v>39264</v>
          </cell>
          <cell r="H5640">
            <v>5</v>
          </cell>
        </row>
        <row r="5641">
          <cell r="B5641">
            <v>39239</v>
          </cell>
          <cell r="C5641">
            <v>39239</v>
          </cell>
          <cell r="D5641">
            <v>23</v>
          </cell>
          <cell r="E5641">
            <v>6</v>
          </cell>
          <cell r="F5641">
            <v>39230</v>
          </cell>
          <cell r="G5641">
            <v>39264</v>
          </cell>
          <cell r="H5641">
            <v>5</v>
          </cell>
        </row>
        <row r="5642">
          <cell r="B5642">
            <v>39240</v>
          </cell>
          <cell r="C5642">
            <v>39240</v>
          </cell>
          <cell r="D5642">
            <v>23</v>
          </cell>
          <cell r="E5642">
            <v>6</v>
          </cell>
          <cell r="F5642">
            <v>39230</v>
          </cell>
          <cell r="G5642">
            <v>39264</v>
          </cell>
          <cell r="H5642">
            <v>5</v>
          </cell>
        </row>
        <row r="5643">
          <cell r="B5643">
            <v>39241</v>
          </cell>
          <cell r="C5643">
            <v>39241</v>
          </cell>
          <cell r="D5643">
            <v>23</v>
          </cell>
          <cell r="E5643">
            <v>6</v>
          </cell>
          <cell r="F5643">
            <v>39230</v>
          </cell>
          <cell r="G5643">
            <v>39264</v>
          </cell>
          <cell r="H5643">
            <v>5</v>
          </cell>
        </row>
        <row r="5644">
          <cell r="B5644">
            <v>39242</v>
          </cell>
          <cell r="C5644">
            <v>39242</v>
          </cell>
          <cell r="D5644">
            <v>23</v>
          </cell>
          <cell r="E5644">
            <v>6</v>
          </cell>
          <cell r="F5644">
            <v>39230</v>
          </cell>
          <cell r="G5644">
            <v>39264</v>
          </cell>
          <cell r="H5644">
            <v>5</v>
          </cell>
        </row>
        <row r="5645">
          <cell r="B5645">
            <v>39243</v>
          </cell>
          <cell r="C5645">
            <v>39243</v>
          </cell>
          <cell r="D5645">
            <v>23</v>
          </cell>
          <cell r="E5645">
            <v>6</v>
          </cell>
          <cell r="F5645">
            <v>39230</v>
          </cell>
          <cell r="G5645">
            <v>39264</v>
          </cell>
          <cell r="H5645">
            <v>5</v>
          </cell>
        </row>
        <row r="5646">
          <cell r="B5646">
            <v>39244</v>
          </cell>
          <cell r="C5646">
            <v>39244</v>
          </cell>
          <cell r="D5646">
            <v>24</v>
          </cell>
          <cell r="E5646">
            <v>6</v>
          </cell>
          <cell r="F5646">
            <v>39230</v>
          </cell>
          <cell r="G5646">
            <v>39264</v>
          </cell>
          <cell r="H5646">
            <v>5</v>
          </cell>
        </row>
        <row r="5647">
          <cell r="B5647">
            <v>39245</v>
          </cell>
          <cell r="C5647">
            <v>39245</v>
          </cell>
          <cell r="D5647">
            <v>24</v>
          </cell>
          <cell r="E5647">
            <v>6</v>
          </cell>
          <cell r="F5647">
            <v>39230</v>
          </cell>
          <cell r="G5647">
            <v>39264</v>
          </cell>
          <cell r="H5647">
            <v>5</v>
          </cell>
        </row>
        <row r="5648">
          <cell r="B5648">
            <v>39246</v>
          </cell>
          <cell r="C5648">
            <v>39246</v>
          </cell>
          <cell r="D5648">
            <v>24</v>
          </cell>
          <cell r="E5648">
            <v>6</v>
          </cell>
          <cell r="F5648">
            <v>39230</v>
          </cell>
          <cell r="G5648">
            <v>39264</v>
          </cell>
          <cell r="H5648">
            <v>5</v>
          </cell>
        </row>
        <row r="5649">
          <cell r="B5649">
            <v>39247</v>
          </cell>
          <cell r="C5649">
            <v>39247</v>
          </cell>
          <cell r="D5649">
            <v>24</v>
          </cell>
          <cell r="E5649">
            <v>6</v>
          </cell>
          <cell r="F5649">
            <v>39230</v>
          </cell>
          <cell r="G5649">
            <v>39264</v>
          </cell>
          <cell r="H5649">
            <v>5</v>
          </cell>
        </row>
        <row r="5650">
          <cell r="B5650">
            <v>39248</v>
          </cell>
          <cell r="C5650">
            <v>39248</v>
          </cell>
          <cell r="D5650">
            <v>24</v>
          </cell>
          <cell r="E5650">
            <v>6</v>
          </cell>
          <cell r="F5650">
            <v>39230</v>
          </cell>
          <cell r="G5650">
            <v>39264</v>
          </cell>
          <cell r="H5650">
            <v>5</v>
          </cell>
        </row>
        <row r="5651">
          <cell r="B5651">
            <v>39249</v>
          </cell>
          <cell r="C5651">
            <v>39249</v>
          </cell>
          <cell r="D5651">
            <v>24</v>
          </cell>
          <cell r="E5651">
            <v>6</v>
          </cell>
          <cell r="F5651">
            <v>39230</v>
          </cell>
          <cell r="G5651">
            <v>39264</v>
          </cell>
          <cell r="H5651">
            <v>5</v>
          </cell>
        </row>
        <row r="5652">
          <cell r="B5652">
            <v>39250</v>
          </cell>
          <cell r="C5652">
            <v>39250</v>
          </cell>
          <cell r="D5652">
            <v>24</v>
          </cell>
          <cell r="E5652">
            <v>6</v>
          </cell>
          <cell r="F5652">
            <v>39230</v>
          </cell>
          <cell r="G5652">
            <v>39264</v>
          </cell>
          <cell r="H5652">
            <v>5</v>
          </cell>
        </row>
        <row r="5653">
          <cell r="B5653">
            <v>39251</v>
          </cell>
          <cell r="C5653">
            <v>39251</v>
          </cell>
          <cell r="D5653">
            <v>25</v>
          </cell>
          <cell r="E5653">
            <v>6</v>
          </cell>
          <cell r="F5653">
            <v>39230</v>
          </cell>
          <cell r="G5653">
            <v>39264</v>
          </cell>
          <cell r="H5653">
            <v>5</v>
          </cell>
        </row>
        <row r="5654">
          <cell r="B5654">
            <v>39252</v>
          </cell>
          <cell r="C5654">
            <v>39252</v>
          </cell>
          <cell r="D5654">
            <v>25</v>
          </cell>
          <cell r="E5654">
            <v>6</v>
          </cell>
          <cell r="F5654">
            <v>39230</v>
          </cell>
          <cell r="G5654">
            <v>39264</v>
          </cell>
          <cell r="H5654">
            <v>5</v>
          </cell>
        </row>
        <row r="5655">
          <cell r="B5655">
            <v>39253</v>
          </cell>
          <cell r="C5655">
            <v>39253</v>
          </cell>
          <cell r="D5655">
            <v>25</v>
          </cell>
          <cell r="E5655">
            <v>6</v>
          </cell>
          <cell r="F5655">
            <v>39230</v>
          </cell>
          <cell r="G5655">
            <v>39264</v>
          </cell>
          <cell r="H5655">
            <v>5</v>
          </cell>
        </row>
        <row r="5656">
          <cell r="B5656">
            <v>39254</v>
          </cell>
          <cell r="C5656">
            <v>39254</v>
          </cell>
          <cell r="D5656">
            <v>25</v>
          </cell>
          <cell r="E5656">
            <v>6</v>
          </cell>
          <cell r="F5656">
            <v>39230</v>
          </cell>
          <cell r="G5656">
            <v>39264</v>
          </cell>
          <cell r="H5656">
            <v>5</v>
          </cell>
        </row>
        <row r="5657">
          <cell r="B5657">
            <v>39255</v>
          </cell>
          <cell r="C5657">
            <v>39255</v>
          </cell>
          <cell r="D5657">
            <v>25</v>
          </cell>
          <cell r="E5657">
            <v>6</v>
          </cell>
          <cell r="F5657">
            <v>39230</v>
          </cell>
          <cell r="G5657">
            <v>39264</v>
          </cell>
          <cell r="H5657">
            <v>5</v>
          </cell>
        </row>
        <row r="5658">
          <cell r="B5658">
            <v>39256</v>
          </cell>
          <cell r="C5658">
            <v>39256</v>
          </cell>
          <cell r="D5658">
            <v>25</v>
          </cell>
          <cell r="E5658">
            <v>6</v>
          </cell>
          <cell r="F5658">
            <v>39230</v>
          </cell>
          <cell r="G5658">
            <v>39264</v>
          </cell>
          <cell r="H5658">
            <v>5</v>
          </cell>
        </row>
        <row r="5659">
          <cell r="B5659">
            <v>39257</v>
          </cell>
          <cell r="C5659">
            <v>39257</v>
          </cell>
          <cell r="D5659">
            <v>25</v>
          </cell>
          <cell r="E5659">
            <v>6</v>
          </cell>
          <cell r="F5659">
            <v>39230</v>
          </cell>
          <cell r="G5659">
            <v>39264</v>
          </cell>
          <cell r="H5659">
            <v>5</v>
          </cell>
        </row>
        <row r="5660">
          <cell r="B5660">
            <v>39258</v>
          </cell>
          <cell r="C5660">
            <v>39258</v>
          </cell>
          <cell r="D5660">
            <v>26</v>
          </cell>
          <cell r="E5660">
            <v>6</v>
          </cell>
          <cell r="F5660">
            <v>39230</v>
          </cell>
          <cell r="G5660">
            <v>39264</v>
          </cell>
          <cell r="H5660">
            <v>5</v>
          </cell>
        </row>
        <row r="5661">
          <cell r="B5661">
            <v>39259</v>
          </cell>
          <cell r="C5661">
            <v>39259</v>
          </cell>
          <cell r="D5661">
            <v>26</v>
          </cell>
          <cell r="E5661">
            <v>6</v>
          </cell>
          <cell r="F5661">
            <v>39230</v>
          </cell>
          <cell r="G5661">
            <v>39264</v>
          </cell>
          <cell r="H5661">
            <v>5</v>
          </cell>
        </row>
        <row r="5662">
          <cell r="B5662">
            <v>39260</v>
          </cell>
          <cell r="C5662">
            <v>39260</v>
          </cell>
          <cell r="D5662">
            <v>26</v>
          </cell>
          <cell r="E5662">
            <v>6</v>
          </cell>
          <cell r="F5662">
            <v>39230</v>
          </cell>
          <cell r="G5662">
            <v>39264</v>
          </cell>
          <cell r="H5662">
            <v>5</v>
          </cell>
        </row>
        <row r="5663">
          <cell r="B5663">
            <v>39261</v>
          </cell>
          <cell r="C5663">
            <v>39261</v>
          </cell>
          <cell r="D5663">
            <v>26</v>
          </cell>
          <cell r="E5663">
            <v>6</v>
          </cell>
          <cell r="F5663">
            <v>39230</v>
          </cell>
          <cell r="G5663">
            <v>39264</v>
          </cell>
          <cell r="H5663">
            <v>5</v>
          </cell>
        </row>
        <row r="5664">
          <cell r="B5664">
            <v>39262</v>
          </cell>
          <cell r="C5664">
            <v>39262</v>
          </cell>
          <cell r="D5664">
            <v>26</v>
          </cell>
          <cell r="E5664">
            <v>6</v>
          </cell>
          <cell r="F5664">
            <v>39230</v>
          </cell>
          <cell r="G5664">
            <v>39264</v>
          </cell>
          <cell r="H5664">
            <v>5</v>
          </cell>
        </row>
        <row r="5665">
          <cell r="B5665">
            <v>39263</v>
          </cell>
          <cell r="C5665">
            <v>39263</v>
          </cell>
          <cell r="D5665">
            <v>26</v>
          </cell>
          <cell r="E5665">
            <v>6</v>
          </cell>
          <cell r="F5665">
            <v>39230</v>
          </cell>
          <cell r="G5665">
            <v>39264</v>
          </cell>
          <cell r="H5665">
            <v>5</v>
          </cell>
        </row>
        <row r="5666">
          <cell r="B5666">
            <v>39264</v>
          </cell>
          <cell r="C5666">
            <v>39264</v>
          </cell>
          <cell r="D5666">
            <v>26</v>
          </cell>
          <cell r="E5666">
            <v>6</v>
          </cell>
          <cell r="F5666">
            <v>39230</v>
          </cell>
          <cell r="G5666">
            <v>39264</v>
          </cell>
          <cell r="H5666">
            <v>5</v>
          </cell>
        </row>
        <row r="5667">
          <cell r="B5667">
            <v>39265</v>
          </cell>
          <cell r="C5667">
            <v>39265</v>
          </cell>
          <cell r="D5667">
            <v>27</v>
          </cell>
          <cell r="E5667">
            <v>7</v>
          </cell>
          <cell r="F5667">
            <v>39265</v>
          </cell>
          <cell r="G5667">
            <v>39292</v>
          </cell>
          <cell r="H5667">
            <v>4</v>
          </cell>
        </row>
        <row r="5668">
          <cell r="B5668">
            <v>39266</v>
          </cell>
          <cell r="C5668">
            <v>39266</v>
          </cell>
          <cell r="D5668">
            <v>27</v>
          </cell>
          <cell r="E5668">
            <v>7</v>
          </cell>
          <cell r="F5668">
            <v>39265</v>
          </cell>
          <cell r="G5668">
            <v>39292</v>
          </cell>
          <cell r="H5668">
            <v>4</v>
          </cell>
        </row>
        <row r="5669">
          <cell r="B5669">
            <v>39267</v>
          </cell>
          <cell r="C5669">
            <v>39267</v>
          </cell>
          <cell r="D5669">
            <v>27</v>
          </cell>
          <cell r="E5669">
            <v>7</v>
          </cell>
          <cell r="F5669">
            <v>39265</v>
          </cell>
          <cell r="G5669">
            <v>39292</v>
          </cell>
          <cell r="H5669">
            <v>4</v>
          </cell>
        </row>
        <row r="5670">
          <cell r="B5670">
            <v>39268</v>
          </cell>
          <cell r="C5670">
            <v>39268</v>
          </cell>
          <cell r="D5670">
            <v>27</v>
          </cell>
          <cell r="E5670">
            <v>7</v>
          </cell>
          <cell r="F5670">
            <v>39265</v>
          </cell>
          <cell r="G5670">
            <v>39292</v>
          </cell>
          <cell r="H5670">
            <v>4</v>
          </cell>
        </row>
        <row r="5671">
          <cell r="B5671">
            <v>39269</v>
          </cell>
          <cell r="C5671">
            <v>39269</v>
          </cell>
          <cell r="D5671">
            <v>27</v>
          </cell>
          <cell r="E5671">
            <v>7</v>
          </cell>
          <cell r="F5671">
            <v>39265</v>
          </cell>
          <cell r="G5671">
            <v>39292</v>
          </cell>
          <cell r="H5671">
            <v>4</v>
          </cell>
        </row>
        <row r="5672">
          <cell r="B5672">
            <v>39270</v>
          </cell>
          <cell r="C5672">
            <v>39270</v>
          </cell>
          <cell r="D5672">
            <v>27</v>
          </cell>
          <cell r="E5672">
            <v>7</v>
          </cell>
          <cell r="F5672">
            <v>39265</v>
          </cell>
          <cell r="G5672">
            <v>39292</v>
          </cell>
          <cell r="H5672">
            <v>4</v>
          </cell>
        </row>
        <row r="5673">
          <cell r="B5673">
            <v>39271</v>
          </cell>
          <cell r="C5673">
            <v>39271</v>
          </cell>
          <cell r="D5673">
            <v>27</v>
          </cell>
          <cell r="E5673">
            <v>7</v>
          </cell>
          <cell r="F5673">
            <v>39265</v>
          </cell>
          <cell r="G5673">
            <v>39292</v>
          </cell>
          <cell r="H5673">
            <v>4</v>
          </cell>
        </row>
        <row r="5674">
          <cell r="B5674">
            <v>39272</v>
          </cell>
          <cell r="C5674">
            <v>39272</v>
          </cell>
          <cell r="D5674">
            <v>28</v>
          </cell>
          <cell r="E5674">
            <v>7</v>
          </cell>
          <cell r="F5674">
            <v>39265</v>
          </cell>
          <cell r="G5674">
            <v>39292</v>
          </cell>
          <cell r="H5674">
            <v>4</v>
          </cell>
        </row>
        <row r="5675">
          <cell r="B5675">
            <v>39273</v>
          </cell>
          <cell r="C5675">
            <v>39273</v>
          </cell>
          <cell r="D5675">
            <v>28</v>
          </cell>
          <cell r="E5675">
            <v>7</v>
          </cell>
          <cell r="F5675">
            <v>39265</v>
          </cell>
          <cell r="G5675">
            <v>39292</v>
          </cell>
          <cell r="H5675">
            <v>4</v>
          </cell>
        </row>
        <row r="5676">
          <cell r="B5676">
            <v>39274</v>
          </cell>
          <cell r="C5676">
            <v>39274</v>
          </cell>
          <cell r="D5676">
            <v>28</v>
          </cell>
          <cell r="E5676">
            <v>7</v>
          </cell>
          <cell r="F5676">
            <v>39265</v>
          </cell>
          <cell r="G5676">
            <v>39292</v>
          </cell>
          <cell r="H5676">
            <v>4</v>
          </cell>
        </row>
        <row r="5677">
          <cell r="B5677">
            <v>39275</v>
          </cell>
          <cell r="C5677">
            <v>39275</v>
          </cell>
          <cell r="D5677">
            <v>28</v>
          </cell>
          <cell r="E5677">
            <v>7</v>
          </cell>
          <cell r="F5677">
            <v>39265</v>
          </cell>
          <cell r="G5677">
            <v>39292</v>
          </cell>
          <cell r="H5677">
            <v>4</v>
          </cell>
        </row>
        <row r="5678">
          <cell r="B5678">
            <v>39276</v>
          </cell>
          <cell r="C5678">
            <v>39276</v>
          </cell>
          <cell r="D5678">
            <v>28</v>
          </cell>
          <cell r="E5678">
            <v>7</v>
          </cell>
          <cell r="F5678">
            <v>39265</v>
          </cell>
          <cell r="G5678">
            <v>39292</v>
          </cell>
          <cell r="H5678">
            <v>4</v>
          </cell>
        </row>
        <row r="5679">
          <cell r="B5679">
            <v>39277</v>
          </cell>
          <cell r="C5679">
            <v>39277</v>
          </cell>
          <cell r="D5679">
            <v>28</v>
          </cell>
          <cell r="E5679">
            <v>7</v>
          </cell>
          <cell r="F5679">
            <v>39265</v>
          </cell>
          <cell r="G5679">
            <v>39292</v>
          </cell>
          <cell r="H5679">
            <v>4</v>
          </cell>
        </row>
        <row r="5680">
          <cell r="B5680">
            <v>39278</v>
          </cell>
          <cell r="C5680">
            <v>39278</v>
          </cell>
          <cell r="D5680">
            <v>28</v>
          </cell>
          <cell r="E5680">
            <v>7</v>
          </cell>
          <cell r="F5680">
            <v>39265</v>
          </cell>
          <cell r="G5680">
            <v>39292</v>
          </cell>
          <cell r="H5680">
            <v>4</v>
          </cell>
        </row>
        <row r="5681">
          <cell r="B5681">
            <v>39279</v>
          </cell>
          <cell r="C5681">
            <v>39279</v>
          </cell>
          <cell r="D5681">
            <v>29</v>
          </cell>
          <cell r="E5681">
            <v>7</v>
          </cell>
          <cell r="F5681">
            <v>39265</v>
          </cell>
          <cell r="G5681">
            <v>39292</v>
          </cell>
          <cell r="H5681">
            <v>4</v>
          </cell>
        </row>
        <row r="5682">
          <cell r="B5682">
            <v>39280</v>
          </cell>
          <cell r="C5682">
            <v>39280</v>
          </cell>
          <cell r="D5682">
            <v>29</v>
          </cell>
          <cell r="E5682">
            <v>7</v>
          </cell>
          <cell r="F5682">
            <v>39265</v>
          </cell>
          <cell r="G5682">
            <v>39292</v>
          </cell>
          <cell r="H5682">
            <v>4</v>
          </cell>
        </row>
        <row r="5683">
          <cell r="B5683">
            <v>39281</v>
          </cell>
          <cell r="C5683">
            <v>39281</v>
          </cell>
          <cell r="D5683">
            <v>29</v>
          </cell>
          <cell r="E5683">
            <v>7</v>
          </cell>
          <cell r="F5683">
            <v>39265</v>
          </cell>
          <cell r="G5683">
            <v>39292</v>
          </cell>
          <cell r="H5683">
            <v>4</v>
          </cell>
        </row>
        <row r="5684">
          <cell r="B5684">
            <v>39282</v>
          </cell>
          <cell r="C5684">
            <v>39282</v>
          </cell>
          <cell r="D5684">
            <v>29</v>
          </cell>
          <cell r="E5684">
            <v>7</v>
          </cell>
          <cell r="F5684">
            <v>39265</v>
          </cell>
          <cell r="G5684">
            <v>39292</v>
          </cell>
          <cell r="H5684">
            <v>4</v>
          </cell>
        </row>
        <row r="5685">
          <cell r="B5685">
            <v>39283</v>
          </cell>
          <cell r="C5685">
            <v>39283</v>
          </cell>
          <cell r="D5685">
            <v>29</v>
          </cell>
          <cell r="E5685">
            <v>7</v>
          </cell>
          <cell r="F5685">
            <v>39265</v>
          </cell>
          <cell r="G5685">
            <v>39292</v>
          </cell>
          <cell r="H5685">
            <v>4</v>
          </cell>
        </row>
        <row r="5686">
          <cell r="B5686">
            <v>39284</v>
          </cell>
          <cell r="C5686">
            <v>39284</v>
          </cell>
          <cell r="D5686">
            <v>29</v>
          </cell>
          <cell r="E5686">
            <v>7</v>
          </cell>
          <cell r="F5686">
            <v>39265</v>
          </cell>
          <cell r="G5686">
            <v>39292</v>
          </cell>
          <cell r="H5686">
            <v>4</v>
          </cell>
        </row>
        <row r="5687">
          <cell r="B5687">
            <v>39285</v>
          </cell>
          <cell r="C5687">
            <v>39285</v>
          </cell>
          <cell r="D5687">
            <v>29</v>
          </cell>
          <cell r="E5687">
            <v>7</v>
          </cell>
          <cell r="F5687">
            <v>39265</v>
          </cell>
          <cell r="G5687">
            <v>39292</v>
          </cell>
          <cell r="H5687">
            <v>4</v>
          </cell>
        </row>
        <row r="5688">
          <cell r="B5688">
            <v>39286</v>
          </cell>
          <cell r="C5688">
            <v>39286</v>
          </cell>
          <cell r="D5688">
            <v>30</v>
          </cell>
          <cell r="E5688">
            <v>7</v>
          </cell>
          <cell r="F5688">
            <v>39265</v>
          </cell>
          <cell r="G5688">
            <v>39292</v>
          </cell>
          <cell r="H5688">
            <v>4</v>
          </cell>
        </row>
        <row r="5689">
          <cell r="B5689">
            <v>39287</v>
          </cell>
          <cell r="C5689">
            <v>39287</v>
          </cell>
          <cell r="D5689">
            <v>30</v>
          </cell>
          <cell r="E5689">
            <v>7</v>
          </cell>
          <cell r="F5689">
            <v>39265</v>
          </cell>
          <cell r="G5689">
            <v>39292</v>
          </cell>
          <cell r="H5689">
            <v>4</v>
          </cell>
        </row>
        <row r="5690">
          <cell r="B5690">
            <v>39288</v>
          </cell>
          <cell r="C5690">
            <v>39288</v>
          </cell>
          <cell r="D5690">
            <v>30</v>
          </cell>
          <cell r="E5690">
            <v>7</v>
          </cell>
          <cell r="F5690">
            <v>39265</v>
          </cell>
          <cell r="G5690">
            <v>39292</v>
          </cell>
          <cell r="H5690">
            <v>4</v>
          </cell>
        </row>
        <row r="5691">
          <cell r="B5691">
            <v>39289</v>
          </cell>
          <cell r="C5691">
            <v>39289</v>
          </cell>
          <cell r="D5691">
            <v>30</v>
          </cell>
          <cell r="E5691">
            <v>7</v>
          </cell>
          <cell r="F5691">
            <v>39265</v>
          </cell>
          <cell r="G5691">
            <v>39292</v>
          </cell>
          <cell r="H5691">
            <v>4</v>
          </cell>
        </row>
        <row r="5692">
          <cell r="B5692">
            <v>39290</v>
          </cell>
          <cell r="C5692">
            <v>39290</v>
          </cell>
          <cell r="D5692">
            <v>30</v>
          </cell>
          <cell r="E5692">
            <v>7</v>
          </cell>
          <cell r="F5692">
            <v>39265</v>
          </cell>
          <cell r="G5692">
            <v>39292</v>
          </cell>
          <cell r="H5692">
            <v>4</v>
          </cell>
        </row>
        <row r="5693">
          <cell r="B5693">
            <v>39291</v>
          </cell>
          <cell r="C5693">
            <v>39291</v>
          </cell>
          <cell r="D5693">
            <v>30</v>
          </cell>
          <cell r="E5693">
            <v>7</v>
          </cell>
          <cell r="F5693">
            <v>39265</v>
          </cell>
          <cell r="G5693">
            <v>39292</v>
          </cell>
          <cell r="H5693">
            <v>4</v>
          </cell>
        </row>
        <row r="5694">
          <cell r="B5694">
            <v>39292</v>
          </cell>
          <cell r="C5694">
            <v>39292</v>
          </cell>
          <cell r="D5694">
            <v>30</v>
          </cell>
          <cell r="E5694">
            <v>7</v>
          </cell>
          <cell r="F5694">
            <v>39265</v>
          </cell>
          <cell r="G5694">
            <v>39292</v>
          </cell>
          <cell r="H5694">
            <v>4</v>
          </cell>
        </row>
        <row r="5695">
          <cell r="B5695">
            <v>39293</v>
          </cell>
          <cell r="C5695">
            <v>39293</v>
          </cell>
          <cell r="D5695">
            <v>31</v>
          </cell>
          <cell r="E5695">
            <v>8</v>
          </cell>
          <cell r="F5695">
            <v>39293</v>
          </cell>
          <cell r="G5695">
            <v>39320</v>
          </cell>
          <cell r="H5695">
            <v>4</v>
          </cell>
        </row>
        <row r="5696">
          <cell r="B5696">
            <v>39294</v>
          </cell>
          <cell r="C5696">
            <v>39294</v>
          </cell>
          <cell r="D5696">
            <v>31</v>
          </cell>
          <cell r="E5696">
            <v>8</v>
          </cell>
          <cell r="F5696">
            <v>39293</v>
          </cell>
          <cell r="G5696">
            <v>39320</v>
          </cell>
          <cell r="H5696">
            <v>4</v>
          </cell>
        </row>
        <row r="5697">
          <cell r="B5697">
            <v>39295</v>
          </cell>
          <cell r="C5697">
            <v>39295</v>
          </cell>
          <cell r="D5697">
            <v>31</v>
          </cell>
          <cell r="E5697">
            <v>8</v>
          </cell>
          <cell r="F5697">
            <v>39293</v>
          </cell>
          <cell r="G5697">
            <v>39320</v>
          </cell>
          <cell r="H5697">
            <v>4</v>
          </cell>
        </row>
        <row r="5698">
          <cell r="B5698">
            <v>39296</v>
          </cell>
          <cell r="C5698">
            <v>39296</v>
          </cell>
          <cell r="D5698">
            <v>31</v>
          </cell>
          <cell r="E5698">
            <v>8</v>
          </cell>
          <cell r="F5698">
            <v>39293</v>
          </cell>
          <cell r="G5698">
            <v>39320</v>
          </cell>
          <cell r="H5698">
            <v>4</v>
          </cell>
        </row>
        <row r="5699">
          <cell r="B5699">
            <v>39297</v>
          </cell>
          <cell r="C5699">
            <v>39297</v>
          </cell>
          <cell r="D5699">
            <v>31</v>
          </cell>
          <cell r="E5699">
            <v>8</v>
          </cell>
          <cell r="F5699">
            <v>39293</v>
          </cell>
          <cell r="G5699">
            <v>39320</v>
          </cell>
          <cell r="H5699">
            <v>4</v>
          </cell>
        </row>
        <row r="5700">
          <cell r="B5700">
            <v>39298</v>
          </cell>
          <cell r="C5700">
            <v>39298</v>
          </cell>
          <cell r="D5700">
            <v>31</v>
          </cell>
          <cell r="E5700">
            <v>8</v>
          </cell>
          <cell r="F5700">
            <v>39293</v>
          </cell>
          <cell r="G5700">
            <v>39320</v>
          </cell>
          <cell r="H5700">
            <v>4</v>
          </cell>
        </row>
        <row r="5701">
          <cell r="B5701">
            <v>39299</v>
          </cell>
          <cell r="C5701">
            <v>39299</v>
          </cell>
          <cell r="D5701">
            <v>31</v>
          </cell>
          <cell r="E5701">
            <v>8</v>
          </cell>
          <cell r="F5701">
            <v>39293</v>
          </cell>
          <cell r="G5701">
            <v>39320</v>
          </cell>
          <cell r="H5701">
            <v>4</v>
          </cell>
        </row>
        <row r="5702">
          <cell r="B5702">
            <v>39300</v>
          </cell>
          <cell r="C5702">
            <v>39300</v>
          </cell>
          <cell r="D5702">
            <v>32</v>
          </cell>
          <cell r="E5702">
            <v>8</v>
          </cell>
          <cell r="F5702">
            <v>39293</v>
          </cell>
          <cell r="G5702">
            <v>39320</v>
          </cell>
          <cell r="H5702">
            <v>4</v>
          </cell>
        </row>
        <row r="5703">
          <cell r="B5703">
            <v>39301</v>
          </cell>
          <cell r="C5703">
            <v>39301</v>
          </cell>
          <cell r="D5703">
            <v>32</v>
          </cell>
          <cell r="E5703">
            <v>8</v>
          </cell>
          <cell r="F5703">
            <v>39293</v>
          </cell>
          <cell r="G5703">
            <v>39320</v>
          </cell>
          <cell r="H5703">
            <v>4</v>
          </cell>
        </row>
        <row r="5704">
          <cell r="B5704">
            <v>39302</v>
          </cell>
          <cell r="C5704">
            <v>39302</v>
          </cell>
          <cell r="D5704">
            <v>32</v>
          </cell>
          <cell r="E5704">
            <v>8</v>
          </cell>
          <cell r="F5704">
            <v>39293</v>
          </cell>
          <cell r="G5704">
            <v>39320</v>
          </cell>
          <cell r="H5704">
            <v>4</v>
          </cell>
        </row>
        <row r="5705">
          <cell r="B5705">
            <v>39303</v>
          </cell>
          <cell r="C5705">
            <v>39303</v>
          </cell>
          <cell r="D5705">
            <v>32</v>
          </cell>
          <cell r="E5705">
            <v>8</v>
          </cell>
          <cell r="F5705">
            <v>39293</v>
          </cell>
          <cell r="G5705">
            <v>39320</v>
          </cell>
          <cell r="H5705">
            <v>4</v>
          </cell>
        </row>
        <row r="5706">
          <cell r="B5706">
            <v>39304</v>
          </cell>
          <cell r="C5706">
            <v>39304</v>
          </cell>
          <cell r="D5706">
            <v>32</v>
          </cell>
          <cell r="E5706">
            <v>8</v>
          </cell>
          <cell r="F5706">
            <v>39293</v>
          </cell>
          <cell r="G5706">
            <v>39320</v>
          </cell>
          <cell r="H5706">
            <v>4</v>
          </cell>
        </row>
        <row r="5707">
          <cell r="B5707">
            <v>39305</v>
          </cell>
          <cell r="C5707">
            <v>39305</v>
          </cell>
          <cell r="D5707">
            <v>32</v>
          </cell>
          <cell r="E5707">
            <v>8</v>
          </cell>
          <cell r="F5707">
            <v>39293</v>
          </cell>
          <cell r="G5707">
            <v>39320</v>
          </cell>
          <cell r="H5707">
            <v>4</v>
          </cell>
        </row>
        <row r="5708">
          <cell r="B5708">
            <v>39306</v>
          </cell>
          <cell r="C5708">
            <v>39306</v>
          </cell>
          <cell r="D5708">
            <v>32</v>
          </cell>
          <cell r="E5708">
            <v>8</v>
          </cell>
          <cell r="F5708">
            <v>39293</v>
          </cell>
          <cell r="G5708">
            <v>39320</v>
          </cell>
          <cell r="H5708">
            <v>4</v>
          </cell>
        </row>
        <row r="5709">
          <cell r="B5709">
            <v>39307</v>
          </cell>
          <cell r="C5709">
            <v>39307</v>
          </cell>
          <cell r="D5709">
            <v>33</v>
          </cell>
          <cell r="E5709">
            <v>8</v>
          </cell>
          <cell r="F5709">
            <v>39293</v>
          </cell>
          <cell r="G5709">
            <v>39320</v>
          </cell>
          <cell r="H5709">
            <v>4</v>
          </cell>
        </row>
        <row r="5710">
          <cell r="B5710">
            <v>39308</v>
          </cell>
          <cell r="C5710">
            <v>39308</v>
          </cell>
          <cell r="D5710">
            <v>33</v>
          </cell>
          <cell r="E5710">
            <v>8</v>
          </cell>
          <cell r="F5710">
            <v>39293</v>
          </cell>
          <cell r="G5710">
            <v>39320</v>
          </cell>
          <cell r="H5710">
            <v>4</v>
          </cell>
        </row>
        <row r="5711">
          <cell r="B5711">
            <v>39309</v>
          </cell>
          <cell r="C5711">
            <v>39309</v>
          </cell>
          <cell r="D5711">
            <v>33</v>
          </cell>
          <cell r="E5711">
            <v>8</v>
          </cell>
          <cell r="F5711">
            <v>39293</v>
          </cell>
          <cell r="G5711">
            <v>39320</v>
          </cell>
          <cell r="H5711">
            <v>4</v>
          </cell>
        </row>
        <row r="5712">
          <cell r="B5712">
            <v>39310</v>
          </cell>
          <cell r="C5712">
            <v>39310</v>
          </cell>
          <cell r="D5712">
            <v>33</v>
          </cell>
          <cell r="E5712">
            <v>8</v>
          </cell>
          <cell r="F5712">
            <v>39293</v>
          </cell>
          <cell r="G5712">
            <v>39320</v>
          </cell>
          <cell r="H5712">
            <v>4</v>
          </cell>
        </row>
        <row r="5713">
          <cell r="B5713">
            <v>39311</v>
          </cell>
          <cell r="C5713">
            <v>39311</v>
          </cell>
          <cell r="D5713">
            <v>33</v>
          </cell>
          <cell r="E5713">
            <v>8</v>
          </cell>
          <cell r="F5713">
            <v>39293</v>
          </cell>
          <cell r="G5713">
            <v>39320</v>
          </cell>
          <cell r="H5713">
            <v>4</v>
          </cell>
        </row>
        <row r="5714">
          <cell r="B5714">
            <v>39312</v>
          </cell>
          <cell r="C5714">
            <v>39312</v>
          </cell>
          <cell r="D5714">
            <v>33</v>
          </cell>
          <cell r="E5714">
            <v>8</v>
          </cell>
          <cell r="F5714">
            <v>39293</v>
          </cell>
          <cell r="G5714">
            <v>39320</v>
          </cell>
          <cell r="H5714">
            <v>4</v>
          </cell>
        </row>
        <row r="5715">
          <cell r="B5715">
            <v>39313</v>
          </cell>
          <cell r="C5715">
            <v>39313</v>
          </cell>
          <cell r="D5715">
            <v>33</v>
          </cell>
          <cell r="E5715">
            <v>8</v>
          </cell>
          <cell r="F5715">
            <v>39293</v>
          </cell>
          <cell r="G5715">
            <v>39320</v>
          </cell>
          <cell r="H5715">
            <v>4</v>
          </cell>
        </row>
        <row r="5716">
          <cell r="B5716">
            <v>39314</v>
          </cell>
          <cell r="C5716">
            <v>39314</v>
          </cell>
          <cell r="D5716">
            <v>34</v>
          </cell>
          <cell r="E5716">
            <v>8</v>
          </cell>
          <cell r="F5716">
            <v>39293</v>
          </cell>
          <cell r="G5716">
            <v>39320</v>
          </cell>
          <cell r="H5716">
            <v>4</v>
          </cell>
        </row>
        <row r="5717">
          <cell r="B5717">
            <v>39315</v>
          </cell>
          <cell r="C5717">
            <v>39315</v>
          </cell>
          <cell r="D5717">
            <v>34</v>
          </cell>
          <cell r="E5717">
            <v>8</v>
          </cell>
          <cell r="F5717">
            <v>39293</v>
          </cell>
          <cell r="G5717">
            <v>39320</v>
          </cell>
          <cell r="H5717">
            <v>4</v>
          </cell>
        </row>
        <row r="5718">
          <cell r="B5718">
            <v>39316</v>
          </cell>
          <cell r="C5718">
            <v>39316</v>
          </cell>
          <cell r="D5718">
            <v>34</v>
          </cell>
          <cell r="E5718">
            <v>8</v>
          </cell>
          <cell r="F5718">
            <v>39293</v>
          </cell>
          <cell r="G5718">
            <v>39320</v>
          </cell>
          <cell r="H5718">
            <v>4</v>
          </cell>
        </row>
        <row r="5719">
          <cell r="B5719">
            <v>39317</v>
          </cell>
          <cell r="C5719">
            <v>39317</v>
          </cell>
          <cell r="D5719">
            <v>34</v>
          </cell>
          <cell r="E5719">
            <v>8</v>
          </cell>
          <cell r="F5719">
            <v>39293</v>
          </cell>
          <cell r="G5719">
            <v>39320</v>
          </cell>
          <cell r="H5719">
            <v>4</v>
          </cell>
        </row>
        <row r="5720">
          <cell r="B5720">
            <v>39318</v>
          </cell>
          <cell r="C5720">
            <v>39318</v>
          </cell>
          <cell r="D5720">
            <v>34</v>
          </cell>
          <cell r="E5720">
            <v>8</v>
          </cell>
          <cell r="F5720">
            <v>39293</v>
          </cell>
          <cell r="G5720">
            <v>39320</v>
          </cell>
          <cell r="H5720">
            <v>4</v>
          </cell>
        </row>
        <row r="5721">
          <cell r="B5721">
            <v>39319</v>
          </cell>
          <cell r="C5721">
            <v>39319</v>
          </cell>
          <cell r="D5721">
            <v>34</v>
          </cell>
          <cell r="E5721">
            <v>8</v>
          </cell>
          <cell r="F5721">
            <v>39293</v>
          </cell>
          <cell r="G5721">
            <v>39320</v>
          </cell>
          <cell r="H5721">
            <v>4</v>
          </cell>
        </row>
        <row r="5722">
          <cell r="B5722">
            <v>39320</v>
          </cell>
          <cell r="C5722">
            <v>39320</v>
          </cell>
          <cell r="D5722">
            <v>34</v>
          </cell>
          <cell r="E5722">
            <v>8</v>
          </cell>
          <cell r="F5722">
            <v>39293</v>
          </cell>
          <cell r="G5722">
            <v>39320</v>
          </cell>
          <cell r="H5722">
            <v>4</v>
          </cell>
        </row>
        <row r="5723">
          <cell r="B5723">
            <v>39321</v>
          </cell>
          <cell r="C5723">
            <v>39321</v>
          </cell>
          <cell r="D5723">
            <v>35</v>
          </cell>
          <cell r="E5723">
            <v>9</v>
          </cell>
          <cell r="F5723">
            <v>39321</v>
          </cell>
          <cell r="G5723">
            <v>39355</v>
          </cell>
          <cell r="H5723">
            <v>5</v>
          </cell>
        </row>
        <row r="5724">
          <cell r="B5724">
            <v>39322</v>
          </cell>
          <cell r="C5724">
            <v>39322</v>
          </cell>
          <cell r="D5724">
            <v>35</v>
          </cell>
          <cell r="E5724">
            <v>9</v>
          </cell>
          <cell r="F5724">
            <v>39321</v>
          </cell>
          <cell r="G5724">
            <v>39355</v>
          </cell>
          <cell r="H5724">
            <v>5</v>
          </cell>
        </row>
        <row r="5725">
          <cell r="B5725">
            <v>39323</v>
          </cell>
          <cell r="C5725">
            <v>39323</v>
          </cell>
          <cell r="D5725">
            <v>35</v>
          </cell>
          <cell r="E5725">
            <v>9</v>
          </cell>
          <cell r="F5725">
            <v>39321</v>
          </cell>
          <cell r="G5725">
            <v>39355</v>
          </cell>
          <cell r="H5725">
            <v>5</v>
          </cell>
        </row>
        <row r="5726">
          <cell r="B5726">
            <v>39324</v>
          </cell>
          <cell r="C5726">
            <v>39324</v>
          </cell>
          <cell r="D5726">
            <v>35</v>
          </cell>
          <cell r="E5726">
            <v>9</v>
          </cell>
          <cell r="F5726">
            <v>39321</v>
          </cell>
          <cell r="G5726">
            <v>39355</v>
          </cell>
          <cell r="H5726">
            <v>5</v>
          </cell>
        </row>
        <row r="5727">
          <cell r="B5727">
            <v>39325</v>
          </cell>
          <cell r="C5727">
            <v>39325</v>
          </cell>
          <cell r="D5727">
            <v>35</v>
          </cell>
          <cell r="E5727">
            <v>9</v>
          </cell>
          <cell r="F5727">
            <v>39321</v>
          </cell>
          <cell r="G5727">
            <v>39355</v>
          </cell>
          <cell r="H5727">
            <v>5</v>
          </cell>
        </row>
        <row r="5728">
          <cell r="B5728">
            <v>39326</v>
          </cell>
          <cell r="C5728">
            <v>39326</v>
          </cell>
          <cell r="D5728">
            <v>35</v>
          </cell>
          <cell r="E5728">
            <v>9</v>
          </cell>
          <cell r="F5728">
            <v>39321</v>
          </cell>
          <cell r="G5728">
            <v>39355</v>
          </cell>
          <cell r="H5728">
            <v>5</v>
          </cell>
        </row>
        <row r="5729">
          <cell r="B5729">
            <v>39327</v>
          </cell>
          <cell r="C5729">
            <v>39327</v>
          </cell>
          <cell r="D5729">
            <v>35</v>
          </cell>
          <cell r="E5729">
            <v>9</v>
          </cell>
          <cell r="F5729">
            <v>39321</v>
          </cell>
          <cell r="G5729">
            <v>39355</v>
          </cell>
          <cell r="H5729">
            <v>5</v>
          </cell>
        </row>
        <row r="5730">
          <cell r="B5730">
            <v>39328</v>
          </cell>
          <cell r="C5730">
            <v>39328</v>
          </cell>
          <cell r="D5730">
            <v>36</v>
          </cell>
          <cell r="E5730">
            <v>9</v>
          </cell>
          <cell r="F5730">
            <v>39321</v>
          </cell>
          <cell r="G5730">
            <v>39355</v>
          </cell>
          <cell r="H5730">
            <v>5</v>
          </cell>
        </row>
        <row r="5731">
          <cell r="B5731">
            <v>39329</v>
          </cell>
          <cell r="C5731">
            <v>39329</v>
          </cell>
          <cell r="D5731">
            <v>36</v>
          </cell>
          <cell r="E5731">
            <v>9</v>
          </cell>
          <cell r="F5731">
            <v>39321</v>
          </cell>
          <cell r="G5731">
            <v>39355</v>
          </cell>
          <cell r="H5731">
            <v>5</v>
          </cell>
        </row>
        <row r="5732">
          <cell r="B5732">
            <v>39330</v>
          </cell>
          <cell r="C5732">
            <v>39330</v>
          </cell>
          <cell r="D5732">
            <v>36</v>
          </cell>
          <cell r="E5732">
            <v>9</v>
          </cell>
          <cell r="F5732">
            <v>39321</v>
          </cell>
          <cell r="G5732">
            <v>39355</v>
          </cell>
          <cell r="H5732">
            <v>5</v>
          </cell>
        </row>
        <row r="5733">
          <cell r="B5733">
            <v>39331</v>
          </cell>
          <cell r="C5733">
            <v>39331</v>
          </cell>
          <cell r="D5733">
            <v>36</v>
          </cell>
          <cell r="E5733">
            <v>9</v>
          </cell>
          <cell r="F5733">
            <v>39321</v>
          </cell>
          <cell r="G5733">
            <v>39355</v>
          </cell>
          <cell r="H5733">
            <v>5</v>
          </cell>
        </row>
        <row r="5734">
          <cell r="B5734">
            <v>39332</v>
          </cell>
          <cell r="C5734">
            <v>39332</v>
          </cell>
          <cell r="D5734">
            <v>36</v>
          </cell>
          <cell r="E5734">
            <v>9</v>
          </cell>
          <cell r="F5734">
            <v>39321</v>
          </cell>
          <cell r="G5734">
            <v>39355</v>
          </cell>
          <cell r="H5734">
            <v>5</v>
          </cell>
        </row>
        <row r="5735">
          <cell r="B5735">
            <v>39333</v>
          </cell>
          <cell r="C5735">
            <v>39333</v>
          </cell>
          <cell r="D5735">
            <v>36</v>
          </cell>
          <cell r="E5735">
            <v>9</v>
          </cell>
          <cell r="F5735">
            <v>39321</v>
          </cell>
          <cell r="G5735">
            <v>39355</v>
          </cell>
          <cell r="H5735">
            <v>5</v>
          </cell>
        </row>
        <row r="5736">
          <cell r="B5736">
            <v>39334</v>
          </cell>
          <cell r="C5736">
            <v>39334</v>
          </cell>
          <cell r="D5736">
            <v>36</v>
          </cell>
          <cell r="E5736">
            <v>9</v>
          </cell>
          <cell r="F5736">
            <v>39321</v>
          </cell>
          <cell r="G5736">
            <v>39355</v>
          </cell>
          <cell r="H5736">
            <v>5</v>
          </cell>
        </row>
        <row r="5737">
          <cell r="B5737">
            <v>39335</v>
          </cell>
          <cell r="C5737">
            <v>39335</v>
          </cell>
          <cell r="D5737">
            <v>37</v>
          </cell>
          <cell r="E5737">
            <v>9</v>
          </cell>
          <cell r="F5737">
            <v>39321</v>
          </cell>
          <cell r="G5737">
            <v>39355</v>
          </cell>
          <cell r="H5737">
            <v>5</v>
          </cell>
        </row>
        <row r="5738">
          <cell r="B5738">
            <v>39336</v>
          </cell>
          <cell r="C5738">
            <v>39336</v>
          </cell>
          <cell r="D5738">
            <v>37</v>
          </cell>
          <cell r="E5738">
            <v>9</v>
          </cell>
          <cell r="F5738">
            <v>39321</v>
          </cell>
          <cell r="G5738">
            <v>39355</v>
          </cell>
          <cell r="H5738">
            <v>5</v>
          </cell>
        </row>
        <row r="5739">
          <cell r="B5739">
            <v>39337</v>
          </cell>
          <cell r="C5739">
            <v>39337</v>
          </cell>
          <cell r="D5739">
            <v>37</v>
          </cell>
          <cell r="E5739">
            <v>9</v>
          </cell>
          <cell r="F5739">
            <v>39321</v>
          </cell>
          <cell r="G5739">
            <v>39355</v>
          </cell>
          <cell r="H5739">
            <v>5</v>
          </cell>
        </row>
        <row r="5740">
          <cell r="B5740">
            <v>39338</v>
          </cell>
          <cell r="C5740">
            <v>39338</v>
          </cell>
          <cell r="D5740">
            <v>37</v>
          </cell>
          <cell r="E5740">
            <v>9</v>
          </cell>
          <cell r="F5740">
            <v>39321</v>
          </cell>
          <cell r="G5740">
            <v>39355</v>
          </cell>
          <cell r="H5740">
            <v>5</v>
          </cell>
        </row>
        <row r="5741">
          <cell r="B5741">
            <v>39339</v>
          </cell>
          <cell r="C5741">
            <v>39339</v>
          </cell>
          <cell r="D5741">
            <v>37</v>
          </cell>
          <cell r="E5741">
            <v>9</v>
          </cell>
          <cell r="F5741">
            <v>39321</v>
          </cell>
          <cell r="G5741">
            <v>39355</v>
          </cell>
          <cell r="H5741">
            <v>5</v>
          </cell>
        </row>
        <row r="5742">
          <cell r="B5742">
            <v>39340</v>
          </cell>
          <cell r="C5742">
            <v>39340</v>
          </cell>
          <cell r="D5742">
            <v>37</v>
          </cell>
          <cell r="E5742">
            <v>9</v>
          </cell>
          <cell r="F5742">
            <v>39321</v>
          </cell>
          <cell r="G5742">
            <v>39355</v>
          </cell>
          <cell r="H5742">
            <v>5</v>
          </cell>
        </row>
        <row r="5743">
          <cell r="B5743">
            <v>39341</v>
          </cell>
          <cell r="C5743">
            <v>39341</v>
          </cell>
          <cell r="D5743">
            <v>37</v>
          </cell>
          <cell r="E5743">
            <v>9</v>
          </cell>
          <cell r="F5743">
            <v>39321</v>
          </cell>
          <cell r="G5743">
            <v>39355</v>
          </cell>
          <cell r="H5743">
            <v>5</v>
          </cell>
        </row>
        <row r="5744">
          <cell r="B5744">
            <v>39342</v>
          </cell>
          <cell r="C5744">
            <v>39342</v>
          </cell>
          <cell r="D5744">
            <v>38</v>
          </cell>
          <cell r="E5744">
            <v>9</v>
          </cell>
          <cell r="F5744">
            <v>39321</v>
          </cell>
          <cell r="G5744">
            <v>39355</v>
          </cell>
          <cell r="H5744">
            <v>5</v>
          </cell>
        </row>
        <row r="5745">
          <cell r="B5745">
            <v>39343</v>
          </cell>
          <cell r="C5745">
            <v>39343</v>
          </cell>
          <cell r="D5745">
            <v>38</v>
          </cell>
          <cell r="E5745">
            <v>9</v>
          </cell>
          <cell r="F5745">
            <v>39321</v>
          </cell>
          <cell r="G5745">
            <v>39355</v>
          </cell>
          <cell r="H5745">
            <v>5</v>
          </cell>
        </row>
        <row r="5746">
          <cell r="B5746">
            <v>39344</v>
          </cell>
          <cell r="C5746">
            <v>39344</v>
          </cell>
          <cell r="D5746">
            <v>38</v>
          </cell>
          <cell r="E5746">
            <v>9</v>
          </cell>
          <cell r="F5746">
            <v>39321</v>
          </cell>
          <cell r="G5746">
            <v>39355</v>
          </cell>
          <cell r="H5746">
            <v>5</v>
          </cell>
        </row>
        <row r="5747">
          <cell r="B5747">
            <v>39345</v>
          </cell>
          <cell r="C5747">
            <v>39345</v>
          </cell>
          <cell r="D5747">
            <v>38</v>
          </cell>
          <cell r="E5747">
            <v>9</v>
          </cell>
          <cell r="F5747">
            <v>39321</v>
          </cell>
          <cell r="G5747">
            <v>39355</v>
          </cell>
          <cell r="H5747">
            <v>5</v>
          </cell>
        </row>
        <row r="5748">
          <cell r="B5748">
            <v>39346</v>
          </cell>
          <cell r="C5748">
            <v>39346</v>
          </cell>
          <cell r="D5748">
            <v>38</v>
          </cell>
          <cell r="E5748">
            <v>9</v>
          </cell>
          <cell r="F5748">
            <v>39321</v>
          </cell>
          <cell r="G5748">
            <v>39355</v>
          </cell>
          <cell r="H5748">
            <v>5</v>
          </cell>
        </row>
        <row r="5749">
          <cell r="B5749">
            <v>39347</v>
          </cell>
          <cell r="C5749">
            <v>39347</v>
          </cell>
          <cell r="D5749">
            <v>38</v>
          </cell>
          <cell r="E5749">
            <v>9</v>
          </cell>
          <cell r="F5749">
            <v>39321</v>
          </cell>
          <cell r="G5749">
            <v>39355</v>
          </cell>
          <cell r="H5749">
            <v>5</v>
          </cell>
        </row>
        <row r="5750">
          <cell r="B5750">
            <v>39348</v>
          </cell>
          <cell r="C5750">
            <v>39348</v>
          </cell>
          <cell r="D5750">
            <v>38</v>
          </cell>
          <cell r="E5750">
            <v>9</v>
          </cell>
          <cell r="F5750">
            <v>39321</v>
          </cell>
          <cell r="G5750">
            <v>39355</v>
          </cell>
          <cell r="H5750">
            <v>5</v>
          </cell>
        </row>
        <row r="5751">
          <cell r="B5751">
            <v>39349</v>
          </cell>
          <cell r="C5751">
            <v>39349</v>
          </cell>
          <cell r="D5751">
            <v>39</v>
          </cell>
          <cell r="E5751">
            <v>9</v>
          </cell>
          <cell r="F5751">
            <v>39321</v>
          </cell>
          <cell r="G5751">
            <v>39355</v>
          </cell>
          <cell r="H5751">
            <v>5</v>
          </cell>
        </row>
        <row r="5752">
          <cell r="B5752">
            <v>39350</v>
          </cell>
          <cell r="C5752">
            <v>39350</v>
          </cell>
          <cell r="D5752">
            <v>39</v>
          </cell>
          <cell r="E5752">
            <v>9</v>
          </cell>
          <cell r="F5752">
            <v>39321</v>
          </cell>
          <cell r="G5752">
            <v>39355</v>
          </cell>
          <cell r="H5752">
            <v>5</v>
          </cell>
        </row>
        <row r="5753">
          <cell r="B5753">
            <v>39351</v>
          </cell>
          <cell r="C5753">
            <v>39351</v>
          </cell>
          <cell r="D5753">
            <v>39</v>
          </cell>
          <cell r="E5753">
            <v>9</v>
          </cell>
          <cell r="F5753">
            <v>39321</v>
          </cell>
          <cell r="G5753">
            <v>39355</v>
          </cell>
          <cell r="H5753">
            <v>5</v>
          </cell>
        </row>
        <row r="5754">
          <cell r="B5754">
            <v>39352</v>
          </cell>
          <cell r="C5754">
            <v>39352</v>
          </cell>
          <cell r="D5754">
            <v>39</v>
          </cell>
          <cell r="E5754">
            <v>9</v>
          </cell>
          <cell r="F5754">
            <v>39321</v>
          </cell>
          <cell r="G5754">
            <v>39355</v>
          </cell>
          <cell r="H5754">
            <v>5</v>
          </cell>
        </row>
        <row r="5755">
          <cell r="B5755">
            <v>39353</v>
          </cell>
          <cell r="C5755">
            <v>39353</v>
          </cell>
          <cell r="D5755">
            <v>39</v>
          </cell>
          <cell r="E5755">
            <v>9</v>
          </cell>
          <cell r="F5755">
            <v>39321</v>
          </cell>
          <cell r="G5755">
            <v>39355</v>
          </cell>
          <cell r="H5755">
            <v>5</v>
          </cell>
        </row>
        <row r="5756">
          <cell r="B5756">
            <v>39354</v>
          </cell>
          <cell r="C5756">
            <v>39354</v>
          </cell>
          <cell r="D5756">
            <v>39</v>
          </cell>
          <cell r="E5756">
            <v>9</v>
          </cell>
          <cell r="F5756">
            <v>39321</v>
          </cell>
          <cell r="G5756">
            <v>39355</v>
          </cell>
          <cell r="H5756">
            <v>5</v>
          </cell>
        </row>
        <row r="5757">
          <cell r="B5757">
            <v>39355</v>
          </cell>
          <cell r="C5757">
            <v>39355</v>
          </cell>
          <cell r="D5757">
            <v>39</v>
          </cell>
          <cell r="E5757">
            <v>9</v>
          </cell>
          <cell r="F5757">
            <v>39321</v>
          </cell>
          <cell r="G5757">
            <v>39355</v>
          </cell>
          <cell r="H5757">
            <v>5</v>
          </cell>
        </row>
        <row r="5758">
          <cell r="B5758">
            <v>39356</v>
          </cell>
          <cell r="C5758">
            <v>39356</v>
          </cell>
          <cell r="D5758">
            <v>40</v>
          </cell>
          <cell r="E5758">
            <v>10</v>
          </cell>
          <cell r="F5758">
            <v>39356</v>
          </cell>
          <cell r="G5758">
            <v>39383</v>
          </cell>
          <cell r="H5758">
            <v>4</v>
          </cell>
        </row>
        <row r="5759">
          <cell r="B5759">
            <v>39357</v>
          </cell>
          <cell r="C5759">
            <v>39357</v>
          </cell>
          <cell r="D5759">
            <v>40</v>
          </cell>
          <cell r="E5759">
            <v>10</v>
          </cell>
          <cell r="F5759">
            <v>39356</v>
          </cell>
          <cell r="G5759">
            <v>39383</v>
          </cell>
          <cell r="H5759">
            <v>4</v>
          </cell>
        </row>
        <row r="5760">
          <cell r="B5760">
            <v>39358</v>
          </cell>
          <cell r="C5760">
            <v>39358</v>
          </cell>
          <cell r="D5760">
            <v>40</v>
          </cell>
          <cell r="E5760">
            <v>10</v>
          </cell>
          <cell r="F5760">
            <v>39356</v>
          </cell>
          <cell r="G5760">
            <v>39383</v>
          </cell>
          <cell r="H5760">
            <v>4</v>
          </cell>
        </row>
        <row r="5761">
          <cell r="B5761">
            <v>39359</v>
          </cell>
          <cell r="C5761">
            <v>39359</v>
          </cell>
          <cell r="D5761">
            <v>40</v>
          </cell>
          <cell r="E5761">
            <v>10</v>
          </cell>
          <cell r="F5761">
            <v>39356</v>
          </cell>
          <cell r="G5761">
            <v>39383</v>
          </cell>
          <cell r="H5761">
            <v>4</v>
          </cell>
        </row>
        <row r="5762">
          <cell r="B5762">
            <v>39360</v>
          </cell>
          <cell r="C5762">
            <v>39360</v>
          </cell>
          <cell r="D5762">
            <v>40</v>
          </cell>
          <cell r="E5762">
            <v>10</v>
          </cell>
          <cell r="F5762">
            <v>39356</v>
          </cell>
          <cell r="G5762">
            <v>39383</v>
          </cell>
          <cell r="H5762">
            <v>4</v>
          </cell>
        </row>
        <row r="5763">
          <cell r="B5763">
            <v>39361</v>
          </cell>
          <cell r="C5763">
            <v>39361</v>
          </cell>
          <cell r="D5763">
            <v>40</v>
          </cell>
          <cell r="E5763">
            <v>10</v>
          </cell>
          <cell r="F5763">
            <v>39356</v>
          </cell>
          <cell r="G5763">
            <v>39383</v>
          </cell>
          <cell r="H5763">
            <v>4</v>
          </cell>
        </row>
        <row r="5764">
          <cell r="B5764">
            <v>39362</v>
          </cell>
          <cell r="C5764">
            <v>39362</v>
          </cell>
          <cell r="D5764">
            <v>40</v>
          </cell>
          <cell r="E5764">
            <v>10</v>
          </cell>
          <cell r="F5764">
            <v>39356</v>
          </cell>
          <cell r="G5764">
            <v>39383</v>
          </cell>
          <cell r="H5764">
            <v>4</v>
          </cell>
        </row>
        <row r="5765">
          <cell r="B5765">
            <v>39363</v>
          </cell>
          <cell r="C5765">
            <v>39363</v>
          </cell>
          <cell r="D5765">
            <v>41</v>
          </cell>
          <cell r="E5765">
            <v>10</v>
          </cell>
          <cell r="F5765">
            <v>39356</v>
          </cell>
          <cell r="G5765">
            <v>39383</v>
          </cell>
          <cell r="H5765">
            <v>4</v>
          </cell>
        </row>
        <row r="5766">
          <cell r="B5766">
            <v>39364</v>
          </cell>
          <cell r="C5766">
            <v>39364</v>
          </cell>
          <cell r="D5766">
            <v>41</v>
          </cell>
          <cell r="E5766">
            <v>10</v>
          </cell>
          <cell r="F5766">
            <v>39356</v>
          </cell>
          <cell r="G5766">
            <v>39383</v>
          </cell>
          <cell r="H5766">
            <v>4</v>
          </cell>
        </row>
        <row r="5767">
          <cell r="B5767">
            <v>39365</v>
          </cell>
          <cell r="C5767">
            <v>39365</v>
          </cell>
          <cell r="D5767">
            <v>41</v>
          </cell>
          <cell r="E5767">
            <v>10</v>
          </cell>
          <cell r="F5767">
            <v>39356</v>
          </cell>
          <cell r="G5767">
            <v>39383</v>
          </cell>
          <cell r="H5767">
            <v>4</v>
          </cell>
        </row>
        <row r="5768">
          <cell r="B5768">
            <v>39366</v>
          </cell>
          <cell r="C5768">
            <v>39366</v>
          </cell>
          <cell r="D5768">
            <v>41</v>
          </cell>
          <cell r="E5768">
            <v>10</v>
          </cell>
          <cell r="F5768">
            <v>39356</v>
          </cell>
          <cell r="G5768">
            <v>39383</v>
          </cell>
          <cell r="H5768">
            <v>4</v>
          </cell>
        </row>
        <row r="5769">
          <cell r="B5769">
            <v>39367</v>
          </cell>
          <cell r="C5769">
            <v>39367</v>
          </cell>
          <cell r="D5769">
            <v>41</v>
          </cell>
          <cell r="E5769">
            <v>10</v>
          </cell>
          <cell r="F5769">
            <v>39356</v>
          </cell>
          <cell r="G5769">
            <v>39383</v>
          </cell>
          <cell r="H5769">
            <v>4</v>
          </cell>
        </row>
        <row r="5770">
          <cell r="B5770">
            <v>39368</v>
          </cell>
          <cell r="C5770">
            <v>39368</v>
          </cell>
          <cell r="D5770">
            <v>41</v>
          </cell>
          <cell r="E5770">
            <v>10</v>
          </cell>
          <cell r="F5770">
            <v>39356</v>
          </cell>
          <cell r="G5770">
            <v>39383</v>
          </cell>
          <cell r="H5770">
            <v>4</v>
          </cell>
        </row>
        <row r="5771">
          <cell r="B5771">
            <v>39369</v>
          </cell>
          <cell r="C5771">
            <v>39369</v>
          </cell>
          <cell r="D5771">
            <v>41</v>
          </cell>
          <cell r="E5771">
            <v>10</v>
          </cell>
          <cell r="F5771">
            <v>39356</v>
          </cell>
          <cell r="G5771">
            <v>39383</v>
          </cell>
          <cell r="H5771">
            <v>4</v>
          </cell>
        </row>
        <row r="5772">
          <cell r="B5772">
            <v>39370</v>
          </cell>
          <cell r="C5772">
            <v>39370</v>
          </cell>
          <cell r="D5772">
            <v>42</v>
          </cell>
          <cell r="E5772">
            <v>10</v>
          </cell>
          <cell r="F5772">
            <v>39356</v>
          </cell>
          <cell r="G5772">
            <v>39383</v>
          </cell>
          <cell r="H5772">
            <v>4</v>
          </cell>
        </row>
        <row r="5773">
          <cell r="B5773">
            <v>39371</v>
          </cell>
          <cell r="C5773">
            <v>39371</v>
          </cell>
          <cell r="D5773">
            <v>42</v>
          </cell>
          <cell r="E5773">
            <v>10</v>
          </cell>
          <cell r="F5773">
            <v>39356</v>
          </cell>
          <cell r="G5773">
            <v>39383</v>
          </cell>
          <cell r="H5773">
            <v>4</v>
          </cell>
        </row>
        <row r="5774">
          <cell r="B5774">
            <v>39372</v>
          </cell>
          <cell r="C5774">
            <v>39372</v>
          </cell>
          <cell r="D5774">
            <v>42</v>
          </cell>
          <cell r="E5774">
            <v>10</v>
          </cell>
          <cell r="F5774">
            <v>39356</v>
          </cell>
          <cell r="G5774">
            <v>39383</v>
          </cell>
          <cell r="H5774">
            <v>4</v>
          </cell>
        </row>
        <row r="5775">
          <cell r="B5775">
            <v>39373</v>
          </cell>
          <cell r="C5775">
            <v>39373</v>
          </cell>
          <cell r="D5775">
            <v>42</v>
          </cell>
          <cell r="E5775">
            <v>10</v>
          </cell>
          <cell r="F5775">
            <v>39356</v>
          </cell>
          <cell r="G5775">
            <v>39383</v>
          </cell>
          <cell r="H5775">
            <v>4</v>
          </cell>
        </row>
        <row r="5776">
          <cell r="B5776">
            <v>39374</v>
          </cell>
          <cell r="C5776">
            <v>39374</v>
          </cell>
          <cell r="D5776">
            <v>42</v>
          </cell>
          <cell r="E5776">
            <v>10</v>
          </cell>
          <cell r="F5776">
            <v>39356</v>
          </cell>
          <cell r="G5776">
            <v>39383</v>
          </cell>
          <cell r="H5776">
            <v>4</v>
          </cell>
        </row>
        <row r="5777">
          <cell r="B5777">
            <v>39375</v>
          </cell>
          <cell r="C5777">
            <v>39375</v>
          </cell>
          <cell r="D5777">
            <v>42</v>
          </cell>
          <cell r="E5777">
            <v>10</v>
          </cell>
          <cell r="F5777">
            <v>39356</v>
          </cell>
          <cell r="G5777">
            <v>39383</v>
          </cell>
          <cell r="H5777">
            <v>4</v>
          </cell>
        </row>
        <row r="5778">
          <cell r="B5778">
            <v>39376</v>
          </cell>
          <cell r="C5778">
            <v>39376</v>
          </cell>
          <cell r="D5778">
            <v>42</v>
          </cell>
          <cell r="E5778">
            <v>10</v>
          </cell>
          <cell r="F5778">
            <v>39356</v>
          </cell>
          <cell r="G5778">
            <v>39383</v>
          </cell>
          <cell r="H5778">
            <v>4</v>
          </cell>
        </row>
        <row r="5779">
          <cell r="B5779">
            <v>39377</v>
          </cell>
          <cell r="C5779">
            <v>39377</v>
          </cell>
          <cell r="D5779">
            <v>43</v>
          </cell>
          <cell r="E5779">
            <v>10</v>
          </cell>
          <cell r="F5779">
            <v>39356</v>
          </cell>
          <cell r="G5779">
            <v>39383</v>
          </cell>
          <cell r="H5779">
            <v>4</v>
          </cell>
        </row>
        <row r="5780">
          <cell r="B5780">
            <v>39378</v>
          </cell>
          <cell r="C5780">
            <v>39378</v>
          </cell>
          <cell r="D5780">
            <v>43</v>
          </cell>
          <cell r="E5780">
            <v>10</v>
          </cell>
          <cell r="F5780">
            <v>39356</v>
          </cell>
          <cell r="G5780">
            <v>39383</v>
          </cell>
          <cell r="H5780">
            <v>4</v>
          </cell>
        </row>
        <row r="5781">
          <cell r="B5781">
            <v>39379</v>
          </cell>
          <cell r="C5781">
            <v>39379</v>
          </cell>
          <cell r="D5781">
            <v>43</v>
          </cell>
          <cell r="E5781">
            <v>10</v>
          </cell>
          <cell r="F5781">
            <v>39356</v>
          </cell>
          <cell r="G5781">
            <v>39383</v>
          </cell>
          <cell r="H5781">
            <v>4</v>
          </cell>
        </row>
        <row r="5782">
          <cell r="B5782">
            <v>39380</v>
          </cell>
          <cell r="C5782">
            <v>39380</v>
          </cell>
          <cell r="D5782">
            <v>43</v>
          </cell>
          <cell r="E5782">
            <v>10</v>
          </cell>
          <cell r="F5782">
            <v>39356</v>
          </cell>
          <cell r="G5782">
            <v>39383</v>
          </cell>
          <cell r="H5782">
            <v>4</v>
          </cell>
        </row>
        <row r="5783">
          <cell r="B5783">
            <v>39381</v>
          </cell>
          <cell r="C5783">
            <v>39381</v>
          </cell>
          <cell r="D5783">
            <v>43</v>
          </cell>
          <cell r="E5783">
            <v>10</v>
          </cell>
          <cell r="F5783">
            <v>39356</v>
          </cell>
          <cell r="G5783">
            <v>39383</v>
          </cell>
          <cell r="H5783">
            <v>4</v>
          </cell>
        </row>
        <row r="5784">
          <cell r="B5784">
            <v>39382</v>
          </cell>
          <cell r="C5784">
            <v>39382</v>
          </cell>
          <cell r="D5784">
            <v>43</v>
          </cell>
          <cell r="E5784">
            <v>10</v>
          </cell>
          <cell r="F5784">
            <v>39356</v>
          </cell>
          <cell r="G5784">
            <v>39383</v>
          </cell>
          <cell r="H5784">
            <v>4</v>
          </cell>
        </row>
        <row r="5785">
          <cell r="B5785">
            <v>39383</v>
          </cell>
          <cell r="C5785">
            <v>39383</v>
          </cell>
          <cell r="D5785">
            <v>43</v>
          </cell>
          <cell r="E5785">
            <v>10</v>
          </cell>
          <cell r="F5785">
            <v>39356</v>
          </cell>
          <cell r="G5785">
            <v>39383</v>
          </cell>
          <cell r="H5785">
            <v>4</v>
          </cell>
        </row>
        <row r="5786">
          <cell r="B5786">
            <v>39384</v>
          </cell>
          <cell r="C5786">
            <v>39384</v>
          </cell>
          <cell r="D5786">
            <v>44</v>
          </cell>
          <cell r="E5786">
            <v>11</v>
          </cell>
          <cell r="F5786">
            <v>39384</v>
          </cell>
          <cell r="G5786">
            <v>39411</v>
          </cell>
          <cell r="H5786">
            <v>4</v>
          </cell>
        </row>
        <row r="5787">
          <cell r="B5787">
            <v>39385</v>
          </cell>
          <cell r="C5787">
            <v>39385</v>
          </cell>
          <cell r="D5787">
            <v>44</v>
          </cell>
          <cell r="E5787">
            <v>11</v>
          </cell>
          <cell r="F5787">
            <v>39384</v>
          </cell>
          <cell r="G5787">
            <v>39411</v>
          </cell>
          <cell r="H5787">
            <v>4</v>
          </cell>
        </row>
        <row r="5788">
          <cell r="B5788">
            <v>39386</v>
          </cell>
          <cell r="C5788">
            <v>39386</v>
          </cell>
          <cell r="D5788">
            <v>44</v>
          </cell>
          <cell r="E5788">
            <v>11</v>
          </cell>
          <cell r="F5788">
            <v>39384</v>
          </cell>
          <cell r="G5788">
            <v>39411</v>
          </cell>
          <cell r="H5788">
            <v>4</v>
          </cell>
        </row>
        <row r="5789">
          <cell r="B5789">
            <v>39387</v>
          </cell>
          <cell r="C5789">
            <v>39387</v>
          </cell>
          <cell r="D5789">
            <v>44</v>
          </cell>
          <cell r="E5789">
            <v>11</v>
          </cell>
          <cell r="F5789">
            <v>39384</v>
          </cell>
          <cell r="G5789">
            <v>39411</v>
          </cell>
          <cell r="H5789">
            <v>4</v>
          </cell>
        </row>
        <row r="5790">
          <cell r="B5790">
            <v>39388</v>
          </cell>
          <cell r="C5790">
            <v>39388</v>
          </cell>
          <cell r="D5790">
            <v>44</v>
          </cell>
          <cell r="E5790">
            <v>11</v>
          </cell>
          <cell r="F5790">
            <v>39384</v>
          </cell>
          <cell r="G5790">
            <v>39411</v>
          </cell>
          <cell r="H5790">
            <v>4</v>
          </cell>
        </row>
        <row r="5791">
          <cell r="B5791">
            <v>39389</v>
          </cell>
          <cell r="C5791">
            <v>39389</v>
          </cell>
          <cell r="D5791">
            <v>44</v>
          </cell>
          <cell r="E5791">
            <v>11</v>
          </cell>
          <cell r="F5791">
            <v>39384</v>
          </cell>
          <cell r="G5791">
            <v>39411</v>
          </cell>
          <cell r="H5791">
            <v>4</v>
          </cell>
        </row>
        <row r="5792">
          <cell r="B5792">
            <v>39390</v>
          </cell>
          <cell r="C5792">
            <v>39390</v>
          </cell>
          <cell r="D5792">
            <v>44</v>
          </cell>
          <cell r="E5792">
            <v>11</v>
          </cell>
          <cell r="F5792">
            <v>39384</v>
          </cell>
          <cell r="G5792">
            <v>39411</v>
          </cell>
          <cell r="H5792">
            <v>4</v>
          </cell>
        </row>
        <row r="5793">
          <cell r="B5793">
            <v>39391</v>
          </cell>
          <cell r="C5793">
            <v>39391</v>
          </cell>
          <cell r="D5793">
            <v>45</v>
          </cell>
          <cell r="E5793">
            <v>11</v>
          </cell>
          <cell r="F5793">
            <v>39384</v>
          </cell>
          <cell r="G5793">
            <v>39411</v>
          </cell>
          <cell r="H5793">
            <v>4</v>
          </cell>
        </row>
        <row r="5794">
          <cell r="B5794">
            <v>39392</v>
          </cell>
          <cell r="C5794">
            <v>39392</v>
          </cell>
          <cell r="D5794">
            <v>45</v>
          </cell>
          <cell r="E5794">
            <v>11</v>
          </cell>
          <cell r="F5794">
            <v>39384</v>
          </cell>
          <cell r="G5794">
            <v>39411</v>
          </cell>
          <cell r="H5794">
            <v>4</v>
          </cell>
        </row>
        <row r="5795">
          <cell r="B5795">
            <v>39393</v>
          </cell>
          <cell r="C5795">
            <v>39393</v>
          </cell>
          <cell r="D5795">
            <v>45</v>
          </cell>
          <cell r="E5795">
            <v>11</v>
          </cell>
          <cell r="F5795">
            <v>39384</v>
          </cell>
          <cell r="G5795">
            <v>39411</v>
          </cell>
          <cell r="H5795">
            <v>4</v>
          </cell>
        </row>
        <row r="5796">
          <cell r="B5796">
            <v>39394</v>
          </cell>
          <cell r="C5796">
            <v>39394</v>
          </cell>
          <cell r="D5796">
            <v>45</v>
          </cell>
          <cell r="E5796">
            <v>11</v>
          </cell>
          <cell r="F5796">
            <v>39384</v>
          </cell>
          <cell r="G5796">
            <v>39411</v>
          </cell>
          <cell r="H5796">
            <v>4</v>
          </cell>
        </row>
        <row r="5797">
          <cell r="B5797">
            <v>39395</v>
          </cell>
          <cell r="C5797">
            <v>39395</v>
          </cell>
          <cell r="D5797">
            <v>45</v>
          </cell>
          <cell r="E5797">
            <v>11</v>
          </cell>
          <cell r="F5797">
            <v>39384</v>
          </cell>
          <cell r="G5797">
            <v>39411</v>
          </cell>
          <cell r="H5797">
            <v>4</v>
          </cell>
        </row>
        <row r="5798">
          <cell r="B5798">
            <v>39396</v>
          </cell>
          <cell r="C5798">
            <v>39396</v>
          </cell>
          <cell r="D5798">
            <v>45</v>
          </cell>
          <cell r="E5798">
            <v>11</v>
          </cell>
          <cell r="F5798">
            <v>39384</v>
          </cell>
          <cell r="G5798">
            <v>39411</v>
          </cell>
          <cell r="H5798">
            <v>4</v>
          </cell>
        </row>
        <row r="5799">
          <cell r="B5799">
            <v>39397</v>
          </cell>
          <cell r="C5799">
            <v>39397</v>
          </cell>
          <cell r="D5799">
            <v>45</v>
          </cell>
          <cell r="E5799">
            <v>11</v>
          </cell>
          <cell r="F5799">
            <v>39384</v>
          </cell>
          <cell r="G5799">
            <v>39411</v>
          </cell>
          <cell r="H5799">
            <v>4</v>
          </cell>
        </row>
        <row r="5800">
          <cell r="B5800">
            <v>39398</v>
          </cell>
          <cell r="C5800">
            <v>39398</v>
          </cell>
          <cell r="D5800">
            <v>46</v>
          </cell>
          <cell r="E5800">
            <v>11</v>
          </cell>
          <cell r="F5800">
            <v>39384</v>
          </cell>
          <cell r="G5800">
            <v>39411</v>
          </cell>
          <cell r="H5800">
            <v>4</v>
          </cell>
        </row>
        <row r="5801">
          <cell r="B5801">
            <v>39399</v>
          </cell>
          <cell r="C5801">
            <v>39399</v>
          </cell>
          <cell r="D5801">
            <v>46</v>
          </cell>
          <cell r="E5801">
            <v>11</v>
          </cell>
          <cell r="F5801">
            <v>39384</v>
          </cell>
          <cell r="G5801">
            <v>39411</v>
          </cell>
          <cell r="H5801">
            <v>4</v>
          </cell>
        </row>
        <row r="5802">
          <cell r="B5802">
            <v>39400</v>
          </cell>
          <cell r="C5802">
            <v>39400</v>
          </cell>
          <cell r="D5802">
            <v>46</v>
          </cell>
          <cell r="E5802">
            <v>11</v>
          </cell>
          <cell r="F5802">
            <v>39384</v>
          </cell>
          <cell r="G5802">
            <v>39411</v>
          </cell>
          <cell r="H5802">
            <v>4</v>
          </cell>
        </row>
        <row r="5803">
          <cell r="B5803">
            <v>39401</v>
          </cell>
          <cell r="C5803">
            <v>39401</v>
          </cell>
          <cell r="D5803">
            <v>46</v>
          </cell>
          <cell r="E5803">
            <v>11</v>
          </cell>
          <cell r="F5803">
            <v>39384</v>
          </cell>
          <cell r="G5803">
            <v>39411</v>
          </cell>
          <cell r="H5803">
            <v>4</v>
          </cell>
        </row>
        <row r="5804">
          <cell r="B5804">
            <v>39402</v>
          </cell>
          <cell r="C5804">
            <v>39402</v>
          </cell>
          <cell r="D5804">
            <v>46</v>
          </cell>
          <cell r="E5804">
            <v>11</v>
          </cell>
          <cell r="F5804">
            <v>39384</v>
          </cell>
          <cell r="G5804">
            <v>39411</v>
          </cell>
          <cell r="H5804">
            <v>4</v>
          </cell>
        </row>
        <row r="5805">
          <cell r="B5805">
            <v>39403</v>
          </cell>
          <cell r="C5805">
            <v>39403</v>
          </cell>
          <cell r="D5805">
            <v>46</v>
          </cell>
          <cell r="E5805">
            <v>11</v>
          </cell>
          <cell r="F5805">
            <v>39384</v>
          </cell>
          <cell r="G5805">
            <v>39411</v>
          </cell>
          <cell r="H5805">
            <v>4</v>
          </cell>
        </row>
        <row r="5806">
          <cell r="B5806">
            <v>39404</v>
          </cell>
          <cell r="C5806">
            <v>39404</v>
          </cell>
          <cell r="D5806">
            <v>46</v>
          </cell>
          <cell r="E5806">
            <v>11</v>
          </cell>
          <cell r="F5806">
            <v>39384</v>
          </cell>
          <cell r="G5806">
            <v>39411</v>
          </cell>
          <cell r="H5806">
            <v>4</v>
          </cell>
        </row>
        <row r="5807">
          <cell r="B5807">
            <v>39405</v>
          </cell>
          <cell r="C5807">
            <v>39405</v>
          </cell>
          <cell r="D5807">
            <v>47</v>
          </cell>
          <cell r="E5807">
            <v>11</v>
          </cell>
          <cell r="F5807">
            <v>39384</v>
          </cell>
          <cell r="G5807">
            <v>39411</v>
          </cell>
          <cell r="H5807">
            <v>4</v>
          </cell>
        </row>
        <row r="5808">
          <cell r="B5808">
            <v>39406</v>
          </cell>
          <cell r="C5808">
            <v>39406</v>
          </cell>
          <cell r="D5808">
            <v>47</v>
          </cell>
          <cell r="E5808">
            <v>11</v>
          </cell>
          <cell r="F5808">
            <v>39384</v>
          </cell>
          <cell r="G5808">
            <v>39411</v>
          </cell>
          <cell r="H5808">
            <v>4</v>
          </cell>
        </row>
        <row r="5809">
          <cell r="B5809">
            <v>39407</v>
          </cell>
          <cell r="C5809">
            <v>39407</v>
          </cell>
          <cell r="D5809">
            <v>47</v>
          </cell>
          <cell r="E5809">
            <v>11</v>
          </cell>
          <cell r="F5809">
            <v>39384</v>
          </cell>
          <cell r="G5809">
            <v>39411</v>
          </cell>
          <cell r="H5809">
            <v>4</v>
          </cell>
        </row>
        <row r="5810">
          <cell r="B5810">
            <v>39408</v>
          </cell>
          <cell r="C5810">
            <v>39408</v>
          </cell>
          <cell r="D5810">
            <v>47</v>
          </cell>
          <cell r="E5810">
            <v>11</v>
          </cell>
          <cell r="F5810">
            <v>39384</v>
          </cell>
          <cell r="G5810">
            <v>39411</v>
          </cell>
          <cell r="H5810">
            <v>4</v>
          </cell>
        </row>
        <row r="5811">
          <cell r="B5811">
            <v>39409</v>
          </cell>
          <cell r="C5811">
            <v>39409</v>
          </cell>
          <cell r="D5811">
            <v>47</v>
          </cell>
          <cell r="E5811">
            <v>11</v>
          </cell>
          <cell r="F5811">
            <v>39384</v>
          </cell>
          <cell r="G5811">
            <v>39411</v>
          </cell>
          <cell r="H5811">
            <v>4</v>
          </cell>
        </row>
        <row r="5812">
          <cell r="B5812">
            <v>39410</v>
          </cell>
          <cell r="C5812">
            <v>39410</v>
          </cell>
          <cell r="D5812">
            <v>47</v>
          </cell>
          <cell r="E5812">
            <v>11</v>
          </cell>
          <cell r="F5812">
            <v>39384</v>
          </cell>
          <cell r="G5812">
            <v>39411</v>
          </cell>
          <cell r="H5812">
            <v>4</v>
          </cell>
        </row>
        <row r="5813">
          <cell r="B5813">
            <v>39411</v>
          </cell>
          <cell r="C5813">
            <v>39411</v>
          </cell>
          <cell r="D5813">
            <v>47</v>
          </cell>
          <cell r="E5813">
            <v>11</v>
          </cell>
          <cell r="F5813">
            <v>39384</v>
          </cell>
          <cell r="G5813">
            <v>39411</v>
          </cell>
          <cell r="H5813">
            <v>4</v>
          </cell>
        </row>
        <row r="5814">
          <cell r="B5814">
            <v>39412</v>
          </cell>
          <cell r="C5814">
            <v>39412</v>
          </cell>
          <cell r="D5814">
            <v>48</v>
          </cell>
          <cell r="E5814">
            <v>12</v>
          </cell>
          <cell r="F5814">
            <v>39412</v>
          </cell>
          <cell r="G5814">
            <v>39446</v>
          </cell>
          <cell r="H5814">
            <v>5</v>
          </cell>
        </row>
        <row r="5815">
          <cell r="B5815">
            <v>39413</v>
          </cell>
          <cell r="C5815">
            <v>39413</v>
          </cell>
          <cell r="D5815">
            <v>48</v>
          </cell>
          <cell r="E5815">
            <v>12</v>
          </cell>
          <cell r="F5815">
            <v>39412</v>
          </cell>
          <cell r="G5815">
            <v>39446</v>
          </cell>
          <cell r="H5815">
            <v>5</v>
          </cell>
        </row>
        <row r="5816">
          <cell r="B5816">
            <v>39414</v>
          </cell>
          <cell r="C5816">
            <v>39414</v>
          </cell>
          <cell r="D5816">
            <v>48</v>
          </cell>
          <cell r="E5816">
            <v>12</v>
          </cell>
          <cell r="F5816">
            <v>39412</v>
          </cell>
          <cell r="G5816">
            <v>39446</v>
          </cell>
          <cell r="H5816">
            <v>5</v>
          </cell>
        </row>
        <row r="5817">
          <cell r="B5817">
            <v>39415</v>
          </cell>
          <cell r="C5817">
            <v>39415</v>
          </cell>
          <cell r="D5817">
            <v>48</v>
          </cell>
          <cell r="E5817">
            <v>12</v>
          </cell>
          <cell r="F5817">
            <v>39412</v>
          </cell>
          <cell r="G5817">
            <v>39446</v>
          </cell>
          <cell r="H5817">
            <v>5</v>
          </cell>
        </row>
        <row r="5818">
          <cell r="B5818">
            <v>39416</v>
          </cell>
          <cell r="C5818">
            <v>39416</v>
          </cell>
          <cell r="D5818">
            <v>48</v>
          </cell>
          <cell r="E5818">
            <v>12</v>
          </cell>
          <cell r="F5818">
            <v>39412</v>
          </cell>
          <cell r="G5818">
            <v>39446</v>
          </cell>
          <cell r="H5818">
            <v>5</v>
          </cell>
        </row>
        <row r="5819">
          <cell r="B5819">
            <v>39417</v>
          </cell>
          <cell r="C5819">
            <v>39417</v>
          </cell>
          <cell r="D5819">
            <v>48</v>
          </cell>
          <cell r="E5819">
            <v>12</v>
          </cell>
          <cell r="F5819">
            <v>39412</v>
          </cell>
          <cell r="G5819">
            <v>39446</v>
          </cell>
          <cell r="H5819">
            <v>5</v>
          </cell>
        </row>
        <row r="5820">
          <cell r="B5820">
            <v>39418</v>
          </cell>
          <cell r="C5820">
            <v>39418</v>
          </cell>
          <cell r="D5820">
            <v>48</v>
          </cell>
          <cell r="E5820">
            <v>12</v>
          </cell>
          <cell r="F5820">
            <v>39412</v>
          </cell>
          <cell r="G5820">
            <v>39446</v>
          </cell>
          <cell r="H5820">
            <v>5</v>
          </cell>
        </row>
        <row r="5821">
          <cell r="B5821">
            <v>39419</v>
          </cell>
          <cell r="C5821">
            <v>39419</v>
          </cell>
          <cell r="D5821">
            <v>49</v>
          </cell>
          <cell r="E5821">
            <v>12</v>
          </cell>
          <cell r="F5821">
            <v>39412</v>
          </cell>
          <cell r="G5821">
            <v>39446</v>
          </cell>
          <cell r="H5821">
            <v>5</v>
          </cell>
        </row>
        <row r="5822">
          <cell r="B5822">
            <v>39420</v>
          </cell>
          <cell r="C5822">
            <v>39420</v>
          </cell>
          <cell r="D5822">
            <v>49</v>
          </cell>
          <cell r="E5822">
            <v>12</v>
          </cell>
          <cell r="F5822">
            <v>39412</v>
          </cell>
          <cell r="G5822">
            <v>39446</v>
          </cell>
          <cell r="H5822">
            <v>5</v>
          </cell>
        </row>
        <row r="5823">
          <cell r="B5823">
            <v>39421</v>
          </cell>
          <cell r="C5823">
            <v>39421</v>
          </cell>
          <cell r="D5823">
            <v>49</v>
          </cell>
          <cell r="E5823">
            <v>12</v>
          </cell>
          <cell r="F5823">
            <v>39412</v>
          </cell>
          <cell r="G5823">
            <v>39446</v>
          </cell>
          <cell r="H5823">
            <v>5</v>
          </cell>
        </row>
        <row r="5824">
          <cell r="B5824">
            <v>39422</v>
          </cell>
          <cell r="C5824">
            <v>39422</v>
          </cell>
          <cell r="D5824">
            <v>49</v>
          </cell>
          <cell r="E5824">
            <v>12</v>
          </cell>
          <cell r="F5824">
            <v>39412</v>
          </cell>
          <cell r="G5824">
            <v>39446</v>
          </cell>
          <cell r="H5824">
            <v>5</v>
          </cell>
        </row>
        <row r="5825">
          <cell r="B5825">
            <v>39423</v>
          </cell>
          <cell r="C5825">
            <v>39423</v>
          </cell>
          <cell r="D5825">
            <v>49</v>
          </cell>
          <cell r="E5825">
            <v>12</v>
          </cell>
          <cell r="F5825">
            <v>39412</v>
          </cell>
          <cell r="G5825">
            <v>39446</v>
          </cell>
          <cell r="H5825">
            <v>5</v>
          </cell>
        </row>
        <row r="5826">
          <cell r="B5826">
            <v>39424</v>
          </cell>
          <cell r="C5826">
            <v>39424</v>
          </cell>
          <cell r="D5826">
            <v>49</v>
          </cell>
          <cell r="E5826">
            <v>12</v>
          </cell>
          <cell r="F5826">
            <v>39412</v>
          </cell>
          <cell r="G5826">
            <v>39446</v>
          </cell>
          <cell r="H5826">
            <v>5</v>
          </cell>
        </row>
        <row r="5827">
          <cell r="B5827">
            <v>39425</v>
          </cell>
          <cell r="C5827">
            <v>39425</v>
          </cell>
          <cell r="D5827">
            <v>49</v>
          </cell>
          <cell r="E5827">
            <v>12</v>
          </cell>
          <cell r="F5827">
            <v>39412</v>
          </cell>
          <cell r="G5827">
            <v>39446</v>
          </cell>
          <cell r="H5827">
            <v>5</v>
          </cell>
        </row>
        <row r="5828">
          <cell r="B5828">
            <v>39426</v>
          </cell>
          <cell r="C5828">
            <v>39426</v>
          </cell>
          <cell r="D5828">
            <v>50</v>
          </cell>
          <cell r="E5828">
            <v>12</v>
          </cell>
          <cell r="F5828">
            <v>39412</v>
          </cell>
          <cell r="G5828">
            <v>39446</v>
          </cell>
          <cell r="H5828">
            <v>5</v>
          </cell>
        </row>
        <row r="5829">
          <cell r="B5829">
            <v>39427</v>
          </cell>
          <cell r="C5829">
            <v>39427</v>
          </cell>
          <cell r="D5829">
            <v>50</v>
          </cell>
          <cell r="E5829">
            <v>12</v>
          </cell>
          <cell r="F5829">
            <v>39412</v>
          </cell>
          <cell r="G5829">
            <v>39446</v>
          </cell>
          <cell r="H5829">
            <v>5</v>
          </cell>
        </row>
        <row r="5830">
          <cell r="B5830">
            <v>39428</v>
          </cell>
          <cell r="C5830">
            <v>39428</v>
          </cell>
          <cell r="D5830">
            <v>50</v>
          </cell>
          <cell r="E5830">
            <v>12</v>
          </cell>
          <cell r="F5830">
            <v>39412</v>
          </cell>
          <cell r="G5830">
            <v>39446</v>
          </cell>
          <cell r="H5830">
            <v>5</v>
          </cell>
        </row>
        <row r="5831">
          <cell r="B5831">
            <v>39429</v>
          </cell>
          <cell r="C5831">
            <v>39429</v>
          </cell>
          <cell r="D5831">
            <v>50</v>
          </cell>
          <cell r="E5831">
            <v>12</v>
          </cell>
          <cell r="F5831">
            <v>39412</v>
          </cell>
          <cell r="G5831">
            <v>39446</v>
          </cell>
          <cell r="H5831">
            <v>5</v>
          </cell>
        </row>
        <row r="5832">
          <cell r="B5832">
            <v>39430</v>
          </cell>
          <cell r="C5832">
            <v>39430</v>
          </cell>
          <cell r="D5832">
            <v>50</v>
          </cell>
          <cell r="E5832">
            <v>12</v>
          </cell>
          <cell r="F5832">
            <v>39412</v>
          </cell>
          <cell r="G5832">
            <v>39446</v>
          </cell>
          <cell r="H5832">
            <v>5</v>
          </cell>
        </row>
        <row r="5833">
          <cell r="B5833">
            <v>39431</v>
          </cell>
          <cell r="C5833">
            <v>39431</v>
          </cell>
          <cell r="D5833">
            <v>50</v>
          </cell>
          <cell r="E5833">
            <v>12</v>
          </cell>
          <cell r="F5833">
            <v>39412</v>
          </cell>
          <cell r="G5833">
            <v>39446</v>
          </cell>
          <cell r="H5833">
            <v>5</v>
          </cell>
        </row>
        <row r="5834">
          <cell r="B5834">
            <v>39432</v>
          </cell>
          <cell r="C5834">
            <v>39432</v>
          </cell>
          <cell r="D5834">
            <v>50</v>
          </cell>
          <cell r="E5834">
            <v>12</v>
          </cell>
          <cell r="F5834">
            <v>39412</v>
          </cell>
          <cell r="G5834">
            <v>39446</v>
          </cell>
          <cell r="H5834">
            <v>5</v>
          </cell>
        </row>
        <row r="5835">
          <cell r="B5835">
            <v>39433</v>
          </cell>
          <cell r="C5835">
            <v>39433</v>
          </cell>
          <cell r="D5835">
            <v>51</v>
          </cell>
          <cell r="E5835">
            <v>12</v>
          </cell>
          <cell r="F5835">
            <v>39412</v>
          </cell>
          <cell r="G5835">
            <v>39446</v>
          </cell>
          <cell r="H5835">
            <v>5</v>
          </cell>
        </row>
        <row r="5836">
          <cell r="B5836">
            <v>39434</v>
          </cell>
          <cell r="C5836">
            <v>39434</v>
          </cell>
          <cell r="D5836">
            <v>51</v>
          </cell>
          <cell r="E5836">
            <v>12</v>
          </cell>
          <cell r="F5836">
            <v>39412</v>
          </cell>
          <cell r="G5836">
            <v>39446</v>
          </cell>
          <cell r="H5836">
            <v>5</v>
          </cell>
        </row>
        <row r="5837">
          <cell r="B5837">
            <v>39435</v>
          </cell>
          <cell r="C5837">
            <v>39435</v>
          </cell>
          <cell r="D5837">
            <v>51</v>
          </cell>
          <cell r="E5837">
            <v>12</v>
          </cell>
          <cell r="F5837">
            <v>39412</v>
          </cell>
          <cell r="G5837">
            <v>39446</v>
          </cell>
          <cell r="H5837">
            <v>5</v>
          </cell>
        </row>
        <row r="5838">
          <cell r="B5838">
            <v>39436</v>
          </cell>
          <cell r="C5838">
            <v>39436</v>
          </cell>
          <cell r="D5838">
            <v>51</v>
          </cell>
          <cell r="E5838">
            <v>12</v>
          </cell>
          <cell r="F5838">
            <v>39412</v>
          </cell>
          <cell r="G5838">
            <v>39446</v>
          </cell>
          <cell r="H5838">
            <v>5</v>
          </cell>
        </row>
        <row r="5839">
          <cell r="B5839">
            <v>39437</v>
          </cell>
          <cell r="C5839">
            <v>39437</v>
          </cell>
          <cell r="D5839">
            <v>51</v>
          </cell>
          <cell r="E5839">
            <v>12</v>
          </cell>
          <cell r="F5839">
            <v>39412</v>
          </cell>
          <cell r="G5839">
            <v>39446</v>
          </cell>
          <cell r="H5839">
            <v>5</v>
          </cell>
        </row>
        <row r="5840">
          <cell r="B5840">
            <v>39438</v>
          </cell>
          <cell r="C5840">
            <v>39438</v>
          </cell>
          <cell r="D5840">
            <v>51</v>
          </cell>
          <cell r="E5840">
            <v>12</v>
          </cell>
          <cell r="F5840">
            <v>39412</v>
          </cell>
          <cell r="G5840">
            <v>39446</v>
          </cell>
          <cell r="H5840">
            <v>5</v>
          </cell>
        </row>
        <row r="5841">
          <cell r="B5841">
            <v>39439</v>
          </cell>
          <cell r="C5841">
            <v>39439</v>
          </cell>
          <cell r="D5841">
            <v>51</v>
          </cell>
          <cell r="E5841">
            <v>12</v>
          </cell>
          <cell r="F5841">
            <v>39412</v>
          </cell>
          <cell r="G5841">
            <v>39446</v>
          </cell>
          <cell r="H5841">
            <v>5</v>
          </cell>
        </row>
        <row r="5842">
          <cell r="B5842">
            <v>39440</v>
          </cell>
          <cell r="C5842">
            <v>39440</v>
          </cell>
          <cell r="D5842">
            <v>52</v>
          </cell>
          <cell r="E5842">
            <v>12</v>
          </cell>
          <cell r="F5842">
            <v>39412</v>
          </cell>
          <cell r="G5842">
            <v>39446</v>
          </cell>
          <cell r="H5842">
            <v>5</v>
          </cell>
        </row>
        <row r="5843">
          <cell r="B5843">
            <v>39441</v>
          </cell>
          <cell r="C5843">
            <v>39441</v>
          </cell>
          <cell r="D5843">
            <v>52</v>
          </cell>
          <cell r="E5843">
            <v>12</v>
          </cell>
          <cell r="F5843">
            <v>39412</v>
          </cell>
          <cell r="G5843">
            <v>39446</v>
          </cell>
          <cell r="H5843">
            <v>5</v>
          </cell>
        </row>
        <row r="5844">
          <cell r="B5844">
            <v>39442</v>
          </cell>
          <cell r="C5844">
            <v>39442</v>
          </cell>
          <cell r="D5844">
            <v>52</v>
          </cell>
          <cell r="E5844">
            <v>12</v>
          </cell>
          <cell r="F5844">
            <v>39412</v>
          </cell>
          <cell r="G5844">
            <v>39446</v>
          </cell>
          <cell r="H5844">
            <v>5</v>
          </cell>
        </row>
        <row r="5845">
          <cell r="B5845">
            <v>39443</v>
          </cell>
          <cell r="C5845">
            <v>39443</v>
          </cell>
          <cell r="D5845">
            <v>52</v>
          </cell>
          <cell r="E5845">
            <v>12</v>
          </cell>
          <cell r="F5845">
            <v>39412</v>
          </cell>
          <cell r="G5845">
            <v>39446</v>
          </cell>
          <cell r="H5845">
            <v>5</v>
          </cell>
        </row>
        <row r="5846">
          <cell r="B5846">
            <v>39444</v>
          </cell>
          <cell r="C5846">
            <v>39444</v>
          </cell>
          <cell r="D5846">
            <v>52</v>
          </cell>
          <cell r="E5846">
            <v>12</v>
          </cell>
          <cell r="F5846">
            <v>39412</v>
          </cell>
          <cell r="G5846">
            <v>39446</v>
          </cell>
          <cell r="H5846">
            <v>5</v>
          </cell>
        </row>
        <row r="5847">
          <cell r="B5847">
            <v>39445</v>
          </cell>
          <cell r="C5847">
            <v>39445</v>
          </cell>
          <cell r="D5847">
            <v>52</v>
          </cell>
          <cell r="E5847">
            <v>12</v>
          </cell>
          <cell r="F5847">
            <v>39412</v>
          </cell>
          <cell r="G5847">
            <v>39446</v>
          </cell>
          <cell r="H5847">
            <v>5</v>
          </cell>
        </row>
        <row r="5848">
          <cell r="B5848">
            <v>39446</v>
          </cell>
          <cell r="C5848">
            <v>39446</v>
          </cell>
          <cell r="D5848">
            <v>52</v>
          </cell>
          <cell r="E5848">
            <v>12</v>
          </cell>
          <cell r="F5848">
            <v>39412</v>
          </cell>
          <cell r="G5848">
            <v>39446</v>
          </cell>
          <cell r="H5848">
            <v>5</v>
          </cell>
        </row>
        <row r="5849">
          <cell r="B5849">
            <v>39447</v>
          </cell>
          <cell r="C5849">
            <v>39447</v>
          </cell>
          <cell r="D5849">
            <v>1</v>
          </cell>
          <cell r="E5849">
            <v>1</v>
          </cell>
          <cell r="F5849">
            <v>39447</v>
          </cell>
          <cell r="G5849">
            <v>39474</v>
          </cell>
          <cell r="H5849">
            <v>4</v>
          </cell>
        </row>
        <row r="5850">
          <cell r="B5850">
            <v>39448</v>
          </cell>
          <cell r="C5850">
            <v>39448</v>
          </cell>
          <cell r="D5850">
            <v>1</v>
          </cell>
          <cell r="E5850">
            <v>1</v>
          </cell>
          <cell r="F5850">
            <v>39447</v>
          </cell>
          <cell r="G5850">
            <v>39474</v>
          </cell>
          <cell r="H5850">
            <v>4</v>
          </cell>
        </row>
        <row r="5851">
          <cell r="B5851">
            <v>39449</v>
          </cell>
          <cell r="C5851">
            <v>39449</v>
          </cell>
          <cell r="D5851">
            <v>1</v>
          </cell>
          <cell r="E5851">
            <v>1</v>
          </cell>
          <cell r="F5851">
            <v>39447</v>
          </cell>
          <cell r="G5851">
            <v>39474</v>
          </cell>
          <cell r="H5851">
            <v>4</v>
          </cell>
        </row>
        <row r="5852">
          <cell r="B5852">
            <v>39450</v>
          </cell>
          <cell r="C5852">
            <v>39450</v>
          </cell>
          <cell r="D5852">
            <v>1</v>
          </cell>
          <cell r="E5852">
            <v>1</v>
          </cell>
          <cell r="F5852">
            <v>39447</v>
          </cell>
          <cell r="G5852">
            <v>39474</v>
          </cell>
          <cell r="H5852">
            <v>4</v>
          </cell>
        </row>
        <row r="5853">
          <cell r="B5853">
            <v>39451</v>
          </cell>
          <cell r="C5853">
            <v>39451</v>
          </cell>
          <cell r="D5853">
            <v>1</v>
          </cell>
          <cell r="E5853">
            <v>1</v>
          </cell>
          <cell r="F5853">
            <v>39447</v>
          </cell>
          <cell r="G5853">
            <v>39474</v>
          </cell>
          <cell r="H5853">
            <v>4</v>
          </cell>
        </row>
        <row r="5854">
          <cell r="B5854">
            <v>39452</v>
          </cell>
          <cell r="C5854">
            <v>39452</v>
          </cell>
          <cell r="D5854">
            <v>1</v>
          </cell>
          <cell r="E5854">
            <v>1</v>
          </cell>
          <cell r="F5854">
            <v>39447</v>
          </cell>
          <cell r="G5854">
            <v>39474</v>
          </cell>
          <cell r="H5854">
            <v>4</v>
          </cell>
        </row>
        <row r="5855">
          <cell r="B5855">
            <v>39453</v>
          </cell>
          <cell r="C5855">
            <v>39453</v>
          </cell>
          <cell r="D5855">
            <v>1</v>
          </cell>
          <cell r="E5855">
            <v>1</v>
          </cell>
          <cell r="F5855">
            <v>39447</v>
          </cell>
          <cell r="G5855">
            <v>39474</v>
          </cell>
          <cell r="H5855">
            <v>4</v>
          </cell>
        </row>
        <row r="5856">
          <cell r="B5856">
            <v>39454</v>
          </cell>
          <cell r="C5856">
            <v>39454</v>
          </cell>
          <cell r="D5856">
            <v>2</v>
          </cell>
          <cell r="E5856">
            <v>1</v>
          </cell>
          <cell r="F5856">
            <v>39447</v>
          </cell>
          <cell r="G5856">
            <v>39474</v>
          </cell>
          <cell r="H5856">
            <v>4</v>
          </cell>
        </row>
        <row r="5857">
          <cell r="B5857">
            <v>39455</v>
          </cell>
          <cell r="C5857">
            <v>39455</v>
          </cell>
          <cell r="D5857">
            <v>2</v>
          </cell>
          <cell r="E5857">
            <v>1</v>
          </cell>
          <cell r="F5857">
            <v>39447</v>
          </cell>
          <cell r="G5857">
            <v>39474</v>
          </cell>
          <cell r="H5857">
            <v>4</v>
          </cell>
        </row>
        <row r="5858">
          <cell r="B5858">
            <v>39456</v>
          </cell>
          <cell r="C5858">
            <v>39456</v>
          </cell>
          <cell r="D5858">
            <v>2</v>
          </cell>
          <cell r="E5858">
            <v>1</v>
          </cell>
          <cell r="F5858">
            <v>39447</v>
          </cell>
          <cell r="G5858">
            <v>39474</v>
          </cell>
          <cell r="H5858">
            <v>4</v>
          </cell>
        </row>
        <row r="5859">
          <cell r="B5859">
            <v>39457</v>
          </cell>
          <cell r="C5859">
            <v>39457</v>
          </cell>
          <cell r="D5859">
            <v>2</v>
          </cell>
          <cell r="E5859">
            <v>1</v>
          </cell>
          <cell r="F5859">
            <v>39447</v>
          </cell>
          <cell r="G5859">
            <v>39474</v>
          </cell>
          <cell r="H5859">
            <v>4</v>
          </cell>
        </row>
        <row r="5860">
          <cell r="B5860">
            <v>39458</v>
          </cell>
          <cell r="C5860">
            <v>39458</v>
          </cell>
          <cell r="D5860">
            <v>2</v>
          </cell>
          <cell r="E5860">
            <v>1</v>
          </cell>
          <cell r="F5860">
            <v>39447</v>
          </cell>
          <cell r="G5860">
            <v>39474</v>
          </cell>
          <cell r="H5860">
            <v>4</v>
          </cell>
        </row>
        <row r="5861">
          <cell r="B5861">
            <v>39459</v>
          </cell>
          <cell r="C5861">
            <v>39459</v>
          </cell>
          <cell r="D5861">
            <v>2</v>
          </cell>
          <cell r="E5861">
            <v>1</v>
          </cell>
          <cell r="F5861">
            <v>39447</v>
          </cell>
          <cell r="G5861">
            <v>39474</v>
          </cell>
          <cell r="H5861">
            <v>4</v>
          </cell>
        </row>
        <row r="5862">
          <cell r="B5862">
            <v>39460</v>
          </cell>
          <cell r="C5862">
            <v>39460</v>
          </cell>
          <cell r="D5862">
            <v>2</v>
          </cell>
          <cell r="E5862">
            <v>1</v>
          </cell>
          <cell r="F5862">
            <v>39447</v>
          </cell>
          <cell r="G5862">
            <v>39474</v>
          </cell>
          <cell r="H5862">
            <v>4</v>
          </cell>
        </row>
        <row r="5863">
          <cell r="B5863">
            <v>39461</v>
          </cell>
          <cell r="C5863">
            <v>39461</v>
          </cell>
          <cell r="D5863">
            <v>3</v>
          </cell>
          <cell r="E5863">
            <v>1</v>
          </cell>
          <cell r="F5863">
            <v>39447</v>
          </cell>
          <cell r="G5863">
            <v>39474</v>
          </cell>
          <cell r="H5863">
            <v>4</v>
          </cell>
        </row>
        <row r="5864">
          <cell r="B5864">
            <v>39462</v>
          </cell>
          <cell r="C5864">
            <v>39462</v>
          </cell>
          <cell r="D5864">
            <v>3</v>
          </cell>
          <cell r="E5864">
            <v>1</v>
          </cell>
          <cell r="F5864">
            <v>39447</v>
          </cell>
          <cell r="G5864">
            <v>39474</v>
          </cell>
          <cell r="H5864">
            <v>4</v>
          </cell>
        </row>
        <row r="5865">
          <cell r="B5865">
            <v>39463</v>
          </cell>
          <cell r="C5865">
            <v>39463</v>
          </cell>
          <cell r="D5865">
            <v>3</v>
          </cell>
          <cell r="E5865">
            <v>1</v>
          </cell>
          <cell r="F5865">
            <v>39447</v>
          </cell>
          <cell r="G5865">
            <v>39474</v>
          </cell>
          <cell r="H5865">
            <v>4</v>
          </cell>
        </row>
        <row r="5866">
          <cell r="B5866">
            <v>39464</v>
          </cell>
          <cell r="C5866">
            <v>39464</v>
          </cell>
          <cell r="D5866">
            <v>3</v>
          </cell>
          <cell r="E5866">
            <v>1</v>
          </cell>
          <cell r="F5866">
            <v>39447</v>
          </cell>
          <cell r="G5866">
            <v>39474</v>
          </cell>
          <cell r="H5866">
            <v>4</v>
          </cell>
        </row>
        <row r="5867">
          <cell r="B5867">
            <v>39465</v>
          </cell>
          <cell r="C5867">
            <v>39465</v>
          </cell>
          <cell r="D5867">
            <v>3</v>
          </cell>
          <cell r="E5867">
            <v>1</v>
          </cell>
          <cell r="F5867">
            <v>39447</v>
          </cell>
          <cell r="G5867">
            <v>39474</v>
          </cell>
          <cell r="H5867">
            <v>4</v>
          </cell>
        </row>
        <row r="5868">
          <cell r="B5868">
            <v>39466</v>
          </cell>
          <cell r="C5868">
            <v>39466</v>
          </cell>
          <cell r="D5868">
            <v>3</v>
          </cell>
          <cell r="E5868">
            <v>1</v>
          </cell>
          <cell r="F5868">
            <v>39447</v>
          </cell>
          <cell r="G5868">
            <v>39474</v>
          </cell>
          <cell r="H5868">
            <v>4</v>
          </cell>
        </row>
        <row r="5869">
          <cell r="B5869">
            <v>39467</v>
          </cell>
          <cell r="C5869">
            <v>39467</v>
          </cell>
          <cell r="D5869">
            <v>3</v>
          </cell>
          <cell r="E5869">
            <v>1</v>
          </cell>
          <cell r="F5869">
            <v>39447</v>
          </cell>
          <cell r="G5869">
            <v>39474</v>
          </cell>
          <cell r="H5869">
            <v>4</v>
          </cell>
        </row>
        <row r="5870">
          <cell r="B5870">
            <v>39468</v>
          </cell>
          <cell r="C5870">
            <v>39468</v>
          </cell>
          <cell r="D5870">
            <v>4</v>
          </cell>
          <cell r="E5870">
            <v>1</v>
          </cell>
          <cell r="F5870">
            <v>39447</v>
          </cell>
          <cell r="G5870">
            <v>39474</v>
          </cell>
          <cell r="H5870">
            <v>4</v>
          </cell>
        </row>
        <row r="5871">
          <cell r="B5871">
            <v>39469</v>
          </cell>
          <cell r="C5871">
            <v>39469</v>
          </cell>
          <cell r="D5871">
            <v>4</v>
          </cell>
          <cell r="E5871">
            <v>1</v>
          </cell>
          <cell r="F5871">
            <v>39447</v>
          </cell>
          <cell r="G5871">
            <v>39474</v>
          </cell>
          <cell r="H5871">
            <v>4</v>
          </cell>
        </row>
        <row r="5872">
          <cell r="B5872">
            <v>39470</v>
          </cell>
          <cell r="C5872">
            <v>39470</v>
          </cell>
          <cell r="D5872">
            <v>4</v>
          </cell>
          <cell r="E5872">
            <v>1</v>
          </cell>
          <cell r="F5872">
            <v>39447</v>
          </cell>
          <cell r="G5872">
            <v>39474</v>
          </cell>
          <cell r="H5872">
            <v>4</v>
          </cell>
        </row>
        <row r="5873">
          <cell r="B5873">
            <v>39471</v>
          </cell>
          <cell r="C5873">
            <v>39471</v>
          </cell>
          <cell r="D5873">
            <v>4</v>
          </cell>
          <cell r="E5873">
            <v>1</v>
          </cell>
          <cell r="F5873">
            <v>39447</v>
          </cell>
          <cell r="G5873">
            <v>39474</v>
          </cell>
          <cell r="H5873">
            <v>4</v>
          </cell>
        </row>
        <row r="5874">
          <cell r="B5874">
            <v>39472</v>
          </cell>
          <cell r="C5874">
            <v>39472</v>
          </cell>
          <cell r="D5874">
            <v>4</v>
          </cell>
          <cell r="E5874">
            <v>1</v>
          </cell>
          <cell r="F5874">
            <v>39447</v>
          </cell>
          <cell r="G5874">
            <v>39474</v>
          </cell>
          <cell r="H5874">
            <v>4</v>
          </cell>
        </row>
        <row r="5875">
          <cell r="B5875">
            <v>39473</v>
          </cell>
          <cell r="C5875">
            <v>39473</v>
          </cell>
          <cell r="D5875">
            <v>4</v>
          </cell>
          <cell r="E5875">
            <v>1</v>
          </cell>
          <cell r="F5875">
            <v>39447</v>
          </cell>
          <cell r="G5875">
            <v>39474</v>
          </cell>
          <cell r="H5875">
            <v>4</v>
          </cell>
        </row>
        <row r="5876">
          <cell r="B5876">
            <v>39474</v>
          </cell>
          <cell r="C5876">
            <v>39474</v>
          </cell>
          <cell r="D5876">
            <v>4</v>
          </cell>
          <cell r="E5876">
            <v>1</v>
          </cell>
          <cell r="F5876">
            <v>39447</v>
          </cell>
          <cell r="G5876">
            <v>39474</v>
          </cell>
          <cell r="H5876">
            <v>4</v>
          </cell>
        </row>
        <row r="5877">
          <cell r="B5877">
            <v>39475</v>
          </cell>
          <cell r="C5877">
            <v>39475</v>
          </cell>
          <cell r="D5877">
            <v>5</v>
          </cell>
          <cell r="E5877">
            <v>2</v>
          </cell>
          <cell r="F5877">
            <v>39475</v>
          </cell>
          <cell r="G5877">
            <v>39502</v>
          </cell>
          <cell r="H5877">
            <v>4</v>
          </cell>
        </row>
        <row r="5878">
          <cell r="B5878">
            <v>39476</v>
          </cell>
          <cell r="C5878">
            <v>39476</v>
          </cell>
          <cell r="D5878">
            <v>5</v>
          </cell>
          <cell r="E5878">
            <v>2</v>
          </cell>
          <cell r="F5878">
            <v>39475</v>
          </cell>
          <cell r="G5878">
            <v>39502</v>
          </cell>
          <cell r="H5878">
            <v>4</v>
          </cell>
        </row>
        <row r="5879">
          <cell r="B5879">
            <v>39477</v>
          </cell>
          <cell r="C5879">
            <v>39477</v>
          </cell>
          <cell r="D5879">
            <v>5</v>
          </cell>
          <cell r="E5879">
            <v>2</v>
          </cell>
          <cell r="F5879">
            <v>39475</v>
          </cell>
          <cell r="G5879">
            <v>39502</v>
          </cell>
          <cell r="H5879">
            <v>4</v>
          </cell>
        </row>
        <row r="5880">
          <cell r="B5880">
            <v>39478</v>
          </cell>
          <cell r="C5880">
            <v>39478</v>
          </cell>
          <cell r="D5880">
            <v>5</v>
          </cell>
          <cell r="E5880">
            <v>2</v>
          </cell>
          <cell r="F5880">
            <v>39475</v>
          </cell>
          <cell r="G5880">
            <v>39502</v>
          </cell>
          <cell r="H5880">
            <v>4</v>
          </cell>
        </row>
        <row r="5881">
          <cell r="B5881">
            <v>39479</v>
          </cell>
          <cell r="C5881">
            <v>39479</v>
          </cell>
          <cell r="D5881">
            <v>5</v>
          </cell>
          <cell r="E5881">
            <v>2</v>
          </cell>
          <cell r="F5881">
            <v>39475</v>
          </cell>
          <cell r="G5881">
            <v>39502</v>
          </cell>
          <cell r="H5881">
            <v>4</v>
          </cell>
        </row>
        <row r="5882">
          <cell r="B5882">
            <v>39480</v>
          </cell>
          <cell r="C5882">
            <v>39480</v>
          </cell>
          <cell r="D5882">
            <v>5</v>
          </cell>
          <cell r="E5882">
            <v>2</v>
          </cell>
          <cell r="F5882">
            <v>39475</v>
          </cell>
          <cell r="G5882">
            <v>39502</v>
          </cell>
          <cell r="H5882">
            <v>4</v>
          </cell>
        </row>
        <row r="5883">
          <cell r="B5883">
            <v>39481</v>
          </cell>
          <cell r="C5883">
            <v>39481</v>
          </cell>
          <cell r="D5883">
            <v>5</v>
          </cell>
          <cell r="E5883">
            <v>2</v>
          </cell>
          <cell r="F5883">
            <v>39475</v>
          </cell>
          <cell r="G5883">
            <v>39502</v>
          </cell>
          <cell r="H5883">
            <v>4</v>
          </cell>
        </row>
        <row r="5884">
          <cell r="B5884">
            <v>39482</v>
          </cell>
          <cell r="C5884">
            <v>39482</v>
          </cell>
          <cell r="D5884">
            <v>6</v>
          </cell>
          <cell r="E5884">
            <v>2</v>
          </cell>
          <cell r="F5884">
            <v>39475</v>
          </cell>
          <cell r="G5884">
            <v>39502</v>
          </cell>
          <cell r="H5884">
            <v>4</v>
          </cell>
        </row>
        <row r="5885">
          <cell r="B5885">
            <v>39483</v>
          </cell>
          <cell r="C5885">
            <v>39483</v>
          </cell>
          <cell r="D5885">
            <v>6</v>
          </cell>
          <cell r="E5885">
            <v>2</v>
          </cell>
          <cell r="F5885">
            <v>39475</v>
          </cell>
          <cell r="G5885">
            <v>39502</v>
          </cell>
          <cell r="H5885">
            <v>4</v>
          </cell>
        </row>
        <row r="5886">
          <cell r="B5886">
            <v>39484</v>
          </cell>
          <cell r="C5886">
            <v>39484</v>
          </cell>
          <cell r="D5886">
            <v>6</v>
          </cell>
          <cell r="E5886">
            <v>2</v>
          </cell>
          <cell r="F5886">
            <v>39475</v>
          </cell>
          <cell r="G5886">
            <v>39502</v>
          </cell>
          <cell r="H5886">
            <v>4</v>
          </cell>
        </row>
        <row r="5887">
          <cell r="B5887">
            <v>39485</v>
          </cell>
          <cell r="C5887">
            <v>39485</v>
          </cell>
          <cell r="D5887">
            <v>6</v>
          </cell>
          <cell r="E5887">
            <v>2</v>
          </cell>
          <cell r="F5887">
            <v>39475</v>
          </cell>
          <cell r="G5887">
            <v>39502</v>
          </cell>
          <cell r="H5887">
            <v>4</v>
          </cell>
        </row>
        <row r="5888">
          <cell r="B5888">
            <v>39486</v>
          </cell>
          <cell r="C5888">
            <v>39486</v>
          </cell>
          <cell r="D5888">
            <v>6</v>
          </cell>
          <cell r="E5888">
            <v>2</v>
          </cell>
          <cell r="F5888">
            <v>39475</v>
          </cell>
          <cell r="G5888">
            <v>39502</v>
          </cell>
          <cell r="H5888">
            <v>4</v>
          </cell>
        </row>
        <row r="5889">
          <cell r="B5889">
            <v>39487</v>
          </cell>
          <cell r="C5889">
            <v>39487</v>
          </cell>
          <cell r="D5889">
            <v>6</v>
          </cell>
          <cell r="E5889">
            <v>2</v>
          </cell>
          <cell r="F5889">
            <v>39475</v>
          </cell>
          <cell r="G5889">
            <v>39502</v>
          </cell>
          <cell r="H5889">
            <v>4</v>
          </cell>
        </row>
        <row r="5890">
          <cell r="B5890">
            <v>39488</v>
          </cell>
          <cell r="C5890">
            <v>39488</v>
          </cell>
          <cell r="D5890">
            <v>6</v>
          </cell>
          <cell r="E5890">
            <v>2</v>
          </cell>
          <cell r="F5890">
            <v>39475</v>
          </cell>
          <cell r="G5890">
            <v>39502</v>
          </cell>
          <cell r="H5890">
            <v>4</v>
          </cell>
        </row>
        <row r="5891">
          <cell r="B5891">
            <v>39489</v>
          </cell>
          <cell r="C5891">
            <v>39489</v>
          </cell>
          <cell r="D5891">
            <v>7</v>
          </cell>
          <cell r="E5891">
            <v>2</v>
          </cell>
          <cell r="F5891">
            <v>39475</v>
          </cell>
          <cell r="G5891">
            <v>39502</v>
          </cell>
          <cell r="H5891">
            <v>4</v>
          </cell>
        </row>
        <row r="5892">
          <cell r="B5892">
            <v>39490</v>
          </cell>
          <cell r="C5892">
            <v>39490</v>
          </cell>
          <cell r="D5892">
            <v>7</v>
          </cell>
          <cell r="E5892">
            <v>2</v>
          </cell>
          <cell r="F5892">
            <v>39475</v>
          </cell>
          <cell r="G5892">
            <v>39502</v>
          </cell>
          <cell r="H5892">
            <v>4</v>
          </cell>
        </row>
        <row r="5893">
          <cell r="B5893">
            <v>39491</v>
          </cell>
          <cell r="C5893">
            <v>39491</v>
          </cell>
          <cell r="D5893">
            <v>7</v>
          </cell>
          <cell r="E5893">
            <v>2</v>
          </cell>
          <cell r="F5893">
            <v>39475</v>
          </cell>
          <cell r="G5893">
            <v>39502</v>
          </cell>
          <cell r="H5893">
            <v>4</v>
          </cell>
        </row>
        <row r="5894">
          <cell r="B5894">
            <v>39492</v>
          </cell>
          <cell r="C5894">
            <v>39492</v>
          </cell>
          <cell r="D5894">
            <v>7</v>
          </cell>
          <cell r="E5894">
            <v>2</v>
          </cell>
          <cell r="F5894">
            <v>39475</v>
          </cell>
          <cell r="G5894">
            <v>39502</v>
          </cell>
          <cell r="H5894">
            <v>4</v>
          </cell>
        </row>
        <row r="5895">
          <cell r="B5895">
            <v>39493</v>
          </cell>
          <cell r="C5895">
            <v>39493</v>
          </cell>
          <cell r="D5895">
            <v>7</v>
          </cell>
          <cell r="E5895">
            <v>2</v>
          </cell>
          <cell r="F5895">
            <v>39475</v>
          </cell>
          <cell r="G5895">
            <v>39502</v>
          </cell>
          <cell r="H5895">
            <v>4</v>
          </cell>
        </row>
        <row r="5896">
          <cell r="B5896">
            <v>39494</v>
          </cell>
          <cell r="C5896">
            <v>39494</v>
          </cell>
          <cell r="D5896">
            <v>7</v>
          </cell>
          <cell r="E5896">
            <v>2</v>
          </cell>
          <cell r="F5896">
            <v>39475</v>
          </cell>
          <cell r="G5896">
            <v>39502</v>
          </cell>
          <cell r="H5896">
            <v>4</v>
          </cell>
        </row>
        <row r="5897">
          <cell r="B5897">
            <v>39495</v>
          </cell>
          <cell r="C5897">
            <v>39495</v>
          </cell>
          <cell r="D5897">
            <v>7</v>
          </cell>
          <cell r="E5897">
            <v>2</v>
          </cell>
          <cell r="F5897">
            <v>39475</v>
          </cell>
          <cell r="G5897">
            <v>39502</v>
          </cell>
          <cell r="H5897">
            <v>4</v>
          </cell>
        </row>
        <row r="5898">
          <cell r="B5898">
            <v>39496</v>
          </cell>
          <cell r="C5898">
            <v>39496</v>
          </cell>
          <cell r="D5898">
            <v>8</v>
          </cell>
          <cell r="E5898">
            <v>2</v>
          </cell>
          <cell r="F5898">
            <v>39475</v>
          </cell>
          <cell r="G5898">
            <v>39502</v>
          </cell>
          <cell r="H5898">
            <v>4</v>
          </cell>
        </row>
        <row r="5899">
          <cell r="B5899">
            <v>39497</v>
          </cell>
          <cell r="C5899">
            <v>39497</v>
          </cell>
          <cell r="D5899">
            <v>8</v>
          </cell>
          <cell r="E5899">
            <v>2</v>
          </cell>
          <cell r="F5899">
            <v>39475</v>
          </cell>
          <cell r="G5899">
            <v>39502</v>
          </cell>
          <cell r="H5899">
            <v>4</v>
          </cell>
        </row>
        <row r="5900">
          <cell r="B5900">
            <v>39498</v>
          </cell>
          <cell r="C5900">
            <v>39498</v>
          </cell>
          <cell r="D5900">
            <v>8</v>
          </cell>
          <cell r="E5900">
            <v>2</v>
          </cell>
          <cell r="F5900">
            <v>39475</v>
          </cell>
          <cell r="G5900">
            <v>39502</v>
          </cell>
          <cell r="H5900">
            <v>4</v>
          </cell>
        </row>
        <row r="5901">
          <cell r="B5901">
            <v>39499</v>
          </cell>
          <cell r="C5901">
            <v>39499</v>
          </cell>
          <cell r="D5901">
            <v>8</v>
          </cell>
          <cell r="E5901">
            <v>2</v>
          </cell>
          <cell r="F5901">
            <v>39475</v>
          </cell>
          <cell r="G5901">
            <v>39502</v>
          </cell>
          <cell r="H5901">
            <v>4</v>
          </cell>
        </row>
        <row r="5902">
          <cell r="B5902">
            <v>39500</v>
          </cell>
          <cell r="C5902">
            <v>39500</v>
          </cell>
          <cell r="D5902">
            <v>8</v>
          </cell>
          <cell r="E5902">
            <v>2</v>
          </cell>
          <cell r="F5902">
            <v>39475</v>
          </cell>
          <cell r="G5902">
            <v>39502</v>
          </cell>
          <cell r="H5902">
            <v>4</v>
          </cell>
        </row>
        <row r="5903">
          <cell r="B5903">
            <v>39501</v>
          </cell>
          <cell r="C5903">
            <v>39501</v>
          </cell>
          <cell r="D5903">
            <v>8</v>
          </cell>
          <cell r="E5903">
            <v>2</v>
          </cell>
          <cell r="F5903">
            <v>39475</v>
          </cell>
          <cell r="G5903">
            <v>39502</v>
          </cell>
          <cell r="H5903">
            <v>4</v>
          </cell>
        </row>
        <row r="5904">
          <cell r="B5904">
            <v>39502</v>
          </cell>
          <cell r="C5904">
            <v>39502</v>
          </cell>
          <cell r="D5904">
            <v>8</v>
          </cell>
          <cell r="E5904">
            <v>2</v>
          </cell>
          <cell r="F5904">
            <v>39475</v>
          </cell>
          <cell r="G5904">
            <v>39502</v>
          </cell>
          <cell r="H5904">
            <v>4</v>
          </cell>
        </row>
        <row r="5905">
          <cell r="B5905">
            <v>39503</v>
          </cell>
          <cell r="C5905">
            <v>39503</v>
          </cell>
          <cell r="D5905">
            <v>9</v>
          </cell>
          <cell r="E5905">
            <v>3</v>
          </cell>
          <cell r="F5905">
            <v>39503</v>
          </cell>
          <cell r="G5905">
            <v>39537</v>
          </cell>
          <cell r="H5905">
            <v>5</v>
          </cell>
        </row>
        <row r="5906">
          <cell r="B5906">
            <v>39504</v>
          </cell>
          <cell r="C5906">
            <v>39504</v>
          </cell>
          <cell r="D5906">
            <v>9</v>
          </cell>
          <cell r="E5906">
            <v>3</v>
          </cell>
          <cell r="F5906">
            <v>39503</v>
          </cell>
          <cell r="G5906">
            <v>39537</v>
          </cell>
          <cell r="H5906">
            <v>5</v>
          </cell>
        </row>
        <row r="5907">
          <cell r="B5907">
            <v>39505</v>
          </cell>
          <cell r="C5907">
            <v>39505</v>
          </cell>
          <cell r="D5907">
            <v>9</v>
          </cell>
          <cell r="E5907">
            <v>3</v>
          </cell>
          <cell r="F5907">
            <v>39503</v>
          </cell>
          <cell r="G5907">
            <v>39537</v>
          </cell>
          <cell r="H5907">
            <v>5</v>
          </cell>
        </row>
        <row r="5908">
          <cell r="B5908">
            <v>39506</v>
          </cell>
          <cell r="C5908">
            <v>39506</v>
          </cell>
          <cell r="D5908">
            <v>9</v>
          </cell>
          <cell r="E5908">
            <v>3</v>
          </cell>
          <cell r="F5908">
            <v>39503</v>
          </cell>
          <cell r="G5908">
            <v>39537</v>
          </cell>
          <cell r="H5908">
            <v>5</v>
          </cell>
        </row>
        <row r="5909">
          <cell r="B5909">
            <v>39507</v>
          </cell>
          <cell r="C5909">
            <v>39507</v>
          </cell>
          <cell r="D5909">
            <v>9</v>
          </cell>
          <cell r="E5909">
            <v>3</v>
          </cell>
          <cell r="F5909">
            <v>39503</v>
          </cell>
          <cell r="G5909">
            <v>39537</v>
          </cell>
          <cell r="H5909">
            <v>5</v>
          </cell>
        </row>
        <row r="5910">
          <cell r="B5910">
            <v>39508</v>
          </cell>
          <cell r="C5910">
            <v>39508</v>
          </cell>
          <cell r="D5910">
            <v>9</v>
          </cell>
          <cell r="E5910">
            <v>3</v>
          </cell>
          <cell r="F5910">
            <v>39503</v>
          </cell>
          <cell r="G5910">
            <v>39537</v>
          </cell>
          <cell r="H5910">
            <v>5</v>
          </cell>
        </row>
        <row r="5911">
          <cell r="B5911">
            <v>39509</v>
          </cell>
          <cell r="C5911">
            <v>39509</v>
          </cell>
          <cell r="D5911">
            <v>9</v>
          </cell>
          <cell r="E5911">
            <v>3</v>
          </cell>
          <cell r="F5911">
            <v>39503</v>
          </cell>
          <cell r="G5911">
            <v>39537</v>
          </cell>
          <cell r="H5911">
            <v>5</v>
          </cell>
        </row>
        <row r="5912">
          <cell r="B5912">
            <v>39510</v>
          </cell>
          <cell r="C5912">
            <v>39510</v>
          </cell>
          <cell r="D5912">
            <v>10</v>
          </cell>
          <cell r="E5912">
            <v>3</v>
          </cell>
          <cell r="F5912">
            <v>39503</v>
          </cell>
          <cell r="G5912">
            <v>39537</v>
          </cell>
          <cell r="H5912">
            <v>5</v>
          </cell>
        </row>
        <row r="5913">
          <cell r="B5913">
            <v>39511</v>
          </cell>
          <cell r="C5913">
            <v>39511</v>
          </cell>
          <cell r="D5913">
            <v>10</v>
          </cell>
          <cell r="E5913">
            <v>3</v>
          </cell>
          <cell r="F5913">
            <v>39503</v>
          </cell>
          <cell r="G5913">
            <v>39537</v>
          </cell>
          <cell r="H5913">
            <v>5</v>
          </cell>
        </row>
        <row r="5914">
          <cell r="B5914">
            <v>39512</v>
          </cell>
          <cell r="C5914">
            <v>39512</v>
          </cell>
          <cell r="D5914">
            <v>10</v>
          </cell>
          <cell r="E5914">
            <v>3</v>
          </cell>
          <cell r="F5914">
            <v>39503</v>
          </cell>
          <cell r="G5914">
            <v>39537</v>
          </cell>
          <cell r="H5914">
            <v>5</v>
          </cell>
        </row>
        <row r="5915">
          <cell r="B5915">
            <v>39513</v>
          </cell>
          <cell r="C5915">
            <v>39513</v>
          </cell>
          <cell r="D5915">
            <v>10</v>
          </cell>
          <cell r="E5915">
            <v>3</v>
          </cell>
          <cell r="F5915">
            <v>39503</v>
          </cell>
          <cell r="G5915">
            <v>39537</v>
          </cell>
          <cell r="H5915">
            <v>5</v>
          </cell>
        </row>
        <row r="5916">
          <cell r="B5916">
            <v>39514</v>
          </cell>
          <cell r="C5916">
            <v>39514</v>
          </cell>
          <cell r="D5916">
            <v>10</v>
          </cell>
          <cell r="E5916">
            <v>3</v>
          </cell>
          <cell r="F5916">
            <v>39503</v>
          </cell>
          <cell r="G5916">
            <v>39537</v>
          </cell>
          <cell r="H5916">
            <v>5</v>
          </cell>
        </row>
        <row r="5917">
          <cell r="B5917">
            <v>39515</v>
          </cell>
          <cell r="C5917">
            <v>39515</v>
          </cell>
          <cell r="D5917">
            <v>10</v>
          </cell>
          <cell r="E5917">
            <v>3</v>
          </cell>
          <cell r="F5917">
            <v>39503</v>
          </cell>
          <cell r="G5917">
            <v>39537</v>
          </cell>
          <cell r="H5917">
            <v>5</v>
          </cell>
        </row>
        <row r="5918">
          <cell r="B5918">
            <v>39516</v>
          </cell>
          <cell r="C5918">
            <v>39516</v>
          </cell>
          <cell r="D5918">
            <v>10</v>
          </cell>
          <cell r="E5918">
            <v>3</v>
          </cell>
          <cell r="F5918">
            <v>39503</v>
          </cell>
          <cell r="G5918">
            <v>39537</v>
          </cell>
          <cell r="H5918">
            <v>5</v>
          </cell>
        </row>
        <row r="5919">
          <cell r="B5919">
            <v>39517</v>
          </cell>
          <cell r="C5919">
            <v>39517</v>
          </cell>
          <cell r="D5919">
            <v>11</v>
          </cell>
          <cell r="E5919">
            <v>3</v>
          </cell>
          <cell r="F5919">
            <v>39503</v>
          </cell>
          <cell r="G5919">
            <v>39537</v>
          </cell>
          <cell r="H5919">
            <v>5</v>
          </cell>
        </row>
        <row r="5920">
          <cell r="B5920">
            <v>39518</v>
          </cell>
          <cell r="C5920">
            <v>39518</v>
          </cell>
          <cell r="D5920">
            <v>11</v>
          </cell>
          <cell r="E5920">
            <v>3</v>
          </cell>
          <cell r="F5920">
            <v>39503</v>
          </cell>
          <cell r="G5920">
            <v>39537</v>
          </cell>
          <cell r="H5920">
            <v>5</v>
          </cell>
        </row>
        <row r="5921">
          <cell r="B5921">
            <v>39519</v>
          </cell>
          <cell r="C5921">
            <v>39519</v>
          </cell>
          <cell r="D5921">
            <v>11</v>
          </cell>
          <cell r="E5921">
            <v>3</v>
          </cell>
          <cell r="F5921">
            <v>39503</v>
          </cell>
          <cell r="G5921">
            <v>39537</v>
          </cell>
          <cell r="H5921">
            <v>5</v>
          </cell>
        </row>
        <row r="5922">
          <cell r="B5922">
            <v>39520</v>
          </cell>
          <cell r="C5922">
            <v>39520</v>
          </cell>
          <cell r="D5922">
            <v>11</v>
          </cell>
          <cell r="E5922">
            <v>3</v>
          </cell>
          <cell r="F5922">
            <v>39503</v>
          </cell>
          <cell r="G5922">
            <v>39537</v>
          </cell>
          <cell r="H5922">
            <v>5</v>
          </cell>
        </row>
        <row r="5923">
          <cell r="B5923">
            <v>39521</v>
          </cell>
          <cell r="C5923">
            <v>39521</v>
          </cell>
          <cell r="D5923">
            <v>11</v>
          </cell>
          <cell r="E5923">
            <v>3</v>
          </cell>
          <cell r="F5923">
            <v>39503</v>
          </cell>
          <cell r="G5923">
            <v>39537</v>
          </cell>
          <cell r="H5923">
            <v>5</v>
          </cell>
        </row>
        <row r="5924">
          <cell r="B5924">
            <v>39522</v>
          </cell>
          <cell r="C5924">
            <v>39522</v>
          </cell>
          <cell r="D5924">
            <v>11</v>
          </cell>
          <cell r="E5924">
            <v>3</v>
          </cell>
          <cell r="F5924">
            <v>39503</v>
          </cell>
          <cell r="G5924">
            <v>39537</v>
          </cell>
          <cell r="H5924">
            <v>5</v>
          </cell>
        </row>
        <row r="5925">
          <cell r="B5925">
            <v>39523</v>
          </cell>
          <cell r="C5925">
            <v>39523</v>
          </cell>
          <cell r="D5925">
            <v>11</v>
          </cell>
          <cell r="E5925">
            <v>3</v>
          </cell>
          <cell r="F5925">
            <v>39503</v>
          </cell>
          <cell r="G5925">
            <v>39537</v>
          </cell>
          <cell r="H5925">
            <v>5</v>
          </cell>
        </row>
        <row r="5926">
          <cell r="B5926">
            <v>39524</v>
          </cell>
          <cell r="C5926">
            <v>39524</v>
          </cell>
          <cell r="D5926">
            <v>12</v>
          </cell>
          <cell r="E5926">
            <v>3</v>
          </cell>
          <cell r="F5926">
            <v>39503</v>
          </cell>
          <cell r="G5926">
            <v>39537</v>
          </cell>
          <cell r="H5926">
            <v>5</v>
          </cell>
        </row>
        <row r="5927">
          <cell r="B5927">
            <v>39525</v>
          </cell>
          <cell r="C5927">
            <v>39525</v>
          </cell>
          <cell r="D5927">
            <v>12</v>
          </cell>
          <cell r="E5927">
            <v>3</v>
          </cell>
          <cell r="F5927">
            <v>39503</v>
          </cell>
          <cell r="G5927">
            <v>39537</v>
          </cell>
          <cell r="H5927">
            <v>5</v>
          </cell>
        </row>
        <row r="5928">
          <cell r="B5928">
            <v>39526</v>
          </cell>
          <cell r="C5928">
            <v>39526</v>
          </cell>
          <cell r="D5928">
            <v>12</v>
          </cell>
          <cell r="E5928">
            <v>3</v>
          </cell>
          <cell r="F5928">
            <v>39503</v>
          </cell>
          <cell r="G5928">
            <v>39537</v>
          </cell>
          <cell r="H5928">
            <v>5</v>
          </cell>
        </row>
        <row r="5929">
          <cell r="B5929">
            <v>39527</v>
          </cell>
          <cell r="C5929">
            <v>39527</v>
          </cell>
          <cell r="D5929">
            <v>12</v>
          </cell>
          <cell r="E5929">
            <v>3</v>
          </cell>
          <cell r="F5929">
            <v>39503</v>
          </cell>
          <cell r="G5929">
            <v>39537</v>
          </cell>
          <cell r="H5929">
            <v>5</v>
          </cell>
        </row>
        <row r="5930">
          <cell r="B5930">
            <v>39528</v>
          </cell>
          <cell r="C5930">
            <v>39528</v>
          </cell>
          <cell r="D5930">
            <v>12</v>
          </cell>
          <cell r="E5930">
            <v>3</v>
          </cell>
          <cell r="F5930">
            <v>39503</v>
          </cell>
          <cell r="G5930">
            <v>39537</v>
          </cell>
          <cell r="H5930">
            <v>5</v>
          </cell>
        </row>
        <row r="5931">
          <cell r="B5931">
            <v>39529</v>
          </cell>
          <cell r="C5931">
            <v>39529</v>
          </cell>
          <cell r="D5931">
            <v>12</v>
          </cell>
          <cell r="E5931">
            <v>3</v>
          </cell>
          <cell r="F5931">
            <v>39503</v>
          </cell>
          <cell r="G5931">
            <v>39537</v>
          </cell>
          <cell r="H5931">
            <v>5</v>
          </cell>
        </row>
        <row r="5932">
          <cell r="B5932">
            <v>39530</v>
          </cell>
          <cell r="C5932">
            <v>39530</v>
          </cell>
          <cell r="D5932">
            <v>12</v>
          </cell>
          <cell r="E5932">
            <v>3</v>
          </cell>
          <cell r="F5932">
            <v>39503</v>
          </cell>
          <cell r="G5932">
            <v>39537</v>
          </cell>
          <cell r="H5932">
            <v>5</v>
          </cell>
        </row>
        <row r="5933">
          <cell r="B5933">
            <v>39531</v>
          </cell>
          <cell r="C5933">
            <v>39531</v>
          </cell>
          <cell r="D5933">
            <v>13</v>
          </cell>
          <cell r="E5933">
            <v>3</v>
          </cell>
          <cell r="F5933">
            <v>39503</v>
          </cell>
          <cell r="G5933">
            <v>39537</v>
          </cell>
          <cell r="H5933">
            <v>5</v>
          </cell>
        </row>
        <row r="5934">
          <cell r="B5934">
            <v>39532</v>
          </cell>
          <cell r="C5934">
            <v>39532</v>
          </cell>
          <cell r="D5934">
            <v>13</v>
          </cell>
          <cell r="E5934">
            <v>3</v>
          </cell>
          <cell r="F5934">
            <v>39503</v>
          </cell>
          <cell r="G5934">
            <v>39537</v>
          </cell>
          <cell r="H5934">
            <v>5</v>
          </cell>
        </row>
        <row r="5935">
          <cell r="B5935">
            <v>39533</v>
          </cell>
          <cell r="C5935">
            <v>39533</v>
          </cell>
          <cell r="D5935">
            <v>13</v>
          </cell>
          <cell r="E5935">
            <v>3</v>
          </cell>
          <cell r="F5935">
            <v>39503</v>
          </cell>
          <cell r="G5935">
            <v>39537</v>
          </cell>
          <cell r="H5935">
            <v>5</v>
          </cell>
        </row>
        <row r="5936">
          <cell r="B5936">
            <v>39534</v>
          </cell>
          <cell r="C5936">
            <v>39534</v>
          </cell>
          <cell r="D5936">
            <v>13</v>
          </cell>
          <cell r="E5936">
            <v>3</v>
          </cell>
          <cell r="F5936">
            <v>39503</v>
          </cell>
          <cell r="G5936">
            <v>39537</v>
          </cell>
          <cell r="H5936">
            <v>5</v>
          </cell>
        </row>
        <row r="5937">
          <cell r="B5937">
            <v>39535</v>
          </cell>
          <cell r="C5937">
            <v>39535</v>
          </cell>
          <cell r="D5937">
            <v>13</v>
          </cell>
          <cell r="E5937">
            <v>3</v>
          </cell>
          <cell r="F5937">
            <v>39503</v>
          </cell>
          <cell r="G5937">
            <v>39537</v>
          </cell>
          <cell r="H5937">
            <v>5</v>
          </cell>
        </row>
        <row r="5938">
          <cell r="B5938">
            <v>39536</v>
          </cell>
          <cell r="C5938">
            <v>39536</v>
          </cell>
          <cell r="D5938">
            <v>13</v>
          </cell>
          <cell r="E5938">
            <v>3</v>
          </cell>
          <cell r="F5938">
            <v>39503</v>
          </cell>
          <cell r="G5938">
            <v>39537</v>
          </cell>
          <cell r="H5938">
            <v>5</v>
          </cell>
        </row>
        <row r="5939">
          <cell r="B5939">
            <v>39537</v>
          </cell>
          <cell r="C5939">
            <v>39537</v>
          </cell>
          <cell r="D5939">
            <v>13</v>
          </cell>
          <cell r="E5939">
            <v>3</v>
          </cell>
          <cell r="F5939">
            <v>39503</v>
          </cell>
          <cell r="G5939">
            <v>39537</v>
          </cell>
          <cell r="H5939">
            <v>5</v>
          </cell>
        </row>
        <row r="5940">
          <cell r="B5940">
            <v>39538</v>
          </cell>
          <cell r="C5940">
            <v>39538</v>
          </cell>
          <cell r="D5940">
            <v>14</v>
          </cell>
          <cell r="E5940">
            <v>4</v>
          </cell>
          <cell r="F5940">
            <v>39538</v>
          </cell>
          <cell r="G5940">
            <v>39565</v>
          </cell>
          <cell r="H5940">
            <v>4</v>
          </cell>
        </row>
        <row r="5941">
          <cell r="B5941">
            <v>39539</v>
          </cell>
          <cell r="C5941">
            <v>39539</v>
          </cell>
          <cell r="D5941">
            <v>14</v>
          </cell>
          <cell r="E5941">
            <v>4</v>
          </cell>
          <cell r="F5941">
            <v>39538</v>
          </cell>
          <cell r="G5941">
            <v>39565</v>
          </cell>
          <cell r="H5941">
            <v>4</v>
          </cell>
        </row>
        <row r="5942">
          <cell r="B5942">
            <v>39540</v>
          </cell>
          <cell r="C5942">
            <v>39540</v>
          </cell>
          <cell r="D5942">
            <v>14</v>
          </cell>
          <cell r="E5942">
            <v>4</v>
          </cell>
          <cell r="F5942">
            <v>39538</v>
          </cell>
          <cell r="G5942">
            <v>39565</v>
          </cell>
          <cell r="H5942">
            <v>4</v>
          </cell>
        </row>
        <row r="5943">
          <cell r="B5943">
            <v>39541</v>
          </cell>
          <cell r="C5943">
            <v>39541</v>
          </cell>
          <cell r="D5943">
            <v>14</v>
          </cell>
          <cell r="E5943">
            <v>4</v>
          </cell>
          <cell r="F5943">
            <v>39538</v>
          </cell>
          <cell r="G5943">
            <v>39565</v>
          </cell>
          <cell r="H5943">
            <v>4</v>
          </cell>
        </row>
        <row r="5944">
          <cell r="B5944">
            <v>39542</v>
          </cell>
          <cell r="C5944">
            <v>39542</v>
          </cell>
          <cell r="D5944">
            <v>14</v>
          </cell>
          <cell r="E5944">
            <v>4</v>
          </cell>
          <cell r="F5944">
            <v>39538</v>
          </cell>
          <cell r="G5944">
            <v>39565</v>
          </cell>
          <cell r="H5944">
            <v>4</v>
          </cell>
        </row>
        <row r="5945">
          <cell r="B5945">
            <v>39543</v>
          </cell>
          <cell r="C5945">
            <v>39543</v>
          </cell>
          <cell r="D5945">
            <v>14</v>
          </cell>
          <cell r="E5945">
            <v>4</v>
          </cell>
          <cell r="F5945">
            <v>39538</v>
          </cell>
          <cell r="G5945">
            <v>39565</v>
          </cell>
          <cell r="H5945">
            <v>4</v>
          </cell>
        </row>
        <row r="5946">
          <cell r="B5946">
            <v>39544</v>
          </cell>
          <cell r="C5946">
            <v>39544</v>
          </cell>
          <cell r="D5946">
            <v>14</v>
          </cell>
          <cell r="E5946">
            <v>4</v>
          </cell>
          <cell r="F5946">
            <v>39538</v>
          </cell>
          <cell r="G5946">
            <v>39565</v>
          </cell>
          <cell r="H5946">
            <v>4</v>
          </cell>
        </row>
        <row r="5947">
          <cell r="B5947">
            <v>39545</v>
          </cell>
          <cell r="C5947">
            <v>39545</v>
          </cell>
          <cell r="D5947">
            <v>15</v>
          </cell>
          <cell r="E5947">
            <v>4</v>
          </cell>
          <cell r="F5947">
            <v>39538</v>
          </cell>
          <cell r="G5947">
            <v>39565</v>
          </cell>
          <cell r="H5947">
            <v>4</v>
          </cell>
        </row>
        <row r="5948">
          <cell r="B5948">
            <v>39546</v>
          </cell>
          <cell r="C5948">
            <v>39546</v>
          </cell>
          <cell r="D5948">
            <v>15</v>
          </cell>
          <cell r="E5948">
            <v>4</v>
          </cell>
          <cell r="F5948">
            <v>39538</v>
          </cell>
          <cell r="G5948">
            <v>39565</v>
          </cell>
          <cell r="H5948">
            <v>4</v>
          </cell>
        </row>
        <row r="5949">
          <cell r="B5949">
            <v>39547</v>
          </cell>
          <cell r="C5949">
            <v>39547</v>
          </cell>
          <cell r="D5949">
            <v>15</v>
          </cell>
          <cell r="E5949">
            <v>4</v>
          </cell>
          <cell r="F5949">
            <v>39538</v>
          </cell>
          <cell r="G5949">
            <v>39565</v>
          </cell>
          <cell r="H5949">
            <v>4</v>
          </cell>
        </row>
        <row r="5950">
          <cell r="B5950">
            <v>39548</v>
          </cell>
          <cell r="C5950">
            <v>39548</v>
          </cell>
          <cell r="D5950">
            <v>15</v>
          </cell>
          <cell r="E5950">
            <v>4</v>
          </cell>
          <cell r="F5950">
            <v>39538</v>
          </cell>
          <cell r="G5950">
            <v>39565</v>
          </cell>
          <cell r="H5950">
            <v>4</v>
          </cell>
        </row>
        <row r="5951">
          <cell r="B5951">
            <v>39549</v>
          </cell>
          <cell r="C5951">
            <v>39549</v>
          </cell>
          <cell r="D5951">
            <v>15</v>
          </cell>
          <cell r="E5951">
            <v>4</v>
          </cell>
          <cell r="F5951">
            <v>39538</v>
          </cell>
          <cell r="G5951">
            <v>39565</v>
          </cell>
          <cell r="H5951">
            <v>4</v>
          </cell>
        </row>
        <row r="5952">
          <cell r="B5952">
            <v>39550</v>
          </cell>
          <cell r="C5952">
            <v>39550</v>
          </cell>
          <cell r="D5952">
            <v>15</v>
          </cell>
          <cell r="E5952">
            <v>4</v>
          </cell>
          <cell r="F5952">
            <v>39538</v>
          </cell>
          <cell r="G5952">
            <v>39565</v>
          </cell>
          <cell r="H5952">
            <v>4</v>
          </cell>
        </row>
        <row r="5953">
          <cell r="B5953">
            <v>39551</v>
          </cell>
          <cell r="C5953">
            <v>39551</v>
          </cell>
          <cell r="D5953">
            <v>15</v>
          </cell>
          <cell r="E5953">
            <v>4</v>
          </cell>
          <cell r="F5953">
            <v>39538</v>
          </cell>
          <cell r="G5953">
            <v>39565</v>
          </cell>
          <cell r="H5953">
            <v>4</v>
          </cell>
        </row>
        <row r="5954">
          <cell r="B5954">
            <v>39552</v>
          </cell>
          <cell r="C5954">
            <v>39552</v>
          </cell>
          <cell r="D5954">
            <v>16</v>
          </cell>
          <cell r="E5954">
            <v>4</v>
          </cell>
          <cell r="F5954">
            <v>39538</v>
          </cell>
          <cell r="G5954">
            <v>39565</v>
          </cell>
          <cell r="H5954">
            <v>4</v>
          </cell>
        </row>
        <row r="5955">
          <cell r="B5955">
            <v>39553</v>
          </cell>
          <cell r="C5955">
            <v>39553</v>
          </cell>
          <cell r="D5955">
            <v>16</v>
          </cell>
          <cell r="E5955">
            <v>4</v>
          </cell>
          <cell r="F5955">
            <v>39538</v>
          </cell>
          <cell r="G5955">
            <v>39565</v>
          </cell>
          <cell r="H5955">
            <v>4</v>
          </cell>
        </row>
        <row r="5956">
          <cell r="B5956">
            <v>39554</v>
          </cell>
          <cell r="C5956">
            <v>39554</v>
          </cell>
          <cell r="D5956">
            <v>16</v>
          </cell>
          <cell r="E5956">
            <v>4</v>
          </cell>
          <cell r="F5956">
            <v>39538</v>
          </cell>
          <cell r="G5956">
            <v>39565</v>
          </cell>
          <cell r="H5956">
            <v>4</v>
          </cell>
        </row>
        <row r="5957">
          <cell r="B5957">
            <v>39555</v>
          </cell>
          <cell r="C5957">
            <v>39555</v>
          </cell>
          <cell r="D5957">
            <v>16</v>
          </cell>
          <cell r="E5957">
            <v>4</v>
          </cell>
          <cell r="F5957">
            <v>39538</v>
          </cell>
          <cell r="G5957">
            <v>39565</v>
          </cell>
          <cell r="H5957">
            <v>4</v>
          </cell>
        </row>
        <row r="5958">
          <cell r="B5958">
            <v>39556</v>
          </cell>
          <cell r="C5958">
            <v>39556</v>
          </cell>
          <cell r="D5958">
            <v>16</v>
          </cell>
          <cell r="E5958">
            <v>4</v>
          </cell>
          <cell r="F5958">
            <v>39538</v>
          </cell>
          <cell r="G5958">
            <v>39565</v>
          </cell>
          <cell r="H5958">
            <v>4</v>
          </cell>
        </row>
        <row r="5959">
          <cell r="B5959">
            <v>39557</v>
          </cell>
          <cell r="C5959">
            <v>39557</v>
          </cell>
          <cell r="D5959">
            <v>16</v>
          </cell>
          <cell r="E5959">
            <v>4</v>
          </cell>
          <cell r="F5959">
            <v>39538</v>
          </cell>
          <cell r="G5959">
            <v>39565</v>
          </cell>
          <cell r="H5959">
            <v>4</v>
          </cell>
        </row>
        <row r="5960">
          <cell r="B5960">
            <v>39558</v>
          </cell>
          <cell r="C5960">
            <v>39558</v>
          </cell>
          <cell r="D5960">
            <v>16</v>
          </cell>
          <cell r="E5960">
            <v>4</v>
          </cell>
          <cell r="F5960">
            <v>39538</v>
          </cell>
          <cell r="G5960">
            <v>39565</v>
          </cell>
          <cell r="H5960">
            <v>4</v>
          </cell>
        </row>
        <row r="5961">
          <cell r="B5961">
            <v>39559</v>
          </cell>
          <cell r="C5961">
            <v>39559</v>
          </cell>
          <cell r="D5961">
            <v>17</v>
          </cell>
          <cell r="E5961">
            <v>4</v>
          </cell>
          <cell r="F5961">
            <v>39538</v>
          </cell>
          <cell r="G5961">
            <v>39565</v>
          </cell>
          <cell r="H5961">
            <v>4</v>
          </cell>
        </row>
        <row r="5962">
          <cell r="B5962">
            <v>39560</v>
          </cell>
          <cell r="C5962">
            <v>39560</v>
          </cell>
          <cell r="D5962">
            <v>17</v>
          </cell>
          <cell r="E5962">
            <v>4</v>
          </cell>
          <cell r="F5962">
            <v>39538</v>
          </cell>
          <cell r="G5962">
            <v>39565</v>
          </cell>
          <cell r="H5962">
            <v>4</v>
          </cell>
        </row>
        <row r="5963">
          <cell r="B5963">
            <v>39561</v>
          </cell>
          <cell r="C5963">
            <v>39561</v>
          </cell>
          <cell r="D5963">
            <v>17</v>
          </cell>
          <cell r="E5963">
            <v>4</v>
          </cell>
          <cell r="F5963">
            <v>39538</v>
          </cell>
          <cell r="G5963">
            <v>39565</v>
          </cell>
          <cell r="H5963">
            <v>4</v>
          </cell>
        </row>
        <row r="5964">
          <cell r="B5964">
            <v>39562</v>
          </cell>
          <cell r="C5964">
            <v>39562</v>
          </cell>
          <cell r="D5964">
            <v>17</v>
          </cell>
          <cell r="E5964">
            <v>4</v>
          </cell>
          <cell r="F5964">
            <v>39538</v>
          </cell>
          <cell r="G5964">
            <v>39565</v>
          </cell>
          <cell r="H5964">
            <v>4</v>
          </cell>
        </row>
        <row r="5965">
          <cell r="B5965">
            <v>39563</v>
          </cell>
          <cell r="C5965">
            <v>39563</v>
          </cell>
          <cell r="D5965">
            <v>17</v>
          </cell>
          <cell r="E5965">
            <v>4</v>
          </cell>
          <cell r="F5965">
            <v>39538</v>
          </cell>
          <cell r="G5965">
            <v>39565</v>
          </cell>
          <cell r="H5965">
            <v>4</v>
          </cell>
        </row>
        <row r="5966">
          <cell r="B5966">
            <v>39564</v>
          </cell>
          <cell r="C5966">
            <v>39564</v>
          </cell>
          <cell r="D5966">
            <v>17</v>
          </cell>
          <cell r="E5966">
            <v>4</v>
          </cell>
          <cell r="F5966">
            <v>39538</v>
          </cell>
          <cell r="G5966">
            <v>39565</v>
          </cell>
          <cell r="H5966">
            <v>4</v>
          </cell>
        </row>
        <row r="5967">
          <cell r="B5967">
            <v>39565</v>
          </cell>
          <cell r="C5967">
            <v>39565</v>
          </cell>
          <cell r="D5967">
            <v>17</v>
          </cell>
          <cell r="E5967">
            <v>4</v>
          </cell>
          <cell r="F5967">
            <v>39538</v>
          </cell>
          <cell r="G5967">
            <v>39565</v>
          </cell>
          <cell r="H5967">
            <v>4</v>
          </cell>
        </row>
        <row r="5968">
          <cell r="B5968">
            <v>39566</v>
          </cell>
          <cell r="C5968">
            <v>39566</v>
          </cell>
          <cell r="D5968">
            <v>18</v>
          </cell>
          <cell r="E5968">
            <v>5</v>
          </cell>
          <cell r="F5968">
            <v>39566</v>
          </cell>
          <cell r="G5968">
            <v>39593</v>
          </cell>
          <cell r="H5968">
            <v>4</v>
          </cell>
        </row>
        <row r="5969">
          <cell r="B5969">
            <v>39567</v>
          </cell>
          <cell r="C5969">
            <v>39567</v>
          </cell>
          <cell r="D5969">
            <v>18</v>
          </cell>
          <cell r="E5969">
            <v>5</v>
          </cell>
          <cell r="F5969">
            <v>39566</v>
          </cell>
          <cell r="G5969">
            <v>39593</v>
          </cell>
          <cell r="H5969">
            <v>4</v>
          </cell>
        </row>
        <row r="5970">
          <cell r="B5970">
            <v>39568</v>
          </cell>
          <cell r="C5970">
            <v>39568</v>
          </cell>
          <cell r="D5970">
            <v>18</v>
          </cell>
          <cell r="E5970">
            <v>5</v>
          </cell>
          <cell r="F5970">
            <v>39566</v>
          </cell>
          <cell r="G5970">
            <v>39593</v>
          </cell>
          <cell r="H5970">
            <v>4</v>
          </cell>
        </row>
        <row r="5971">
          <cell r="B5971">
            <v>39569</v>
          </cell>
          <cell r="C5971">
            <v>39569</v>
          </cell>
          <cell r="D5971">
            <v>18</v>
          </cell>
          <cell r="E5971">
            <v>5</v>
          </cell>
          <cell r="F5971">
            <v>39566</v>
          </cell>
          <cell r="G5971">
            <v>39593</v>
          </cell>
          <cell r="H5971">
            <v>4</v>
          </cell>
        </row>
        <row r="5972">
          <cell r="B5972">
            <v>39570</v>
          </cell>
          <cell r="C5972">
            <v>39570</v>
          </cell>
          <cell r="D5972">
            <v>18</v>
          </cell>
          <cell r="E5972">
            <v>5</v>
          </cell>
          <cell r="F5972">
            <v>39566</v>
          </cell>
          <cell r="G5972">
            <v>39593</v>
          </cell>
          <cell r="H5972">
            <v>4</v>
          </cell>
        </row>
        <row r="5973">
          <cell r="B5973">
            <v>39571</v>
          </cell>
          <cell r="C5973">
            <v>39571</v>
          </cell>
          <cell r="D5973">
            <v>18</v>
          </cell>
          <cell r="E5973">
            <v>5</v>
          </cell>
          <cell r="F5973">
            <v>39566</v>
          </cell>
          <cell r="G5973">
            <v>39593</v>
          </cell>
          <cell r="H5973">
            <v>4</v>
          </cell>
        </row>
        <row r="5974">
          <cell r="B5974">
            <v>39572</v>
          </cell>
          <cell r="C5974">
            <v>39572</v>
          </cell>
          <cell r="D5974">
            <v>18</v>
          </cell>
          <cell r="E5974">
            <v>5</v>
          </cell>
          <cell r="F5974">
            <v>39566</v>
          </cell>
          <cell r="G5974">
            <v>39593</v>
          </cell>
          <cell r="H5974">
            <v>4</v>
          </cell>
        </row>
        <row r="5975">
          <cell r="B5975">
            <v>39573</v>
          </cell>
          <cell r="C5975">
            <v>39573</v>
          </cell>
          <cell r="D5975">
            <v>19</v>
          </cell>
          <cell r="E5975">
            <v>5</v>
          </cell>
          <cell r="F5975">
            <v>39566</v>
          </cell>
          <cell r="G5975">
            <v>39593</v>
          </cell>
          <cell r="H5975">
            <v>4</v>
          </cell>
        </row>
        <row r="5976">
          <cell r="B5976">
            <v>39574</v>
          </cell>
          <cell r="C5976">
            <v>39574</v>
          </cell>
          <cell r="D5976">
            <v>19</v>
          </cell>
          <cell r="E5976">
            <v>5</v>
          </cell>
          <cell r="F5976">
            <v>39566</v>
          </cell>
          <cell r="G5976">
            <v>39593</v>
          </cell>
          <cell r="H5976">
            <v>4</v>
          </cell>
        </row>
        <row r="5977">
          <cell r="B5977">
            <v>39575</v>
          </cell>
          <cell r="C5977">
            <v>39575</v>
          </cell>
          <cell r="D5977">
            <v>19</v>
          </cell>
          <cell r="E5977">
            <v>5</v>
          </cell>
          <cell r="F5977">
            <v>39566</v>
          </cell>
          <cell r="G5977">
            <v>39593</v>
          </cell>
          <cell r="H5977">
            <v>4</v>
          </cell>
        </row>
        <row r="5978">
          <cell r="B5978">
            <v>39576</v>
          </cell>
          <cell r="C5978">
            <v>39576</v>
          </cell>
          <cell r="D5978">
            <v>19</v>
          </cell>
          <cell r="E5978">
            <v>5</v>
          </cell>
          <cell r="F5978">
            <v>39566</v>
          </cell>
          <cell r="G5978">
            <v>39593</v>
          </cell>
          <cell r="H5978">
            <v>4</v>
          </cell>
        </row>
        <row r="5979">
          <cell r="B5979">
            <v>39577</v>
          </cell>
          <cell r="C5979">
            <v>39577</v>
          </cell>
          <cell r="D5979">
            <v>19</v>
          </cell>
          <cell r="E5979">
            <v>5</v>
          </cell>
          <cell r="F5979">
            <v>39566</v>
          </cell>
          <cell r="G5979">
            <v>39593</v>
          </cell>
          <cell r="H5979">
            <v>4</v>
          </cell>
        </row>
        <row r="5980">
          <cell r="B5980">
            <v>39578</v>
          </cell>
          <cell r="C5980">
            <v>39578</v>
          </cell>
          <cell r="D5980">
            <v>19</v>
          </cell>
          <cell r="E5980">
            <v>5</v>
          </cell>
          <cell r="F5980">
            <v>39566</v>
          </cell>
          <cell r="G5980">
            <v>39593</v>
          </cell>
          <cell r="H5980">
            <v>4</v>
          </cell>
        </row>
        <row r="5981">
          <cell r="B5981">
            <v>39579</v>
          </cell>
          <cell r="C5981">
            <v>39579</v>
          </cell>
          <cell r="D5981">
            <v>19</v>
          </cell>
          <cell r="E5981">
            <v>5</v>
          </cell>
          <cell r="F5981">
            <v>39566</v>
          </cell>
          <cell r="G5981">
            <v>39593</v>
          </cell>
          <cell r="H5981">
            <v>4</v>
          </cell>
        </row>
        <row r="5982">
          <cell r="B5982">
            <v>39580</v>
          </cell>
          <cell r="C5982">
            <v>39580</v>
          </cell>
          <cell r="D5982">
            <v>20</v>
          </cell>
          <cell r="E5982">
            <v>5</v>
          </cell>
          <cell r="F5982">
            <v>39566</v>
          </cell>
          <cell r="G5982">
            <v>39593</v>
          </cell>
          <cell r="H5982">
            <v>4</v>
          </cell>
        </row>
        <row r="5983">
          <cell r="B5983">
            <v>39581</v>
          </cell>
          <cell r="C5983">
            <v>39581</v>
          </cell>
          <cell r="D5983">
            <v>20</v>
          </cell>
          <cell r="E5983">
            <v>5</v>
          </cell>
          <cell r="F5983">
            <v>39566</v>
          </cell>
          <cell r="G5983">
            <v>39593</v>
          </cell>
          <cell r="H5983">
            <v>4</v>
          </cell>
        </row>
        <row r="5984">
          <cell r="B5984">
            <v>39582</v>
          </cell>
          <cell r="C5984">
            <v>39582</v>
          </cell>
          <cell r="D5984">
            <v>20</v>
          </cell>
          <cell r="E5984">
            <v>5</v>
          </cell>
          <cell r="F5984">
            <v>39566</v>
          </cell>
          <cell r="G5984">
            <v>39593</v>
          </cell>
          <cell r="H5984">
            <v>4</v>
          </cell>
        </row>
        <row r="5985">
          <cell r="B5985">
            <v>39583</v>
          </cell>
          <cell r="C5985">
            <v>39583</v>
          </cell>
          <cell r="D5985">
            <v>20</v>
          </cell>
          <cell r="E5985">
            <v>5</v>
          </cell>
          <cell r="F5985">
            <v>39566</v>
          </cell>
          <cell r="G5985">
            <v>39593</v>
          </cell>
          <cell r="H5985">
            <v>4</v>
          </cell>
        </row>
        <row r="5986">
          <cell r="B5986">
            <v>39584</v>
          </cell>
          <cell r="C5986">
            <v>39584</v>
          </cell>
          <cell r="D5986">
            <v>20</v>
          </cell>
          <cell r="E5986">
            <v>5</v>
          </cell>
          <cell r="F5986">
            <v>39566</v>
          </cell>
          <cell r="G5986">
            <v>39593</v>
          </cell>
          <cell r="H5986">
            <v>4</v>
          </cell>
        </row>
        <row r="5987">
          <cell r="B5987">
            <v>39585</v>
          </cell>
          <cell r="C5987">
            <v>39585</v>
          </cell>
          <cell r="D5987">
            <v>20</v>
          </cell>
          <cell r="E5987">
            <v>5</v>
          </cell>
          <cell r="F5987">
            <v>39566</v>
          </cell>
          <cell r="G5987">
            <v>39593</v>
          </cell>
          <cell r="H5987">
            <v>4</v>
          </cell>
        </row>
        <row r="5988">
          <cell r="B5988">
            <v>39586</v>
          </cell>
          <cell r="C5988">
            <v>39586</v>
          </cell>
          <cell r="D5988">
            <v>20</v>
          </cell>
          <cell r="E5988">
            <v>5</v>
          </cell>
          <cell r="F5988">
            <v>39566</v>
          </cell>
          <cell r="G5988">
            <v>39593</v>
          </cell>
          <cell r="H5988">
            <v>4</v>
          </cell>
        </row>
        <row r="5989">
          <cell r="B5989">
            <v>39587</v>
          </cell>
          <cell r="C5989">
            <v>39587</v>
          </cell>
          <cell r="D5989">
            <v>21</v>
          </cell>
          <cell r="E5989">
            <v>5</v>
          </cell>
          <cell r="F5989">
            <v>39566</v>
          </cell>
          <cell r="G5989">
            <v>39593</v>
          </cell>
          <cell r="H5989">
            <v>4</v>
          </cell>
        </row>
        <row r="5990">
          <cell r="B5990">
            <v>39588</v>
          </cell>
          <cell r="C5990">
            <v>39588</v>
          </cell>
          <cell r="D5990">
            <v>21</v>
          </cell>
          <cell r="E5990">
            <v>5</v>
          </cell>
          <cell r="F5990">
            <v>39566</v>
          </cell>
          <cell r="G5990">
            <v>39593</v>
          </cell>
          <cell r="H5990">
            <v>4</v>
          </cell>
        </row>
        <row r="5991">
          <cell r="B5991">
            <v>39589</v>
          </cell>
          <cell r="C5991">
            <v>39589</v>
          </cell>
          <cell r="D5991">
            <v>21</v>
          </cell>
          <cell r="E5991">
            <v>5</v>
          </cell>
          <cell r="F5991">
            <v>39566</v>
          </cell>
          <cell r="G5991">
            <v>39593</v>
          </cell>
          <cell r="H5991">
            <v>4</v>
          </cell>
        </row>
        <row r="5992">
          <cell r="B5992">
            <v>39590</v>
          </cell>
          <cell r="C5992">
            <v>39590</v>
          </cell>
          <cell r="D5992">
            <v>21</v>
          </cell>
          <cell r="E5992">
            <v>5</v>
          </cell>
          <cell r="F5992">
            <v>39566</v>
          </cell>
          <cell r="G5992">
            <v>39593</v>
          </cell>
          <cell r="H5992">
            <v>4</v>
          </cell>
        </row>
        <row r="5993">
          <cell r="B5993">
            <v>39591</v>
          </cell>
          <cell r="C5993">
            <v>39591</v>
          </cell>
          <cell r="D5993">
            <v>21</v>
          </cell>
          <cell r="E5993">
            <v>5</v>
          </cell>
          <cell r="F5993">
            <v>39566</v>
          </cell>
          <cell r="G5993">
            <v>39593</v>
          </cell>
          <cell r="H5993">
            <v>4</v>
          </cell>
        </row>
        <row r="5994">
          <cell r="B5994">
            <v>39592</v>
          </cell>
          <cell r="C5994">
            <v>39592</v>
          </cell>
          <cell r="D5994">
            <v>21</v>
          </cell>
          <cell r="E5994">
            <v>5</v>
          </cell>
          <cell r="F5994">
            <v>39566</v>
          </cell>
          <cell r="G5994">
            <v>39593</v>
          </cell>
          <cell r="H5994">
            <v>4</v>
          </cell>
        </row>
        <row r="5995">
          <cell r="B5995">
            <v>39593</v>
          </cell>
          <cell r="C5995">
            <v>39593</v>
          </cell>
          <cell r="D5995">
            <v>21</v>
          </cell>
          <cell r="E5995">
            <v>5</v>
          </cell>
          <cell r="F5995">
            <v>39566</v>
          </cell>
          <cell r="G5995">
            <v>39593</v>
          </cell>
          <cell r="H5995">
            <v>4</v>
          </cell>
        </row>
        <row r="5996">
          <cell r="B5996">
            <v>39594</v>
          </cell>
          <cell r="C5996">
            <v>39594</v>
          </cell>
          <cell r="D5996">
            <v>22</v>
          </cell>
          <cell r="E5996">
            <v>6</v>
          </cell>
          <cell r="F5996">
            <v>39594</v>
          </cell>
          <cell r="G5996">
            <v>39628</v>
          </cell>
          <cell r="H5996">
            <v>5</v>
          </cell>
        </row>
        <row r="5997">
          <cell r="B5997">
            <v>39595</v>
          </cell>
          <cell r="C5997">
            <v>39595</v>
          </cell>
          <cell r="D5997">
            <v>22</v>
          </cell>
          <cell r="E5997">
            <v>6</v>
          </cell>
          <cell r="F5997">
            <v>39594</v>
          </cell>
          <cell r="G5997">
            <v>39628</v>
          </cell>
          <cell r="H5997">
            <v>5</v>
          </cell>
        </row>
        <row r="5998">
          <cell r="B5998">
            <v>39596</v>
          </cell>
          <cell r="C5998">
            <v>39596</v>
          </cell>
          <cell r="D5998">
            <v>22</v>
          </cell>
          <cell r="E5998">
            <v>6</v>
          </cell>
          <cell r="F5998">
            <v>39594</v>
          </cell>
          <cell r="G5998">
            <v>39628</v>
          </cell>
          <cell r="H5998">
            <v>5</v>
          </cell>
        </row>
        <row r="5999">
          <cell r="B5999">
            <v>39597</v>
          </cell>
          <cell r="C5999">
            <v>39597</v>
          </cell>
          <cell r="D5999">
            <v>22</v>
          </cell>
          <cell r="E5999">
            <v>6</v>
          </cell>
          <cell r="F5999">
            <v>39594</v>
          </cell>
          <cell r="G5999">
            <v>39628</v>
          </cell>
          <cell r="H5999">
            <v>5</v>
          </cell>
        </row>
        <row r="6000">
          <cell r="B6000">
            <v>39598</v>
          </cell>
          <cell r="C6000">
            <v>39598</v>
          </cell>
          <cell r="D6000">
            <v>22</v>
          </cell>
          <cell r="E6000">
            <v>6</v>
          </cell>
          <cell r="F6000">
            <v>39594</v>
          </cell>
          <cell r="G6000">
            <v>39628</v>
          </cell>
          <cell r="H6000">
            <v>5</v>
          </cell>
        </row>
        <row r="6001">
          <cell r="B6001">
            <v>39599</v>
          </cell>
          <cell r="C6001">
            <v>39599</v>
          </cell>
          <cell r="D6001">
            <v>22</v>
          </cell>
          <cell r="E6001">
            <v>6</v>
          </cell>
          <cell r="F6001">
            <v>39594</v>
          </cell>
          <cell r="G6001">
            <v>39628</v>
          </cell>
          <cell r="H6001">
            <v>5</v>
          </cell>
        </row>
        <row r="6002">
          <cell r="B6002">
            <v>39600</v>
          </cell>
          <cell r="C6002">
            <v>39600</v>
          </cell>
          <cell r="D6002">
            <v>22</v>
          </cell>
          <cell r="E6002">
            <v>6</v>
          </cell>
          <cell r="F6002">
            <v>39594</v>
          </cell>
          <cell r="G6002">
            <v>39628</v>
          </cell>
          <cell r="H6002">
            <v>5</v>
          </cell>
        </row>
        <row r="6003">
          <cell r="B6003">
            <v>39601</v>
          </cell>
          <cell r="C6003">
            <v>39601</v>
          </cell>
          <cell r="D6003">
            <v>23</v>
          </cell>
          <cell r="E6003">
            <v>6</v>
          </cell>
          <cell r="F6003">
            <v>39594</v>
          </cell>
          <cell r="G6003">
            <v>39628</v>
          </cell>
          <cell r="H6003">
            <v>5</v>
          </cell>
        </row>
        <row r="6004">
          <cell r="B6004">
            <v>39602</v>
          </cell>
          <cell r="C6004">
            <v>39602</v>
          </cell>
          <cell r="D6004">
            <v>23</v>
          </cell>
          <cell r="E6004">
            <v>6</v>
          </cell>
          <cell r="F6004">
            <v>39594</v>
          </cell>
          <cell r="G6004">
            <v>39628</v>
          </cell>
          <cell r="H6004">
            <v>5</v>
          </cell>
        </row>
        <row r="6005">
          <cell r="B6005">
            <v>39603</v>
          </cell>
          <cell r="C6005">
            <v>39603</v>
          </cell>
          <cell r="D6005">
            <v>23</v>
          </cell>
          <cell r="E6005">
            <v>6</v>
          </cell>
          <cell r="F6005">
            <v>39594</v>
          </cell>
          <cell r="G6005">
            <v>39628</v>
          </cell>
          <cell r="H6005">
            <v>5</v>
          </cell>
        </row>
        <row r="6006">
          <cell r="B6006">
            <v>39604</v>
          </cell>
          <cell r="C6006">
            <v>39604</v>
          </cell>
          <cell r="D6006">
            <v>23</v>
          </cell>
          <cell r="E6006">
            <v>6</v>
          </cell>
          <cell r="F6006">
            <v>39594</v>
          </cell>
          <cell r="G6006">
            <v>39628</v>
          </cell>
          <cell r="H6006">
            <v>5</v>
          </cell>
        </row>
        <row r="6007">
          <cell r="B6007">
            <v>39605</v>
          </cell>
          <cell r="C6007">
            <v>39605</v>
          </cell>
          <cell r="D6007">
            <v>23</v>
          </cell>
          <cell r="E6007">
            <v>6</v>
          </cell>
          <cell r="F6007">
            <v>39594</v>
          </cell>
          <cell r="G6007">
            <v>39628</v>
          </cell>
          <cell r="H6007">
            <v>5</v>
          </cell>
        </row>
        <row r="6008">
          <cell r="B6008">
            <v>39606</v>
          </cell>
          <cell r="C6008">
            <v>39606</v>
          </cell>
          <cell r="D6008">
            <v>23</v>
          </cell>
          <cell r="E6008">
            <v>6</v>
          </cell>
          <cell r="F6008">
            <v>39594</v>
          </cell>
          <cell r="G6008">
            <v>39628</v>
          </cell>
          <cell r="H6008">
            <v>5</v>
          </cell>
        </row>
        <row r="6009">
          <cell r="B6009">
            <v>39607</v>
          </cell>
          <cell r="C6009">
            <v>39607</v>
          </cell>
          <cell r="D6009">
            <v>23</v>
          </cell>
          <cell r="E6009">
            <v>6</v>
          </cell>
          <cell r="F6009">
            <v>39594</v>
          </cell>
          <cell r="G6009">
            <v>39628</v>
          </cell>
          <cell r="H6009">
            <v>5</v>
          </cell>
        </row>
        <row r="6010">
          <cell r="B6010">
            <v>39608</v>
          </cell>
          <cell r="C6010">
            <v>39608</v>
          </cell>
          <cell r="D6010">
            <v>24</v>
          </cell>
          <cell r="E6010">
            <v>6</v>
          </cell>
          <cell r="F6010">
            <v>39594</v>
          </cell>
          <cell r="G6010">
            <v>39628</v>
          </cell>
          <cell r="H6010">
            <v>5</v>
          </cell>
        </row>
        <row r="6011">
          <cell r="B6011">
            <v>39609</v>
          </cell>
          <cell r="C6011">
            <v>39609</v>
          </cell>
          <cell r="D6011">
            <v>24</v>
          </cell>
          <cell r="E6011">
            <v>6</v>
          </cell>
          <cell r="F6011">
            <v>39594</v>
          </cell>
          <cell r="G6011">
            <v>39628</v>
          </cell>
          <cell r="H6011">
            <v>5</v>
          </cell>
        </row>
        <row r="6012">
          <cell r="B6012">
            <v>39610</v>
          </cell>
          <cell r="C6012">
            <v>39610</v>
          </cell>
          <cell r="D6012">
            <v>24</v>
          </cell>
          <cell r="E6012">
            <v>6</v>
          </cell>
          <cell r="F6012">
            <v>39594</v>
          </cell>
          <cell r="G6012">
            <v>39628</v>
          </cell>
          <cell r="H6012">
            <v>5</v>
          </cell>
        </row>
        <row r="6013">
          <cell r="B6013">
            <v>39611</v>
          </cell>
          <cell r="C6013">
            <v>39611</v>
          </cell>
          <cell r="D6013">
            <v>24</v>
          </cell>
          <cell r="E6013">
            <v>6</v>
          </cell>
          <cell r="F6013">
            <v>39594</v>
          </cell>
          <cell r="G6013">
            <v>39628</v>
          </cell>
          <cell r="H6013">
            <v>5</v>
          </cell>
        </row>
        <row r="6014">
          <cell r="B6014">
            <v>39612</v>
          </cell>
          <cell r="C6014">
            <v>39612</v>
          </cell>
          <cell r="D6014">
            <v>24</v>
          </cell>
          <cell r="E6014">
            <v>6</v>
          </cell>
          <cell r="F6014">
            <v>39594</v>
          </cell>
          <cell r="G6014">
            <v>39628</v>
          </cell>
          <cell r="H6014">
            <v>5</v>
          </cell>
        </row>
        <row r="6015">
          <cell r="B6015">
            <v>39613</v>
          </cell>
          <cell r="C6015">
            <v>39613</v>
          </cell>
          <cell r="D6015">
            <v>24</v>
          </cell>
          <cell r="E6015">
            <v>6</v>
          </cell>
          <cell r="F6015">
            <v>39594</v>
          </cell>
          <cell r="G6015">
            <v>39628</v>
          </cell>
          <cell r="H6015">
            <v>5</v>
          </cell>
        </row>
        <row r="6016">
          <cell r="B6016">
            <v>39614</v>
          </cell>
          <cell r="C6016">
            <v>39614</v>
          </cell>
          <cell r="D6016">
            <v>24</v>
          </cell>
          <cell r="E6016">
            <v>6</v>
          </cell>
          <cell r="F6016">
            <v>39594</v>
          </cell>
          <cell r="G6016">
            <v>39628</v>
          </cell>
          <cell r="H6016">
            <v>5</v>
          </cell>
        </row>
        <row r="6017">
          <cell r="B6017">
            <v>39615</v>
          </cell>
          <cell r="C6017">
            <v>39615</v>
          </cell>
          <cell r="D6017">
            <v>25</v>
          </cell>
          <cell r="E6017">
            <v>6</v>
          </cell>
          <cell r="F6017">
            <v>39594</v>
          </cell>
          <cell r="G6017">
            <v>39628</v>
          </cell>
          <cell r="H6017">
            <v>5</v>
          </cell>
        </row>
        <row r="6018">
          <cell r="B6018">
            <v>39616</v>
          </cell>
          <cell r="C6018">
            <v>39616</v>
          </cell>
          <cell r="D6018">
            <v>25</v>
          </cell>
          <cell r="E6018">
            <v>6</v>
          </cell>
          <cell r="F6018">
            <v>39594</v>
          </cell>
          <cell r="G6018">
            <v>39628</v>
          </cell>
          <cell r="H6018">
            <v>5</v>
          </cell>
        </row>
        <row r="6019">
          <cell r="B6019">
            <v>39617</v>
          </cell>
          <cell r="C6019">
            <v>39617</v>
          </cell>
          <cell r="D6019">
            <v>25</v>
          </cell>
          <cell r="E6019">
            <v>6</v>
          </cell>
          <cell r="F6019">
            <v>39594</v>
          </cell>
          <cell r="G6019">
            <v>39628</v>
          </cell>
          <cell r="H6019">
            <v>5</v>
          </cell>
        </row>
        <row r="6020">
          <cell r="B6020">
            <v>39618</v>
          </cell>
          <cell r="C6020">
            <v>39618</v>
          </cell>
          <cell r="D6020">
            <v>25</v>
          </cell>
          <cell r="E6020">
            <v>6</v>
          </cell>
          <cell r="F6020">
            <v>39594</v>
          </cell>
          <cell r="G6020">
            <v>39628</v>
          </cell>
          <cell r="H6020">
            <v>5</v>
          </cell>
        </row>
        <row r="6021">
          <cell r="B6021">
            <v>39619</v>
          </cell>
          <cell r="C6021">
            <v>39619</v>
          </cell>
          <cell r="D6021">
            <v>25</v>
          </cell>
          <cell r="E6021">
            <v>6</v>
          </cell>
          <cell r="F6021">
            <v>39594</v>
          </cell>
          <cell r="G6021">
            <v>39628</v>
          </cell>
          <cell r="H6021">
            <v>5</v>
          </cell>
        </row>
        <row r="6022">
          <cell r="B6022">
            <v>39620</v>
          </cell>
          <cell r="C6022">
            <v>39620</v>
          </cell>
          <cell r="D6022">
            <v>25</v>
          </cell>
          <cell r="E6022">
            <v>6</v>
          </cell>
          <cell r="F6022">
            <v>39594</v>
          </cell>
          <cell r="G6022">
            <v>39628</v>
          </cell>
          <cell r="H6022">
            <v>5</v>
          </cell>
        </row>
        <row r="6023">
          <cell r="B6023">
            <v>39621</v>
          </cell>
          <cell r="C6023">
            <v>39621</v>
          </cell>
          <cell r="D6023">
            <v>25</v>
          </cell>
          <cell r="E6023">
            <v>6</v>
          </cell>
          <cell r="F6023">
            <v>39594</v>
          </cell>
          <cell r="G6023">
            <v>39628</v>
          </cell>
          <cell r="H6023">
            <v>5</v>
          </cell>
        </row>
        <row r="6024">
          <cell r="B6024">
            <v>39622</v>
          </cell>
          <cell r="C6024">
            <v>39622</v>
          </cell>
          <cell r="D6024">
            <v>26</v>
          </cell>
          <cell r="E6024">
            <v>6</v>
          </cell>
          <cell r="F6024">
            <v>39594</v>
          </cell>
          <cell r="G6024">
            <v>39628</v>
          </cell>
          <cell r="H6024">
            <v>5</v>
          </cell>
        </row>
        <row r="6025">
          <cell r="B6025">
            <v>39623</v>
          </cell>
          <cell r="C6025">
            <v>39623</v>
          </cell>
          <cell r="D6025">
            <v>26</v>
          </cell>
          <cell r="E6025">
            <v>6</v>
          </cell>
          <cell r="F6025">
            <v>39594</v>
          </cell>
          <cell r="G6025">
            <v>39628</v>
          </cell>
          <cell r="H6025">
            <v>5</v>
          </cell>
        </row>
        <row r="6026">
          <cell r="B6026">
            <v>39624</v>
          </cell>
          <cell r="C6026">
            <v>39624</v>
          </cell>
          <cell r="D6026">
            <v>26</v>
          </cell>
          <cell r="E6026">
            <v>6</v>
          </cell>
          <cell r="F6026">
            <v>39594</v>
          </cell>
          <cell r="G6026">
            <v>39628</v>
          </cell>
          <cell r="H6026">
            <v>5</v>
          </cell>
        </row>
        <row r="6027">
          <cell r="B6027">
            <v>39625</v>
          </cell>
          <cell r="C6027">
            <v>39625</v>
          </cell>
          <cell r="D6027">
            <v>26</v>
          </cell>
          <cell r="E6027">
            <v>6</v>
          </cell>
          <cell r="F6027">
            <v>39594</v>
          </cell>
          <cell r="G6027">
            <v>39628</v>
          </cell>
          <cell r="H6027">
            <v>5</v>
          </cell>
        </row>
        <row r="6028">
          <cell r="B6028">
            <v>39626</v>
          </cell>
          <cell r="C6028">
            <v>39626</v>
          </cell>
          <cell r="D6028">
            <v>26</v>
          </cell>
          <cell r="E6028">
            <v>6</v>
          </cell>
          <cell r="F6028">
            <v>39594</v>
          </cell>
          <cell r="G6028">
            <v>39628</v>
          </cell>
          <cell r="H6028">
            <v>5</v>
          </cell>
        </row>
        <row r="6029">
          <cell r="B6029">
            <v>39627</v>
          </cell>
          <cell r="C6029">
            <v>39627</v>
          </cell>
          <cell r="D6029">
            <v>26</v>
          </cell>
          <cell r="E6029">
            <v>6</v>
          </cell>
          <cell r="F6029">
            <v>39594</v>
          </cell>
          <cell r="G6029">
            <v>39628</v>
          </cell>
          <cell r="H6029">
            <v>5</v>
          </cell>
        </row>
        <row r="6030">
          <cell r="B6030">
            <v>39628</v>
          </cell>
          <cell r="C6030">
            <v>39628</v>
          </cell>
          <cell r="D6030">
            <v>26</v>
          </cell>
          <cell r="E6030">
            <v>6</v>
          </cell>
          <cell r="F6030">
            <v>39594</v>
          </cell>
          <cell r="G6030">
            <v>39628</v>
          </cell>
          <cell r="H6030">
            <v>5</v>
          </cell>
        </row>
        <row r="6031">
          <cell r="B6031">
            <v>39629</v>
          </cell>
          <cell r="C6031">
            <v>39629</v>
          </cell>
          <cell r="D6031">
            <v>27</v>
          </cell>
          <cell r="E6031">
            <v>7</v>
          </cell>
          <cell r="F6031">
            <v>39629</v>
          </cell>
          <cell r="G6031">
            <v>39656</v>
          </cell>
          <cell r="H6031">
            <v>4</v>
          </cell>
        </row>
        <row r="6032">
          <cell r="B6032">
            <v>39630</v>
          </cell>
          <cell r="C6032">
            <v>39630</v>
          </cell>
          <cell r="D6032">
            <v>27</v>
          </cell>
          <cell r="E6032">
            <v>7</v>
          </cell>
          <cell r="F6032">
            <v>39629</v>
          </cell>
          <cell r="G6032">
            <v>39656</v>
          </cell>
          <cell r="H6032">
            <v>4</v>
          </cell>
        </row>
        <row r="6033">
          <cell r="B6033">
            <v>39631</v>
          </cell>
          <cell r="C6033">
            <v>39631</v>
          </cell>
          <cell r="D6033">
            <v>27</v>
          </cell>
          <cell r="E6033">
            <v>7</v>
          </cell>
          <cell r="F6033">
            <v>39629</v>
          </cell>
          <cell r="G6033">
            <v>39656</v>
          </cell>
          <cell r="H6033">
            <v>4</v>
          </cell>
        </row>
        <row r="6034">
          <cell r="B6034">
            <v>39632</v>
          </cell>
          <cell r="C6034">
            <v>39632</v>
          </cell>
          <cell r="D6034">
            <v>27</v>
          </cell>
          <cell r="E6034">
            <v>7</v>
          </cell>
          <cell r="F6034">
            <v>39629</v>
          </cell>
          <cell r="G6034">
            <v>39656</v>
          </cell>
          <cell r="H6034">
            <v>4</v>
          </cell>
        </row>
        <row r="6035">
          <cell r="B6035">
            <v>39633</v>
          </cell>
          <cell r="C6035">
            <v>39633</v>
          </cell>
          <cell r="D6035">
            <v>27</v>
          </cell>
          <cell r="E6035">
            <v>7</v>
          </cell>
          <cell r="F6035">
            <v>39629</v>
          </cell>
          <cell r="G6035">
            <v>39656</v>
          </cell>
          <cell r="H6035">
            <v>4</v>
          </cell>
        </row>
        <row r="6036">
          <cell r="B6036">
            <v>39634</v>
          </cell>
          <cell r="C6036">
            <v>39634</v>
          </cell>
          <cell r="D6036">
            <v>27</v>
          </cell>
          <cell r="E6036">
            <v>7</v>
          </cell>
          <cell r="F6036">
            <v>39629</v>
          </cell>
          <cell r="G6036">
            <v>39656</v>
          </cell>
          <cell r="H6036">
            <v>4</v>
          </cell>
        </row>
        <row r="6037">
          <cell r="B6037">
            <v>39635</v>
          </cell>
          <cell r="C6037">
            <v>39635</v>
          </cell>
          <cell r="D6037">
            <v>27</v>
          </cell>
          <cell r="E6037">
            <v>7</v>
          </cell>
          <cell r="F6037">
            <v>39629</v>
          </cell>
          <cell r="G6037">
            <v>39656</v>
          </cell>
          <cell r="H6037">
            <v>4</v>
          </cell>
        </row>
        <row r="6038">
          <cell r="B6038">
            <v>39636</v>
          </cell>
          <cell r="C6038">
            <v>39636</v>
          </cell>
          <cell r="D6038">
            <v>28</v>
          </cell>
          <cell r="E6038">
            <v>7</v>
          </cell>
          <cell r="F6038">
            <v>39629</v>
          </cell>
          <cell r="G6038">
            <v>39656</v>
          </cell>
          <cell r="H6038">
            <v>4</v>
          </cell>
        </row>
        <row r="6039">
          <cell r="B6039">
            <v>39637</v>
          </cell>
          <cell r="C6039">
            <v>39637</v>
          </cell>
          <cell r="D6039">
            <v>28</v>
          </cell>
          <cell r="E6039">
            <v>7</v>
          </cell>
          <cell r="F6039">
            <v>39629</v>
          </cell>
          <cell r="G6039">
            <v>39656</v>
          </cell>
          <cell r="H6039">
            <v>4</v>
          </cell>
        </row>
        <row r="6040">
          <cell r="B6040">
            <v>39638</v>
          </cell>
          <cell r="C6040">
            <v>39638</v>
          </cell>
          <cell r="D6040">
            <v>28</v>
          </cell>
          <cell r="E6040">
            <v>7</v>
          </cell>
          <cell r="F6040">
            <v>39629</v>
          </cell>
          <cell r="G6040">
            <v>39656</v>
          </cell>
          <cell r="H6040">
            <v>4</v>
          </cell>
        </row>
        <row r="6041">
          <cell r="B6041">
            <v>39639</v>
          </cell>
          <cell r="C6041">
            <v>39639</v>
          </cell>
          <cell r="D6041">
            <v>28</v>
          </cell>
          <cell r="E6041">
            <v>7</v>
          </cell>
          <cell r="F6041">
            <v>39629</v>
          </cell>
          <cell r="G6041">
            <v>39656</v>
          </cell>
          <cell r="H6041">
            <v>4</v>
          </cell>
        </row>
        <row r="6042">
          <cell r="B6042">
            <v>39640</v>
          </cell>
          <cell r="C6042">
            <v>39640</v>
          </cell>
          <cell r="D6042">
            <v>28</v>
          </cell>
          <cell r="E6042">
            <v>7</v>
          </cell>
          <cell r="F6042">
            <v>39629</v>
          </cell>
          <cell r="G6042">
            <v>39656</v>
          </cell>
          <cell r="H6042">
            <v>4</v>
          </cell>
        </row>
        <row r="6043">
          <cell r="B6043">
            <v>39641</v>
          </cell>
          <cell r="C6043">
            <v>39641</v>
          </cell>
          <cell r="D6043">
            <v>28</v>
          </cell>
          <cell r="E6043">
            <v>7</v>
          </cell>
          <cell r="F6043">
            <v>39629</v>
          </cell>
          <cell r="G6043">
            <v>39656</v>
          </cell>
          <cell r="H6043">
            <v>4</v>
          </cell>
        </row>
        <row r="6044">
          <cell r="B6044">
            <v>39642</v>
          </cell>
          <cell r="C6044">
            <v>39642</v>
          </cell>
          <cell r="D6044">
            <v>28</v>
          </cell>
          <cell r="E6044">
            <v>7</v>
          </cell>
          <cell r="F6044">
            <v>39629</v>
          </cell>
          <cell r="G6044">
            <v>39656</v>
          </cell>
          <cell r="H6044">
            <v>4</v>
          </cell>
        </row>
        <row r="6045">
          <cell r="B6045">
            <v>39643</v>
          </cell>
          <cell r="C6045">
            <v>39643</v>
          </cell>
          <cell r="D6045">
            <v>29</v>
          </cell>
          <cell r="E6045">
            <v>7</v>
          </cell>
          <cell r="F6045">
            <v>39629</v>
          </cell>
          <cell r="G6045">
            <v>39656</v>
          </cell>
          <cell r="H6045">
            <v>4</v>
          </cell>
        </row>
        <row r="6046">
          <cell r="B6046">
            <v>39644</v>
          </cell>
          <cell r="C6046">
            <v>39644</v>
          </cell>
          <cell r="D6046">
            <v>29</v>
          </cell>
          <cell r="E6046">
            <v>7</v>
          </cell>
          <cell r="F6046">
            <v>39629</v>
          </cell>
          <cell r="G6046">
            <v>39656</v>
          </cell>
          <cell r="H6046">
            <v>4</v>
          </cell>
        </row>
        <row r="6047">
          <cell r="B6047">
            <v>39645</v>
          </cell>
          <cell r="C6047">
            <v>39645</v>
          </cell>
          <cell r="D6047">
            <v>29</v>
          </cell>
          <cell r="E6047">
            <v>7</v>
          </cell>
          <cell r="F6047">
            <v>39629</v>
          </cell>
          <cell r="G6047">
            <v>39656</v>
          </cell>
          <cell r="H6047">
            <v>4</v>
          </cell>
        </row>
        <row r="6048">
          <cell r="B6048">
            <v>39646</v>
          </cell>
          <cell r="C6048">
            <v>39646</v>
          </cell>
          <cell r="D6048">
            <v>29</v>
          </cell>
          <cell r="E6048">
            <v>7</v>
          </cell>
          <cell r="F6048">
            <v>39629</v>
          </cell>
          <cell r="G6048">
            <v>39656</v>
          </cell>
          <cell r="H6048">
            <v>4</v>
          </cell>
        </row>
        <row r="6049">
          <cell r="B6049">
            <v>39647</v>
          </cell>
          <cell r="C6049">
            <v>39647</v>
          </cell>
          <cell r="D6049">
            <v>29</v>
          </cell>
          <cell r="E6049">
            <v>7</v>
          </cell>
          <cell r="F6049">
            <v>39629</v>
          </cell>
          <cell r="G6049">
            <v>39656</v>
          </cell>
          <cell r="H6049">
            <v>4</v>
          </cell>
        </row>
        <row r="6050">
          <cell r="B6050">
            <v>39648</v>
          </cell>
          <cell r="C6050">
            <v>39648</v>
          </cell>
          <cell r="D6050">
            <v>29</v>
          </cell>
          <cell r="E6050">
            <v>7</v>
          </cell>
          <cell r="F6050">
            <v>39629</v>
          </cell>
          <cell r="G6050">
            <v>39656</v>
          </cell>
          <cell r="H6050">
            <v>4</v>
          </cell>
        </row>
        <row r="6051">
          <cell r="B6051">
            <v>39649</v>
          </cell>
          <cell r="C6051">
            <v>39649</v>
          </cell>
          <cell r="D6051">
            <v>29</v>
          </cell>
          <cell r="E6051">
            <v>7</v>
          </cell>
          <cell r="F6051">
            <v>39629</v>
          </cell>
          <cell r="G6051">
            <v>39656</v>
          </cell>
          <cell r="H6051">
            <v>4</v>
          </cell>
        </row>
        <row r="6052">
          <cell r="B6052">
            <v>39650</v>
          </cell>
          <cell r="C6052">
            <v>39650</v>
          </cell>
          <cell r="D6052">
            <v>30</v>
          </cell>
          <cell r="E6052">
            <v>7</v>
          </cell>
          <cell r="F6052">
            <v>39629</v>
          </cell>
          <cell r="G6052">
            <v>39656</v>
          </cell>
          <cell r="H6052">
            <v>4</v>
          </cell>
        </row>
        <row r="6053">
          <cell r="B6053">
            <v>39651</v>
          </cell>
          <cell r="C6053">
            <v>39651</v>
          </cell>
          <cell r="D6053">
            <v>30</v>
          </cell>
          <cell r="E6053">
            <v>7</v>
          </cell>
          <cell r="F6053">
            <v>39629</v>
          </cell>
          <cell r="G6053">
            <v>39656</v>
          </cell>
          <cell r="H6053">
            <v>4</v>
          </cell>
        </row>
        <row r="6054">
          <cell r="B6054">
            <v>39652</v>
          </cell>
          <cell r="C6054">
            <v>39652</v>
          </cell>
          <cell r="D6054">
            <v>30</v>
          </cell>
          <cell r="E6054">
            <v>7</v>
          </cell>
          <cell r="F6054">
            <v>39629</v>
          </cell>
          <cell r="G6054">
            <v>39656</v>
          </cell>
          <cell r="H6054">
            <v>4</v>
          </cell>
        </row>
        <row r="6055">
          <cell r="B6055">
            <v>39653</v>
          </cell>
          <cell r="C6055">
            <v>39653</v>
          </cell>
          <cell r="D6055">
            <v>30</v>
          </cell>
          <cell r="E6055">
            <v>7</v>
          </cell>
          <cell r="F6055">
            <v>39629</v>
          </cell>
          <cell r="G6055">
            <v>39656</v>
          </cell>
          <cell r="H6055">
            <v>4</v>
          </cell>
        </row>
        <row r="6056">
          <cell r="B6056">
            <v>39654</v>
          </cell>
          <cell r="C6056">
            <v>39654</v>
          </cell>
          <cell r="D6056">
            <v>30</v>
          </cell>
          <cell r="E6056">
            <v>7</v>
          </cell>
          <cell r="F6056">
            <v>39629</v>
          </cell>
          <cell r="G6056">
            <v>39656</v>
          </cell>
          <cell r="H6056">
            <v>4</v>
          </cell>
        </row>
        <row r="6057">
          <cell r="B6057">
            <v>39655</v>
          </cell>
          <cell r="C6057">
            <v>39655</v>
          </cell>
          <cell r="D6057">
            <v>30</v>
          </cell>
          <cell r="E6057">
            <v>7</v>
          </cell>
          <cell r="F6057">
            <v>39629</v>
          </cell>
          <cell r="G6057">
            <v>39656</v>
          </cell>
          <cell r="H6057">
            <v>4</v>
          </cell>
        </row>
        <row r="6058">
          <cell r="B6058">
            <v>39656</v>
          </cell>
          <cell r="C6058">
            <v>39656</v>
          </cell>
          <cell r="D6058">
            <v>30</v>
          </cell>
          <cell r="E6058">
            <v>7</v>
          </cell>
          <cell r="F6058">
            <v>39629</v>
          </cell>
          <cell r="G6058">
            <v>39656</v>
          </cell>
          <cell r="H6058">
            <v>4</v>
          </cell>
        </row>
        <row r="6059">
          <cell r="B6059">
            <v>39657</v>
          </cell>
          <cell r="C6059">
            <v>39657</v>
          </cell>
          <cell r="D6059">
            <v>31</v>
          </cell>
          <cell r="E6059">
            <v>8</v>
          </cell>
          <cell r="F6059">
            <v>39657</v>
          </cell>
          <cell r="G6059">
            <v>39684</v>
          </cell>
          <cell r="H6059">
            <v>4</v>
          </cell>
        </row>
        <row r="6060">
          <cell r="B6060">
            <v>39658</v>
          </cell>
          <cell r="C6060">
            <v>39658</v>
          </cell>
          <cell r="D6060">
            <v>31</v>
          </cell>
          <cell r="E6060">
            <v>8</v>
          </cell>
          <cell r="F6060">
            <v>39657</v>
          </cell>
          <cell r="G6060">
            <v>39684</v>
          </cell>
          <cell r="H6060">
            <v>4</v>
          </cell>
        </row>
        <row r="6061">
          <cell r="B6061">
            <v>39659</v>
          </cell>
          <cell r="C6061">
            <v>39659</v>
          </cell>
          <cell r="D6061">
            <v>31</v>
          </cell>
          <cell r="E6061">
            <v>8</v>
          </cell>
          <cell r="F6061">
            <v>39657</v>
          </cell>
          <cell r="G6061">
            <v>39684</v>
          </cell>
          <cell r="H6061">
            <v>4</v>
          </cell>
        </row>
        <row r="6062">
          <cell r="B6062">
            <v>39660</v>
          </cell>
          <cell r="C6062">
            <v>39660</v>
          </cell>
          <cell r="D6062">
            <v>31</v>
          </cell>
          <cell r="E6062">
            <v>8</v>
          </cell>
          <cell r="F6062">
            <v>39657</v>
          </cell>
          <cell r="G6062">
            <v>39684</v>
          </cell>
          <cell r="H6062">
            <v>4</v>
          </cell>
        </row>
        <row r="6063">
          <cell r="B6063">
            <v>39661</v>
          </cell>
          <cell r="C6063">
            <v>39661</v>
          </cell>
          <cell r="D6063">
            <v>31</v>
          </cell>
          <cell r="E6063">
            <v>8</v>
          </cell>
          <cell r="F6063">
            <v>39657</v>
          </cell>
          <cell r="G6063">
            <v>39684</v>
          </cell>
          <cell r="H6063">
            <v>4</v>
          </cell>
        </row>
        <row r="6064">
          <cell r="B6064">
            <v>39662</v>
          </cell>
          <cell r="C6064">
            <v>39662</v>
          </cell>
          <cell r="D6064">
            <v>31</v>
          </cell>
          <cell r="E6064">
            <v>8</v>
          </cell>
          <cell r="F6064">
            <v>39657</v>
          </cell>
          <cell r="G6064">
            <v>39684</v>
          </cell>
          <cell r="H6064">
            <v>4</v>
          </cell>
        </row>
        <row r="6065">
          <cell r="B6065">
            <v>39663</v>
          </cell>
          <cell r="C6065">
            <v>39663</v>
          </cell>
          <cell r="D6065">
            <v>31</v>
          </cell>
          <cell r="E6065">
            <v>8</v>
          </cell>
          <cell r="F6065">
            <v>39657</v>
          </cell>
          <cell r="G6065">
            <v>39684</v>
          </cell>
          <cell r="H6065">
            <v>4</v>
          </cell>
        </row>
        <row r="6066">
          <cell r="B6066">
            <v>39664</v>
          </cell>
          <cell r="C6066">
            <v>39664</v>
          </cell>
          <cell r="D6066">
            <v>32</v>
          </cell>
          <cell r="E6066">
            <v>8</v>
          </cell>
          <cell r="F6066">
            <v>39657</v>
          </cell>
          <cell r="G6066">
            <v>39684</v>
          </cell>
          <cell r="H6066">
            <v>4</v>
          </cell>
        </row>
        <row r="6067">
          <cell r="B6067">
            <v>39665</v>
          </cell>
          <cell r="C6067">
            <v>39665</v>
          </cell>
          <cell r="D6067">
            <v>32</v>
          </cell>
          <cell r="E6067">
            <v>8</v>
          </cell>
          <cell r="F6067">
            <v>39657</v>
          </cell>
          <cell r="G6067">
            <v>39684</v>
          </cell>
          <cell r="H6067">
            <v>4</v>
          </cell>
        </row>
        <row r="6068">
          <cell r="B6068">
            <v>39666</v>
          </cell>
          <cell r="C6068">
            <v>39666</v>
          </cell>
          <cell r="D6068">
            <v>32</v>
          </cell>
          <cell r="E6068">
            <v>8</v>
          </cell>
          <cell r="F6068">
            <v>39657</v>
          </cell>
          <cell r="G6068">
            <v>39684</v>
          </cell>
          <cell r="H6068">
            <v>4</v>
          </cell>
        </row>
        <row r="6069">
          <cell r="B6069">
            <v>39667</v>
          </cell>
          <cell r="C6069">
            <v>39667</v>
          </cell>
          <cell r="D6069">
            <v>32</v>
          </cell>
          <cell r="E6069">
            <v>8</v>
          </cell>
          <cell r="F6069">
            <v>39657</v>
          </cell>
          <cell r="G6069">
            <v>39684</v>
          </cell>
          <cell r="H6069">
            <v>4</v>
          </cell>
        </row>
        <row r="6070">
          <cell r="B6070">
            <v>39668</v>
          </cell>
          <cell r="C6070">
            <v>39668</v>
          </cell>
          <cell r="D6070">
            <v>32</v>
          </cell>
          <cell r="E6070">
            <v>8</v>
          </cell>
          <cell r="F6070">
            <v>39657</v>
          </cell>
          <cell r="G6070">
            <v>39684</v>
          </cell>
          <cell r="H6070">
            <v>4</v>
          </cell>
        </row>
        <row r="6071">
          <cell r="B6071">
            <v>39669</v>
          </cell>
          <cell r="C6071">
            <v>39669</v>
          </cell>
          <cell r="D6071">
            <v>32</v>
          </cell>
          <cell r="E6071">
            <v>8</v>
          </cell>
          <cell r="F6071">
            <v>39657</v>
          </cell>
          <cell r="G6071">
            <v>39684</v>
          </cell>
          <cell r="H6071">
            <v>4</v>
          </cell>
        </row>
        <row r="6072">
          <cell r="B6072">
            <v>39670</v>
          </cell>
          <cell r="C6072">
            <v>39670</v>
          </cell>
          <cell r="D6072">
            <v>32</v>
          </cell>
          <cell r="E6072">
            <v>8</v>
          </cell>
          <cell r="F6072">
            <v>39657</v>
          </cell>
          <cell r="G6072">
            <v>39684</v>
          </cell>
          <cell r="H6072">
            <v>4</v>
          </cell>
        </row>
        <row r="6073">
          <cell r="B6073">
            <v>39671</v>
          </cell>
          <cell r="C6073">
            <v>39671</v>
          </cell>
          <cell r="D6073">
            <v>33</v>
          </cell>
          <cell r="E6073">
            <v>8</v>
          </cell>
          <cell r="F6073">
            <v>39657</v>
          </cell>
          <cell r="G6073">
            <v>39684</v>
          </cell>
          <cell r="H6073">
            <v>4</v>
          </cell>
        </row>
        <row r="6074">
          <cell r="B6074">
            <v>39672</v>
          </cell>
          <cell r="C6074">
            <v>39672</v>
          </cell>
          <cell r="D6074">
            <v>33</v>
          </cell>
          <cell r="E6074">
            <v>8</v>
          </cell>
          <cell r="F6074">
            <v>39657</v>
          </cell>
          <cell r="G6074">
            <v>39684</v>
          </cell>
          <cell r="H6074">
            <v>4</v>
          </cell>
        </row>
        <row r="6075">
          <cell r="B6075">
            <v>39673</v>
          </cell>
          <cell r="C6075">
            <v>39673</v>
          </cell>
          <cell r="D6075">
            <v>33</v>
          </cell>
          <cell r="E6075">
            <v>8</v>
          </cell>
          <cell r="F6075">
            <v>39657</v>
          </cell>
          <cell r="G6075">
            <v>39684</v>
          </cell>
          <cell r="H6075">
            <v>4</v>
          </cell>
        </row>
        <row r="6076">
          <cell r="B6076">
            <v>39674</v>
          </cell>
          <cell r="C6076">
            <v>39674</v>
          </cell>
          <cell r="D6076">
            <v>33</v>
          </cell>
          <cell r="E6076">
            <v>8</v>
          </cell>
          <cell r="F6076">
            <v>39657</v>
          </cell>
          <cell r="G6076">
            <v>39684</v>
          </cell>
          <cell r="H6076">
            <v>4</v>
          </cell>
        </row>
        <row r="6077">
          <cell r="B6077">
            <v>39675</v>
          </cell>
          <cell r="C6077">
            <v>39675</v>
          </cell>
          <cell r="D6077">
            <v>33</v>
          </cell>
          <cell r="E6077">
            <v>8</v>
          </cell>
          <cell r="F6077">
            <v>39657</v>
          </cell>
          <cell r="G6077">
            <v>39684</v>
          </cell>
          <cell r="H6077">
            <v>4</v>
          </cell>
        </row>
        <row r="6078">
          <cell r="B6078">
            <v>39676</v>
          </cell>
          <cell r="C6078">
            <v>39676</v>
          </cell>
          <cell r="D6078">
            <v>33</v>
          </cell>
          <cell r="E6078">
            <v>8</v>
          </cell>
          <cell r="F6078">
            <v>39657</v>
          </cell>
          <cell r="G6078">
            <v>39684</v>
          </cell>
          <cell r="H6078">
            <v>4</v>
          </cell>
        </row>
        <row r="6079">
          <cell r="B6079">
            <v>39677</v>
          </cell>
          <cell r="C6079">
            <v>39677</v>
          </cell>
          <cell r="D6079">
            <v>33</v>
          </cell>
          <cell r="E6079">
            <v>8</v>
          </cell>
          <cell r="F6079">
            <v>39657</v>
          </cell>
          <cell r="G6079">
            <v>39684</v>
          </cell>
          <cell r="H6079">
            <v>4</v>
          </cell>
        </row>
        <row r="6080">
          <cell r="B6080">
            <v>39678</v>
          </cell>
          <cell r="C6080">
            <v>39678</v>
          </cell>
          <cell r="D6080">
            <v>34</v>
          </cell>
          <cell r="E6080">
            <v>8</v>
          </cell>
          <cell r="F6080">
            <v>39657</v>
          </cell>
          <cell r="G6080">
            <v>39684</v>
          </cell>
          <cell r="H6080">
            <v>4</v>
          </cell>
        </row>
        <row r="6081">
          <cell r="B6081">
            <v>39679</v>
          </cell>
          <cell r="C6081">
            <v>39679</v>
          </cell>
          <cell r="D6081">
            <v>34</v>
          </cell>
          <cell r="E6081">
            <v>8</v>
          </cell>
          <cell r="F6081">
            <v>39657</v>
          </cell>
          <cell r="G6081">
            <v>39684</v>
          </cell>
          <cell r="H6081">
            <v>4</v>
          </cell>
        </row>
        <row r="6082">
          <cell r="B6082">
            <v>39680</v>
          </cell>
          <cell r="C6082">
            <v>39680</v>
          </cell>
          <cell r="D6082">
            <v>34</v>
          </cell>
          <cell r="E6082">
            <v>8</v>
          </cell>
          <cell r="F6082">
            <v>39657</v>
          </cell>
          <cell r="G6082">
            <v>39684</v>
          </cell>
          <cell r="H6082">
            <v>4</v>
          </cell>
        </row>
        <row r="6083">
          <cell r="B6083">
            <v>39681</v>
          </cell>
          <cell r="C6083">
            <v>39681</v>
          </cell>
          <cell r="D6083">
            <v>34</v>
          </cell>
          <cell r="E6083">
            <v>8</v>
          </cell>
          <cell r="F6083">
            <v>39657</v>
          </cell>
          <cell r="G6083">
            <v>39684</v>
          </cell>
          <cell r="H6083">
            <v>4</v>
          </cell>
        </row>
        <row r="6084">
          <cell r="B6084">
            <v>39682</v>
          </cell>
          <cell r="C6084">
            <v>39682</v>
          </cell>
          <cell r="D6084">
            <v>34</v>
          </cell>
          <cell r="E6084">
            <v>8</v>
          </cell>
          <cell r="F6084">
            <v>39657</v>
          </cell>
          <cell r="G6084">
            <v>39684</v>
          </cell>
          <cell r="H6084">
            <v>4</v>
          </cell>
        </row>
        <row r="6085">
          <cell r="B6085">
            <v>39683</v>
          </cell>
          <cell r="C6085">
            <v>39683</v>
          </cell>
          <cell r="D6085">
            <v>34</v>
          </cell>
          <cell r="E6085">
            <v>8</v>
          </cell>
          <cell r="F6085">
            <v>39657</v>
          </cell>
          <cell r="G6085">
            <v>39684</v>
          </cell>
          <cell r="H6085">
            <v>4</v>
          </cell>
        </row>
        <row r="6086">
          <cell r="B6086">
            <v>39684</v>
          </cell>
          <cell r="C6086">
            <v>39684</v>
          </cell>
          <cell r="D6086">
            <v>34</v>
          </cell>
          <cell r="E6086">
            <v>8</v>
          </cell>
          <cell r="F6086">
            <v>39657</v>
          </cell>
          <cell r="G6086">
            <v>39684</v>
          </cell>
          <cell r="H6086">
            <v>4</v>
          </cell>
        </row>
        <row r="6087">
          <cell r="B6087">
            <v>39685</v>
          </cell>
          <cell r="C6087">
            <v>39685</v>
          </cell>
          <cell r="D6087">
            <v>35</v>
          </cell>
          <cell r="E6087">
            <v>9</v>
          </cell>
          <cell r="F6087">
            <v>39685</v>
          </cell>
          <cell r="G6087">
            <v>39719</v>
          </cell>
          <cell r="H6087">
            <v>5</v>
          </cell>
        </row>
        <row r="6088">
          <cell r="B6088">
            <v>39686</v>
          </cell>
          <cell r="C6088">
            <v>39686</v>
          </cell>
          <cell r="D6088">
            <v>35</v>
          </cell>
          <cell r="E6088">
            <v>9</v>
          </cell>
          <cell r="F6088">
            <v>39685</v>
          </cell>
          <cell r="G6088">
            <v>39719</v>
          </cell>
          <cell r="H6088">
            <v>5</v>
          </cell>
        </row>
        <row r="6089">
          <cell r="B6089">
            <v>39687</v>
          </cell>
          <cell r="C6089">
            <v>39687</v>
          </cell>
          <cell r="D6089">
            <v>35</v>
          </cell>
          <cell r="E6089">
            <v>9</v>
          </cell>
          <cell r="F6089">
            <v>39685</v>
          </cell>
          <cell r="G6089">
            <v>39719</v>
          </cell>
          <cell r="H6089">
            <v>5</v>
          </cell>
        </row>
        <row r="6090">
          <cell r="B6090">
            <v>39688</v>
          </cell>
          <cell r="C6090">
            <v>39688</v>
          </cell>
          <cell r="D6090">
            <v>35</v>
          </cell>
          <cell r="E6090">
            <v>9</v>
          </cell>
          <cell r="F6090">
            <v>39685</v>
          </cell>
          <cell r="G6090">
            <v>39719</v>
          </cell>
          <cell r="H6090">
            <v>5</v>
          </cell>
        </row>
        <row r="6091">
          <cell r="B6091">
            <v>39689</v>
          </cell>
          <cell r="C6091">
            <v>39689</v>
          </cell>
          <cell r="D6091">
            <v>35</v>
          </cell>
          <cell r="E6091">
            <v>9</v>
          </cell>
          <cell r="F6091">
            <v>39685</v>
          </cell>
          <cell r="G6091">
            <v>39719</v>
          </cell>
          <cell r="H6091">
            <v>5</v>
          </cell>
        </row>
        <row r="6092">
          <cell r="B6092">
            <v>39690</v>
          </cell>
          <cell r="C6092">
            <v>39690</v>
          </cell>
          <cell r="D6092">
            <v>35</v>
          </cell>
          <cell r="E6092">
            <v>9</v>
          </cell>
          <cell r="F6092">
            <v>39685</v>
          </cell>
          <cell r="G6092">
            <v>39719</v>
          </cell>
          <cell r="H6092">
            <v>5</v>
          </cell>
        </row>
        <row r="6093">
          <cell r="B6093">
            <v>39691</v>
          </cell>
          <cell r="C6093">
            <v>39691</v>
          </cell>
          <cell r="D6093">
            <v>35</v>
          </cell>
          <cell r="E6093">
            <v>9</v>
          </cell>
          <cell r="F6093">
            <v>39685</v>
          </cell>
          <cell r="G6093">
            <v>39719</v>
          </cell>
          <cell r="H6093">
            <v>5</v>
          </cell>
        </row>
        <row r="6094">
          <cell r="B6094">
            <v>39692</v>
          </cell>
          <cell r="C6094">
            <v>39692</v>
          </cell>
          <cell r="D6094">
            <v>36</v>
          </cell>
          <cell r="E6094">
            <v>9</v>
          </cell>
          <cell r="F6094">
            <v>39685</v>
          </cell>
          <cell r="G6094">
            <v>39719</v>
          </cell>
          <cell r="H6094">
            <v>5</v>
          </cell>
        </row>
        <row r="6095">
          <cell r="B6095">
            <v>39693</v>
          </cell>
          <cell r="C6095">
            <v>39693</v>
          </cell>
          <cell r="D6095">
            <v>36</v>
          </cell>
          <cell r="E6095">
            <v>9</v>
          </cell>
          <cell r="F6095">
            <v>39685</v>
          </cell>
          <cell r="G6095">
            <v>39719</v>
          </cell>
          <cell r="H6095">
            <v>5</v>
          </cell>
        </row>
        <row r="6096">
          <cell r="B6096">
            <v>39694</v>
          </cell>
          <cell r="C6096">
            <v>39694</v>
          </cell>
          <cell r="D6096">
            <v>36</v>
          </cell>
          <cell r="E6096">
            <v>9</v>
          </cell>
          <cell r="F6096">
            <v>39685</v>
          </cell>
          <cell r="G6096">
            <v>39719</v>
          </cell>
          <cell r="H6096">
            <v>5</v>
          </cell>
        </row>
        <row r="6097">
          <cell r="B6097">
            <v>39695</v>
          </cell>
          <cell r="C6097">
            <v>39695</v>
          </cell>
          <cell r="D6097">
            <v>36</v>
          </cell>
          <cell r="E6097">
            <v>9</v>
          </cell>
          <cell r="F6097">
            <v>39685</v>
          </cell>
          <cell r="G6097">
            <v>39719</v>
          </cell>
          <cell r="H6097">
            <v>5</v>
          </cell>
        </row>
        <row r="6098">
          <cell r="B6098">
            <v>39696</v>
          </cell>
          <cell r="C6098">
            <v>39696</v>
          </cell>
          <cell r="D6098">
            <v>36</v>
          </cell>
          <cell r="E6098">
            <v>9</v>
          </cell>
          <cell r="F6098">
            <v>39685</v>
          </cell>
          <cell r="G6098">
            <v>39719</v>
          </cell>
          <cell r="H6098">
            <v>5</v>
          </cell>
        </row>
        <row r="6099">
          <cell r="B6099">
            <v>39697</v>
          </cell>
          <cell r="C6099">
            <v>39697</v>
          </cell>
          <cell r="D6099">
            <v>36</v>
          </cell>
          <cell r="E6099">
            <v>9</v>
          </cell>
          <cell r="F6099">
            <v>39685</v>
          </cell>
          <cell r="G6099">
            <v>39719</v>
          </cell>
          <cell r="H6099">
            <v>5</v>
          </cell>
        </row>
        <row r="6100">
          <cell r="B6100">
            <v>39698</v>
          </cell>
          <cell r="C6100">
            <v>39698</v>
          </cell>
          <cell r="D6100">
            <v>36</v>
          </cell>
          <cell r="E6100">
            <v>9</v>
          </cell>
          <cell r="F6100">
            <v>39685</v>
          </cell>
          <cell r="G6100">
            <v>39719</v>
          </cell>
          <cell r="H6100">
            <v>5</v>
          </cell>
        </row>
        <row r="6101">
          <cell r="B6101">
            <v>39699</v>
          </cell>
          <cell r="C6101">
            <v>39699</v>
          </cell>
          <cell r="D6101">
            <v>37</v>
          </cell>
          <cell r="E6101">
            <v>9</v>
          </cell>
          <cell r="F6101">
            <v>39685</v>
          </cell>
          <cell r="G6101">
            <v>39719</v>
          </cell>
          <cell r="H6101">
            <v>5</v>
          </cell>
        </row>
        <row r="6102">
          <cell r="B6102">
            <v>39700</v>
          </cell>
          <cell r="C6102">
            <v>39700</v>
          </cell>
          <cell r="D6102">
            <v>37</v>
          </cell>
          <cell r="E6102">
            <v>9</v>
          </cell>
          <cell r="F6102">
            <v>39685</v>
          </cell>
          <cell r="G6102">
            <v>39719</v>
          </cell>
          <cell r="H6102">
            <v>5</v>
          </cell>
        </row>
        <row r="6103">
          <cell r="B6103">
            <v>39701</v>
          </cell>
          <cell r="C6103">
            <v>39701</v>
          </cell>
          <cell r="D6103">
            <v>37</v>
          </cell>
          <cell r="E6103">
            <v>9</v>
          </cell>
          <cell r="F6103">
            <v>39685</v>
          </cell>
          <cell r="G6103">
            <v>39719</v>
          </cell>
          <cell r="H6103">
            <v>5</v>
          </cell>
        </row>
        <row r="6104">
          <cell r="B6104">
            <v>39702</v>
          </cell>
          <cell r="C6104">
            <v>39702</v>
          </cell>
          <cell r="D6104">
            <v>37</v>
          </cell>
          <cell r="E6104">
            <v>9</v>
          </cell>
          <cell r="F6104">
            <v>39685</v>
          </cell>
          <cell r="G6104">
            <v>39719</v>
          </cell>
          <cell r="H6104">
            <v>5</v>
          </cell>
        </row>
        <row r="6105">
          <cell r="B6105">
            <v>39703</v>
          </cell>
          <cell r="C6105">
            <v>39703</v>
          </cell>
          <cell r="D6105">
            <v>37</v>
          </cell>
          <cell r="E6105">
            <v>9</v>
          </cell>
          <cell r="F6105">
            <v>39685</v>
          </cell>
          <cell r="G6105">
            <v>39719</v>
          </cell>
          <cell r="H6105">
            <v>5</v>
          </cell>
        </row>
        <row r="6106">
          <cell r="B6106">
            <v>39704</v>
          </cell>
          <cell r="C6106">
            <v>39704</v>
          </cell>
          <cell r="D6106">
            <v>37</v>
          </cell>
          <cell r="E6106">
            <v>9</v>
          </cell>
          <cell r="F6106">
            <v>39685</v>
          </cell>
          <cell r="G6106">
            <v>39719</v>
          </cell>
          <cell r="H6106">
            <v>5</v>
          </cell>
        </row>
        <row r="6107">
          <cell r="B6107">
            <v>39705</v>
          </cell>
          <cell r="C6107">
            <v>39705</v>
          </cell>
          <cell r="D6107">
            <v>37</v>
          </cell>
          <cell r="E6107">
            <v>9</v>
          </cell>
          <cell r="F6107">
            <v>39685</v>
          </cell>
          <cell r="G6107">
            <v>39719</v>
          </cell>
          <cell r="H6107">
            <v>5</v>
          </cell>
        </row>
        <row r="6108">
          <cell r="B6108">
            <v>39706</v>
          </cell>
          <cell r="C6108">
            <v>39706</v>
          </cell>
          <cell r="D6108">
            <v>38</v>
          </cell>
          <cell r="E6108">
            <v>9</v>
          </cell>
          <cell r="F6108">
            <v>39685</v>
          </cell>
          <cell r="G6108">
            <v>39719</v>
          </cell>
          <cell r="H6108">
            <v>5</v>
          </cell>
        </row>
        <row r="6109">
          <cell r="B6109">
            <v>39707</v>
          </cell>
          <cell r="C6109">
            <v>39707</v>
          </cell>
          <cell r="D6109">
            <v>38</v>
          </cell>
          <cell r="E6109">
            <v>9</v>
          </cell>
          <cell r="F6109">
            <v>39685</v>
          </cell>
          <cell r="G6109">
            <v>39719</v>
          </cell>
          <cell r="H6109">
            <v>5</v>
          </cell>
        </row>
        <row r="6110">
          <cell r="B6110">
            <v>39708</v>
          </cell>
          <cell r="C6110">
            <v>39708</v>
          </cell>
          <cell r="D6110">
            <v>38</v>
          </cell>
          <cell r="E6110">
            <v>9</v>
          </cell>
          <cell r="F6110">
            <v>39685</v>
          </cell>
          <cell r="G6110">
            <v>39719</v>
          </cell>
          <cell r="H6110">
            <v>5</v>
          </cell>
        </row>
        <row r="6111">
          <cell r="B6111">
            <v>39709</v>
          </cell>
          <cell r="C6111">
            <v>39709</v>
          </cell>
          <cell r="D6111">
            <v>38</v>
          </cell>
          <cell r="E6111">
            <v>9</v>
          </cell>
          <cell r="F6111">
            <v>39685</v>
          </cell>
          <cell r="G6111">
            <v>39719</v>
          </cell>
          <cell r="H6111">
            <v>5</v>
          </cell>
        </row>
        <row r="6112">
          <cell r="B6112">
            <v>39710</v>
          </cell>
          <cell r="C6112">
            <v>39710</v>
          </cell>
          <cell r="D6112">
            <v>38</v>
          </cell>
          <cell r="E6112">
            <v>9</v>
          </cell>
          <cell r="F6112">
            <v>39685</v>
          </cell>
          <cell r="G6112">
            <v>39719</v>
          </cell>
          <cell r="H6112">
            <v>5</v>
          </cell>
        </row>
        <row r="6113">
          <cell r="B6113">
            <v>39711</v>
          </cell>
          <cell r="C6113">
            <v>39711</v>
          </cell>
          <cell r="D6113">
            <v>38</v>
          </cell>
          <cell r="E6113">
            <v>9</v>
          </cell>
          <cell r="F6113">
            <v>39685</v>
          </cell>
          <cell r="G6113">
            <v>39719</v>
          </cell>
          <cell r="H6113">
            <v>5</v>
          </cell>
        </row>
        <row r="6114">
          <cell r="B6114">
            <v>39712</v>
          </cell>
          <cell r="C6114">
            <v>39712</v>
          </cell>
          <cell r="D6114">
            <v>38</v>
          </cell>
          <cell r="E6114">
            <v>9</v>
          </cell>
          <cell r="F6114">
            <v>39685</v>
          </cell>
          <cell r="G6114">
            <v>39719</v>
          </cell>
          <cell r="H6114">
            <v>5</v>
          </cell>
        </row>
        <row r="6115">
          <cell r="B6115">
            <v>39713</v>
          </cell>
          <cell r="C6115">
            <v>39713</v>
          </cell>
          <cell r="D6115">
            <v>39</v>
          </cell>
          <cell r="E6115">
            <v>9</v>
          </cell>
          <cell r="F6115">
            <v>39685</v>
          </cell>
          <cell r="G6115">
            <v>39719</v>
          </cell>
          <cell r="H6115">
            <v>5</v>
          </cell>
        </row>
        <row r="6116">
          <cell r="B6116">
            <v>39714</v>
          </cell>
          <cell r="C6116">
            <v>39714</v>
          </cell>
          <cell r="D6116">
            <v>39</v>
          </cell>
          <cell r="E6116">
            <v>9</v>
          </cell>
          <cell r="F6116">
            <v>39685</v>
          </cell>
          <cell r="G6116">
            <v>39719</v>
          </cell>
          <cell r="H6116">
            <v>5</v>
          </cell>
        </row>
        <row r="6117">
          <cell r="B6117">
            <v>39715</v>
          </cell>
          <cell r="C6117">
            <v>39715</v>
          </cell>
          <cell r="D6117">
            <v>39</v>
          </cell>
          <cell r="E6117">
            <v>9</v>
          </cell>
          <cell r="F6117">
            <v>39685</v>
          </cell>
          <cell r="G6117">
            <v>39719</v>
          </cell>
          <cell r="H6117">
            <v>5</v>
          </cell>
        </row>
        <row r="6118">
          <cell r="B6118">
            <v>39716</v>
          </cell>
          <cell r="C6118">
            <v>39716</v>
          </cell>
          <cell r="D6118">
            <v>39</v>
          </cell>
          <cell r="E6118">
            <v>9</v>
          </cell>
          <cell r="F6118">
            <v>39685</v>
          </cell>
          <cell r="G6118">
            <v>39719</v>
          </cell>
          <cell r="H6118">
            <v>5</v>
          </cell>
        </row>
        <row r="6119">
          <cell r="B6119">
            <v>39717</v>
          </cell>
          <cell r="C6119">
            <v>39717</v>
          </cell>
          <cell r="D6119">
            <v>39</v>
          </cell>
          <cell r="E6119">
            <v>9</v>
          </cell>
          <cell r="F6119">
            <v>39685</v>
          </cell>
          <cell r="G6119">
            <v>39719</v>
          </cell>
          <cell r="H6119">
            <v>5</v>
          </cell>
        </row>
        <row r="6120">
          <cell r="B6120">
            <v>39718</v>
          </cell>
          <cell r="C6120">
            <v>39718</v>
          </cell>
          <cell r="D6120">
            <v>39</v>
          </cell>
          <cell r="E6120">
            <v>9</v>
          </cell>
          <cell r="F6120">
            <v>39685</v>
          </cell>
          <cell r="G6120">
            <v>39719</v>
          </cell>
          <cell r="H6120">
            <v>5</v>
          </cell>
        </row>
        <row r="6121">
          <cell r="B6121">
            <v>39719</v>
          </cell>
          <cell r="C6121">
            <v>39719</v>
          </cell>
          <cell r="D6121">
            <v>39</v>
          </cell>
          <cell r="E6121">
            <v>9</v>
          </cell>
          <cell r="F6121">
            <v>39685</v>
          </cell>
          <cell r="G6121">
            <v>39719</v>
          </cell>
          <cell r="H6121">
            <v>5</v>
          </cell>
        </row>
        <row r="6122">
          <cell r="B6122">
            <v>39720</v>
          </cell>
          <cell r="C6122">
            <v>39720</v>
          </cell>
          <cell r="D6122">
            <v>40</v>
          </cell>
          <cell r="E6122">
            <v>10</v>
          </cell>
          <cell r="F6122">
            <v>39720</v>
          </cell>
          <cell r="G6122">
            <v>39747</v>
          </cell>
          <cell r="H6122">
            <v>4</v>
          </cell>
        </row>
        <row r="6123">
          <cell r="B6123">
            <v>39721</v>
          </cell>
          <cell r="C6123">
            <v>39721</v>
          </cell>
          <cell r="D6123">
            <v>40</v>
          </cell>
          <cell r="E6123">
            <v>10</v>
          </cell>
          <cell r="F6123">
            <v>39720</v>
          </cell>
          <cell r="G6123">
            <v>39747</v>
          </cell>
          <cell r="H6123">
            <v>4</v>
          </cell>
        </row>
        <row r="6124">
          <cell r="B6124">
            <v>39722</v>
          </cell>
          <cell r="C6124">
            <v>39722</v>
          </cell>
          <cell r="D6124">
            <v>40</v>
          </cell>
          <cell r="E6124">
            <v>10</v>
          </cell>
          <cell r="F6124">
            <v>39720</v>
          </cell>
          <cell r="G6124">
            <v>39747</v>
          </cell>
          <cell r="H6124">
            <v>4</v>
          </cell>
        </row>
        <row r="6125">
          <cell r="B6125">
            <v>39723</v>
          </cell>
          <cell r="C6125">
            <v>39723</v>
          </cell>
          <cell r="D6125">
            <v>40</v>
          </cell>
          <cell r="E6125">
            <v>10</v>
          </cell>
          <cell r="F6125">
            <v>39720</v>
          </cell>
          <cell r="G6125">
            <v>39747</v>
          </cell>
          <cell r="H6125">
            <v>4</v>
          </cell>
        </row>
        <row r="6126">
          <cell r="B6126">
            <v>39724</v>
          </cell>
          <cell r="C6126">
            <v>39724</v>
          </cell>
          <cell r="D6126">
            <v>40</v>
          </cell>
          <cell r="E6126">
            <v>10</v>
          </cell>
          <cell r="F6126">
            <v>39720</v>
          </cell>
          <cell r="G6126">
            <v>39747</v>
          </cell>
          <cell r="H6126">
            <v>4</v>
          </cell>
        </row>
        <row r="6127">
          <cell r="B6127">
            <v>39725</v>
          </cell>
          <cell r="C6127">
            <v>39725</v>
          </cell>
          <cell r="D6127">
            <v>40</v>
          </cell>
          <cell r="E6127">
            <v>10</v>
          </cell>
          <cell r="F6127">
            <v>39720</v>
          </cell>
          <cell r="G6127">
            <v>39747</v>
          </cell>
          <cell r="H6127">
            <v>4</v>
          </cell>
        </row>
        <row r="6128">
          <cell r="B6128">
            <v>39726</v>
          </cell>
          <cell r="C6128">
            <v>39726</v>
          </cell>
          <cell r="D6128">
            <v>40</v>
          </cell>
          <cell r="E6128">
            <v>10</v>
          </cell>
          <cell r="F6128">
            <v>39720</v>
          </cell>
          <cell r="G6128">
            <v>39747</v>
          </cell>
          <cell r="H6128">
            <v>4</v>
          </cell>
        </row>
        <row r="6129">
          <cell r="B6129">
            <v>39727</v>
          </cell>
          <cell r="C6129">
            <v>39727</v>
          </cell>
          <cell r="D6129">
            <v>41</v>
          </cell>
          <cell r="E6129">
            <v>10</v>
          </cell>
          <cell r="F6129">
            <v>39720</v>
          </cell>
          <cell r="G6129">
            <v>39747</v>
          </cell>
          <cell r="H6129">
            <v>4</v>
          </cell>
        </row>
        <row r="6130">
          <cell r="B6130">
            <v>39728</v>
          </cell>
          <cell r="C6130">
            <v>39728</v>
          </cell>
          <cell r="D6130">
            <v>41</v>
          </cell>
          <cell r="E6130">
            <v>10</v>
          </cell>
          <cell r="F6130">
            <v>39720</v>
          </cell>
          <cell r="G6130">
            <v>39747</v>
          </cell>
          <cell r="H6130">
            <v>4</v>
          </cell>
        </row>
        <row r="6131">
          <cell r="B6131">
            <v>39729</v>
          </cell>
          <cell r="C6131">
            <v>39729</v>
          </cell>
          <cell r="D6131">
            <v>41</v>
          </cell>
          <cell r="E6131">
            <v>10</v>
          </cell>
          <cell r="F6131">
            <v>39720</v>
          </cell>
          <cell r="G6131">
            <v>39747</v>
          </cell>
          <cell r="H6131">
            <v>4</v>
          </cell>
        </row>
        <row r="6132">
          <cell r="B6132">
            <v>39730</v>
          </cell>
          <cell r="C6132">
            <v>39730</v>
          </cell>
          <cell r="D6132">
            <v>41</v>
          </cell>
          <cell r="E6132">
            <v>10</v>
          </cell>
          <cell r="F6132">
            <v>39720</v>
          </cell>
          <cell r="G6132">
            <v>39747</v>
          </cell>
          <cell r="H6132">
            <v>4</v>
          </cell>
        </row>
        <row r="6133">
          <cell r="B6133">
            <v>39731</v>
          </cell>
          <cell r="C6133">
            <v>39731</v>
          </cell>
          <cell r="D6133">
            <v>41</v>
          </cell>
          <cell r="E6133">
            <v>10</v>
          </cell>
          <cell r="F6133">
            <v>39720</v>
          </cell>
          <cell r="G6133">
            <v>39747</v>
          </cell>
          <cell r="H6133">
            <v>4</v>
          </cell>
        </row>
        <row r="6134">
          <cell r="B6134">
            <v>39732</v>
          </cell>
          <cell r="C6134">
            <v>39732</v>
          </cell>
          <cell r="D6134">
            <v>41</v>
          </cell>
          <cell r="E6134">
            <v>10</v>
          </cell>
          <cell r="F6134">
            <v>39720</v>
          </cell>
          <cell r="G6134">
            <v>39747</v>
          </cell>
          <cell r="H6134">
            <v>4</v>
          </cell>
        </row>
        <row r="6135">
          <cell r="B6135">
            <v>39733</v>
          </cell>
          <cell r="C6135">
            <v>39733</v>
          </cell>
          <cell r="D6135">
            <v>41</v>
          </cell>
          <cell r="E6135">
            <v>10</v>
          </cell>
          <cell r="F6135">
            <v>39720</v>
          </cell>
          <cell r="G6135">
            <v>39747</v>
          </cell>
          <cell r="H6135">
            <v>4</v>
          </cell>
        </row>
        <row r="6136">
          <cell r="B6136">
            <v>39734</v>
          </cell>
          <cell r="C6136">
            <v>39734</v>
          </cell>
          <cell r="D6136">
            <v>42</v>
          </cell>
          <cell r="E6136">
            <v>10</v>
          </cell>
          <cell r="F6136">
            <v>39720</v>
          </cell>
          <cell r="G6136">
            <v>39747</v>
          </cell>
          <cell r="H6136">
            <v>4</v>
          </cell>
        </row>
        <row r="6137">
          <cell r="B6137">
            <v>39735</v>
          </cell>
          <cell r="C6137">
            <v>39735</v>
          </cell>
          <cell r="D6137">
            <v>42</v>
          </cell>
          <cell r="E6137">
            <v>10</v>
          </cell>
          <cell r="F6137">
            <v>39720</v>
          </cell>
          <cell r="G6137">
            <v>39747</v>
          </cell>
          <cell r="H6137">
            <v>4</v>
          </cell>
        </row>
        <row r="6138">
          <cell r="B6138">
            <v>39736</v>
          </cell>
          <cell r="C6138">
            <v>39736</v>
          </cell>
          <cell r="D6138">
            <v>42</v>
          </cell>
          <cell r="E6138">
            <v>10</v>
          </cell>
          <cell r="F6138">
            <v>39720</v>
          </cell>
          <cell r="G6138">
            <v>39747</v>
          </cell>
          <cell r="H6138">
            <v>4</v>
          </cell>
        </row>
        <row r="6139">
          <cell r="B6139">
            <v>39737</v>
          </cell>
          <cell r="C6139">
            <v>39737</v>
          </cell>
          <cell r="D6139">
            <v>42</v>
          </cell>
          <cell r="E6139">
            <v>10</v>
          </cell>
          <cell r="F6139">
            <v>39720</v>
          </cell>
          <cell r="G6139">
            <v>39747</v>
          </cell>
          <cell r="H6139">
            <v>4</v>
          </cell>
        </row>
        <row r="6140">
          <cell r="B6140">
            <v>39738</v>
          </cell>
          <cell r="C6140">
            <v>39738</v>
          </cell>
          <cell r="D6140">
            <v>42</v>
          </cell>
          <cell r="E6140">
            <v>10</v>
          </cell>
          <cell r="F6140">
            <v>39720</v>
          </cell>
          <cell r="G6140">
            <v>39747</v>
          </cell>
          <cell r="H6140">
            <v>4</v>
          </cell>
        </row>
        <row r="6141">
          <cell r="B6141">
            <v>39739</v>
          </cell>
          <cell r="C6141">
            <v>39739</v>
          </cell>
          <cell r="D6141">
            <v>42</v>
          </cell>
          <cell r="E6141">
            <v>10</v>
          </cell>
          <cell r="F6141">
            <v>39720</v>
          </cell>
          <cell r="G6141">
            <v>39747</v>
          </cell>
          <cell r="H6141">
            <v>4</v>
          </cell>
        </row>
        <row r="6142">
          <cell r="B6142">
            <v>39740</v>
          </cell>
          <cell r="C6142">
            <v>39740</v>
          </cell>
          <cell r="D6142">
            <v>42</v>
          </cell>
          <cell r="E6142">
            <v>10</v>
          </cell>
          <cell r="F6142">
            <v>39720</v>
          </cell>
          <cell r="G6142">
            <v>39747</v>
          </cell>
          <cell r="H6142">
            <v>4</v>
          </cell>
        </row>
        <row r="6143">
          <cell r="B6143">
            <v>39741</v>
          </cell>
          <cell r="C6143">
            <v>39741</v>
          </cell>
          <cell r="D6143">
            <v>43</v>
          </cell>
          <cell r="E6143">
            <v>10</v>
          </cell>
          <cell r="F6143">
            <v>39720</v>
          </cell>
          <cell r="G6143">
            <v>39747</v>
          </cell>
          <cell r="H6143">
            <v>4</v>
          </cell>
        </row>
        <row r="6144">
          <cell r="B6144">
            <v>39742</v>
          </cell>
          <cell r="C6144">
            <v>39742</v>
          </cell>
          <cell r="D6144">
            <v>43</v>
          </cell>
          <cell r="E6144">
            <v>10</v>
          </cell>
          <cell r="F6144">
            <v>39720</v>
          </cell>
          <cell r="G6144">
            <v>39747</v>
          </cell>
          <cell r="H6144">
            <v>4</v>
          </cell>
        </row>
        <row r="6145">
          <cell r="B6145">
            <v>39743</v>
          </cell>
          <cell r="C6145">
            <v>39743</v>
          </cell>
          <cell r="D6145">
            <v>43</v>
          </cell>
          <cell r="E6145">
            <v>10</v>
          </cell>
          <cell r="F6145">
            <v>39720</v>
          </cell>
          <cell r="G6145">
            <v>39747</v>
          </cell>
          <cell r="H6145">
            <v>4</v>
          </cell>
        </row>
        <row r="6146">
          <cell r="B6146">
            <v>39744</v>
          </cell>
          <cell r="C6146">
            <v>39744</v>
          </cell>
          <cell r="D6146">
            <v>43</v>
          </cell>
          <cell r="E6146">
            <v>10</v>
          </cell>
          <cell r="F6146">
            <v>39720</v>
          </cell>
          <cell r="G6146">
            <v>39747</v>
          </cell>
          <cell r="H6146">
            <v>4</v>
          </cell>
        </row>
        <row r="6147">
          <cell r="B6147">
            <v>39745</v>
          </cell>
          <cell r="C6147">
            <v>39745</v>
          </cell>
          <cell r="D6147">
            <v>43</v>
          </cell>
          <cell r="E6147">
            <v>10</v>
          </cell>
          <cell r="F6147">
            <v>39720</v>
          </cell>
          <cell r="G6147">
            <v>39747</v>
          </cell>
          <cell r="H6147">
            <v>4</v>
          </cell>
        </row>
        <row r="6148">
          <cell r="B6148">
            <v>39746</v>
          </cell>
          <cell r="C6148">
            <v>39746</v>
          </cell>
          <cell r="D6148">
            <v>43</v>
          </cell>
          <cell r="E6148">
            <v>10</v>
          </cell>
          <cell r="F6148">
            <v>39720</v>
          </cell>
          <cell r="G6148">
            <v>39747</v>
          </cell>
          <cell r="H6148">
            <v>4</v>
          </cell>
        </row>
        <row r="6149">
          <cell r="B6149">
            <v>39747</v>
          </cell>
          <cell r="C6149">
            <v>39747</v>
          </cell>
          <cell r="D6149">
            <v>43</v>
          </cell>
          <cell r="E6149">
            <v>10</v>
          </cell>
          <cell r="F6149">
            <v>39720</v>
          </cell>
          <cell r="G6149">
            <v>39747</v>
          </cell>
          <cell r="H6149">
            <v>4</v>
          </cell>
        </row>
        <row r="6150">
          <cell r="B6150">
            <v>39748</v>
          </cell>
          <cell r="C6150">
            <v>39748</v>
          </cell>
          <cell r="D6150">
            <v>44</v>
          </cell>
          <cell r="E6150">
            <v>11</v>
          </cell>
          <cell r="F6150">
            <v>39748</v>
          </cell>
          <cell r="G6150">
            <v>39775</v>
          </cell>
          <cell r="H6150">
            <v>4</v>
          </cell>
        </row>
        <row r="6151">
          <cell r="B6151">
            <v>39749</v>
          </cell>
          <cell r="C6151">
            <v>39749</v>
          </cell>
          <cell r="D6151">
            <v>44</v>
          </cell>
          <cell r="E6151">
            <v>11</v>
          </cell>
          <cell r="F6151">
            <v>39748</v>
          </cell>
          <cell r="G6151">
            <v>39775</v>
          </cell>
          <cell r="H6151">
            <v>4</v>
          </cell>
        </row>
        <row r="6152">
          <cell r="B6152">
            <v>39750</v>
          </cell>
          <cell r="C6152">
            <v>39750</v>
          </cell>
          <cell r="D6152">
            <v>44</v>
          </cell>
          <cell r="E6152">
            <v>11</v>
          </cell>
          <cell r="F6152">
            <v>39748</v>
          </cell>
          <cell r="G6152">
            <v>39775</v>
          </cell>
          <cell r="H6152">
            <v>4</v>
          </cell>
        </row>
        <row r="6153">
          <cell r="B6153">
            <v>39751</v>
          </cell>
          <cell r="C6153">
            <v>39751</v>
          </cell>
          <cell r="D6153">
            <v>44</v>
          </cell>
          <cell r="E6153">
            <v>11</v>
          </cell>
          <cell r="F6153">
            <v>39748</v>
          </cell>
          <cell r="G6153">
            <v>39775</v>
          </cell>
          <cell r="H6153">
            <v>4</v>
          </cell>
        </row>
        <row r="6154">
          <cell r="B6154">
            <v>39752</v>
          </cell>
          <cell r="C6154">
            <v>39752</v>
          </cell>
          <cell r="D6154">
            <v>44</v>
          </cell>
          <cell r="E6154">
            <v>11</v>
          </cell>
          <cell r="F6154">
            <v>39748</v>
          </cell>
          <cell r="G6154">
            <v>39775</v>
          </cell>
          <cell r="H6154">
            <v>4</v>
          </cell>
        </row>
        <row r="6155">
          <cell r="B6155">
            <v>39753</v>
          </cell>
          <cell r="C6155">
            <v>39753</v>
          </cell>
          <cell r="D6155">
            <v>44</v>
          </cell>
          <cell r="E6155">
            <v>11</v>
          </cell>
          <cell r="F6155">
            <v>39748</v>
          </cell>
          <cell r="G6155">
            <v>39775</v>
          </cell>
          <cell r="H6155">
            <v>4</v>
          </cell>
        </row>
        <row r="6156">
          <cell r="B6156">
            <v>39754</v>
          </cell>
          <cell r="C6156">
            <v>39754</v>
          </cell>
          <cell r="D6156">
            <v>44</v>
          </cell>
          <cell r="E6156">
            <v>11</v>
          </cell>
          <cell r="F6156">
            <v>39748</v>
          </cell>
          <cell r="G6156">
            <v>39775</v>
          </cell>
          <cell r="H6156">
            <v>4</v>
          </cell>
        </row>
        <row r="6157">
          <cell r="B6157">
            <v>39755</v>
          </cell>
          <cell r="C6157">
            <v>39755</v>
          </cell>
          <cell r="D6157">
            <v>45</v>
          </cell>
          <cell r="E6157">
            <v>11</v>
          </cell>
          <cell r="F6157">
            <v>39748</v>
          </cell>
          <cell r="G6157">
            <v>39775</v>
          </cell>
          <cell r="H6157">
            <v>4</v>
          </cell>
        </row>
        <row r="6158">
          <cell r="B6158">
            <v>39756</v>
          </cell>
          <cell r="C6158">
            <v>39756</v>
          </cell>
          <cell r="D6158">
            <v>45</v>
          </cell>
          <cell r="E6158">
            <v>11</v>
          </cell>
          <cell r="F6158">
            <v>39748</v>
          </cell>
          <cell r="G6158">
            <v>39775</v>
          </cell>
          <cell r="H6158">
            <v>4</v>
          </cell>
        </row>
        <row r="6159">
          <cell r="B6159">
            <v>39757</v>
          </cell>
          <cell r="C6159">
            <v>39757</v>
          </cell>
          <cell r="D6159">
            <v>45</v>
          </cell>
          <cell r="E6159">
            <v>11</v>
          </cell>
          <cell r="F6159">
            <v>39748</v>
          </cell>
          <cell r="G6159">
            <v>39775</v>
          </cell>
          <cell r="H6159">
            <v>4</v>
          </cell>
        </row>
        <row r="6160">
          <cell r="B6160">
            <v>39758</v>
          </cell>
          <cell r="C6160">
            <v>39758</v>
          </cell>
          <cell r="D6160">
            <v>45</v>
          </cell>
          <cell r="E6160">
            <v>11</v>
          </cell>
          <cell r="F6160">
            <v>39748</v>
          </cell>
          <cell r="G6160">
            <v>39775</v>
          </cell>
          <cell r="H6160">
            <v>4</v>
          </cell>
        </row>
        <row r="6161">
          <cell r="B6161">
            <v>39759</v>
          </cell>
          <cell r="C6161">
            <v>39759</v>
          </cell>
          <cell r="D6161">
            <v>45</v>
          </cell>
          <cell r="E6161">
            <v>11</v>
          </cell>
          <cell r="F6161">
            <v>39748</v>
          </cell>
          <cell r="G6161">
            <v>39775</v>
          </cell>
          <cell r="H6161">
            <v>4</v>
          </cell>
        </row>
        <row r="6162">
          <cell r="B6162">
            <v>39760</v>
          </cell>
          <cell r="C6162">
            <v>39760</v>
          </cell>
          <cell r="D6162">
            <v>45</v>
          </cell>
          <cell r="E6162">
            <v>11</v>
          </cell>
          <cell r="F6162">
            <v>39748</v>
          </cell>
          <cell r="G6162">
            <v>39775</v>
          </cell>
          <cell r="H6162">
            <v>4</v>
          </cell>
        </row>
        <row r="6163">
          <cell r="B6163">
            <v>39761</v>
          </cell>
          <cell r="C6163">
            <v>39761</v>
          </cell>
          <cell r="D6163">
            <v>45</v>
          </cell>
          <cell r="E6163">
            <v>11</v>
          </cell>
          <cell r="F6163">
            <v>39748</v>
          </cell>
          <cell r="G6163">
            <v>39775</v>
          </cell>
          <cell r="H6163">
            <v>4</v>
          </cell>
        </row>
        <row r="6164">
          <cell r="B6164">
            <v>39762</v>
          </cell>
          <cell r="C6164">
            <v>39762</v>
          </cell>
          <cell r="D6164">
            <v>46</v>
          </cell>
          <cell r="E6164">
            <v>11</v>
          </cell>
          <cell r="F6164">
            <v>39748</v>
          </cell>
          <cell r="G6164">
            <v>39775</v>
          </cell>
          <cell r="H6164">
            <v>4</v>
          </cell>
        </row>
        <row r="6165">
          <cell r="B6165">
            <v>39763</v>
          </cell>
          <cell r="C6165">
            <v>39763</v>
          </cell>
          <cell r="D6165">
            <v>46</v>
          </cell>
          <cell r="E6165">
            <v>11</v>
          </cell>
          <cell r="F6165">
            <v>39748</v>
          </cell>
          <cell r="G6165">
            <v>39775</v>
          </cell>
          <cell r="H6165">
            <v>4</v>
          </cell>
        </row>
        <row r="6166">
          <cell r="B6166">
            <v>39764</v>
          </cell>
          <cell r="C6166">
            <v>39764</v>
          </cell>
          <cell r="D6166">
            <v>46</v>
          </cell>
          <cell r="E6166">
            <v>11</v>
          </cell>
          <cell r="F6166">
            <v>39748</v>
          </cell>
          <cell r="G6166">
            <v>39775</v>
          </cell>
          <cell r="H6166">
            <v>4</v>
          </cell>
        </row>
        <row r="6167">
          <cell r="B6167">
            <v>39765</v>
          </cell>
          <cell r="C6167">
            <v>39765</v>
          </cell>
          <cell r="D6167">
            <v>46</v>
          </cell>
          <cell r="E6167">
            <v>11</v>
          </cell>
          <cell r="F6167">
            <v>39748</v>
          </cell>
          <cell r="G6167">
            <v>39775</v>
          </cell>
          <cell r="H6167">
            <v>4</v>
          </cell>
        </row>
        <row r="6168">
          <cell r="B6168">
            <v>39766</v>
          </cell>
          <cell r="C6168">
            <v>39766</v>
          </cell>
          <cell r="D6168">
            <v>46</v>
          </cell>
          <cell r="E6168">
            <v>11</v>
          </cell>
          <cell r="F6168">
            <v>39748</v>
          </cell>
          <cell r="G6168">
            <v>39775</v>
          </cell>
          <cell r="H6168">
            <v>4</v>
          </cell>
        </row>
        <row r="6169">
          <cell r="B6169">
            <v>39767</v>
          </cell>
          <cell r="C6169">
            <v>39767</v>
          </cell>
          <cell r="D6169">
            <v>46</v>
          </cell>
          <cell r="E6169">
            <v>11</v>
          </cell>
          <cell r="F6169">
            <v>39748</v>
          </cell>
          <cell r="G6169">
            <v>39775</v>
          </cell>
          <cell r="H6169">
            <v>4</v>
          </cell>
        </row>
        <row r="6170">
          <cell r="B6170">
            <v>39768</v>
          </cell>
          <cell r="C6170">
            <v>39768</v>
          </cell>
          <cell r="D6170">
            <v>46</v>
          </cell>
          <cell r="E6170">
            <v>11</v>
          </cell>
          <cell r="F6170">
            <v>39748</v>
          </cell>
          <cell r="G6170">
            <v>39775</v>
          </cell>
          <cell r="H6170">
            <v>4</v>
          </cell>
        </row>
        <row r="6171">
          <cell r="B6171">
            <v>39769</v>
          </cell>
          <cell r="C6171">
            <v>39769</v>
          </cell>
          <cell r="D6171">
            <v>47</v>
          </cell>
          <cell r="E6171">
            <v>11</v>
          </cell>
          <cell r="F6171">
            <v>39748</v>
          </cell>
          <cell r="G6171">
            <v>39775</v>
          </cell>
          <cell r="H6171">
            <v>4</v>
          </cell>
        </row>
        <row r="6172">
          <cell r="B6172">
            <v>39770</v>
          </cell>
          <cell r="C6172">
            <v>39770</v>
          </cell>
          <cell r="D6172">
            <v>47</v>
          </cell>
          <cell r="E6172">
            <v>11</v>
          </cell>
          <cell r="F6172">
            <v>39748</v>
          </cell>
          <cell r="G6172">
            <v>39775</v>
          </cell>
          <cell r="H6172">
            <v>4</v>
          </cell>
        </row>
        <row r="6173">
          <cell r="B6173">
            <v>39771</v>
          </cell>
          <cell r="C6173">
            <v>39771</v>
          </cell>
          <cell r="D6173">
            <v>47</v>
          </cell>
          <cell r="E6173">
            <v>11</v>
          </cell>
          <cell r="F6173">
            <v>39748</v>
          </cell>
          <cell r="G6173">
            <v>39775</v>
          </cell>
          <cell r="H6173">
            <v>4</v>
          </cell>
        </row>
        <row r="6174">
          <cell r="B6174">
            <v>39772</v>
          </cell>
          <cell r="C6174">
            <v>39772</v>
          </cell>
          <cell r="D6174">
            <v>47</v>
          </cell>
          <cell r="E6174">
            <v>11</v>
          </cell>
          <cell r="F6174">
            <v>39748</v>
          </cell>
          <cell r="G6174">
            <v>39775</v>
          </cell>
          <cell r="H6174">
            <v>4</v>
          </cell>
        </row>
        <row r="6175">
          <cell r="B6175">
            <v>39773</v>
          </cell>
          <cell r="C6175">
            <v>39773</v>
          </cell>
          <cell r="D6175">
            <v>47</v>
          </cell>
          <cell r="E6175">
            <v>11</v>
          </cell>
          <cell r="F6175">
            <v>39748</v>
          </cell>
          <cell r="G6175">
            <v>39775</v>
          </cell>
          <cell r="H6175">
            <v>4</v>
          </cell>
        </row>
        <row r="6176">
          <cell r="B6176">
            <v>39774</v>
          </cell>
          <cell r="C6176">
            <v>39774</v>
          </cell>
          <cell r="D6176">
            <v>47</v>
          </cell>
          <cell r="E6176">
            <v>11</v>
          </cell>
          <cell r="F6176">
            <v>39748</v>
          </cell>
          <cell r="G6176">
            <v>39775</v>
          </cell>
          <cell r="H6176">
            <v>4</v>
          </cell>
        </row>
        <row r="6177">
          <cell r="B6177">
            <v>39775</v>
          </cell>
          <cell r="C6177">
            <v>39775</v>
          </cell>
          <cell r="D6177">
            <v>47</v>
          </cell>
          <cell r="E6177">
            <v>11</v>
          </cell>
          <cell r="F6177">
            <v>39748</v>
          </cell>
          <cell r="G6177">
            <v>39775</v>
          </cell>
          <cell r="H6177">
            <v>4</v>
          </cell>
        </row>
        <row r="6178">
          <cell r="B6178">
            <v>39776</v>
          </cell>
          <cell r="C6178">
            <v>39776</v>
          </cell>
          <cell r="D6178">
            <v>48</v>
          </cell>
          <cell r="E6178">
            <v>12</v>
          </cell>
          <cell r="F6178">
            <v>39776</v>
          </cell>
          <cell r="G6178">
            <v>39810</v>
          </cell>
          <cell r="H6178">
            <v>5</v>
          </cell>
        </row>
        <row r="6179">
          <cell r="B6179">
            <v>39777</v>
          </cell>
          <cell r="C6179">
            <v>39777</v>
          </cell>
          <cell r="D6179">
            <v>48</v>
          </cell>
          <cell r="E6179">
            <v>12</v>
          </cell>
          <cell r="F6179">
            <v>39776</v>
          </cell>
          <cell r="G6179">
            <v>39810</v>
          </cell>
          <cell r="H6179">
            <v>5</v>
          </cell>
        </row>
        <row r="6180">
          <cell r="B6180">
            <v>39778</v>
          </cell>
          <cell r="C6180">
            <v>39778</v>
          </cell>
          <cell r="D6180">
            <v>48</v>
          </cell>
          <cell r="E6180">
            <v>12</v>
          </cell>
          <cell r="F6180">
            <v>39776</v>
          </cell>
          <cell r="G6180">
            <v>39810</v>
          </cell>
          <cell r="H6180">
            <v>5</v>
          </cell>
        </row>
        <row r="6181">
          <cell r="B6181">
            <v>39779</v>
          </cell>
          <cell r="C6181">
            <v>39779</v>
          </cell>
          <cell r="D6181">
            <v>48</v>
          </cell>
          <cell r="E6181">
            <v>12</v>
          </cell>
          <cell r="F6181">
            <v>39776</v>
          </cell>
          <cell r="G6181">
            <v>39810</v>
          </cell>
          <cell r="H6181">
            <v>5</v>
          </cell>
        </row>
        <row r="6182">
          <cell r="B6182">
            <v>39780</v>
          </cell>
          <cell r="C6182">
            <v>39780</v>
          </cell>
          <cell r="D6182">
            <v>48</v>
          </cell>
          <cell r="E6182">
            <v>12</v>
          </cell>
          <cell r="F6182">
            <v>39776</v>
          </cell>
          <cell r="G6182">
            <v>39810</v>
          </cell>
          <cell r="H6182">
            <v>5</v>
          </cell>
        </row>
        <row r="6183">
          <cell r="B6183">
            <v>39781</v>
          </cell>
          <cell r="C6183">
            <v>39781</v>
          </cell>
          <cell r="D6183">
            <v>48</v>
          </cell>
          <cell r="E6183">
            <v>12</v>
          </cell>
          <cell r="F6183">
            <v>39776</v>
          </cell>
          <cell r="G6183">
            <v>39810</v>
          </cell>
          <cell r="H6183">
            <v>5</v>
          </cell>
        </row>
        <row r="6184">
          <cell r="B6184">
            <v>39782</v>
          </cell>
          <cell r="C6184">
            <v>39782</v>
          </cell>
          <cell r="D6184">
            <v>48</v>
          </cell>
          <cell r="E6184">
            <v>12</v>
          </cell>
          <cell r="F6184">
            <v>39776</v>
          </cell>
          <cell r="G6184">
            <v>39810</v>
          </cell>
          <cell r="H6184">
            <v>5</v>
          </cell>
        </row>
        <row r="6185">
          <cell r="B6185">
            <v>39783</v>
          </cell>
          <cell r="C6185">
            <v>39783</v>
          </cell>
          <cell r="D6185">
            <v>49</v>
          </cell>
          <cell r="E6185">
            <v>12</v>
          </cell>
          <cell r="F6185">
            <v>39776</v>
          </cell>
          <cell r="G6185">
            <v>39810</v>
          </cell>
          <cell r="H6185">
            <v>5</v>
          </cell>
        </row>
        <row r="6186">
          <cell r="B6186">
            <v>39784</v>
          </cell>
          <cell r="C6186">
            <v>39784</v>
          </cell>
          <cell r="D6186">
            <v>49</v>
          </cell>
          <cell r="E6186">
            <v>12</v>
          </cell>
          <cell r="F6186">
            <v>39776</v>
          </cell>
          <cell r="G6186">
            <v>39810</v>
          </cell>
          <cell r="H6186">
            <v>5</v>
          </cell>
        </row>
        <row r="6187">
          <cell r="B6187">
            <v>39785</v>
          </cell>
          <cell r="C6187">
            <v>39785</v>
          </cell>
          <cell r="D6187">
            <v>49</v>
          </cell>
          <cell r="E6187">
            <v>12</v>
          </cell>
          <cell r="F6187">
            <v>39776</v>
          </cell>
          <cell r="G6187">
            <v>39810</v>
          </cell>
          <cell r="H6187">
            <v>5</v>
          </cell>
        </row>
        <row r="6188">
          <cell r="B6188">
            <v>39786</v>
          </cell>
          <cell r="C6188">
            <v>39786</v>
          </cell>
          <cell r="D6188">
            <v>49</v>
          </cell>
          <cell r="E6188">
            <v>12</v>
          </cell>
          <cell r="F6188">
            <v>39776</v>
          </cell>
          <cell r="G6188">
            <v>39810</v>
          </cell>
          <cell r="H6188">
            <v>5</v>
          </cell>
        </row>
        <row r="6189">
          <cell r="B6189">
            <v>39787</v>
          </cell>
          <cell r="C6189">
            <v>39787</v>
          </cell>
          <cell r="D6189">
            <v>49</v>
          </cell>
          <cell r="E6189">
            <v>12</v>
          </cell>
          <cell r="F6189">
            <v>39776</v>
          </cell>
          <cell r="G6189">
            <v>39810</v>
          </cell>
          <cell r="H6189">
            <v>5</v>
          </cell>
        </row>
        <row r="6190">
          <cell r="B6190">
            <v>39788</v>
          </cell>
          <cell r="C6190">
            <v>39788</v>
          </cell>
          <cell r="D6190">
            <v>49</v>
          </cell>
          <cell r="E6190">
            <v>12</v>
          </cell>
          <cell r="F6190">
            <v>39776</v>
          </cell>
          <cell r="G6190">
            <v>39810</v>
          </cell>
          <cell r="H6190">
            <v>5</v>
          </cell>
        </row>
        <row r="6191">
          <cell r="B6191">
            <v>39789</v>
          </cell>
          <cell r="C6191">
            <v>39789</v>
          </cell>
          <cell r="D6191">
            <v>49</v>
          </cell>
          <cell r="E6191">
            <v>12</v>
          </cell>
          <cell r="F6191">
            <v>39776</v>
          </cell>
          <cell r="G6191">
            <v>39810</v>
          </cell>
          <cell r="H6191">
            <v>5</v>
          </cell>
        </row>
        <row r="6192">
          <cell r="B6192">
            <v>39790</v>
          </cell>
          <cell r="C6192">
            <v>39790</v>
          </cell>
          <cell r="D6192">
            <v>50</v>
          </cell>
          <cell r="E6192">
            <v>12</v>
          </cell>
          <cell r="F6192">
            <v>39776</v>
          </cell>
          <cell r="G6192">
            <v>39810</v>
          </cell>
          <cell r="H6192">
            <v>5</v>
          </cell>
        </row>
        <row r="6193">
          <cell r="B6193">
            <v>39791</v>
          </cell>
          <cell r="C6193">
            <v>39791</v>
          </cell>
          <cell r="D6193">
            <v>50</v>
          </cell>
          <cell r="E6193">
            <v>12</v>
          </cell>
          <cell r="F6193">
            <v>39776</v>
          </cell>
          <cell r="G6193">
            <v>39810</v>
          </cell>
          <cell r="H6193">
            <v>5</v>
          </cell>
        </row>
        <row r="6194">
          <cell r="B6194">
            <v>39792</v>
          </cell>
          <cell r="C6194">
            <v>39792</v>
          </cell>
          <cell r="D6194">
            <v>50</v>
          </cell>
          <cell r="E6194">
            <v>12</v>
          </cell>
          <cell r="F6194">
            <v>39776</v>
          </cell>
          <cell r="G6194">
            <v>39810</v>
          </cell>
          <cell r="H6194">
            <v>5</v>
          </cell>
        </row>
        <row r="6195">
          <cell r="B6195">
            <v>39793</v>
          </cell>
          <cell r="C6195">
            <v>39793</v>
          </cell>
          <cell r="D6195">
            <v>50</v>
          </cell>
          <cell r="E6195">
            <v>12</v>
          </cell>
          <cell r="F6195">
            <v>39776</v>
          </cell>
          <cell r="G6195">
            <v>39810</v>
          </cell>
          <cell r="H6195">
            <v>5</v>
          </cell>
        </row>
        <row r="6196">
          <cell r="B6196">
            <v>39794</v>
          </cell>
          <cell r="C6196">
            <v>39794</v>
          </cell>
          <cell r="D6196">
            <v>50</v>
          </cell>
          <cell r="E6196">
            <v>12</v>
          </cell>
          <cell r="F6196">
            <v>39776</v>
          </cell>
          <cell r="G6196">
            <v>39810</v>
          </cell>
          <cell r="H6196">
            <v>5</v>
          </cell>
        </row>
        <row r="6197">
          <cell r="B6197">
            <v>39795</v>
          </cell>
          <cell r="C6197">
            <v>39795</v>
          </cell>
          <cell r="D6197">
            <v>50</v>
          </cell>
          <cell r="E6197">
            <v>12</v>
          </cell>
          <cell r="F6197">
            <v>39776</v>
          </cell>
          <cell r="G6197">
            <v>39810</v>
          </cell>
          <cell r="H6197">
            <v>5</v>
          </cell>
        </row>
        <row r="6198">
          <cell r="B6198">
            <v>39796</v>
          </cell>
          <cell r="C6198">
            <v>39796</v>
          </cell>
          <cell r="D6198">
            <v>50</v>
          </cell>
          <cell r="E6198">
            <v>12</v>
          </cell>
          <cell r="F6198">
            <v>39776</v>
          </cell>
          <cell r="G6198">
            <v>39810</v>
          </cell>
          <cell r="H6198">
            <v>5</v>
          </cell>
        </row>
        <row r="6199">
          <cell r="B6199">
            <v>39797</v>
          </cell>
          <cell r="C6199">
            <v>39797</v>
          </cell>
          <cell r="D6199">
            <v>51</v>
          </cell>
          <cell r="E6199">
            <v>12</v>
          </cell>
          <cell r="F6199">
            <v>39776</v>
          </cell>
          <cell r="G6199">
            <v>39810</v>
          </cell>
          <cell r="H6199">
            <v>5</v>
          </cell>
        </row>
        <row r="6200">
          <cell r="B6200">
            <v>39798</v>
          </cell>
          <cell r="C6200">
            <v>39798</v>
          </cell>
          <cell r="D6200">
            <v>51</v>
          </cell>
          <cell r="E6200">
            <v>12</v>
          </cell>
          <cell r="F6200">
            <v>39776</v>
          </cell>
          <cell r="G6200">
            <v>39810</v>
          </cell>
          <cell r="H6200">
            <v>5</v>
          </cell>
        </row>
        <row r="6201">
          <cell r="B6201">
            <v>39799</v>
          </cell>
          <cell r="C6201">
            <v>39799</v>
          </cell>
          <cell r="D6201">
            <v>51</v>
          </cell>
          <cell r="E6201">
            <v>12</v>
          </cell>
          <cell r="F6201">
            <v>39776</v>
          </cell>
          <cell r="G6201">
            <v>39810</v>
          </cell>
          <cell r="H6201">
            <v>5</v>
          </cell>
        </row>
        <row r="6202">
          <cell r="B6202">
            <v>39800</v>
          </cell>
          <cell r="C6202">
            <v>39800</v>
          </cell>
          <cell r="D6202">
            <v>51</v>
          </cell>
          <cell r="E6202">
            <v>12</v>
          </cell>
          <cell r="F6202">
            <v>39776</v>
          </cell>
          <cell r="G6202">
            <v>39810</v>
          </cell>
          <cell r="H6202">
            <v>5</v>
          </cell>
        </row>
        <row r="6203">
          <cell r="B6203">
            <v>39801</v>
          </cell>
          <cell r="C6203">
            <v>39801</v>
          </cell>
          <cell r="D6203">
            <v>51</v>
          </cell>
          <cell r="E6203">
            <v>12</v>
          </cell>
          <cell r="F6203">
            <v>39776</v>
          </cell>
          <cell r="G6203">
            <v>39810</v>
          </cell>
          <cell r="H6203">
            <v>5</v>
          </cell>
        </row>
        <row r="6204">
          <cell r="B6204">
            <v>39802</v>
          </cell>
          <cell r="C6204">
            <v>39802</v>
          </cell>
          <cell r="D6204">
            <v>51</v>
          </cell>
          <cell r="E6204">
            <v>12</v>
          </cell>
          <cell r="F6204">
            <v>39776</v>
          </cell>
          <cell r="G6204">
            <v>39810</v>
          </cell>
          <cell r="H6204">
            <v>5</v>
          </cell>
        </row>
        <row r="6205">
          <cell r="B6205">
            <v>39803</v>
          </cell>
          <cell r="C6205">
            <v>39803</v>
          </cell>
          <cell r="D6205">
            <v>51</v>
          </cell>
          <cell r="E6205">
            <v>12</v>
          </cell>
          <cell r="F6205">
            <v>39776</v>
          </cell>
          <cell r="G6205">
            <v>39810</v>
          </cell>
          <cell r="H6205">
            <v>5</v>
          </cell>
        </row>
        <row r="6206">
          <cell r="B6206">
            <v>39804</v>
          </cell>
          <cell r="C6206">
            <v>39804</v>
          </cell>
          <cell r="D6206">
            <v>52</v>
          </cell>
          <cell r="E6206">
            <v>12</v>
          </cell>
          <cell r="F6206">
            <v>39776</v>
          </cell>
          <cell r="G6206">
            <v>39810</v>
          </cell>
          <cell r="H6206">
            <v>5</v>
          </cell>
        </row>
        <row r="6207">
          <cell r="B6207">
            <v>39805</v>
          </cell>
          <cell r="C6207">
            <v>39805</v>
          </cell>
          <cell r="D6207">
            <v>52</v>
          </cell>
          <cell r="E6207">
            <v>12</v>
          </cell>
          <cell r="F6207">
            <v>39776</v>
          </cell>
          <cell r="G6207">
            <v>39810</v>
          </cell>
          <cell r="H6207">
            <v>5</v>
          </cell>
        </row>
        <row r="6208">
          <cell r="B6208">
            <v>39806</v>
          </cell>
          <cell r="C6208">
            <v>39806</v>
          </cell>
          <cell r="D6208">
            <v>52</v>
          </cell>
          <cell r="E6208">
            <v>12</v>
          </cell>
          <cell r="F6208">
            <v>39776</v>
          </cell>
          <cell r="G6208">
            <v>39810</v>
          </cell>
          <cell r="H6208">
            <v>5</v>
          </cell>
        </row>
        <row r="6209">
          <cell r="B6209">
            <v>39807</v>
          </cell>
          <cell r="C6209">
            <v>39807</v>
          </cell>
          <cell r="D6209">
            <v>52</v>
          </cell>
          <cell r="E6209">
            <v>12</v>
          </cell>
          <cell r="F6209">
            <v>39776</v>
          </cell>
          <cell r="G6209">
            <v>39810</v>
          </cell>
          <cell r="H6209">
            <v>5</v>
          </cell>
        </row>
        <row r="6210">
          <cell r="B6210">
            <v>39808</v>
          </cell>
          <cell r="C6210">
            <v>39808</v>
          </cell>
          <cell r="D6210">
            <v>52</v>
          </cell>
          <cell r="E6210">
            <v>12</v>
          </cell>
          <cell r="F6210">
            <v>39776</v>
          </cell>
          <cell r="G6210">
            <v>39810</v>
          </cell>
          <cell r="H6210">
            <v>5</v>
          </cell>
        </row>
        <row r="6211">
          <cell r="B6211">
            <v>39809</v>
          </cell>
          <cell r="C6211">
            <v>39809</v>
          </cell>
          <cell r="D6211">
            <v>52</v>
          </cell>
          <cell r="E6211">
            <v>12</v>
          </cell>
          <cell r="F6211">
            <v>39776</v>
          </cell>
          <cell r="G6211">
            <v>39810</v>
          </cell>
          <cell r="H6211">
            <v>5</v>
          </cell>
        </row>
        <row r="6212">
          <cell r="B6212">
            <v>39810</v>
          </cell>
          <cell r="C6212">
            <v>39810</v>
          </cell>
          <cell r="D6212">
            <v>52</v>
          </cell>
          <cell r="E6212">
            <v>12</v>
          </cell>
          <cell r="F6212">
            <v>39776</v>
          </cell>
          <cell r="G6212">
            <v>39810</v>
          </cell>
          <cell r="H6212">
            <v>5</v>
          </cell>
        </row>
        <row r="6213">
          <cell r="B6213">
            <v>39811</v>
          </cell>
          <cell r="C6213">
            <v>39811</v>
          </cell>
          <cell r="D6213">
            <v>1</v>
          </cell>
          <cell r="E6213">
            <v>1</v>
          </cell>
          <cell r="F6213">
            <v>39811</v>
          </cell>
          <cell r="G6213">
            <v>39838</v>
          </cell>
          <cell r="H6213">
            <v>4</v>
          </cell>
        </row>
        <row r="6214">
          <cell r="B6214">
            <v>39812</v>
          </cell>
          <cell r="C6214">
            <v>39812</v>
          </cell>
          <cell r="D6214">
            <v>1</v>
          </cell>
          <cell r="E6214">
            <v>1</v>
          </cell>
          <cell r="F6214">
            <v>39811</v>
          </cell>
          <cell r="G6214">
            <v>39838</v>
          </cell>
          <cell r="H6214">
            <v>4</v>
          </cell>
        </row>
        <row r="6215">
          <cell r="B6215">
            <v>39813</v>
          </cell>
          <cell r="C6215">
            <v>39813</v>
          </cell>
          <cell r="D6215">
            <v>1</v>
          </cell>
          <cell r="E6215">
            <v>1</v>
          </cell>
          <cell r="F6215">
            <v>39811</v>
          </cell>
          <cell r="G6215">
            <v>39838</v>
          </cell>
          <cell r="H6215">
            <v>4</v>
          </cell>
        </row>
        <row r="6216">
          <cell r="B6216">
            <v>39814</v>
          </cell>
          <cell r="C6216">
            <v>39814</v>
          </cell>
          <cell r="D6216">
            <v>1</v>
          </cell>
          <cell r="E6216">
            <v>1</v>
          </cell>
          <cell r="F6216">
            <v>39811</v>
          </cell>
          <cell r="G6216">
            <v>39838</v>
          </cell>
          <cell r="H6216">
            <v>4</v>
          </cell>
        </row>
        <row r="6217">
          <cell r="B6217">
            <v>39815</v>
          </cell>
          <cell r="C6217">
            <v>39815</v>
          </cell>
          <cell r="D6217">
            <v>1</v>
          </cell>
          <cell r="E6217">
            <v>1</v>
          </cell>
          <cell r="F6217">
            <v>39811</v>
          </cell>
          <cell r="G6217">
            <v>39838</v>
          </cell>
          <cell r="H6217">
            <v>4</v>
          </cell>
        </row>
        <row r="6218">
          <cell r="B6218">
            <v>39816</v>
          </cell>
          <cell r="C6218">
            <v>39816</v>
          </cell>
          <cell r="D6218">
            <v>1</v>
          </cell>
          <cell r="E6218">
            <v>1</v>
          </cell>
          <cell r="F6218">
            <v>39811</v>
          </cell>
          <cell r="G6218">
            <v>39838</v>
          </cell>
          <cell r="H6218">
            <v>4</v>
          </cell>
        </row>
        <row r="6219">
          <cell r="B6219">
            <v>39817</v>
          </cell>
          <cell r="C6219">
            <v>39817</v>
          </cell>
          <cell r="D6219">
            <v>1</v>
          </cell>
          <cell r="E6219">
            <v>1</v>
          </cell>
          <cell r="F6219">
            <v>39811</v>
          </cell>
          <cell r="G6219">
            <v>39838</v>
          </cell>
          <cell r="H6219">
            <v>4</v>
          </cell>
        </row>
        <row r="6220">
          <cell r="B6220">
            <v>39818</v>
          </cell>
          <cell r="C6220">
            <v>39818</v>
          </cell>
          <cell r="D6220">
            <v>2</v>
          </cell>
          <cell r="E6220">
            <v>1</v>
          </cell>
          <cell r="F6220">
            <v>39811</v>
          </cell>
          <cell r="G6220">
            <v>39838</v>
          </cell>
          <cell r="H6220">
            <v>4</v>
          </cell>
        </row>
        <row r="6221">
          <cell r="B6221">
            <v>39819</v>
          </cell>
          <cell r="C6221">
            <v>39819</v>
          </cell>
          <cell r="D6221">
            <v>2</v>
          </cell>
          <cell r="E6221">
            <v>1</v>
          </cell>
          <cell r="F6221">
            <v>39811</v>
          </cell>
          <cell r="G6221">
            <v>39838</v>
          </cell>
          <cell r="H6221">
            <v>4</v>
          </cell>
        </row>
        <row r="6222">
          <cell r="B6222">
            <v>39820</v>
          </cell>
          <cell r="C6222">
            <v>39820</v>
          </cell>
          <cell r="D6222">
            <v>2</v>
          </cell>
          <cell r="E6222">
            <v>1</v>
          </cell>
          <cell r="F6222">
            <v>39811</v>
          </cell>
          <cell r="G6222">
            <v>39838</v>
          </cell>
          <cell r="H6222">
            <v>4</v>
          </cell>
        </row>
        <row r="6223">
          <cell r="B6223">
            <v>39821</v>
          </cell>
          <cell r="C6223">
            <v>39821</v>
          </cell>
          <cell r="D6223">
            <v>2</v>
          </cell>
          <cell r="E6223">
            <v>1</v>
          </cell>
          <cell r="F6223">
            <v>39811</v>
          </cell>
          <cell r="G6223">
            <v>39838</v>
          </cell>
          <cell r="H6223">
            <v>4</v>
          </cell>
        </row>
        <row r="6224">
          <cell r="B6224">
            <v>39822</v>
          </cell>
          <cell r="C6224">
            <v>39822</v>
          </cell>
          <cell r="D6224">
            <v>2</v>
          </cell>
          <cell r="E6224">
            <v>1</v>
          </cell>
          <cell r="F6224">
            <v>39811</v>
          </cell>
          <cell r="G6224">
            <v>39838</v>
          </cell>
          <cell r="H6224">
            <v>4</v>
          </cell>
        </row>
        <row r="6225">
          <cell r="B6225">
            <v>39823</v>
          </cell>
          <cell r="C6225">
            <v>39823</v>
          </cell>
          <cell r="D6225">
            <v>2</v>
          </cell>
          <cell r="E6225">
            <v>1</v>
          </cell>
          <cell r="F6225">
            <v>39811</v>
          </cell>
          <cell r="G6225">
            <v>39838</v>
          </cell>
          <cell r="H6225">
            <v>4</v>
          </cell>
        </row>
        <row r="6226">
          <cell r="B6226">
            <v>39824</v>
          </cell>
          <cell r="C6226">
            <v>39824</v>
          </cell>
          <cell r="D6226">
            <v>2</v>
          </cell>
          <cell r="E6226">
            <v>1</v>
          </cell>
          <cell r="F6226">
            <v>39811</v>
          </cell>
          <cell r="G6226">
            <v>39838</v>
          </cell>
          <cell r="H6226">
            <v>4</v>
          </cell>
        </row>
        <row r="6227">
          <cell r="B6227">
            <v>39825</v>
          </cell>
          <cell r="C6227">
            <v>39825</v>
          </cell>
          <cell r="D6227">
            <v>3</v>
          </cell>
          <cell r="E6227">
            <v>1</v>
          </cell>
          <cell r="F6227">
            <v>39811</v>
          </cell>
          <cell r="G6227">
            <v>39838</v>
          </cell>
          <cell r="H6227">
            <v>4</v>
          </cell>
        </row>
        <row r="6228">
          <cell r="B6228">
            <v>39826</v>
          </cell>
          <cell r="C6228">
            <v>39826</v>
          </cell>
          <cell r="D6228">
            <v>3</v>
          </cell>
          <cell r="E6228">
            <v>1</v>
          </cell>
          <cell r="F6228">
            <v>39811</v>
          </cell>
          <cell r="G6228">
            <v>39838</v>
          </cell>
          <cell r="H6228">
            <v>4</v>
          </cell>
        </row>
        <row r="6229">
          <cell r="B6229">
            <v>39827</v>
          </cell>
          <cell r="C6229">
            <v>39827</v>
          </cell>
          <cell r="D6229">
            <v>3</v>
          </cell>
          <cell r="E6229">
            <v>1</v>
          </cell>
          <cell r="F6229">
            <v>39811</v>
          </cell>
          <cell r="G6229">
            <v>39838</v>
          </cell>
          <cell r="H6229">
            <v>4</v>
          </cell>
        </row>
        <row r="6230">
          <cell r="B6230">
            <v>39828</v>
          </cell>
          <cell r="C6230">
            <v>39828</v>
          </cell>
          <cell r="D6230">
            <v>3</v>
          </cell>
          <cell r="E6230">
            <v>1</v>
          </cell>
          <cell r="F6230">
            <v>39811</v>
          </cell>
          <cell r="G6230">
            <v>39838</v>
          </cell>
          <cell r="H6230">
            <v>4</v>
          </cell>
        </row>
        <row r="6231">
          <cell r="B6231">
            <v>39829</v>
          </cell>
          <cell r="C6231">
            <v>39829</v>
          </cell>
          <cell r="D6231">
            <v>3</v>
          </cell>
          <cell r="E6231">
            <v>1</v>
          </cell>
          <cell r="F6231">
            <v>39811</v>
          </cell>
          <cell r="G6231">
            <v>39838</v>
          </cell>
          <cell r="H6231">
            <v>4</v>
          </cell>
        </row>
        <row r="6232">
          <cell r="B6232">
            <v>39830</v>
          </cell>
          <cell r="C6232">
            <v>39830</v>
          </cell>
          <cell r="D6232">
            <v>3</v>
          </cell>
          <cell r="E6232">
            <v>1</v>
          </cell>
          <cell r="F6232">
            <v>39811</v>
          </cell>
          <cell r="G6232">
            <v>39838</v>
          </cell>
          <cell r="H6232">
            <v>4</v>
          </cell>
        </row>
        <row r="6233">
          <cell r="B6233">
            <v>39831</v>
          </cell>
          <cell r="C6233">
            <v>39831</v>
          </cell>
          <cell r="D6233">
            <v>3</v>
          </cell>
          <cell r="E6233">
            <v>1</v>
          </cell>
          <cell r="F6233">
            <v>39811</v>
          </cell>
          <cell r="G6233">
            <v>39838</v>
          </cell>
          <cell r="H6233">
            <v>4</v>
          </cell>
        </row>
        <row r="6234">
          <cell r="B6234">
            <v>39832</v>
          </cell>
          <cell r="C6234">
            <v>39832</v>
          </cell>
          <cell r="D6234">
            <v>4</v>
          </cell>
          <cell r="E6234">
            <v>1</v>
          </cell>
          <cell r="F6234">
            <v>39811</v>
          </cell>
          <cell r="G6234">
            <v>39838</v>
          </cell>
          <cell r="H6234">
            <v>4</v>
          </cell>
        </row>
        <row r="6235">
          <cell r="B6235">
            <v>39833</v>
          </cell>
          <cell r="C6235">
            <v>39833</v>
          </cell>
          <cell r="D6235">
            <v>4</v>
          </cell>
          <cell r="E6235">
            <v>1</v>
          </cell>
          <cell r="F6235">
            <v>39811</v>
          </cell>
          <cell r="G6235">
            <v>39838</v>
          </cell>
          <cell r="H6235">
            <v>4</v>
          </cell>
        </row>
        <row r="6236">
          <cell r="B6236">
            <v>39834</v>
          </cell>
          <cell r="C6236">
            <v>39834</v>
          </cell>
          <cell r="D6236">
            <v>4</v>
          </cell>
          <cell r="E6236">
            <v>1</v>
          </cell>
          <cell r="F6236">
            <v>39811</v>
          </cell>
          <cell r="G6236">
            <v>39838</v>
          </cell>
          <cell r="H6236">
            <v>4</v>
          </cell>
        </row>
        <row r="6237">
          <cell r="B6237">
            <v>39835</v>
          </cell>
          <cell r="C6237">
            <v>39835</v>
          </cell>
          <cell r="D6237">
            <v>4</v>
          </cell>
          <cell r="E6237">
            <v>1</v>
          </cell>
          <cell r="F6237">
            <v>39811</v>
          </cell>
          <cell r="G6237">
            <v>39838</v>
          </cell>
          <cell r="H6237">
            <v>4</v>
          </cell>
        </row>
        <row r="6238">
          <cell r="B6238">
            <v>39836</v>
          </cell>
          <cell r="C6238">
            <v>39836</v>
          </cell>
          <cell r="D6238">
            <v>4</v>
          </cell>
          <cell r="E6238">
            <v>1</v>
          </cell>
          <cell r="F6238">
            <v>39811</v>
          </cell>
          <cell r="G6238">
            <v>39838</v>
          </cell>
          <cell r="H6238">
            <v>4</v>
          </cell>
        </row>
        <row r="6239">
          <cell r="B6239">
            <v>39837</v>
          </cell>
          <cell r="C6239">
            <v>39837</v>
          </cell>
          <cell r="D6239">
            <v>4</v>
          </cell>
          <cell r="E6239">
            <v>1</v>
          </cell>
          <cell r="F6239">
            <v>39811</v>
          </cell>
          <cell r="G6239">
            <v>39838</v>
          </cell>
          <cell r="H6239">
            <v>4</v>
          </cell>
        </row>
        <row r="6240">
          <cell r="B6240">
            <v>39838</v>
          </cell>
          <cell r="C6240">
            <v>39838</v>
          </cell>
          <cell r="D6240">
            <v>4</v>
          </cell>
          <cell r="E6240">
            <v>1</v>
          </cell>
          <cell r="F6240">
            <v>39811</v>
          </cell>
          <cell r="G6240">
            <v>39838</v>
          </cell>
          <cell r="H6240">
            <v>4</v>
          </cell>
        </row>
        <row r="6241">
          <cell r="B6241">
            <v>39839</v>
          </cell>
          <cell r="C6241">
            <v>39839</v>
          </cell>
          <cell r="D6241">
            <v>5</v>
          </cell>
          <cell r="E6241">
            <v>2</v>
          </cell>
          <cell r="F6241">
            <v>39839</v>
          </cell>
          <cell r="G6241">
            <v>39866</v>
          </cell>
          <cell r="H6241">
            <v>4</v>
          </cell>
        </row>
        <row r="6242">
          <cell r="B6242">
            <v>39840</v>
          </cell>
          <cell r="C6242">
            <v>39840</v>
          </cell>
          <cell r="D6242">
            <v>5</v>
          </cell>
          <cell r="E6242">
            <v>2</v>
          </cell>
          <cell r="F6242">
            <v>39839</v>
          </cell>
          <cell r="G6242">
            <v>39866</v>
          </cell>
          <cell r="H6242">
            <v>4</v>
          </cell>
        </row>
        <row r="6243">
          <cell r="B6243">
            <v>39841</v>
          </cell>
          <cell r="C6243">
            <v>39841</v>
          </cell>
          <cell r="D6243">
            <v>5</v>
          </cell>
          <cell r="E6243">
            <v>2</v>
          </cell>
          <cell r="F6243">
            <v>39839</v>
          </cell>
          <cell r="G6243">
            <v>39866</v>
          </cell>
          <cell r="H6243">
            <v>4</v>
          </cell>
        </row>
        <row r="6244">
          <cell r="B6244">
            <v>39842</v>
          </cell>
          <cell r="C6244">
            <v>39842</v>
          </cell>
          <cell r="D6244">
            <v>5</v>
          </cell>
          <cell r="E6244">
            <v>2</v>
          </cell>
          <cell r="F6244">
            <v>39839</v>
          </cell>
          <cell r="G6244">
            <v>39866</v>
          </cell>
          <cell r="H6244">
            <v>4</v>
          </cell>
        </row>
        <row r="6245">
          <cell r="B6245">
            <v>39843</v>
          </cell>
          <cell r="C6245">
            <v>39843</v>
          </cell>
          <cell r="D6245">
            <v>5</v>
          </cell>
          <cell r="E6245">
            <v>2</v>
          </cell>
          <cell r="F6245">
            <v>39839</v>
          </cell>
          <cell r="G6245">
            <v>39866</v>
          </cell>
          <cell r="H6245">
            <v>4</v>
          </cell>
        </row>
        <row r="6246">
          <cell r="B6246">
            <v>39844</v>
          </cell>
          <cell r="C6246">
            <v>39844</v>
          </cell>
          <cell r="D6246">
            <v>5</v>
          </cell>
          <cell r="E6246">
            <v>2</v>
          </cell>
          <cell r="F6246">
            <v>39839</v>
          </cell>
          <cell r="G6246">
            <v>39866</v>
          </cell>
          <cell r="H6246">
            <v>4</v>
          </cell>
        </row>
        <row r="6247">
          <cell r="B6247">
            <v>39845</v>
          </cell>
          <cell r="C6247">
            <v>39845</v>
          </cell>
          <cell r="D6247">
            <v>5</v>
          </cell>
          <cell r="E6247">
            <v>2</v>
          </cell>
          <cell r="F6247">
            <v>39839</v>
          </cell>
          <cell r="G6247">
            <v>39866</v>
          </cell>
          <cell r="H6247">
            <v>4</v>
          </cell>
        </row>
        <row r="6248">
          <cell r="B6248">
            <v>39846</v>
          </cell>
          <cell r="C6248">
            <v>39846</v>
          </cell>
          <cell r="D6248">
            <v>6</v>
          </cell>
          <cell r="E6248">
            <v>2</v>
          </cell>
          <cell r="F6248">
            <v>39839</v>
          </cell>
          <cell r="G6248">
            <v>39866</v>
          </cell>
          <cell r="H6248">
            <v>4</v>
          </cell>
        </row>
        <row r="6249">
          <cell r="B6249">
            <v>39847</v>
          </cell>
          <cell r="C6249">
            <v>39847</v>
          </cell>
          <cell r="D6249">
            <v>6</v>
          </cell>
          <cell r="E6249">
            <v>2</v>
          </cell>
          <cell r="F6249">
            <v>39839</v>
          </cell>
          <cell r="G6249">
            <v>39866</v>
          </cell>
          <cell r="H6249">
            <v>4</v>
          </cell>
        </row>
        <row r="6250">
          <cell r="B6250">
            <v>39848</v>
          </cell>
          <cell r="C6250">
            <v>39848</v>
          </cell>
          <cell r="D6250">
            <v>6</v>
          </cell>
          <cell r="E6250">
            <v>2</v>
          </cell>
          <cell r="F6250">
            <v>39839</v>
          </cell>
          <cell r="G6250">
            <v>39866</v>
          </cell>
          <cell r="H6250">
            <v>4</v>
          </cell>
        </row>
        <row r="6251">
          <cell r="B6251">
            <v>39849</v>
          </cell>
          <cell r="C6251">
            <v>39849</v>
          </cell>
          <cell r="D6251">
            <v>6</v>
          </cell>
          <cell r="E6251">
            <v>2</v>
          </cell>
          <cell r="F6251">
            <v>39839</v>
          </cell>
          <cell r="G6251">
            <v>39866</v>
          </cell>
          <cell r="H6251">
            <v>4</v>
          </cell>
        </row>
        <row r="6252">
          <cell r="B6252">
            <v>39850</v>
          </cell>
          <cell r="C6252">
            <v>39850</v>
          </cell>
          <cell r="D6252">
            <v>6</v>
          </cell>
          <cell r="E6252">
            <v>2</v>
          </cell>
          <cell r="F6252">
            <v>39839</v>
          </cell>
          <cell r="G6252">
            <v>39866</v>
          </cell>
          <cell r="H6252">
            <v>4</v>
          </cell>
        </row>
        <row r="6253">
          <cell r="B6253">
            <v>39851</v>
          </cell>
          <cell r="C6253">
            <v>39851</v>
          </cell>
          <cell r="D6253">
            <v>6</v>
          </cell>
          <cell r="E6253">
            <v>2</v>
          </cell>
          <cell r="F6253">
            <v>39839</v>
          </cell>
          <cell r="G6253">
            <v>39866</v>
          </cell>
          <cell r="H6253">
            <v>4</v>
          </cell>
        </row>
        <row r="6254">
          <cell r="B6254">
            <v>39852</v>
          </cell>
          <cell r="C6254">
            <v>39852</v>
          </cell>
          <cell r="D6254">
            <v>6</v>
          </cell>
          <cell r="E6254">
            <v>2</v>
          </cell>
          <cell r="F6254">
            <v>39839</v>
          </cell>
          <cell r="G6254">
            <v>39866</v>
          </cell>
          <cell r="H6254">
            <v>4</v>
          </cell>
        </row>
        <row r="6255">
          <cell r="B6255">
            <v>39853</v>
          </cell>
          <cell r="C6255">
            <v>39853</v>
          </cell>
          <cell r="D6255">
            <v>7</v>
          </cell>
          <cell r="E6255">
            <v>2</v>
          </cell>
          <cell r="F6255">
            <v>39839</v>
          </cell>
          <cell r="G6255">
            <v>39866</v>
          </cell>
          <cell r="H6255">
            <v>4</v>
          </cell>
        </row>
        <row r="6256">
          <cell r="B6256">
            <v>39854</v>
          </cell>
          <cell r="C6256">
            <v>39854</v>
          </cell>
          <cell r="D6256">
            <v>7</v>
          </cell>
          <cell r="E6256">
            <v>2</v>
          </cell>
          <cell r="F6256">
            <v>39839</v>
          </cell>
          <cell r="G6256">
            <v>39866</v>
          </cell>
          <cell r="H6256">
            <v>4</v>
          </cell>
        </row>
        <row r="6257">
          <cell r="B6257">
            <v>39855</v>
          </cell>
          <cell r="C6257">
            <v>39855</v>
          </cell>
          <cell r="D6257">
            <v>7</v>
          </cell>
          <cell r="E6257">
            <v>2</v>
          </cell>
          <cell r="F6257">
            <v>39839</v>
          </cell>
          <cell r="G6257">
            <v>39866</v>
          </cell>
          <cell r="H6257">
            <v>4</v>
          </cell>
        </row>
        <row r="6258">
          <cell r="B6258">
            <v>39856</v>
          </cell>
          <cell r="C6258">
            <v>39856</v>
          </cell>
          <cell r="D6258">
            <v>7</v>
          </cell>
          <cell r="E6258">
            <v>2</v>
          </cell>
          <cell r="F6258">
            <v>39839</v>
          </cell>
          <cell r="G6258">
            <v>39866</v>
          </cell>
          <cell r="H6258">
            <v>4</v>
          </cell>
        </row>
        <row r="6259">
          <cell r="B6259">
            <v>39857</v>
          </cell>
          <cell r="C6259">
            <v>39857</v>
          </cell>
          <cell r="D6259">
            <v>7</v>
          </cell>
          <cell r="E6259">
            <v>2</v>
          </cell>
          <cell r="F6259">
            <v>39839</v>
          </cell>
          <cell r="G6259">
            <v>39866</v>
          </cell>
          <cell r="H6259">
            <v>4</v>
          </cell>
        </row>
        <row r="6260">
          <cell r="B6260">
            <v>39858</v>
          </cell>
          <cell r="C6260">
            <v>39858</v>
          </cell>
          <cell r="D6260">
            <v>7</v>
          </cell>
          <cell r="E6260">
            <v>2</v>
          </cell>
          <cell r="F6260">
            <v>39839</v>
          </cell>
          <cell r="G6260">
            <v>39866</v>
          </cell>
          <cell r="H6260">
            <v>4</v>
          </cell>
        </row>
        <row r="6261">
          <cell r="B6261">
            <v>39859</v>
          </cell>
          <cell r="C6261">
            <v>39859</v>
          </cell>
          <cell r="D6261">
            <v>7</v>
          </cell>
          <cell r="E6261">
            <v>2</v>
          </cell>
          <cell r="F6261">
            <v>39839</v>
          </cell>
          <cell r="G6261">
            <v>39866</v>
          </cell>
          <cell r="H6261">
            <v>4</v>
          </cell>
        </row>
        <row r="6262">
          <cell r="B6262">
            <v>39860</v>
          </cell>
          <cell r="C6262">
            <v>39860</v>
          </cell>
          <cell r="D6262">
            <v>8</v>
          </cell>
          <cell r="E6262">
            <v>2</v>
          </cell>
          <cell r="F6262">
            <v>39839</v>
          </cell>
          <cell r="G6262">
            <v>39866</v>
          </cell>
          <cell r="H6262">
            <v>4</v>
          </cell>
        </row>
        <row r="6263">
          <cell r="B6263">
            <v>39861</v>
          </cell>
          <cell r="C6263">
            <v>39861</v>
          </cell>
          <cell r="D6263">
            <v>8</v>
          </cell>
          <cell r="E6263">
            <v>2</v>
          </cell>
          <cell r="F6263">
            <v>39839</v>
          </cell>
          <cell r="G6263">
            <v>39866</v>
          </cell>
          <cell r="H6263">
            <v>4</v>
          </cell>
        </row>
        <row r="6264">
          <cell r="B6264">
            <v>39862</v>
          </cell>
          <cell r="C6264">
            <v>39862</v>
          </cell>
          <cell r="D6264">
            <v>8</v>
          </cell>
          <cell r="E6264">
            <v>2</v>
          </cell>
          <cell r="F6264">
            <v>39839</v>
          </cell>
          <cell r="G6264">
            <v>39866</v>
          </cell>
          <cell r="H6264">
            <v>4</v>
          </cell>
        </row>
        <row r="6265">
          <cell r="B6265">
            <v>39863</v>
          </cell>
          <cell r="C6265">
            <v>39863</v>
          </cell>
          <cell r="D6265">
            <v>8</v>
          </cell>
          <cell r="E6265">
            <v>2</v>
          </cell>
          <cell r="F6265">
            <v>39839</v>
          </cell>
          <cell r="G6265">
            <v>39866</v>
          </cell>
          <cell r="H6265">
            <v>4</v>
          </cell>
        </row>
        <row r="6266">
          <cell r="B6266">
            <v>39864</v>
          </cell>
          <cell r="C6266">
            <v>39864</v>
          </cell>
          <cell r="D6266">
            <v>8</v>
          </cell>
          <cell r="E6266">
            <v>2</v>
          </cell>
          <cell r="F6266">
            <v>39839</v>
          </cell>
          <cell r="G6266">
            <v>39866</v>
          </cell>
          <cell r="H6266">
            <v>4</v>
          </cell>
        </row>
        <row r="6267">
          <cell r="B6267">
            <v>39865</v>
          </cell>
          <cell r="C6267">
            <v>39865</v>
          </cell>
          <cell r="D6267">
            <v>8</v>
          </cell>
          <cell r="E6267">
            <v>2</v>
          </cell>
          <cell r="F6267">
            <v>39839</v>
          </cell>
          <cell r="G6267">
            <v>39866</v>
          </cell>
          <cell r="H6267">
            <v>4</v>
          </cell>
        </row>
        <row r="6268">
          <cell r="B6268">
            <v>39866</v>
          </cell>
          <cell r="C6268">
            <v>39866</v>
          </cell>
          <cell r="D6268">
            <v>8</v>
          </cell>
          <cell r="E6268">
            <v>2</v>
          </cell>
          <cell r="F6268">
            <v>39839</v>
          </cell>
          <cell r="G6268">
            <v>39866</v>
          </cell>
          <cell r="H6268">
            <v>4</v>
          </cell>
        </row>
        <row r="6269">
          <cell r="B6269">
            <v>39867</v>
          </cell>
          <cell r="C6269">
            <v>39867</v>
          </cell>
          <cell r="D6269">
            <v>9</v>
          </cell>
          <cell r="E6269">
            <v>3</v>
          </cell>
          <cell r="F6269">
            <v>39867</v>
          </cell>
          <cell r="G6269">
            <v>39901</v>
          </cell>
          <cell r="H6269">
            <v>5</v>
          </cell>
        </row>
        <row r="6270">
          <cell r="B6270">
            <v>39868</v>
          </cell>
          <cell r="C6270">
            <v>39868</v>
          </cell>
          <cell r="D6270">
            <v>9</v>
          </cell>
          <cell r="E6270">
            <v>3</v>
          </cell>
          <cell r="F6270">
            <v>39867</v>
          </cell>
          <cell r="G6270">
            <v>39901</v>
          </cell>
          <cell r="H6270">
            <v>5</v>
          </cell>
        </row>
        <row r="6271">
          <cell r="B6271">
            <v>39869</v>
          </cell>
          <cell r="C6271">
            <v>39869</v>
          </cell>
          <cell r="D6271">
            <v>9</v>
          </cell>
          <cell r="E6271">
            <v>3</v>
          </cell>
          <cell r="F6271">
            <v>39867</v>
          </cell>
          <cell r="G6271">
            <v>39901</v>
          </cell>
          <cell r="H6271">
            <v>5</v>
          </cell>
        </row>
        <row r="6272">
          <cell r="B6272">
            <v>39870</v>
          </cell>
          <cell r="C6272">
            <v>39870</v>
          </cell>
          <cell r="D6272">
            <v>9</v>
          </cell>
          <cell r="E6272">
            <v>3</v>
          </cell>
          <cell r="F6272">
            <v>39867</v>
          </cell>
          <cell r="G6272">
            <v>39901</v>
          </cell>
          <cell r="H6272">
            <v>5</v>
          </cell>
        </row>
        <row r="6273">
          <cell r="B6273">
            <v>39871</v>
          </cell>
          <cell r="C6273">
            <v>39871</v>
          </cell>
          <cell r="D6273">
            <v>9</v>
          </cell>
          <cell r="E6273">
            <v>3</v>
          </cell>
          <cell r="F6273">
            <v>39867</v>
          </cell>
          <cell r="G6273">
            <v>39901</v>
          </cell>
          <cell r="H6273">
            <v>5</v>
          </cell>
        </row>
        <row r="6274">
          <cell r="B6274">
            <v>39872</v>
          </cell>
          <cell r="C6274">
            <v>39872</v>
          </cell>
          <cell r="D6274">
            <v>9</v>
          </cell>
          <cell r="E6274">
            <v>3</v>
          </cell>
          <cell r="F6274">
            <v>39867</v>
          </cell>
          <cell r="G6274">
            <v>39901</v>
          </cell>
          <cell r="H6274">
            <v>5</v>
          </cell>
        </row>
        <row r="6275">
          <cell r="B6275">
            <v>39873</v>
          </cell>
          <cell r="C6275">
            <v>39873</v>
          </cell>
          <cell r="D6275">
            <v>9</v>
          </cell>
          <cell r="E6275">
            <v>3</v>
          </cell>
          <cell r="F6275">
            <v>39867</v>
          </cell>
          <cell r="G6275">
            <v>39901</v>
          </cell>
          <cell r="H6275">
            <v>5</v>
          </cell>
        </row>
        <row r="6276">
          <cell r="B6276">
            <v>39874</v>
          </cell>
          <cell r="C6276">
            <v>39874</v>
          </cell>
          <cell r="D6276">
            <v>10</v>
          </cell>
          <cell r="E6276">
            <v>3</v>
          </cell>
          <cell r="F6276">
            <v>39867</v>
          </cell>
          <cell r="G6276">
            <v>39901</v>
          </cell>
          <cell r="H6276">
            <v>5</v>
          </cell>
        </row>
        <row r="6277">
          <cell r="B6277">
            <v>39875</v>
          </cell>
          <cell r="C6277">
            <v>39875</v>
          </cell>
          <cell r="D6277">
            <v>10</v>
          </cell>
          <cell r="E6277">
            <v>3</v>
          </cell>
          <cell r="F6277">
            <v>39867</v>
          </cell>
          <cell r="G6277">
            <v>39901</v>
          </cell>
          <cell r="H6277">
            <v>5</v>
          </cell>
        </row>
        <row r="6278">
          <cell r="B6278">
            <v>39876</v>
          </cell>
          <cell r="C6278">
            <v>39876</v>
          </cell>
          <cell r="D6278">
            <v>10</v>
          </cell>
          <cell r="E6278">
            <v>3</v>
          </cell>
          <cell r="F6278">
            <v>39867</v>
          </cell>
          <cell r="G6278">
            <v>39901</v>
          </cell>
          <cell r="H6278">
            <v>5</v>
          </cell>
        </row>
        <row r="6279">
          <cell r="B6279">
            <v>39877</v>
          </cell>
          <cell r="C6279">
            <v>39877</v>
          </cell>
          <cell r="D6279">
            <v>10</v>
          </cell>
          <cell r="E6279">
            <v>3</v>
          </cell>
          <cell r="F6279">
            <v>39867</v>
          </cell>
          <cell r="G6279">
            <v>39901</v>
          </cell>
          <cell r="H6279">
            <v>5</v>
          </cell>
        </row>
        <row r="6280">
          <cell r="B6280">
            <v>39878</v>
          </cell>
          <cell r="C6280">
            <v>39878</v>
          </cell>
          <cell r="D6280">
            <v>10</v>
          </cell>
          <cell r="E6280">
            <v>3</v>
          </cell>
          <cell r="F6280">
            <v>39867</v>
          </cell>
          <cell r="G6280">
            <v>39901</v>
          </cell>
          <cell r="H6280">
            <v>5</v>
          </cell>
        </row>
        <row r="6281">
          <cell r="B6281">
            <v>39879</v>
          </cell>
          <cell r="C6281">
            <v>39879</v>
          </cell>
          <cell r="D6281">
            <v>10</v>
          </cell>
          <cell r="E6281">
            <v>3</v>
          </cell>
          <cell r="F6281">
            <v>39867</v>
          </cell>
          <cell r="G6281">
            <v>39901</v>
          </cell>
          <cell r="H6281">
            <v>5</v>
          </cell>
        </row>
        <row r="6282">
          <cell r="B6282">
            <v>39880</v>
          </cell>
          <cell r="C6282">
            <v>39880</v>
          </cell>
          <cell r="D6282">
            <v>10</v>
          </cell>
          <cell r="E6282">
            <v>3</v>
          </cell>
          <cell r="F6282">
            <v>39867</v>
          </cell>
          <cell r="G6282">
            <v>39901</v>
          </cell>
          <cell r="H6282">
            <v>5</v>
          </cell>
        </row>
        <row r="6283">
          <cell r="B6283">
            <v>39881</v>
          </cell>
          <cell r="C6283">
            <v>39881</v>
          </cell>
          <cell r="D6283">
            <v>11</v>
          </cell>
          <cell r="E6283">
            <v>3</v>
          </cell>
          <cell r="F6283">
            <v>39867</v>
          </cell>
          <cell r="G6283">
            <v>39901</v>
          </cell>
          <cell r="H6283">
            <v>5</v>
          </cell>
        </row>
        <row r="6284">
          <cell r="B6284">
            <v>39882</v>
          </cell>
          <cell r="C6284">
            <v>39882</v>
          </cell>
          <cell r="D6284">
            <v>11</v>
          </cell>
          <cell r="E6284">
            <v>3</v>
          </cell>
          <cell r="F6284">
            <v>39867</v>
          </cell>
          <cell r="G6284">
            <v>39901</v>
          </cell>
          <cell r="H6284">
            <v>5</v>
          </cell>
        </row>
        <row r="6285">
          <cell r="B6285">
            <v>39883</v>
          </cell>
          <cell r="C6285">
            <v>39883</v>
          </cell>
          <cell r="D6285">
            <v>11</v>
          </cell>
          <cell r="E6285">
            <v>3</v>
          </cell>
          <cell r="F6285">
            <v>39867</v>
          </cell>
          <cell r="G6285">
            <v>39901</v>
          </cell>
          <cell r="H6285">
            <v>5</v>
          </cell>
        </row>
        <row r="6286">
          <cell r="B6286">
            <v>39884</v>
          </cell>
          <cell r="C6286">
            <v>39884</v>
          </cell>
          <cell r="D6286">
            <v>11</v>
          </cell>
          <cell r="E6286">
            <v>3</v>
          </cell>
          <cell r="F6286">
            <v>39867</v>
          </cell>
          <cell r="G6286">
            <v>39901</v>
          </cell>
          <cell r="H6286">
            <v>5</v>
          </cell>
        </row>
        <row r="6287">
          <cell r="B6287">
            <v>39885</v>
          </cell>
          <cell r="C6287">
            <v>39885</v>
          </cell>
          <cell r="D6287">
            <v>11</v>
          </cell>
          <cell r="E6287">
            <v>3</v>
          </cell>
          <cell r="F6287">
            <v>39867</v>
          </cell>
          <cell r="G6287">
            <v>39901</v>
          </cell>
          <cell r="H6287">
            <v>5</v>
          </cell>
        </row>
        <row r="6288">
          <cell r="B6288">
            <v>39886</v>
          </cell>
          <cell r="C6288">
            <v>39886</v>
          </cell>
          <cell r="D6288">
            <v>11</v>
          </cell>
          <cell r="E6288">
            <v>3</v>
          </cell>
          <cell r="F6288">
            <v>39867</v>
          </cell>
          <cell r="G6288">
            <v>39901</v>
          </cell>
          <cell r="H6288">
            <v>5</v>
          </cell>
        </row>
        <row r="6289">
          <cell r="B6289">
            <v>39887</v>
          </cell>
          <cell r="C6289">
            <v>39887</v>
          </cell>
          <cell r="D6289">
            <v>11</v>
          </cell>
          <cell r="E6289">
            <v>3</v>
          </cell>
          <cell r="F6289">
            <v>39867</v>
          </cell>
          <cell r="G6289">
            <v>39901</v>
          </cell>
          <cell r="H6289">
            <v>5</v>
          </cell>
        </row>
        <row r="6290">
          <cell r="B6290">
            <v>39888</v>
          </cell>
          <cell r="C6290">
            <v>39888</v>
          </cell>
          <cell r="D6290">
            <v>12</v>
          </cell>
          <cell r="E6290">
            <v>3</v>
          </cell>
          <cell r="F6290">
            <v>39867</v>
          </cell>
          <cell r="G6290">
            <v>39901</v>
          </cell>
          <cell r="H6290">
            <v>5</v>
          </cell>
        </row>
        <row r="6291">
          <cell r="B6291">
            <v>39889</v>
          </cell>
          <cell r="C6291">
            <v>39889</v>
          </cell>
          <cell r="D6291">
            <v>12</v>
          </cell>
          <cell r="E6291">
            <v>3</v>
          </cell>
          <cell r="F6291">
            <v>39867</v>
          </cell>
          <cell r="G6291">
            <v>39901</v>
          </cell>
          <cell r="H6291">
            <v>5</v>
          </cell>
        </row>
        <row r="6292">
          <cell r="B6292">
            <v>39890</v>
          </cell>
          <cell r="C6292">
            <v>39890</v>
          </cell>
          <cell r="D6292">
            <v>12</v>
          </cell>
          <cell r="E6292">
            <v>3</v>
          </cell>
          <cell r="F6292">
            <v>39867</v>
          </cell>
          <cell r="G6292">
            <v>39901</v>
          </cell>
          <cell r="H6292">
            <v>5</v>
          </cell>
        </row>
        <row r="6293">
          <cell r="B6293">
            <v>39891</v>
          </cell>
          <cell r="C6293">
            <v>39891</v>
          </cell>
          <cell r="D6293">
            <v>12</v>
          </cell>
          <cell r="E6293">
            <v>3</v>
          </cell>
          <cell r="F6293">
            <v>39867</v>
          </cell>
          <cell r="G6293">
            <v>39901</v>
          </cell>
          <cell r="H6293">
            <v>5</v>
          </cell>
        </row>
        <row r="6294">
          <cell r="B6294">
            <v>39892</v>
          </cell>
          <cell r="C6294">
            <v>39892</v>
          </cell>
          <cell r="D6294">
            <v>12</v>
          </cell>
          <cell r="E6294">
            <v>3</v>
          </cell>
          <cell r="F6294">
            <v>39867</v>
          </cell>
          <cell r="G6294">
            <v>39901</v>
          </cell>
          <cell r="H6294">
            <v>5</v>
          </cell>
        </row>
        <row r="6295">
          <cell r="B6295">
            <v>39893</v>
          </cell>
          <cell r="C6295">
            <v>39893</v>
          </cell>
          <cell r="D6295">
            <v>12</v>
          </cell>
          <cell r="E6295">
            <v>3</v>
          </cell>
          <cell r="F6295">
            <v>39867</v>
          </cell>
          <cell r="G6295">
            <v>39901</v>
          </cell>
          <cell r="H6295">
            <v>5</v>
          </cell>
        </row>
        <row r="6296">
          <cell r="B6296">
            <v>39894</v>
          </cell>
          <cell r="C6296">
            <v>39894</v>
          </cell>
          <cell r="D6296">
            <v>12</v>
          </cell>
          <cell r="E6296">
            <v>3</v>
          </cell>
          <cell r="F6296">
            <v>39867</v>
          </cell>
          <cell r="G6296">
            <v>39901</v>
          </cell>
          <cell r="H6296">
            <v>5</v>
          </cell>
        </row>
        <row r="6297">
          <cell r="B6297">
            <v>39895</v>
          </cell>
          <cell r="C6297">
            <v>39895</v>
          </cell>
          <cell r="D6297">
            <v>13</v>
          </cell>
          <cell r="E6297">
            <v>3</v>
          </cell>
          <cell r="F6297">
            <v>39867</v>
          </cell>
          <cell r="G6297">
            <v>39901</v>
          </cell>
          <cell r="H6297">
            <v>5</v>
          </cell>
        </row>
        <row r="6298">
          <cell r="B6298">
            <v>39896</v>
          </cell>
          <cell r="C6298">
            <v>39896</v>
          </cell>
          <cell r="D6298">
            <v>13</v>
          </cell>
          <cell r="E6298">
            <v>3</v>
          </cell>
          <cell r="F6298">
            <v>39867</v>
          </cell>
          <cell r="G6298">
            <v>39901</v>
          </cell>
          <cell r="H6298">
            <v>5</v>
          </cell>
        </row>
        <row r="6299">
          <cell r="B6299">
            <v>39897</v>
          </cell>
          <cell r="C6299">
            <v>39897</v>
          </cell>
          <cell r="D6299">
            <v>13</v>
          </cell>
          <cell r="E6299">
            <v>3</v>
          </cell>
          <cell r="F6299">
            <v>39867</v>
          </cell>
          <cell r="G6299">
            <v>39901</v>
          </cell>
          <cell r="H6299">
            <v>5</v>
          </cell>
        </row>
        <row r="6300">
          <cell r="B6300">
            <v>39898</v>
          </cell>
          <cell r="C6300">
            <v>39898</v>
          </cell>
          <cell r="D6300">
            <v>13</v>
          </cell>
          <cell r="E6300">
            <v>3</v>
          </cell>
          <cell r="F6300">
            <v>39867</v>
          </cell>
          <cell r="G6300">
            <v>39901</v>
          </cell>
          <cell r="H6300">
            <v>5</v>
          </cell>
        </row>
        <row r="6301">
          <cell r="B6301">
            <v>39899</v>
          </cell>
          <cell r="C6301">
            <v>39899</v>
          </cell>
          <cell r="D6301">
            <v>13</v>
          </cell>
          <cell r="E6301">
            <v>3</v>
          </cell>
          <cell r="F6301">
            <v>39867</v>
          </cell>
          <cell r="G6301">
            <v>39901</v>
          </cell>
          <cell r="H6301">
            <v>5</v>
          </cell>
        </row>
        <row r="6302">
          <cell r="B6302">
            <v>39900</v>
          </cell>
          <cell r="C6302">
            <v>39900</v>
          </cell>
          <cell r="D6302">
            <v>13</v>
          </cell>
          <cell r="E6302">
            <v>3</v>
          </cell>
          <cell r="F6302">
            <v>39867</v>
          </cell>
          <cell r="G6302">
            <v>39901</v>
          </cell>
          <cell r="H6302">
            <v>5</v>
          </cell>
        </row>
        <row r="6303">
          <cell r="B6303">
            <v>39901</v>
          </cell>
          <cell r="C6303">
            <v>39901</v>
          </cell>
          <cell r="D6303">
            <v>13</v>
          </cell>
          <cell r="E6303">
            <v>3</v>
          </cell>
          <cell r="F6303">
            <v>39867</v>
          </cell>
          <cell r="G6303">
            <v>39901</v>
          </cell>
          <cell r="H6303">
            <v>5</v>
          </cell>
        </row>
        <row r="6304">
          <cell r="B6304">
            <v>39902</v>
          </cell>
          <cell r="C6304">
            <v>39902</v>
          </cell>
          <cell r="D6304">
            <v>14</v>
          </cell>
          <cell r="E6304">
            <v>4</v>
          </cell>
          <cell r="F6304">
            <v>39902</v>
          </cell>
          <cell r="G6304">
            <v>39929</v>
          </cell>
          <cell r="H6304">
            <v>4</v>
          </cell>
        </row>
        <row r="6305">
          <cell r="B6305">
            <v>39903</v>
          </cell>
          <cell r="C6305">
            <v>39903</v>
          </cell>
          <cell r="D6305">
            <v>14</v>
          </cell>
          <cell r="E6305">
            <v>4</v>
          </cell>
          <cell r="F6305">
            <v>39902</v>
          </cell>
          <cell r="G6305">
            <v>39929</v>
          </cell>
          <cell r="H6305">
            <v>4</v>
          </cell>
        </row>
        <row r="6306">
          <cell r="B6306">
            <v>39904</v>
          </cell>
          <cell r="C6306">
            <v>39904</v>
          </cell>
          <cell r="D6306">
            <v>14</v>
          </cell>
          <cell r="E6306">
            <v>4</v>
          </cell>
          <cell r="F6306">
            <v>39902</v>
          </cell>
          <cell r="G6306">
            <v>39929</v>
          </cell>
          <cell r="H6306">
            <v>4</v>
          </cell>
        </row>
        <row r="6307">
          <cell r="B6307">
            <v>39905</v>
          </cell>
          <cell r="C6307">
            <v>39905</v>
          </cell>
          <cell r="D6307">
            <v>14</v>
          </cell>
          <cell r="E6307">
            <v>4</v>
          </cell>
          <cell r="F6307">
            <v>39902</v>
          </cell>
          <cell r="G6307">
            <v>39929</v>
          </cell>
          <cell r="H6307">
            <v>4</v>
          </cell>
        </row>
        <row r="6308">
          <cell r="B6308">
            <v>39906</v>
          </cell>
          <cell r="C6308">
            <v>39906</v>
          </cell>
          <cell r="D6308">
            <v>14</v>
          </cell>
          <cell r="E6308">
            <v>4</v>
          </cell>
          <cell r="F6308">
            <v>39902</v>
          </cell>
          <cell r="G6308">
            <v>39929</v>
          </cell>
          <cell r="H6308">
            <v>4</v>
          </cell>
        </row>
        <row r="6309">
          <cell r="B6309">
            <v>39907</v>
          </cell>
          <cell r="C6309">
            <v>39907</v>
          </cell>
          <cell r="D6309">
            <v>14</v>
          </cell>
          <cell r="E6309">
            <v>4</v>
          </cell>
          <cell r="F6309">
            <v>39902</v>
          </cell>
          <cell r="G6309">
            <v>39929</v>
          </cell>
          <cell r="H6309">
            <v>4</v>
          </cell>
        </row>
        <row r="6310">
          <cell r="B6310">
            <v>39908</v>
          </cell>
          <cell r="C6310">
            <v>39908</v>
          </cell>
          <cell r="D6310">
            <v>14</v>
          </cell>
          <cell r="E6310">
            <v>4</v>
          </cell>
          <cell r="F6310">
            <v>39902</v>
          </cell>
          <cell r="G6310">
            <v>39929</v>
          </cell>
          <cell r="H6310">
            <v>4</v>
          </cell>
        </row>
        <row r="6311">
          <cell r="B6311">
            <v>39909</v>
          </cell>
          <cell r="C6311">
            <v>39909</v>
          </cell>
          <cell r="D6311">
            <v>15</v>
          </cell>
          <cell r="E6311">
            <v>4</v>
          </cell>
          <cell r="F6311">
            <v>39902</v>
          </cell>
          <cell r="G6311">
            <v>39929</v>
          </cell>
          <cell r="H6311">
            <v>4</v>
          </cell>
        </row>
        <row r="6312">
          <cell r="B6312">
            <v>39910</v>
          </cell>
          <cell r="C6312">
            <v>39910</v>
          </cell>
          <cell r="D6312">
            <v>15</v>
          </cell>
          <cell r="E6312">
            <v>4</v>
          </cell>
          <cell r="F6312">
            <v>39902</v>
          </cell>
          <cell r="G6312">
            <v>39929</v>
          </cell>
          <cell r="H6312">
            <v>4</v>
          </cell>
        </row>
        <row r="6313">
          <cell r="B6313">
            <v>39911</v>
          </cell>
          <cell r="C6313">
            <v>39911</v>
          </cell>
          <cell r="D6313">
            <v>15</v>
          </cell>
          <cell r="E6313">
            <v>4</v>
          </cell>
          <cell r="F6313">
            <v>39902</v>
          </cell>
          <cell r="G6313">
            <v>39929</v>
          </cell>
          <cell r="H6313">
            <v>4</v>
          </cell>
        </row>
        <row r="6314">
          <cell r="B6314">
            <v>39912</v>
          </cell>
          <cell r="C6314">
            <v>39912</v>
          </cell>
          <cell r="D6314">
            <v>15</v>
          </cell>
          <cell r="E6314">
            <v>4</v>
          </cell>
          <cell r="F6314">
            <v>39902</v>
          </cell>
          <cell r="G6314">
            <v>39929</v>
          </cell>
          <cell r="H6314">
            <v>4</v>
          </cell>
        </row>
        <row r="6315">
          <cell r="B6315">
            <v>39913</v>
          </cell>
          <cell r="C6315">
            <v>39913</v>
          </cell>
          <cell r="D6315">
            <v>15</v>
          </cell>
          <cell r="E6315">
            <v>4</v>
          </cell>
          <cell r="F6315">
            <v>39902</v>
          </cell>
          <cell r="G6315">
            <v>39929</v>
          </cell>
          <cell r="H6315">
            <v>4</v>
          </cell>
        </row>
        <row r="6316">
          <cell r="B6316">
            <v>39914</v>
          </cell>
          <cell r="C6316">
            <v>39914</v>
          </cell>
          <cell r="D6316">
            <v>15</v>
          </cell>
          <cell r="E6316">
            <v>4</v>
          </cell>
          <cell r="F6316">
            <v>39902</v>
          </cell>
          <cell r="G6316">
            <v>39929</v>
          </cell>
          <cell r="H6316">
            <v>4</v>
          </cell>
        </row>
        <row r="6317">
          <cell r="B6317">
            <v>39915</v>
          </cell>
          <cell r="C6317">
            <v>39915</v>
          </cell>
          <cell r="D6317">
            <v>15</v>
          </cell>
          <cell r="E6317">
            <v>4</v>
          </cell>
          <cell r="F6317">
            <v>39902</v>
          </cell>
          <cell r="G6317">
            <v>39929</v>
          </cell>
          <cell r="H6317">
            <v>4</v>
          </cell>
        </row>
        <row r="6318">
          <cell r="B6318">
            <v>39916</v>
          </cell>
          <cell r="C6318">
            <v>39916</v>
          </cell>
          <cell r="D6318">
            <v>16</v>
          </cell>
          <cell r="E6318">
            <v>4</v>
          </cell>
          <cell r="F6318">
            <v>39902</v>
          </cell>
          <cell r="G6318">
            <v>39929</v>
          </cell>
          <cell r="H6318">
            <v>4</v>
          </cell>
        </row>
        <row r="6319">
          <cell r="B6319">
            <v>39917</v>
          </cell>
          <cell r="C6319">
            <v>39917</v>
          </cell>
          <cell r="D6319">
            <v>16</v>
          </cell>
          <cell r="E6319">
            <v>4</v>
          </cell>
          <cell r="F6319">
            <v>39902</v>
          </cell>
          <cell r="G6319">
            <v>39929</v>
          </cell>
          <cell r="H6319">
            <v>4</v>
          </cell>
        </row>
        <row r="6320">
          <cell r="B6320">
            <v>39918</v>
          </cell>
          <cell r="C6320">
            <v>39918</v>
          </cell>
          <cell r="D6320">
            <v>16</v>
          </cell>
          <cell r="E6320">
            <v>4</v>
          </cell>
          <cell r="F6320">
            <v>39902</v>
          </cell>
          <cell r="G6320">
            <v>39929</v>
          </cell>
          <cell r="H6320">
            <v>4</v>
          </cell>
        </row>
        <row r="6321">
          <cell r="B6321">
            <v>39919</v>
          </cell>
          <cell r="C6321">
            <v>39919</v>
          </cell>
          <cell r="D6321">
            <v>16</v>
          </cell>
          <cell r="E6321">
            <v>4</v>
          </cell>
          <cell r="F6321">
            <v>39902</v>
          </cell>
          <cell r="G6321">
            <v>39929</v>
          </cell>
          <cell r="H6321">
            <v>4</v>
          </cell>
        </row>
        <row r="6322">
          <cell r="B6322">
            <v>39920</v>
          </cell>
          <cell r="C6322">
            <v>39920</v>
          </cell>
          <cell r="D6322">
            <v>16</v>
          </cell>
          <cell r="E6322">
            <v>4</v>
          </cell>
          <cell r="F6322">
            <v>39902</v>
          </cell>
          <cell r="G6322">
            <v>39929</v>
          </cell>
          <cell r="H6322">
            <v>4</v>
          </cell>
        </row>
        <row r="6323">
          <cell r="B6323">
            <v>39921</v>
          </cell>
          <cell r="C6323">
            <v>39921</v>
          </cell>
          <cell r="D6323">
            <v>16</v>
          </cell>
          <cell r="E6323">
            <v>4</v>
          </cell>
          <cell r="F6323">
            <v>39902</v>
          </cell>
          <cell r="G6323">
            <v>39929</v>
          </cell>
          <cell r="H6323">
            <v>4</v>
          </cell>
        </row>
        <row r="6324">
          <cell r="B6324">
            <v>39922</v>
          </cell>
          <cell r="C6324">
            <v>39922</v>
          </cell>
          <cell r="D6324">
            <v>16</v>
          </cell>
          <cell r="E6324">
            <v>4</v>
          </cell>
          <cell r="F6324">
            <v>39902</v>
          </cell>
          <cell r="G6324">
            <v>39929</v>
          </cell>
          <cell r="H6324">
            <v>4</v>
          </cell>
        </row>
        <row r="6325">
          <cell r="B6325">
            <v>39923</v>
          </cell>
          <cell r="C6325">
            <v>39923</v>
          </cell>
          <cell r="D6325">
            <v>17</v>
          </cell>
          <cell r="E6325">
            <v>4</v>
          </cell>
          <cell r="F6325">
            <v>39902</v>
          </cell>
          <cell r="G6325">
            <v>39929</v>
          </cell>
          <cell r="H6325">
            <v>4</v>
          </cell>
        </row>
        <row r="6326">
          <cell r="B6326">
            <v>39924</v>
          </cell>
          <cell r="C6326">
            <v>39924</v>
          </cell>
          <cell r="D6326">
            <v>17</v>
          </cell>
          <cell r="E6326">
            <v>4</v>
          </cell>
          <cell r="F6326">
            <v>39902</v>
          </cell>
          <cell r="G6326">
            <v>39929</v>
          </cell>
          <cell r="H6326">
            <v>4</v>
          </cell>
        </row>
        <row r="6327">
          <cell r="B6327">
            <v>39925</v>
          </cell>
          <cell r="C6327">
            <v>39925</v>
          </cell>
          <cell r="D6327">
            <v>17</v>
          </cell>
          <cell r="E6327">
            <v>4</v>
          </cell>
          <cell r="F6327">
            <v>39902</v>
          </cell>
          <cell r="G6327">
            <v>39929</v>
          </cell>
          <cell r="H6327">
            <v>4</v>
          </cell>
        </row>
        <row r="6328">
          <cell r="B6328">
            <v>39926</v>
          </cell>
          <cell r="C6328">
            <v>39926</v>
          </cell>
          <cell r="D6328">
            <v>17</v>
          </cell>
          <cell r="E6328">
            <v>4</v>
          </cell>
          <cell r="F6328">
            <v>39902</v>
          </cell>
          <cell r="G6328">
            <v>39929</v>
          </cell>
          <cell r="H6328">
            <v>4</v>
          </cell>
        </row>
        <row r="6329">
          <cell r="B6329">
            <v>39927</v>
          </cell>
          <cell r="C6329">
            <v>39927</v>
          </cell>
          <cell r="D6329">
            <v>17</v>
          </cell>
          <cell r="E6329">
            <v>4</v>
          </cell>
          <cell r="F6329">
            <v>39902</v>
          </cell>
          <cell r="G6329">
            <v>39929</v>
          </cell>
          <cell r="H6329">
            <v>4</v>
          </cell>
        </row>
        <row r="6330">
          <cell r="B6330">
            <v>39928</v>
          </cell>
          <cell r="C6330">
            <v>39928</v>
          </cell>
          <cell r="D6330">
            <v>17</v>
          </cell>
          <cell r="E6330">
            <v>4</v>
          </cell>
          <cell r="F6330">
            <v>39902</v>
          </cell>
          <cell r="G6330">
            <v>39929</v>
          </cell>
          <cell r="H6330">
            <v>4</v>
          </cell>
        </row>
        <row r="6331">
          <cell r="B6331">
            <v>39929</v>
          </cell>
          <cell r="C6331">
            <v>39929</v>
          </cell>
          <cell r="D6331">
            <v>17</v>
          </cell>
          <cell r="E6331">
            <v>4</v>
          </cell>
          <cell r="F6331">
            <v>39902</v>
          </cell>
          <cell r="G6331">
            <v>39929</v>
          </cell>
          <cell r="H6331">
            <v>4</v>
          </cell>
        </row>
        <row r="6332">
          <cell r="B6332">
            <v>39930</v>
          </cell>
          <cell r="C6332">
            <v>39930</v>
          </cell>
          <cell r="D6332">
            <v>18</v>
          </cell>
          <cell r="E6332">
            <v>5</v>
          </cell>
          <cell r="F6332">
            <v>39930</v>
          </cell>
          <cell r="G6332">
            <v>39957</v>
          </cell>
          <cell r="H6332">
            <v>4</v>
          </cell>
        </row>
        <row r="6333">
          <cell r="B6333">
            <v>39931</v>
          </cell>
          <cell r="C6333">
            <v>39931</v>
          </cell>
          <cell r="D6333">
            <v>18</v>
          </cell>
          <cell r="E6333">
            <v>5</v>
          </cell>
          <cell r="F6333">
            <v>39930</v>
          </cell>
          <cell r="G6333">
            <v>39957</v>
          </cell>
          <cell r="H6333">
            <v>4</v>
          </cell>
        </row>
        <row r="6334">
          <cell r="B6334">
            <v>39932</v>
          </cell>
          <cell r="C6334">
            <v>39932</v>
          </cell>
          <cell r="D6334">
            <v>18</v>
          </cell>
          <cell r="E6334">
            <v>5</v>
          </cell>
          <cell r="F6334">
            <v>39930</v>
          </cell>
          <cell r="G6334">
            <v>39957</v>
          </cell>
          <cell r="H6334">
            <v>4</v>
          </cell>
        </row>
        <row r="6335">
          <cell r="B6335">
            <v>39933</v>
          </cell>
          <cell r="C6335">
            <v>39933</v>
          </cell>
          <cell r="D6335">
            <v>18</v>
          </cell>
          <cell r="E6335">
            <v>5</v>
          </cell>
          <cell r="F6335">
            <v>39930</v>
          </cell>
          <cell r="G6335">
            <v>39957</v>
          </cell>
          <cell r="H6335">
            <v>4</v>
          </cell>
        </row>
        <row r="6336">
          <cell r="B6336">
            <v>39934</v>
          </cell>
          <cell r="C6336">
            <v>39934</v>
          </cell>
          <cell r="D6336">
            <v>18</v>
          </cell>
          <cell r="E6336">
            <v>5</v>
          </cell>
          <cell r="F6336">
            <v>39930</v>
          </cell>
          <cell r="G6336">
            <v>39957</v>
          </cell>
          <cell r="H6336">
            <v>4</v>
          </cell>
        </row>
        <row r="6337">
          <cell r="B6337">
            <v>39935</v>
          </cell>
          <cell r="C6337">
            <v>39935</v>
          </cell>
          <cell r="D6337">
            <v>18</v>
          </cell>
          <cell r="E6337">
            <v>5</v>
          </cell>
          <cell r="F6337">
            <v>39930</v>
          </cell>
          <cell r="G6337">
            <v>39957</v>
          </cell>
          <cell r="H6337">
            <v>4</v>
          </cell>
        </row>
        <row r="6338">
          <cell r="B6338">
            <v>39936</v>
          </cell>
          <cell r="C6338">
            <v>39936</v>
          </cell>
          <cell r="D6338">
            <v>18</v>
          </cell>
          <cell r="E6338">
            <v>5</v>
          </cell>
          <cell r="F6338">
            <v>39930</v>
          </cell>
          <cell r="G6338">
            <v>39957</v>
          </cell>
          <cell r="H6338">
            <v>4</v>
          </cell>
        </row>
        <row r="6339">
          <cell r="B6339">
            <v>39937</v>
          </cell>
          <cell r="C6339">
            <v>39937</v>
          </cell>
          <cell r="D6339">
            <v>19</v>
          </cell>
          <cell r="E6339">
            <v>5</v>
          </cell>
          <cell r="F6339">
            <v>39930</v>
          </cell>
          <cell r="G6339">
            <v>39957</v>
          </cell>
          <cell r="H6339">
            <v>4</v>
          </cell>
        </row>
        <row r="6340">
          <cell r="B6340">
            <v>39938</v>
          </cell>
          <cell r="C6340">
            <v>39938</v>
          </cell>
          <cell r="D6340">
            <v>19</v>
          </cell>
          <cell r="E6340">
            <v>5</v>
          </cell>
          <cell r="F6340">
            <v>39930</v>
          </cell>
          <cell r="G6340">
            <v>39957</v>
          </cell>
          <cell r="H6340">
            <v>4</v>
          </cell>
        </row>
        <row r="6341">
          <cell r="B6341">
            <v>39939</v>
          </cell>
          <cell r="C6341">
            <v>39939</v>
          </cell>
          <cell r="D6341">
            <v>19</v>
          </cell>
          <cell r="E6341">
            <v>5</v>
          </cell>
          <cell r="F6341">
            <v>39930</v>
          </cell>
          <cell r="G6341">
            <v>39957</v>
          </cell>
          <cell r="H6341">
            <v>4</v>
          </cell>
        </row>
        <row r="6342">
          <cell r="B6342">
            <v>39940</v>
          </cell>
          <cell r="C6342">
            <v>39940</v>
          </cell>
          <cell r="D6342">
            <v>19</v>
          </cell>
          <cell r="E6342">
            <v>5</v>
          </cell>
          <cell r="F6342">
            <v>39930</v>
          </cell>
          <cell r="G6342">
            <v>39957</v>
          </cell>
          <cell r="H6342">
            <v>4</v>
          </cell>
        </row>
        <row r="6343">
          <cell r="B6343">
            <v>39941</v>
          </cell>
          <cell r="C6343">
            <v>39941</v>
          </cell>
          <cell r="D6343">
            <v>19</v>
          </cell>
          <cell r="E6343">
            <v>5</v>
          </cell>
          <cell r="F6343">
            <v>39930</v>
          </cell>
          <cell r="G6343">
            <v>39957</v>
          </cell>
          <cell r="H6343">
            <v>4</v>
          </cell>
        </row>
        <row r="6344">
          <cell r="B6344">
            <v>39942</v>
          </cell>
          <cell r="C6344">
            <v>39942</v>
          </cell>
          <cell r="D6344">
            <v>19</v>
          </cell>
          <cell r="E6344">
            <v>5</v>
          </cell>
          <cell r="F6344">
            <v>39930</v>
          </cell>
          <cell r="G6344">
            <v>39957</v>
          </cell>
          <cell r="H6344">
            <v>4</v>
          </cell>
        </row>
        <row r="6345">
          <cell r="B6345">
            <v>39943</v>
          </cell>
          <cell r="C6345">
            <v>39943</v>
          </cell>
          <cell r="D6345">
            <v>19</v>
          </cell>
          <cell r="E6345">
            <v>5</v>
          </cell>
          <cell r="F6345">
            <v>39930</v>
          </cell>
          <cell r="G6345">
            <v>39957</v>
          </cell>
          <cell r="H6345">
            <v>4</v>
          </cell>
        </row>
        <row r="6346">
          <cell r="B6346">
            <v>39944</v>
          </cell>
          <cell r="C6346">
            <v>39944</v>
          </cell>
          <cell r="D6346">
            <v>20</v>
          </cell>
          <cell r="E6346">
            <v>5</v>
          </cell>
          <cell r="F6346">
            <v>39930</v>
          </cell>
          <cell r="G6346">
            <v>39957</v>
          </cell>
          <cell r="H6346">
            <v>4</v>
          </cell>
        </row>
        <row r="6347">
          <cell r="B6347">
            <v>39945</v>
          </cell>
          <cell r="C6347">
            <v>39945</v>
          </cell>
          <cell r="D6347">
            <v>20</v>
          </cell>
          <cell r="E6347">
            <v>5</v>
          </cell>
          <cell r="F6347">
            <v>39930</v>
          </cell>
          <cell r="G6347">
            <v>39957</v>
          </cell>
          <cell r="H6347">
            <v>4</v>
          </cell>
        </row>
        <row r="6348">
          <cell r="B6348">
            <v>39946</v>
          </cell>
          <cell r="C6348">
            <v>39946</v>
          </cell>
          <cell r="D6348">
            <v>20</v>
          </cell>
          <cell r="E6348">
            <v>5</v>
          </cell>
          <cell r="F6348">
            <v>39930</v>
          </cell>
          <cell r="G6348">
            <v>39957</v>
          </cell>
          <cell r="H6348">
            <v>4</v>
          </cell>
        </row>
        <row r="6349">
          <cell r="B6349">
            <v>39947</v>
          </cell>
          <cell r="C6349">
            <v>39947</v>
          </cell>
          <cell r="D6349">
            <v>20</v>
          </cell>
          <cell r="E6349">
            <v>5</v>
          </cell>
          <cell r="F6349">
            <v>39930</v>
          </cell>
          <cell r="G6349">
            <v>39957</v>
          </cell>
          <cell r="H6349">
            <v>4</v>
          </cell>
        </row>
        <row r="6350">
          <cell r="B6350">
            <v>39948</v>
          </cell>
          <cell r="C6350">
            <v>39948</v>
          </cell>
          <cell r="D6350">
            <v>20</v>
          </cell>
          <cell r="E6350">
            <v>5</v>
          </cell>
          <cell r="F6350">
            <v>39930</v>
          </cell>
          <cell r="G6350">
            <v>39957</v>
          </cell>
          <cell r="H6350">
            <v>4</v>
          </cell>
        </row>
        <row r="6351">
          <cell r="B6351">
            <v>39949</v>
          </cell>
          <cell r="C6351">
            <v>39949</v>
          </cell>
          <cell r="D6351">
            <v>20</v>
          </cell>
          <cell r="E6351">
            <v>5</v>
          </cell>
          <cell r="F6351">
            <v>39930</v>
          </cell>
          <cell r="G6351">
            <v>39957</v>
          </cell>
          <cell r="H6351">
            <v>4</v>
          </cell>
        </row>
        <row r="6352">
          <cell r="B6352">
            <v>39950</v>
          </cell>
          <cell r="C6352">
            <v>39950</v>
          </cell>
          <cell r="D6352">
            <v>20</v>
          </cell>
          <cell r="E6352">
            <v>5</v>
          </cell>
          <cell r="F6352">
            <v>39930</v>
          </cell>
          <cell r="G6352">
            <v>39957</v>
          </cell>
          <cell r="H6352">
            <v>4</v>
          </cell>
        </row>
        <row r="6353">
          <cell r="B6353">
            <v>39951</v>
          </cell>
          <cell r="C6353">
            <v>39951</v>
          </cell>
          <cell r="D6353">
            <v>21</v>
          </cell>
          <cell r="E6353">
            <v>5</v>
          </cell>
          <cell r="F6353">
            <v>39930</v>
          </cell>
          <cell r="G6353">
            <v>39957</v>
          </cell>
          <cell r="H6353">
            <v>4</v>
          </cell>
        </row>
        <row r="6354">
          <cell r="B6354">
            <v>39952</v>
          </cell>
          <cell r="C6354">
            <v>39952</v>
          </cell>
          <cell r="D6354">
            <v>21</v>
          </cell>
          <cell r="E6354">
            <v>5</v>
          </cell>
          <cell r="F6354">
            <v>39930</v>
          </cell>
          <cell r="G6354">
            <v>39957</v>
          </cell>
          <cell r="H6354">
            <v>4</v>
          </cell>
        </row>
        <row r="6355">
          <cell r="B6355">
            <v>39953</v>
          </cell>
          <cell r="C6355">
            <v>39953</v>
          </cell>
          <cell r="D6355">
            <v>21</v>
          </cell>
          <cell r="E6355">
            <v>5</v>
          </cell>
          <cell r="F6355">
            <v>39930</v>
          </cell>
          <cell r="G6355">
            <v>39957</v>
          </cell>
          <cell r="H6355">
            <v>4</v>
          </cell>
        </row>
        <row r="6356">
          <cell r="B6356">
            <v>39954</v>
          </cell>
          <cell r="C6356">
            <v>39954</v>
          </cell>
          <cell r="D6356">
            <v>21</v>
          </cell>
          <cell r="E6356">
            <v>5</v>
          </cell>
          <cell r="F6356">
            <v>39930</v>
          </cell>
          <cell r="G6356">
            <v>39957</v>
          </cell>
          <cell r="H6356">
            <v>4</v>
          </cell>
        </row>
        <row r="6357">
          <cell r="B6357">
            <v>39955</v>
          </cell>
          <cell r="C6357">
            <v>39955</v>
          </cell>
          <cell r="D6357">
            <v>21</v>
          </cell>
          <cell r="E6357">
            <v>5</v>
          </cell>
          <cell r="F6357">
            <v>39930</v>
          </cell>
          <cell r="G6357">
            <v>39957</v>
          </cell>
          <cell r="H6357">
            <v>4</v>
          </cell>
        </row>
        <row r="6358">
          <cell r="B6358">
            <v>39956</v>
          </cell>
          <cell r="C6358">
            <v>39956</v>
          </cell>
          <cell r="D6358">
            <v>21</v>
          </cell>
          <cell r="E6358">
            <v>5</v>
          </cell>
          <cell r="F6358">
            <v>39930</v>
          </cell>
          <cell r="G6358">
            <v>39957</v>
          </cell>
          <cell r="H6358">
            <v>4</v>
          </cell>
        </row>
        <row r="6359">
          <cell r="B6359">
            <v>39957</v>
          </cell>
          <cell r="C6359">
            <v>39957</v>
          </cell>
          <cell r="D6359">
            <v>21</v>
          </cell>
          <cell r="E6359">
            <v>5</v>
          </cell>
          <cell r="F6359">
            <v>39930</v>
          </cell>
          <cell r="G6359">
            <v>39957</v>
          </cell>
          <cell r="H6359">
            <v>4</v>
          </cell>
        </row>
        <row r="6360">
          <cell r="B6360">
            <v>39958</v>
          </cell>
          <cell r="C6360">
            <v>39958</v>
          </cell>
          <cell r="D6360">
            <v>22</v>
          </cell>
          <cell r="E6360">
            <v>6</v>
          </cell>
          <cell r="F6360">
            <v>39958</v>
          </cell>
          <cell r="G6360">
            <v>39992</v>
          </cell>
          <cell r="H6360">
            <v>5</v>
          </cell>
        </row>
        <row r="6361">
          <cell r="B6361">
            <v>39959</v>
          </cell>
          <cell r="C6361">
            <v>39959</v>
          </cell>
          <cell r="D6361">
            <v>22</v>
          </cell>
          <cell r="E6361">
            <v>6</v>
          </cell>
          <cell r="F6361">
            <v>39958</v>
          </cell>
          <cell r="G6361">
            <v>39992</v>
          </cell>
          <cell r="H6361">
            <v>5</v>
          </cell>
        </row>
        <row r="6362">
          <cell r="B6362">
            <v>39960</v>
          </cell>
          <cell r="C6362">
            <v>39960</v>
          </cell>
          <cell r="D6362">
            <v>22</v>
          </cell>
          <cell r="E6362">
            <v>6</v>
          </cell>
          <cell r="F6362">
            <v>39958</v>
          </cell>
          <cell r="G6362">
            <v>39992</v>
          </cell>
          <cell r="H6362">
            <v>5</v>
          </cell>
        </row>
        <row r="6363">
          <cell r="B6363">
            <v>39961</v>
          </cell>
          <cell r="C6363">
            <v>39961</v>
          </cell>
          <cell r="D6363">
            <v>22</v>
          </cell>
          <cell r="E6363">
            <v>6</v>
          </cell>
          <cell r="F6363">
            <v>39958</v>
          </cell>
          <cell r="G6363">
            <v>39992</v>
          </cell>
          <cell r="H6363">
            <v>5</v>
          </cell>
        </row>
        <row r="6364">
          <cell r="B6364">
            <v>39962</v>
          </cell>
          <cell r="C6364">
            <v>39962</v>
          </cell>
          <cell r="D6364">
            <v>22</v>
          </cell>
          <cell r="E6364">
            <v>6</v>
          </cell>
          <cell r="F6364">
            <v>39958</v>
          </cell>
          <cell r="G6364">
            <v>39992</v>
          </cell>
          <cell r="H6364">
            <v>5</v>
          </cell>
        </row>
        <row r="6365">
          <cell r="B6365">
            <v>39963</v>
          </cell>
          <cell r="C6365">
            <v>39963</v>
          </cell>
          <cell r="D6365">
            <v>22</v>
          </cell>
          <cell r="E6365">
            <v>6</v>
          </cell>
          <cell r="F6365">
            <v>39958</v>
          </cell>
          <cell r="G6365">
            <v>39992</v>
          </cell>
          <cell r="H6365">
            <v>5</v>
          </cell>
        </row>
        <row r="6366">
          <cell r="B6366">
            <v>39964</v>
          </cell>
          <cell r="C6366">
            <v>39964</v>
          </cell>
          <cell r="D6366">
            <v>22</v>
          </cell>
          <cell r="E6366">
            <v>6</v>
          </cell>
          <cell r="F6366">
            <v>39958</v>
          </cell>
          <cell r="G6366">
            <v>39992</v>
          </cell>
          <cell r="H6366">
            <v>5</v>
          </cell>
        </row>
        <row r="6367">
          <cell r="B6367">
            <v>39965</v>
          </cell>
          <cell r="C6367">
            <v>39965</v>
          </cell>
          <cell r="D6367">
            <v>23</v>
          </cell>
          <cell r="E6367">
            <v>6</v>
          </cell>
          <cell r="F6367">
            <v>39958</v>
          </cell>
          <cell r="G6367">
            <v>39992</v>
          </cell>
          <cell r="H6367">
            <v>5</v>
          </cell>
        </row>
        <row r="6368">
          <cell r="B6368">
            <v>39966</v>
          </cell>
          <cell r="C6368">
            <v>39966</v>
          </cell>
          <cell r="D6368">
            <v>23</v>
          </cell>
          <cell r="E6368">
            <v>6</v>
          </cell>
          <cell r="F6368">
            <v>39958</v>
          </cell>
          <cell r="G6368">
            <v>39992</v>
          </cell>
          <cell r="H6368">
            <v>5</v>
          </cell>
        </row>
        <row r="6369">
          <cell r="B6369">
            <v>39967</v>
          </cell>
          <cell r="C6369">
            <v>39967</v>
          </cell>
          <cell r="D6369">
            <v>23</v>
          </cell>
          <cell r="E6369">
            <v>6</v>
          </cell>
          <cell r="F6369">
            <v>39958</v>
          </cell>
          <cell r="G6369">
            <v>39992</v>
          </cell>
          <cell r="H6369">
            <v>5</v>
          </cell>
        </row>
        <row r="6370">
          <cell r="B6370">
            <v>39968</v>
          </cell>
          <cell r="C6370">
            <v>39968</v>
          </cell>
          <cell r="D6370">
            <v>23</v>
          </cell>
          <cell r="E6370">
            <v>6</v>
          </cell>
          <cell r="F6370">
            <v>39958</v>
          </cell>
          <cell r="G6370">
            <v>39992</v>
          </cell>
          <cell r="H6370">
            <v>5</v>
          </cell>
        </row>
        <row r="6371">
          <cell r="B6371">
            <v>39969</v>
          </cell>
          <cell r="C6371">
            <v>39969</v>
          </cell>
          <cell r="D6371">
            <v>23</v>
          </cell>
          <cell r="E6371">
            <v>6</v>
          </cell>
          <cell r="F6371">
            <v>39958</v>
          </cell>
          <cell r="G6371">
            <v>39992</v>
          </cell>
          <cell r="H6371">
            <v>5</v>
          </cell>
        </row>
        <row r="6372">
          <cell r="B6372">
            <v>39970</v>
          </cell>
          <cell r="C6372">
            <v>39970</v>
          </cell>
          <cell r="D6372">
            <v>23</v>
          </cell>
          <cell r="E6372">
            <v>6</v>
          </cell>
          <cell r="F6372">
            <v>39958</v>
          </cell>
          <cell r="G6372">
            <v>39992</v>
          </cell>
          <cell r="H6372">
            <v>5</v>
          </cell>
        </row>
        <row r="6373">
          <cell r="B6373">
            <v>39971</v>
          </cell>
          <cell r="C6373">
            <v>39971</v>
          </cell>
          <cell r="D6373">
            <v>23</v>
          </cell>
          <cell r="E6373">
            <v>6</v>
          </cell>
          <cell r="F6373">
            <v>39958</v>
          </cell>
          <cell r="G6373">
            <v>39992</v>
          </cell>
          <cell r="H6373">
            <v>5</v>
          </cell>
        </row>
        <row r="6374">
          <cell r="B6374">
            <v>39972</v>
          </cell>
          <cell r="C6374">
            <v>39972</v>
          </cell>
          <cell r="D6374">
            <v>24</v>
          </cell>
          <cell r="E6374">
            <v>6</v>
          </cell>
          <cell r="F6374">
            <v>39958</v>
          </cell>
          <cell r="G6374">
            <v>39992</v>
          </cell>
          <cell r="H6374">
            <v>5</v>
          </cell>
        </row>
        <row r="6375">
          <cell r="B6375">
            <v>39973</v>
          </cell>
          <cell r="C6375">
            <v>39973</v>
          </cell>
          <cell r="D6375">
            <v>24</v>
          </cell>
          <cell r="E6375">
            <v>6</v>
          </cell>
          <cell r="F6375">
            <v>39958</v>
          </cell>
          <cell r="G6375">
            <v>39992</v>
          </cell>
          <cell r="H6375">
            <v>5</v>
          </cell>
        </row>
        <row r="6376">
          <cell r="B6376">
            <v>39974</v>
          </cell>
          <cell r="C6376">
            <v>39974</v>
          </cell>
          <cell r="D6376">
            <v>24</v>
          </cell>
          <cell r="E6376">
            <v>6</v>
          </cell>
          <cell r="F6376">
            <v>39958</v>
          </cell>
          <cell r="G6376">
            <v>39992</v>
          </cell>
          <cell r="H6376">
            <v>5</v>
          </cell>
        </row>
        <row r="6377">
          <cell r="B6377">
            <v>39975</v>
          </cell>
          <cell r="C6377">
            <v>39975</v>
          </cell>
          <cell r="D6377">
            <v>24</v>
          </cell>
          <cell r="E6377">
            <v>6</v>
          </cell>
          <cell r="F6377">
            <v>39958</v>
          </cell>
          <cell r="G6377">
            <v>39992</v>
          </cell>
          <cell r="H6377">
            <v>5</v>
          </cell>
        </row>
        <row r="6378">
          <cell r="B6378">
            <v>39976</v>
          </cell>
          <cell r="C6378">
            <v>39976</v>
          </cell>
          <cell r="D6378">
            <v>24</v>
          </cell>
          <cell r="E6378">
            <v>6</v>
          </cell>
          <cell r="F6378">
            <v>39958</v>
          </cell>
          <cell r="G6378">
            <v>39992</v>
          </cell>
          <cell r="H6378">
            <v>5</v>
          </cell>
        </row>
        <row r="6379">
          <cell r="B6379">
            <v>39977</v>
          </cell>
          <cell r="C6379">
            <v>39977</v>
          </cell>
          <cell r="D6379">
            <v>24</v>
          </cell>
          <cell r="E6379">
            <v>6</v>
          </cell>
          <cell r="F6379">
            <v>39958</v>
          </cell>
          <cell r="G6379">
            <v>39992</v>
          </cell>
          <cell r="H6379">
            <v>5</v>
          </cell>
        </row>
        <row r="6380">
          <cell r="B6380">
            <v>39978</v>
          </cell>
          <cell r="C6380">
            <v>39978</v>
          </cell>
          <cell r="D6380">
            <v>24</v>
          </cell>
          <cell r="E6380">
            <v>6</v>
          </cell>
          <cell r="F6380">
            <v>39958</v>
          </cell>
          <cell r="G6380">
            <v>39992</v>
          </cell>
          <cell r="H6380">
            <v>5</v>
          </cell>
        </row>
        <row r="6381">
          <cell r="B6381">
            <v>39979</v>
          </cell>
          <cell r="C6381">
            <v>39979</v>
          </cell>
          <cell r="D6381">
            <v>25</v>
          </cell>
          <cell r="E6381">
            <v>6</v>
          </cell>
          <cell r="F6381">
            <v>39958</v>
          </cell>
          <cell r="G6381">
            <v>39992</v>
          </cell>
          <cell r="H6381">
            <v>5</v>
          </cell>
        </row>
        <row r="6382">
          <cell r="B6382">
            <v>39980</v>
          </cell>
          <cell r="C6382">
            <v>39980</v>
          </cell>
          <cell r="D6382">
            <v>25</v>
          </cell>
          <cell r="E6382">
            <v>6</v>
          </cell>
          <cell r="F6382">
            <v>39958</v>
          </cell>
          <cell r="G6382">
            <v>39992</v>
          </cell>
          <cell r="H6382">
            <v>5</v>
          </cell>
        </row>
        <row r="6383">
          <cell r="B6383">
            <v>39981</v>
          </cell>
          <cell r="C6383">
            <v>39981</v>
          </cell>
          <cell r="D6383">
            <v>25</v>
          </cell>
          <cell r="E6383">
            <v>6</v>
          </cell>
          <cell r="F6383">
            <v>39958</v>
          </cell>
          <cell r="G6383">
            <v>39992</v>
          </cell>
          <cell r="H6383">
            <v>5</v>
          </cell>
        </row>
        <row r="6384">
          <cell r="B6384">
            <v>39982</v>
          </cell>
          <cell r="C6384">
            <v>39982</v>
          </cell>
          <cell r="D6384">
            <v>25</v>
          </cell>
          <cell r="E6384">
            <v>6</v>
          </cell>
          <cell r="F6384">
            <v>39958</v>
          </cell>
          <cell r="G6384">
            <v>39992</v>
          </cell>
          <cell r="H6384">
            <v>5</v>
          </cell>
        </row>
        <row r="6385">
          <cell r="B6385">
            <v>39983</v>
          </cell>
          <cell r="C6385">
            <v>39983</v>
          </cell>
          <cell r="D6385">
            <v>25</v>
          </cell>
          <cell r="E6385">
            <v>6</v>
          </cell>
          <cell r="F6385">
            <v>39958</v>
          </cell>
          <cell r="G6385">
            <v>39992</v>
          </cell>
          <cell r="H6385">
            <v>5</v>
          </cell>
        </row>
        <row r="6386">
          <cell r="B6386">
            <v>39984</v>
          </cell>
          <cell r="C6386">
            <v>39984</v>
          </cell>
          <cell r="D6386">
            <v>25</v>
          </cell>
          <cell r="E6386">
            <v>6</v>
          </cell>
          <cell r="F6386">
            <v>39958</v>
          </cell>
          <cell r="G6386">
            <v>39992</v>
          </cell>
          <cell r="H6386">
            <v>5</v>
          </cell>
        </row>
        <row r="6387">
          <cell r="B6387">
            <v>39985</v>
          </cell>
          <cell r="C6387">
            <v>39985</v>
          </cell>
          <cell r="D6387">
            <v>25</v>
          </cell>
          <cell r="E6387">
            <v>6</v>
          </cell>
          <cell r="F6387">
            <v>39958</v>
          </cell>
          <cell r="G6387">
            <v>39992</v>
          </cell>
          <cell r="H6387">
            <v>5</v>
          </cell>
        </row>
        <row r="6388">
          <cell r="B6388">
            <v>39986</v>
          </cell>
          <cell r="C6388">
            <v>39986</v>
          </cell>
          <cell r="D6388">
            <v>26</v>
          </cell>
          <cell r="E6388">
            <v>6</v>
          </cell>
          <cell r="F6388">
            <v>39958</v>
          </cell>
          <cell r="G6388">
            <v>39992</v>
          </cell>
          <cell r="H6388">
            <v>5</v>
          </cell>
        </row>
        <row r="6389">
          <cell r="B6389">
            <v>39987</v>
          </cell>
          <cell r="C6389">
            <v>39987</v>
          </cell>
          <cell r="D6389">
            <v>26</v>
          </cell>
          <cell r="E6389">
            <v>6</v>
          </cell>
          <cell r="F6389">
            <v>39958</v>
          </cell>
          <cell r="G6389">
            <v>39992</v>
          </cell>
          <cell r="H6389">
            <v>5</v>
          </cell>
        </row>
        <row r="6390">
          <cell r="B6390">
            <v>39988</v>
          </cell>
          <cell r="C6390">
            <v>39988</v>
          </cell>
          <cell r="D6390">
            <v>26</v>
          </cell>
          <cell r="E6390">
            <v>6</v>
          </cell>
          <cell r="F6390">
            <v>39958</v>
          </cell>
          <cell r="G6390">
            <v>39992</v>
          </cell>
          <cell r="H6390">
            <v>5</v>
          </cell>
        </row>
        <row r="6391">
          <cell r="B6391">
            <v>39989</v>
          </cell>
          <cell r="C6391">
            <v>39989</v>
          </cell>
          <cell r="D6391">
            <v>26</v>
          </cell>
          <cell r="E6391">
            <v>6</v>
          </cell>
          <cell r="F6391">
            <v>39958</v>
          </cell>
          <cell r="G6391">
            <v>39992</v>
          </cell>
          <cell r="H6391">
            <v>5</v>
          </cell>
        </row>
        <row r="6392">
          <cell r="B6392">
            <v>39990</v>
          </cell>
          <cell r="C6392">
            <v>39990</v>
          </cell>
          <cell r="D6392">
            <v>26</v>
          </cell>
          <cell r="E6392">
            <v>6</v>
          </cell>
          <cell r="F6392">
            <v>39958</v>
          </cell>
          <cell r="G6392">
            <v>39992</v>
          </cell>
          <cell r="H6392">
            <v>5</v>
          </cell>
        </row>
        <row r="6393">
          <cell r="B6393">
            <v>39991</v>
          </cell>
          <cell r="C6393">
            <v>39991</v>
          </cell>
          <cell r="D6393">
            <v>26</v>
          </cell>
          <cell r="E6393">
            <v>6</v>
          </cell>
          <cell r="F6393">
            <v>39958</v>
          </cell>
          <cell r="G6393">
            <v>39992</v>
          </cell>
          <cell r="H6393">
            <v>5</v>
          </cell>
        </row>
        <row r="6394">
          <cell r="B6394">
            <v>39992</v>
          </cell>
          <cell r="C6394">
            <v>39992</v>
          </cell>
          <cell r="D6394">
            <v>26</v>
          </cell>
          <cell r="E6394">
            <v>6</v>
          </cell>
          <cell r="F6394">
            <v>39958</v>
          </cell>
          <cell r="G6394">
            <v>39992</v>
          </cell>
          <cell r="H6394">
            <v>5</v>
          </cell>
        </row>
        <row r="6395">
          <cell r="B6395">
            <v>39993</v>
          </cell>
          <cell r="C6395">
            <v>39993</v>
          </cell>
          <cell r="D6395">
            <v>27</v>
          </cell>
          <cell r="E6395">
            <v>7</v>
          </cell>
          <cell r="F6395">
            <v>39993</v>
          </cell>
          <cell r="G6395">
            <v>40020</v>
          </cell>
          <cell r="H6395">
            <v>4</v>
          </cell>
        </row>
        <row r="6396">
          <cell r="B6396">
            <v>39994</v>
          </cell>
          <cell r="C6396">
            <v>39994</v>
          </cell>
          <cell r="D6396">
            <v>27</v>
          </cell>
          <cell r="E6396">
            <v>7</v>
          </cell>
          <cell r="F6396">
            <v>39993</v>
          </cell>
          <cell r="G6396">
            <v>40020</v>
          </cell>
          <cell r="H6396">
            <v>4</v>
          </cell>
        </row>
        <row r="6397">
          <cell r="B6397">
            <v>39995</v>
          </cell>
          <cell r="C6397">
            <v>39995</v>
          </cell>
          <cell r="D6397">
            <v>27</v>
          </cell>
          <cell r="E6397">
            <v>7</v>
          </cell>
          <cell r="F6397">
            <v>39993</v>
          </cell>
          <cell r="G6397">
            <v>40020</v>
          </cell>
          <cell r="H6397">
            <v>4</v>
          </cell>
        </row>
        <row r="6398">
          <cell r="B6398">
            <v>39996</v>
          </cell>
          <cell r="C6398">
            <v>39996</v>
          </cell>
          <cell r="D6398">
            <v>27</v>
          </cell>
          <cell r="E6398">
            <v>7</v>
          </cell>
          <cell r="F6398">
            <v>39993</v>
          </cell>
          <cell r="G6398">
            <v>40020</v>
          </cell>
          <cell r="H6398">
            <v>4</v>
          </cell>
        </row>
        <row r="6399">
          <cell r="B6399">
            <v>39997</v>
          </cell>
          <cell r="C6399">
            <v>39997</v>
          </cell>
          <cell r="D6399">
            <v>27</v>
          </cell>
          <cell r="E6399">
            <v>7</v>
          </cell>
          <cell r="F6399">
            <v>39993</v>
          </cell>
          <cell r="G6399">
            <v>40020</v>
          </cell>
          <cell r="H6399">
            <v>4</v>
          </cell>
        </row>
        <row r="6400">
          <cell r="B6400">
            <v>39998</v>
          </cell>
          <cell r="C6400">
            <v>39998</v>
          </cell>
          <cell r="D6400">
            <v>27</v>
          </cell>
          <cell r="E6400">
            <v>7</v>
          </cell>
          <cell r="F6400">
            <v>39993</v>
          </cell>
          <cell r="G6400">
            <v>40020</v>
          </cell>
          <cell r="H6400">
            <v>4</v>
          </cell>
        </row>
        <row r="6401">
          <cell r="B6401">
            <v>39999</v>
          </cell>
          <cell r="C6401">
            <v>39999</v>
          </cell>
          <cell r="D6401">
            <v>27</v>
          </cell>
          <cell r="E6401">
            <v>7</v>
          </cell>
          <cell r="F6401">
            <v>39993</v>
          </cell>
          <cell r="G6401">
            <v>40020</v>
          </cell>
          <cell r="H6401">
            <v>4</v>
          </cell>
        </row>
        <row r="6402">
          <cell r="B6402">
            <v>40000</v>
          </cell>
          <cell r="C6402">
            <v>40000</v>
          </cell>
          <cell r="D6402">
            <v>28</v>
          </cell>
          <cell r="E6402">
            <v>7</v>
          </cell>
          <cell r="F6402">
            <v>39993</v>
          </cell>
          <cell r="G6402">
            <v>40020</v>
          </cell>
          <cell r="H6402">
            <v>4</v>
          </cell>
        </row>
        <row r="6403">
          <cell r="B6403">
            <v>40001</v>
          </cell>
          <cell r="C6403">
            <v>40001</v>
          </cell>
          <cell r="D6403">
            <v>28</v>
          </cell>
          <cell r="E6403">
            <v>7</v>
          </cell>
          <cell r="F6403">
            <v>39993</v>
          </cell>
          <cell r="G6403">
            <v>40020</v>
          </cell>
          <cell r="H6403">
            <v>4</v>
          </cell>
        </row>
        <row r="6404">
          <cell r="B6404">
            <v>40002</v>
          </cell>
          <cell r="C6404">
            <v>40002</v>
          </cell>
          <cell r="D6404">
            <v>28</v>
          </cell>
          <cell r="E6404">
            <v>7</v>
          </cell>
          <cell r="F6404">
            <v>39993</v>
          </cell>
          <cell r="G6404">
            <v>40020</v>
          </cell>
          <cell r="H6404">
            <v>4</v>
          </cell>
        </row>
        <row r="6405">
          <cell r="B6405">
            <v>40003</v>
          </cell>
          <cell r="C6405">
            <v>40003</v>
          </cell>
          <cell r="D6405">
            <v>28</v>
          </cell>
          <cell r="E6405">
            <v>7</v>
          </cell>
          <cell r="F6405">
            <v>39993</v>
          </cell>
          <cell r="G6405">
            <v>40020</v>
          </cell>
          <cell r="H6405">
            <v>4</v>
          </cell>
        </row>
        <row r="6406">
          <cell r="B6406">
            <v>40004</v>
          </cell>
          <cell r="C6406">
            <v>40004</v>
          </cell>
          <cell r="D6406">
            <v>28</v>
          </cell>
          <cell r="E6406">
            <v>7</v>
          </cell>
          <cell r="F6406">
            <v>39993</v>
          </cell>
          <cell r="G6406">
            <v>40020</v>
          </cell>
          <cell r="H6406">
            <v>4</v>
          </cell>
        </row>
        <row r="6407">
          <cell r="B6407">
            <v>40005</v>
          </cell>
          <cell r="C6407">
            <v>40005</v>
          </cell>
          <cell r="D6407">
            <v>28</v>
          </cell>
          <cell r="E6407">
            <v>7</v>
          </cell>
          <cell r="F6407">
            <v>39993</v>
          </cell>
          <cell r="G6407">
            <v>40020</v>
          </cell>
          <cell r="H6407">
            <v>4</v>
          </cell>
        </row>
        <row r="6408">
          <cell r="B6408">
            <v>40006</v>
          </cell>
          <cell r="C6408">
            <v>40006</v>
          </cell>
          <cell r="D6408">
            <v>28</v>
          </cell>
          <cell r="E6408">
            <v>7</v>
          </cell>
          <cell r="F6408">
            <v>39993</v>
          </cell>
          <cell r="G6408">
            <v>40020</v>
          </cell>
          <cell r="H6408">
            <v>4</v>
          </cell>
        </row>
        <row r="6409">
          <cell r="B6409">
            <v>40007</v>
          </cell>
          <cell r="C6409">
            <v>40007</v>
          </cell>
          <cell r="D6409">
            <v>29</v>
          </cell>
          <cell r="E6409">
            <v>7</v>
          </cell>
          <cell r="F6409">
            <v>39993</v>
          </cell>
          <cell r="G6409">
            <v>40020</v>
          </cell>
          <cell r="H6409">
            <v>4</v>
          </cell>
        </row>
        <row r="6410">
          <cell r="B6410">
            <v>40008</v>
          </cell>
          <cell r="C6410">
            <v>40008</v>
          </cell>
          <cell r="D6410">
            <v>29</v>
          </cell>
          <cell r="E6410">
            <v>7</v>
          </cell>
          <cell r="F6410">
            <v>39993</v>
          </cell>
          <cell r="G6410">
            <v>40020</v>
          </cell>
          <cell r="H6410">
            <v>4</v>
          </cell>
        </row>
        <row r="6411">
          <cell r="B6411">
            <v>40009</v>
          </cell>
          <cell r="C6411">
            <v>40009</v>
          </cell>
          <cell r="D6411">
            <v>29</v>
          </cell>
          <cell r="E6411">
            <v>7</v>
          </cell>
          <cell r="F6411">
            <v>39993</v>
          </cell>
          <cell r="G6411">
            <v>40020</v>
          </cell>
          <cell r="H6411">
            <v>4</v>
          </cell>
        </row>
        <row r="6412">
          <cell r="B6412">
            <v>40010</v>
          </cell>
          <cell r="C6412">
            <v>40010</v>
          </cell>
          <cell r="D6412">
            <v>29</v>
          </cell>
          <cell r="E6412">
            <v>7</v>
          </cell>
          <cell r="F6412">
            <v>39993</v>
          </cell>
          <cell r="G6412">
            <v>40020</v>
          </cell>
          <cell r="H6412">
            <v>4</v>
          </cell>
        </row>
        <row r="6413">
          <cell r="B6413">
            <v>40011</v>
          </cell>
          <cell r="C6413">
            <v>40011</v>
          </cell>
          <cell r="D6413">
            <v>29</v>
          </cell>
          <cell r="E6413">
            <v>7</v>
          </cell>
          <cell r="F6413">
            <v>39993</v>
          </cell>
          <cell r="G6413">
            <v>40020</v>
          </cell>
          <cell r="H6413">
            <v>4</v>
          </cell>
        </row>
        <row r="6414">
          <cell r="B6414">
            <v>40012</v>
          </cell>
          <cell r="C6414">
            <v>40012</v>
          </cell>
          <cell r="D6414">
            <v>29</v>
          </cell>
          <cell r="E6414">
            <v>7</v>
          </cell>
          <cell r="F6414">
            <v>39993</v>
          </cell>
          <cell r="G6414">
            <v>40020</v>
          </cell>
          <cell r="H6414">
            <v>4</v>
          </cell>
        </row>
        <row r="6415">
          <cell r="B6415">
            <v>40013</v>
          </cell>
          <cell r="C6415">
            <v>40013</v>
          </cell>
          <cell r="D6415">
            <v>29</v>
          </cell>
          <cell r="E6415">
            <v>7</v>
          </cell>
          <cell r="F6415">
            <v>39993</v>
          </cell>
          <cell r="G6415">
            <v>40020</v>
          </cell>
          <cell r="H6415">
            <v>4</v>
          </cell>
        </row>
        <row r="6416">
          <cell r="B6416">
            <v>40014</v>
          </cell>
          <cell r="C6416">
            <v>40014</v>
          </cell>
          <cell r="D6416">
            <v>30</v>
          </cell>
          <cell r="E6416">
            <v>7</v>
          </cell>
          <cell r="F6416">
            <v>39993</v>
          </cell>
          <cell r="G6416">
            <v>40020</v>
          </cell>
          <cell r="H6416">
            <v>4</v>
          </cell>
        </row>
        <row r="6417">
          <cell r="B6417">
            <v>40015</v>
          </cell>
          <cell r="C6417">
            <v>40015</v>
          </cell>
          <cell r="D6417">
            <v>30</v>
          </cell>
          <cell r="E6417">
            <v>7</v>
          </cell>
          <cell r="F6417">
            <v>39993</v>
          </cell>
          <cell r="G6417">
            <v>40020</v>
          </cell>
          <cell r="H6417">
            <v>4</v>
          </cell>
        </row>
        <row r="6418">
          <cell r="B6418">
            <v>40016</v>
          </cell>
          <cell r="C6418">
            <v>40016</v>
          </cell>
          <cell r="D6418">
            <v>30</v>
          </cell>
          <cell r="E6418">
            <v>7</v>
          </cell>
          <cell r="F6418">
            <v>39993</v>
          </cell>
          <cell r="G6418">
            <v>40020</v>
          </cell>
          <cell r="H6418">
            <v>4</v>
          </cell>
        </row>
        <row r="6419">
          <cell r="B6419">
            <v>40017</v>
          </cell>
          <cell r="C6419">
            <v>40017</v>
          </cell>
          <cell r="D6419">
            <v>30</v>
          </cell>
          <cell r="E6419">
            <v>7</v>
          </cell>
          <cell r="F6419">
            <v>39993</v>
          </cell>
          <cell r="G6419">
            <v>40020</v>
          </cell>
          <cell r="H6419">
            <v>4</v>
          </cell>
        </row>
        <row r="6420">
          <cell r="B6420">
            <v>40018</v>
          </cell>
          <cell r="C6420">
            <v>40018</v>
          </cell>
          <cell r="D6420">
            <v>30</v>
          </cell>
          <cell r="E6420">
            <v>7</v>
          </cell>
          <cell r="F6420">
            <v>39993</v>
          </cell>
          <cell r="G6420">
            <v>40020</v>
          </cell>
          <cell r="H6420">
            <v>4</v>
          </cell>
        </row>
        <row r="6421">
          <cell r="B6421">
            <v>40019</v>
          </cell>
          <cell r="C6421">
            <v>40019</v>
          </cell>
          <cell r="D6421">
            <v>30</v>
          </cell>
          <cell r="E6421">
            <v>7</v>
          </cell>
          <cell r="F6421">
            <v>39993</v>
          </cell>
          <cell r="G6421">
            <v>40020</v>
          </cell>
          <cell r="H6421">
            <v>4</v>
          </cell>
        </row>
        <row r="6422">
          <cell r="B6422">
            <v>40020</v>
          </cell>
          <cell r="C6422">
            <v>40020</v>
          </cell>
          <cell r="D6422">
            <v>30</v>
          </cell>
          <cell r="E6422">
            <v>7</v>
          </cell>
          <cell r="F6422">
            <v>39993</v>
          </cell>
          <cell r="G6422">
            <v>40020</v>
          </cell>
          <cell r="H6422">
            <v>4</v>
          </cell>
        </row>
        <row r="6423">
          <cell r="B6423">
            <v>40021</v>
          </cell>
          <cell r="C6423">
            <v>40021</v>
          </cell>
          <cell r="D6423">
            <v>31</v>
          </cell>
          <cell r="E6423">
            <v>8</v>
          </cell>
          <cell r="F6423">
            <v>40021</v>
          </cell>
          <cell r="G6423">
            <v>40048</v>
          </cell>
          <cell r="H6423">
            <v>4</v>
          </cell>
        </row>
        <row r="6424">
          <cell r="B6424">
            <v>40022</v>
          </cell>
          <cell r="C6424">
            <v>40022</v>
          </cell>
          <cell r="D6424">
            <v>31</v>
          </cell>
          <cell r="E6424">
            <v>8</v>
          </cell>
          <cell r="F6424">
            <v>40021</v>
          </cell>
          <cell r="G6424">
            <v>40048</v>
          </cell>
          <cell r="H6424">
            <v>4</v>
          </cell>
        </row>
        <row r="6425">
          <cell r="B6425">
            <v>40023</v>
          </cell>
          <cell r="C6425">
            <v>40023</v>
          </cell>
          <cell r="D6425">
            <v>31</v>
          </cell>
          <cell r="E6425">
            <v>8</v>
          </cell>
          <cell r="F6425">
            <v>40021</v>
          </cell>
          <cell r="G6425">
            <v>40048</v>
          </cell>
          <cell r="H6425">
            <v>4</v>
          </cell>
        </row>
        <row r="6426">
          <cell r="B6426">
            <v>40024</v>
          </cell>
          <cell r="C6426">
            <v>40024</v>
          </cell>
          <cell r="D6426">
            <v>31</v>
          </cell>
          <cell r="E6426">
            <v>8</v>
          </cell>
          <cell r="F6426">
            <v>40021</v>
          </cell>
          <cell r="G6426">
            <v>40048</v>
          </cell>
          <cell r="H6426">
            <v>4</v>
          </cell>
        </row>
        <row r="6427">
          <cell r="B6427">
            <v>40025</v>
          </cell>
          <cell r="C6427">
            <v>40025</v>
          </cell>
          <cell r="D6427">
            <v>31</v>
          </cell>
          <cell r="E6427">
            <v>8</v>
          </cell>
          <cell r="F6427">
            <v>40021</v>
          </cell>
          <cell r="G6427">
            <v>40048</v>
          </cell>
          <cell r="H6427">
            <v>4</v>
          </cell>
        </row>
        <row r="6428">
          <cell r="B6428">
            <v>40026</v>
          </cell>
          <cell r="C6428">
            <v>40026</v>
          </cell>
          <cell r="D6428">
            <v>31</v>
          </cell>
          <cell r="E6428">
            <v>8</v>
          </cell>
          <cell r="F6428">
            <v>40021</v>
          </cell>
          <cell r="G6428">
            <v>40048</v>
          </cell>
          <cell r="H6428">
            <v>4</v>
          </cell>
        </row>
        <row r="6429">
          <cell r="B6429">
            <v>40027</v>
          </cell>
          <cell r="C6429">
            <v>40027</v>
          </cell>
          <cell r="D6429">
            <v>31</v>
          </cell>
          <cell r="E6429">
            <v>8</v>
          </cell>
          <cell r="F6429">
            <v>40021</v>
          </cell>
          <cell r="G6429">
            <v>40048</v>
          </cell>
          <cell r="H6429">
            <v>4</v>
          </cell>
        </row>
        <row r="6430">
          <cell r="B6430">
            <v>40028</v>
          </cell>
          <cell r="C6430">
            <v>40028</v>
          </cell>
          <cell r="D6430">
            <v>32</v>
          </cell>
          <cell r="E6430">
            <v>8</v>
          </cell>
          <cell r="F6430">
            <v>40021</v>
          </cell>
          <cell r="G6430">
            <v>40048</v>
          </cell>
          <cell r="H6430">
            <v>4</v>
          </cell>
        </row>
        <row r="6431">
          <cell r="B6431">
            <v>40029</v>
          </cell>
          <cell r="C6431">
            <v>40029</v>
          </cell>
          <cell r="D6431">
            <v>32</v>
          </cell>
          <cell r="E6431">
            <v>8</v>
          </cell>
          <cell r="F6431">
            <v>40021</v>
          </cell>
          <cell r="G6431">
            <v>40048</v>
          </cell>
          <cell r="H6431">
            <v>4</v>
          </cell>
        </row>
        <row r="6432">
          <cell r="B6432">
            <v>40030</v>
          </cell>
          <cell r="C6432">
            <v>40030</v>
          </cell>
          <cell r="D6432">
            <v>32</v>
          </cell>
          <cell r="E6432">
            <v>8</v>
          </cell>
          <cell r="F6432">
            <v>40021</v>
          </cell>
          <cell r="G6432">
            <v>40048</v>
          </cell>
          <cell r="H6432">
            <v>4</v>
          </cell>
        </row>
        <row r="6433">
          <cell r="B6433">
            <v>40031</v>
          </cell>
          <cell r="C6433">
            <v>40031</v>
          </cell>
          <cell r="D6433">
            <v>32</v>
          </cell>
          <cell r="E6433">
            <v>8</v>
          </cell>
          <cell r="F6433">
            <v>40021</v>
          </cell>
          <cell r="G6433">
            <v>40048</v>
          </cell>
          <cell r="H6433">
            <v>4</v>
          </cell>
        </row>
        <row r="6434">
          <cell r="B6434">
            <v>40032</v>
          </cell>
          <cell r="C6434">
            <v>40032</v>
          </cell>
          <cell r="D6434">
            <v>32</v>
          </cell>
          <cell r="E6434">
            <v>8</v>
          </cell>
          <cell r="F6434">
            <v>40021</v>
          </cell>
          <cell r="G6434">
            <v>40048</v>
          </cell>
          <cell r="H6434">
            <v>4</v>
          </cell>
        </row>
        <row r="6435">
          <cell r="B6435">
            <v>40033</v>
          </cell>
          <cell r="C6435">
            <v>40033</v>
          </cell>
          <cell r="D6435">
            <v>32</v>
          </cell>
          <cell r="E6435">
            <v>8</v>
          </cell>
          <cell r="F6435">
            <v>40021</v>
          </cell>
          <cell r="G6435">
            <v>40048</v>
          </cell>
          <cell r="H6435">
            <v>4</v>
          </cell>
        </row>
        <row r="6436">
          <cell r="B6436">
            <v>40034</v>
          </cell>
          <cell r="C6436">
            <v>40034</v>
          </cell>
          <cell r="D6436">
            <v>32</v>
          </cell>
          <cell r="E6436">
            <v>8</v>
          </cell>
          <cell r="F6436">
            <v>40021</v>
          </cell>
          <cell r="G6436">
            <v>40048</v>
          </cell>
          <cell r="H6436">
            <v>4</v>
          </cell>
        </row>
        <row r="6437">
          <cell r="B6437">
            <v>40035</v>
          </cell>
          <cell r="C6437">
            <v>40035</v>
          </cell>
          <cell r="D6437">
            <v>33</v>
          </cell>
          <cell r="E6437">
            <v>8</v>
          </cell>
          <cell r="F6437">
            <v>40021</v>
          </cell>
          <cell r="G6437">
            <v>40048</v>
          </cell>
          <cell r="H6437">
            <v>4</v>
          </cell>
        </row>
        <row r="6438">
          <cell r="B6438">
            <v>40036</v>
          </cell>
          <cell r="C6438">
            <v>40036</v>
          </cell>
          <cell r="D6438">
            <v>33</v>
          </cell>
          <cell r="E6438">
            <v>8</v>
          </cell>
          <cell r="F6438">
            <v>40021</v>
          </cell>
          <cell r="G6438">
            <v>40048</v>
          </cell>
          <cell r="H6438">
            <v>4</v>
          </cell>
        </row>
        <row r="6439">
          <cell r="B6439">
            <v>40037</v>
          </cell>
          <cell r="C6439">
            <v>40037</v>
          </cell>
          <cell r="D6439">
            <v>33</v>
          </cell>
          <cell r="E6439">
            <v>8</v>
          </cell>
          <cell r="F6439">
            <v>40021</v>
          </cell>
          <cell r="G6439">
            <v>40048</v>
          </cell>
          <cell r="H6439">
            <v>4</v>
          </cell>
        </row>
        <row r="6440">
          <cell r="B6440">
            <v>40038</v>
          </cell>
          <cell r="C6440">
            <v>40038</v>
          </cell>
          <cell r="D6440">
            <v>33</v>
          </cell>
          <cell r="E6440">
            <v>8</v>
          </cell>
          <cell r="F6440">
            <v>40021</v>
          </cell>
          <cell r="G6440">
            <v>40048</v>
          </cell>
          <cell r="H6440">
            <v>4</v>
          </cell>
        </row>
        <row r="6441">
          <cell r="B6441">
            <v>40039</v>
          </cell>
          <cell r="C6441">
            <v>40039</v>
          </cell>
          <cell r="D6441">
            <v>33</v>
          </cell>
          <cell r="E6441">
            <v>8</v>
          </cell>
          <cell r="F6441">
            <v>40021</v>
          </cell>
          <cell r="G6441">
            <v>40048</v>
          </cell>
          <cell r="H6441">
            <v>4</v>
          </cell>
        </row>
        <row r="6442">
          <cell r="B6442">
            <v>40040</v>
          </cell>
          <cell r="C6442">
            <v>40040</v>
          </cell>
          <cell r="D6442">
            <v>33</v>
          </cell>
          <cell r="E6442">
            <v>8</v>
          </cell>
          <cell r="F6442">
            <v>40021</v>
          </cell>
          <cell r="G6442">
            <v>40048</v>
          </cell>
          <cell r="H6442">
            <v>4</v>
          </cell>
        </row>
        <row r="6443">
          <cell r="B6443">
            <v>40041</v>
          </cell>
          <cell r="C6443">
            <v>40041</v>
          </cell>
          <cell r="D6443">
            <v>33</v>
          </cell>
          <cell r="E6443">
            <v>8</v>
          </cell>
          <cell r="F6443">
            <v>40021</v>
          </cell>
          <cell r="G6443">
            <v>40048</v>
          </cell>
          <cell r="H6443">
            <v>4</v>
          </cell>
        </row>
        <row r="6444">
          <cell r="B6444">
            <v>40042</v>
          </cell>
          <cell r="C6444">
            <v>40042</v>
          </cell>
          <cell r="D6444">
            <v>34</v>
          </cell>
          <cell r="E6444">
            <v>8</v>
          </cell>
          <cell r="F6444">
            <v>40021</v>
          </cell>
          <cell r="G6444">
            <v>40048</v>
          </cell>
          <cell r="H6444">
            <v>4</v>
          </cell>
        </row>
        <row r="6445">
          <cell r="B6445">
            <v>40043</v>
          </cell>
          <cell r="C6445">
            <v>40043</v>
          </cell>
          <cell r="D6445">
            <v>34</v>
          </cell>
          <cell r="E6445">
            <v>8</v>
          </cell>
          <cell r="F6445">
            <v>40021</v>
          </cell>
          <cell r="G6445">
            <v>40048</v>
          </cell>
          <cell r="H6445">
            <v>4</v>
          </cell>
        </row>
        <row r="6446">
          <cell r="B6446">
            <v>40044</v>
          </cell>
          <cell r="C6446">
            <v>40044</v>
          </cell>
          <cell r="D6446">
            <v>34</v>
          </cell>
          <cell r="E6446">
            <v>8</v>
          </cell>
          <cell r="F6446">
            <v>40021</v>
          </cell>
          <cell r="G6446">
            <v>40048</v>
          </cell>
          <cell r="H6446">
            <v>4</v>
          </cell>
        </row>
        <row r="6447">
          <cell r="B6447">
            <v>40045</v>
          </cell>
          <cell r="C6447">
            <v>40045</v>
          </cell>
          <cell r="D6447">
            <v>34</v>
          </cell>
          <cell r="E6447">
            <v>8</v>
          </cell>
          <cell r="F6447">
            <v>40021</v>
          </cell>
          <cell r="G6447">
            <v>40048</v>
          </cell>
          <cell r="H6447">
            <v>4</v>
          </cell>
        </row>
        <row r="6448">
          <cell r="B6448">
            <v>40046</v>
          </cell>
          <cell r="C6448">
            <v>40046</v>
          </cell>
          <cell r="D6448">
            <v>34</v>
          </cell>
          <cell r="E6448">
            <v>8</v>
          </cell>
          <cell r="F6448">
            <v>40021</v>
          </cell>
          <cell r="G6448">
            <v>40048</v>
          </cell>
          <cell r="H6448">
            <v>4</v>
          </cell>
        </row>
        <row r="6449">
          <cell r="B6449">
            <v>40047</v>
          </cell>
          <cell r="C6449">
            <v>40047</v>
          </cell>
          <cell r="D6449">
            <v>34</v>
          </cell>
          <cell r="E6449">
            <v>8</v>
          </cell>
          <cell r="F6449">
            <v>40021</v>
          </cell>
          <cell r="G6449">
            <v>40048</v>
          </cell>
          <cell r="H6449">
            <v>4</v>
          </cell>
        </row>
        <row r="6450">
          <cell r="B6450">
            <v>40048</v>
          </cell>
          <cell r="C6450">
            <v>40048</v>
          </cell>
          <cell r="D6450">
            <v>34</v>
          </cell>
          <cell r="E6450">
            <v>8</v>
          </cell>
          <cell r="F6450">
            <v>40021</v>
          </cell>
          <cell r="G6450">
            <v>40048</v>
          </cell>
          <cell r="H6450">
            <v>4</v>
          </cell>
        </row>
        <row r="6451">
          <cell r="B6451">
            <v>40049</v>
          </cell>
          <cell r="C6451">
            <v>40049</v>
          </cell>
          <cell r="D6451">
            <v>35</v>
          </cell>
          <cell r="E6451">
            <v>9</v>
          </cell>
          <cell r="F6451">
            <v>40049</v>
          </cell>
          <cell r="G6451">
            <v>40083</v>
          </cell>
          <cell r="H6451">
            <v>5</v>
          </cell>
        </row>
        <row r="6452">
          <cell r="B6452">
            <v>40050</v>
          </cell>
          <cell r="C6452">
            <v>40050</v>
          </cell>
          <cell r="D6452">
            <v>35</v>
          </cell>
          <cell r="E6452">
            <v>9</v>
          </cell>
          <cell r="F6452">
            <v>40049</v>
          </cell>
          <cell r="G6452">
            <v>40083</v>
          </cell>
          <cell r="H6452">
            <v>5</v>
          </cell>
        </row>
        <row r="6453">
          <cell r="B6453">
            <v>40051</v>
          </cell>
          <cell r="C6453">
            <v>40051</v>
          </cell>
          <cell r="D6453">
            <v>35</v>
          </cell>
          <cell r="E6453">
            <v>9</v>
          </cell>
          <cell r="F6453">
            <v>40049</v>
          </cell>
          <cell r="G6453">
            <v>40083</v>
          </cell>
          <cell r="H6453">
            <v>5</v>
          </cell>
        </row>
        <row r="6454">
          <cell r="B6454">
            <v>40052</v>
          </cell>
          <cell r="C6454">
            <v>40052</v>
          </cell>
          <cell r="D6454">
            <v>35</v>
          </cell>
          <cell r="E6454">
            <v>9</v>
          </cell>
          <cell r="F6454">
            <v>40049</v>
          </cell>
          <cell r="G6454">
            <v>40083</v>
          </cell>
          <cell r="H6454">
            <v>5</v>
          </cell>
        </row>
        <row r="6455">
          <cell r="B6455">
            <v>40053</v>
          </cell>
          <cell r="C6455">
            <v>40053</v>
          </cell>
          <cell r="D6455">
            <v>35</v>
          </cell>
          <cell r="E6455">
            <v>9</v>
          </cell>
          <cell r="F6455">
            <v>40049</v>
          </cell>
          <cell r="G6455">
            <v>40083</v>
          </cell>
          <cell r="H6455">
            <v>5</v>
          </cell>
        </row>
        <row r="6456">
          <cell r="B6456">
            <v>40054</v>
          </cell>
          <cell r="C6456">
            <v>40054</v>
          </cell>
          <cell r="D6456">
            <v>35</v>
          </cell>
          <cell r="E6456">
            <v>9</v>
          </cell>
          <cell r="F6456">
            <v>40049</v>
          </cell>
          <cell r="G6456">
            <v>40083</v>
          </cell>
          <cell r="H6456">
            <v>5</v>
          </cell>
        </row>
        <row r="6457">
          <cell r="B6457">
            <v>40055</v>
          </cell>
          <cell r="C6457">
            <v>40055</v>
          </cell>
          <cell r="D6457">
            <v>35</v>
          </cell>
          <cell r="E6457">
            <v>9</v>
          </cell>
          <cell r="F6457">
            <v>40049</v>
          </cell>
          <cell r="G6457">
            <v>40083</v>
          </cell>
          <cell r="H6457">
            <v>5</v>
          </cell>
        </row>
        <row r="6458">
          <cell r="B6458">
            <v>40056</v>
          </cell>
          <cell r="C6458">
            <v>40056</v>
          </cell>
          <cell r="D6458">
            <v>36</v>
          </cell>
          <cell r="E6458">
            <v>9</v>
          </cell>
          <cell r="F6458">
            <v>40049</v>
          </cell>
          <cell r="G6458">
            <v>40083</v>
          </cell>
          <cell r="H6458">
            <v>5</v>
          </cell>
        </row>
        <row r="6459">
          <cell r="B6459">
            <v>40057</v>
          </cell>
          <cell r="C6459">
            <v>40057</v>
          </cell>
          <cell r="D6459">
            <v>36</v>
          </cell>
          <cell r="E6459">
            <v>9</v>
          </cell>
          <cell r="F6459">
            <v>40049</v>
          </cell>
          <cell r="G6459">
            <v>40083</v>
          </cell>
          <cell r="H6459">
            <v>5</v>
          </cell>
        </row>
        <row r="6460">
          <cell r="B6460">
            <v>40058</v>
          </cell>
          <cell r="C6460">
            <v>40058</v>
          </cell>
          <cell r="D6460">
            <v>36</v>
          </cell>
          <cell r="E6460">
            <v>9</v>
          </cell>
          <cell r="F6460">
            <v>40049</v>
          </cell>
          <cell r="G6460">
            <v>40083</v>
          </cell>
          <cell r="H6460">
            <v>5</v>
          </cell>
        </row>
        <row r="6461">
          <cell r="B6461">
            <v>40059</v>
          </cell>
          <cell r="C6461">
            <v>40059</v>
          </cell>
          <cell r="D6461">
            <v>36</v>
          </cell>
          <cell r="E6461">
            <v>9</v>
          </cell>
          <cell r="F6461">
            <v>40049</v>
          </cell>
          <cell r="G6461">
            <v>40083</v>
          </cell>
          <cell r="H6461">
            <v>5</v>
          </cell>
        </row>
        <row r="6462">
          <cell r="B6462">
            <v>40060</v>
          </cell>
          <cell r="C6462">
            <v>40060</v>
          </cell>
          <cell r="D6462">
            <v>36</v>
          </cell>
          <cell r="E6462">
            <v>9</v>
          </cell>
          <cell r="F6462">
            <v>40049</v>
          </cell>
          <cell r="G6462">
            <v>40083</v>
          </cell>
          <cell r="H6462">
            <v>5</v>
          </cell>
        </row>
        <row r="6463">
          <cell r="B6463">
            <v>40061</v>
          </cell>
          <cell r="C6463">
            <v>40061</v>
          </cell>
          <cell r="D6463">
            <v>36</v>
          </cell>
          <cell r="E6463">
            <v>9</v>
          </cell>
          <cell r="F6463">
            <v>40049</v>
          </cell>
          <cell r="G6463">
            <v>40083</v>
          </cell>
          <cell r="H6463">
            <v>5</v>
          </cell>
        </row>
        <row r="6464">
          <cell r="B6464">
            <v>40062</v>
          </cell>
          <cell r="C6464">
            <v>40062</v>
          </cell>
          <cell r="D6464">
            <v>36</v>
          </cell>
          <cell r="E6464">
            <v>9</v>
          </cell>
          <cell r="F6464">
            <v>40049</v>
          </cell>
          <cell r="G6464">
            <v>40083</v>
          </cell>
          <cell r="H6464">
            <v>5</v>
          </cell>
        </row>
        <row r="6465">
          <cell r="B6465">
            <v>40063</v>
          </cell>
          <cell r="C6465">
            <v>40063</v>
          </cell>
          <cell r="D6465">
            <v>37</v>
          </cell>
          <cell r="E6465">
            <v>9</v>
          </cell>
          <cell r="F6465">
            <v>40049</v>
          </cell>
          <cell r="G6465">
            <v>40083</v>
          </cell>
          <cell r="H6465">
            <v>5</v>
          </cell>
        </row>
        <row r="6466">
          <cell r="B6466">
            <v>40064</v>
          </cell>
          <cell r="C6466">
            <v>40064</v>
          </cell>
          <cell r="D6466">
            <v>37</v>
          </cell>
          <cell r="E6466">
            <v>9</v>
          </cell>
          <cell r="F6466">
            <v>40049</v>
          </cell>
          <cell r="G6466">
            <v>40083</v>
          </cell>
          <cell r="H6466">
            <v>5</v>
          </cell>
        </row>
        <row r="6467">
          <cell r="B6467">
            <v>40065</v>
          </cell>
          <cell r="C6467">
            <v>40065</v>
          </cell>
          <cell r="D6467">
            <v>37</v>
          </cell>
          <cell r="E6467">
            <v>9</v>
          </cell>
          <cell r="F6467">
            <v>40049</v>
          </cell>
          <cell r="G6467">
            <v>40083</v>
          </cell>
          <cell r="H6467">
            <v>5</v>
          </cell>
        </row>
        <row r="6468">
          <cell r="B6468">
            <v>40066</v>
          </cell>
          <cell r="C6468">
            <v>40066</v>
          </cell>
          <cell r="D6468">
            <v>37</v>
          </cell>
          <cell r="E6468">
            <v>9</v>
          </cell>
          <cell r="F6468">
            <v>40049</v>
          </cell>
          <cell r="G6468">
            <v>40083</v>
          </cell>
          <cell r="H6468">
            <v>5</v>
          </cell>
        </row>
        <row r="6469">
          <cell r="B6469">
            <v>40067</v>
          </cell>
          <cell r="C6469">
            <v>40067</v>
          </cell>
          <cell r="D6469">
            <v>37</v>
          </cell>
          <cell r="E6469">
            <v>9</v>
          </cell>
          <cell r="F6469">
            <v>40049</v>
          </cell>
          <cell r="G6469">
            <v>40083</v>
          </cell>
          <cell r="H6469">
            <v>5</v>
          </cell>
        </row>
        <row r="6470">
          <cell r="B6470">
            <v>40068</v>
          </cell>
          <cell r="C6470">
            <v>40068</v>
          </cell>
          <cell r="D6470">
            <v>37</v>
          </cell>
          <cell r="E6470">
            <v>9</v>
          </cell>
          <cell r="F6470">
            <v>40049</v>
          </cell>
          <cell r="G6470">
            <v>40083</v>
          </cell>
          <cell r="H6470">
            <v>5</v>
          </cell>
        </row>
        <row r="6471">
          <cell r="B6471">
            <v>40069</v>
          </cell>
          <cell r="C6471">
            <v>40069</v>
          </cell>
          <cell r="D6471">
            <v>37</v>
          </cell>
          <cell r="E6471">
            <v>9</v>
          </cell>
          <cell r="F6471">
            <v>40049</v>
          </cell>
          <cell r="G6471">
            <v>40083</v>
          </cell>
          <cell r="H6471">
            <v>5</v>
          </cell>
        </row>
        <row r="6472">
          <cell r="B6472">
            <v>40070</v>
          </cell>
          <cell r="C6472">
            <v>40070</v>
          </cell>
          <cell r="D6472">
            <v>38</v>
          </cell>
          <cell r="E6472">
            <v>9</v>
          </cell>
          <cell r="F6472">
            <v>40049</v>
          </cell>
          <cell r="G6472">
            <v>40083</v>
          </cell>
          <cell r="H6472">
            <v>5</v>
          </cell>
        </row>
        <row r="6473">
          <cell r="B6473">
            <v>40071</v>
          </cell>
          <cell r="C6473">
            <v>40071</v>
          </cell>
          <cell r="D6473">
            <v>38</v>
          </cell>
          <cell r="E6473">
            <v>9</v>
          </cell>
          <cell r="F6473">
            <v>40049</v>
          </cell>
          <cell r="G6473">
            <v>40083</v>
          </cell>
          <cell r="H6473">
            <v>5</v>
          </cell>
        </row>
        <row r="6474">
          <cell r="B6474">
            <v>40072</v>
          </cell>
          <cell r="C6474">
            <v>40072</v>
          </cell>
          <cell r="D6474">
            <v>38</v>
          </cell>
          <cell r="E6474">
            <v>9</v>
          </cell>
          <cell r="F6474">
            <v>40049</v>
          </cell>
          <cell r="G6474">
            <v>40083</v>
          </cell>
          <cell r="H6474">
            <v>5</v>
          </cell>
        </row>
        <row r="6475">
          <cell r="B6475">
            <v>40073</v>
          </cell>
          <cell r="C6475">
            <v>40073</v>
          </cell>
          <cell r="D6475">
            <v>38</v>
          </cell>
          <cell r="E6475">
            <v>9</v>
          </cell>
          <cell r="F6475">
            <v>40049</v>
          </cell>
          <cell r="G6475">
            <v>40083</v>
          </cell>
          <cell r="H6475">
            <v>5</v>
          </cell>
        </row>
        <row r="6476">
          <cell r="B6476">
            <v>40074</v>
          </cell>
          <cell r="C6476">
            <v>40074</v>
          </cell>
          <cell r="D6476">
            <v>38</v>
          </cell>
          <cell r="E6476">
            <v>9</v>
          </cell>
          <cell r="F6476">
            <v>40049</v>
          </cell>
          <cell r="G6476">
            <v>40083</v>
          </cell>
          <cell r="H6476">
            <v>5</v>
          </cell>
        </row>
        <row r="6477">
          <cell r="B6477">
            <v>40075</v>
          </cell>
          <cell r="C6477">
            <v>40075</v>
          </cell>
          <cell r="D6477">
            <v>38</v>
          </cell>
          <cell r="E6477">
            <v>9</v>
          </cell>
          <cell r="F6477">
            <v>40049</v>
          </cell>
          <cell r="G6477">
            <v>40083</v>
          </cell>
          <cell r="H6477">
            <v>5</v>
          </cell>
        </row>
        <row r="6478">
          <cell r="B6478">
            <v>40076</v>
          </cell>
          <cell r="C6478">
            <v>40076</v>
          </cell>
          <cell r="D6478">
            <v>38</v>
          </cell>
          <cell r="E6478">
            <v>9</v>
          </cell>
          <cell r="F6478">
            <v>40049</v>
          </cell>
          <cell r="G6478">
            <v>40083</v>
          </cell>
          <cell r="H6478">
            <v>5</v>
          </cell>
        </row>
        <row r="6479">
          <cell r="B6479">
            <v>40077</v>
          </cell>
          <cell r="C6479">
            <v>40077</v>
          </cell>
          <cell r="D6479">
            <v>39</v>
          </cell>
          <cell r="E6479">
            <v>9</v>
          </cell>
          <cell r="F6479">
            <v>40049</v>
          </cell>
          <cell r="G6479">
            <v>40083</v>
          </cell>
          <cell r="H6479">
            <v>5</v>
          </cell>
        </row>
        <row r="6480">
          <cell r="B6480">
            <v>40078</v>
          </cell>
          <cell r="C6480">
            <v>40078</v>
          </cell>
          <cell r="D6480">
            <v>39</v>
          </cell>
          <cell r="E6480">
            <v>9</v>
          </cell>
          <cell r="F6480">
            <v>40049</v>
          </cell>
          <cell r="G6480">
            <v>40083</v>
          </cell>
          <cell r="H6480">
            <v>5</v>
          </cell>
        </row>
        <row r="6481">
          <cell r="B6481">
            <v>40079</v>
          </cell>
          <cell r="C6481">
            <v>40079</v>
          </cell>
          <cell r="D6481">
            <v>39</v>
          </cell>
          <cell r="E6481">
            <v>9</v>
          </cell>
          <cell r="F6481">
            <v>40049</v>
          </cell>
          <cell r="G6481">
            <v>40083</v>
          </cell>
          <cell r="H6481">
            <v>5</v>
          </cell>
        </row>
        <row r="6482">
          <cell r="B6482">
            <v>40080</v>
          </cell>
          <cell r="C6482">
            <v>40080</v>
          </cell>
          <cell r="D6482">
            <v>39</v>
          </cell>
          <cell r="E6482">
            <v>9</v>
          </cell>
          <cell r="F6482">
            <v>40049</v>
          </cell>
          <cell r="G6482">
            <v>40083</v>
          </cell>
          <cell r="H6482">
            <v>5</v>
          </cell>
        </row>
        <row r="6483">
          <cell r="B6483">
            <v>40081</v>
          </cell>
          <cell r="C6483">
            <v>40081</v>
          </cell>
          <cell r="D6483">
            <v>39</v>
          </cell>
          <cell r="E6483">
            <v>9</v>
          </cell>
          <cell r="F6483">
            <v>40049</v>
          </cell>
          <cell r="G6483">
            <v>40083</v>
          </cell>
          <cell r="H6483">
            <v>5</v>
          </cell>
        </row>
        <row r="6484">
          <cell r="B6484">
            <v>40082</v>
          </cell>
          <cell r="C6484">
            <v>40082</v>
          </cell>
          <cell r="D6484">
            <v>39</v>
          </cell>
          <cell r="E6484">
            <v>9</v>
          </cell>
          <cell r="F6484">
            <v>40049</v>
          </cell>
          <cell r="G6484">
            <v>40083</v>
          </cell>
          <cell r="H6484">
            <v>5</v>
          </cell>
        </row>
        <row r="6485">
          <cell r="B6485">
            <v>40083</v>
          </cell>
          <cell r="C6485">
            <v>40083</v>
          </cell>
          <cell r="D6485">
            <v>39</v>
          </cell>
          <cell r="E6485">
            <v>9</v>
          </cell>
          <cell r="F6485">
            <v>40049</v>
          </cell>
          <cell r="G6485">
            <v>40083</v>
          </cell>
          <cell r="H6485">
            <v>5</v>
          </cell>
        </row>
        <row r="6486">
          <cell r="B6486">
            <v>40084</v>
          </cell>
          <cell r="C6486">
            <v>40084</v>
          </cell>
          <cell r="D6486">
            <v>40</v>
          </cell>
          <cell r="E6486">
            <v>10</v>
          </cell>
          <cell r="F6486">
            <v>40084</v>
          </cell>
          <cell r="G6486">
            <v>40111</v>
          </cell>
          <cell r="H6486">
            <v>4</v>
          </cell>
        </row>
        <row r="6487">
          <cell r="B6487">
            <v>40085</v>
          </cell>
          <cell r="C6487">
            <v>40085</v>
          </cell>
          <cell r="D6487">
            <v>40</v>
          </cell>
          <cell r="E6487">
            <v>10</v>
          </cell>
          <cell r="F6487">
            <v>40084</v>
          </cell>
          <cell r="G6487">
            <v>40111</v>
          </cell>
          <cell r="H6487">
            <v>4</v>
          </cell>
        </row>
        <row r="6488">
          <cell r="B6488">
            <v>40086</v>
          </cell>
          <cell r="C6488">
            <v>40086</v>
          </cell>
          <cell r="D6488">
            <v>40</v>
          </cell>
          <cell r="E6488">
            <v>10</v>
          </cell>
          <cell r="F6488">
            <v>40084</v>
          </cell>
          <cell r="G6488">
            <v>40111</v>
          </cell>
          <cell r="H6488">
            <v>4</v>
          </cell>
        </row>
        <row r="6489">
          <cell r="B6489">
            <v>40087</v>
          </cell>
          <cell r="C6489">
            <v>40087</v>
          </cell>
          <cell r="D6489">
            <v>40</v>
          </cell>
          <cell r="E6489">
            <v>10</v>
          </cell>
          <cell r="F6489">
            <v>40084</v>
          </cell>
          <cell r="G6489">
            <v>40111</v>
          </cell>
          <cell r="H6489">
            <v>4</v>
          </cell>
        </row>
        <row r="6490">
          <cell r="B6490">
            <v>40088</v>
          </cell>
          <cell r="C6490">
            <v>40088</v>
          </cell>
          <cell r="D6490">
            <v>40</v>
          </cell>
          <cell r="E6490">
            <v>10</v>
          </cell>
          <cell r="F6490">
            <v>40084</v>
          </cell>
          <cell r="G6490">
            <v>40111</v>
          </cell>
          <cell r="H6490">
            <v>4</v>
          </cell>
        </row>
        <row r="6491">
          <cell r="B6491">
            <v>40089</v>
          </cell>
          <cell r="C6491">
            <v>40089</v>
          </cell>
          <cell r="D6491">
            <v>40</v>
          </cell>
          <cell r="E6491">
            <v>10</v>
          </cell>
          <cell r="F6491">
            <v>40084</v>
          </cell>
          <cell r="G6491">
            <v>40111</v>
          </cell>
          <cell r="H6491">
            <v>4</v>
          </cell>
        </row>
        <row r="6492">
          <cell r="B6492">
            <v>40090</v>
          </cell>
          <cell r="C6492">
            <v>40090</v>
          </cell>
          <cell r="D6492">
            <v>40</v>
          </cell>
          <cell r="E6492">
            <v>10</v>
          </cell>
          <cell r="F6492">
            <v>40084</v>
          </cell>
          <cell r="G6492">
            <v>40111</v>
          </cell>
          <cell r="H6492">
            <v>4</v>
          </cell>
        </row>
        <row r="6493">
          <cell r="B6493">
            <v>40091</v>
          </cell>
          <cell r="C6493">
            <v>40091</v>
          </cell>
          <cell r="D6493">
            <v>41</v>
          </cell>
          <cell r="E6493">
            <v>10</v>
          </cell>
          <cell r="F6493">
            <v>40084</v>
          </cell>
          <cell r="G6493">
            <v>40111</v>
          </cell>
          <cell r="H6493">
            <v>4</v>
          </cell>
        </row>
        <row r="6494">
          <cell r="B6494">
            <v>40092</v>
          </cell>
          <cell r="C6494">
            <v>40092</v>
          </cell>
          <cell r="D6494">
            <v>41</v>
          </cell>
          <cell r="E6494">
            <v>10</v>
          </cell>
          <cell r="F6494">
            <v>40084</v>
          </cell>
          <cell r="G6494">
            <v>40111</v>
          </cell>
          <cell r="H6494">
            <v>4</v>
          </cell>
        </row>
        <row r="6495">
          <cell r="B6495">
            <v>40093</v>
          </cell>
          <cell r="C6495">
            <v>40093</v>
          </cell>
          <cell r="D6495">
            <v>41</v>
          </cell>
          <cell r="E6495">
            <v>10</v>
          </cell>
          <cell r="F6495">
            <v>40084</v>
          </cell>
          <cell r="G6495">
            <v>40111</v>
          </cell>
          <cell r="H6495">
            <v>4</v>
          </cell>
        </row>
        <row r="6496">
          <cell r="B6496">
            <v>40094</v>
          </cell>
          <cell r="C6496">
            <v>40094</v>
          </cell>
          <cell r="D6496">
            <v>41</v>
          </cell>
          <cell r="E6496">
            <v>10</v>
          </cell>
          <cell r="F6496">
            <v>40084</v>
          </cell>
          <cell r="G6496">
            <v>40111</v>
          </cell>
          <cell r="H6496">
            <v>4</v>
          </cell>
        </row>
        <row r="6497">
          <cell r="B6497">
            <v>40095</v>
          </cell>
          <cell r="C6497">
            <v>40095</v>
          </cell>
          <cell r="D6497">
            <v>41</v>
          </cell>
          <cell r="E6497">
            <v>10</v>
          </cell>
          <cell r="F6497">
            <v>40084</v>
          </cell>
          <cell r="G6497">
            <v>40111</v>
          </cell>
          <cell r="H6497">
            <v>4</v>
          </cell>
        </row>
        <row r="6498">
          <cell r="B6498">
            <v>40096</v>
          </cell>
          <cell r="C6498">
            <v>40096</v>
          </cell>
          <cell r="D6498">
            <v>41</v>
          </cell>
          <cell r="E6498">
            <v>10</v>
          </cell>
          <cell r="F6498">
            <v>40084</v>
          </cell>
          <cell r="G6498">
            <v>40111</v>
          </cell>
          <cell r="H6498">
            <v>4</v>
          </cell>
        </row>
        <row r="6499">
          <cell r="B6499">
            <v>40097</v>
          </cell>
          <cell r="C6499">
            <v>40097</v>
          </cell>
          <cell r="D6499">
            <v>41</v>
          </cell>
          <cell r="E6499">
            <v>10</v>
          </cell>
          <cell r="F6499">
            <v>40084</v>
          </cell>
          <cell r="G6499">
            <v>40111</v>
          </cell>
          <cell r="H6499">
            <v>4</v>
          </cell>
        </row>
        <row r="6500">
          <cell r="B6500">
            <v>40098</v>
          </cell>
          <cell r="C6500">
            <v>40098</v>
          </cell>
          <cell r="D6500">
            <v>42</v>
          </cell>
          <cell r="E6500">
            <v>10</v>
          </cell>
          <cell r="F6500">
            <v>40084</v>
          </cell>
          <cell r="G6500">
            <v>40111</v>
          </cell>
          <cell r="H6500">
            <v>4</v>
          </cell>
        </row>
        <row r="6501">
          <cell r="B6501">
            <v>40099</v>
          </cell>
          <cell r="C6501">
            <v>40099</v>
          </cell>
          <cell r="D6501">
            <v>42</v>
          </cell>
          <cell r="E6501">
            <v>10</v>
          </cell>
          <cell r="F6501">
            <v>40084</v>
          </cell>
          <cell r="G6501">
            <v>40111</v>
          </cell>
          <cell r="H6501">
            <v>4</v>
          </cell>
        </row>
        <row r="6502">
          <cell r="B6502">
            <v>40100</v>
          </cell>
          <cell r="C6502">
            <v>40100</v>
          </cell>
          <cell r="D6502">
            <v>42</v>
          </cell>
          <cell r="E6502">
            <v>10</v>
          </cell>
          <cell r="F6502">
            <v>40084</v>
          </cell>
          <cell r="G6502">
            <v>40111</v>
          </cell>
          <cell r="H6502">
            <v>4</v>
          </cell>
        </row>
        <row r="6503">
          <cell r="B6503">
            <v>40101</v>
          </cell>
          <cell r="C6503">
            <v>40101</v>
          </cell>
          <cell r="D6503">
            <v>42</v>
          </cell>
          <cell r="E6503">
            <v>10</v>
          </cell>
          <cell r="F6503">
            <v>40084</v>
          </cell>
          <cell r="G6503">
            <v>40111</v>
          </cell>
          <cell r="H6503">
            <v>4</v>
          </cell>
        </row>
        <row r="6504">
          <cell r="B6504">
            <v>40102</v>
          </cell>
          <cell r="C6504">
            <v>40102</v>
          </cell>
          <cell r="D6504">
            <v>42</v>
          </cell>
          <cell r="E6504">
            <v>10</v>
          </cell>
          <cell r="F6504">
            <v>40084</v>
          </cell>
          <cell r="G6504">
            <v>40111</v>
          </cell>
          <cell r="H6504">
            <v>4</v>
          </cell>
        </row>
        <row r="6505">
          <cell r="B6505">
            <v>40103</v>
          </cell>
          <cell r="C6505">
            <v>40103</v>
          </cell>
          <cell r="D6505">
            <v>42</v>
          </cell>
          <cell r="E6505">
            <v>10</v>
          </cell>
          <cell r="F6505">
            <v>40084</v>
          </cell>
          <cell r="G6505">
            <v>40111</v>
          </cell>
          <cell r="H6505">
            <v>4</v>
          </cell>
        </row>
        <row r="6506">
          <cell r="B6506">
            <v>40104</v>
          </cell>
          <cell r="C6506">
            <v>40104</v>
          </cell>
          <cell r="D6506">
            <v>42</v>
          </cell>
          <cell r="E6506">
            <v>10</v>
          </cell>
          <cell r="F6506">
            <v>40084</v>
          </cell>
          <cell r="G6506">
            <v>40111</v>
          </cell>
          <cell r="H6506">
            <v>4</v>
          </cell>
        </row>
        <row r="6507">
          <cell r="B6507">
            <v>40105</v>
          </cell>
          <cell r="C6507">
            <v>40105</v>
          </cell>
          <cell r="D6507">
            <v>43</v>
          </cell>
          <cell r="E6507">
            <v>10</v>
          </cell>
          <cell r="F6507">
            <v>40084</v>
          </cell>
          <cell r="G6507">
            <v>40111</v>
          </cell>
          <cell r="H6507">
            <v>4</v>
          </cell>
        </row>
        <row r="6508">
          <cell r="B6508">
            <v>40106</v>
          </cell>
          <cell r="C6508">
            <v>40106</v>
          </cell>
          <cell r="D6508">
            <v>43</v>
          </cell>
          <cell r="E6508">
            <v>10</v>
          </cell>
          <cell r="F6508">
            <v>40084</v>
          </cell>
          <cell r="G6508">
            <v>40111</v>
          </cell>
          <cell r="H6508">
            <v>4</v>
          </cell>
        </row>
        <row r="6509">
          <cell r="B6509">
            <v>40107</v>
          </cell>
          <cell r="C6509">
            <v>40107</v>
          </cell>
          <cell r="D6509">
            <v>43</v>
          </cell>
          <cell r="E6509">
            <v>10</v>
          </cell>
          <cell r="F6509">
            <v>40084</v>
          </cell>
          <cell r="G6509">
            <v>40111</v>
          </cell>
          <cell r="H6509">
            <v>4</v>
          </cell>
        </row>
        <row r="6510">
          <cell r="B6510">
            <v>40108</v>
          </cell>
          <cell r="C6510">
            <v>40108</v>
          </cell>
          <cell r="D6510">
            <v>43</v>
          </cell>
          <cell r="E6510">
            <v>10</v>
          </cell>
          <cell r="F6510">
            <v>40084</v>
          </cell>
          <cell r="G6510">
            <v>40111</v>
          </cell>
          <cell r="H6510">
            <v>4</v>
          </cell>
        </row>
        <row r="6511">
          <cell r="B6511">
            <v>40109</v>
          </cell>
          <cell r="C6511">
            <v>40109</v>
          </cell>
          <cell r="D6511">
            <v>43</v>
          </cell>
          <cell r="E6511">
            <v>10</v>
          </cell>
          <cell r="F6511">
            <v>40084</v>
          </cell>
          <cell r="G6511">
            <v>40111</v>
          </cell>
          <cell r="H6511">
            <v>4</v>
          </cell>
        </row>
        <row r="6512">
          <cell r="B6512">
            <v>40110</v>
          </cell>
          <cell r="C6512">
            <v>40110</v>
          </cell>
          <cell r="D6512">
            <v>43</v>
          </cell>
          <cell r="E6512">
            <v>10</v>
          </cell>
          <cell r="F6512">
            <v>40084</v>
          </cell>
          <cell r="G6512">
            <v>40111</v>
          </cell>
          <cell r="H6512">
            <v>4</v>
          </cell>
        </row>
        <row r="6513">
          <cell r="B6513">
            <v>40111</v>
          </cell>
          <cell r="C6513">
            <v>40111</v>
          </cell>
          <cell r="D6513">
            <v>43</v>
          </cell>
          <cell r="E6513">
            <v>10</v>
          </cell>
          <cell r="F6513">
            <v>40084</v>
          </cell>
          <cell r="G6513">
            <v>40111</v>
          </cell>
          <cell r="H6513">
            <v>4</v>
          </cell>
        </row>
        <row r="6514">
          <cell r="B6514">
            <v>40112</v>
          </cell>
          <cell r="C6514">
            <v>40112</v>
          </cell>
          <cell r="D6514">
            <v>44</v>
          </cell>
          <cell r="E6514">
            <v>11</v>
          </cell>
          <cell r="F6514">
            <v>40112</v>
          </cell>
          <cell r="G6514">
            <v>40139</v>
          </cell>
          <cell r="H6514">
            <v>4</v>
          </cell>
        </row>
        <row r="6515">
          <cell r="B6515">
            <v>40113</v>
          </cell>
          <cell r="C6515">
            <v>40113</v>
          </cell>
          <cell r="D6515">
            <v>44</v>
          </cell>
          <cell r="E6515">
            <v>11</v>
          </cell>
          <cell r="F6515">
            <v>40112</v>
          </cell>
          <cell r="G6515">
            <v>40139</v>
          </cell>
          <cell r="H6515">
            <v>4</v>
          </cell>
        </row>
        <row r="6516">
          <cell r="B6516">
            <v>40114</v>
          </cell>
          <cell r="C6516">
            <v>40114</v>
          </cell>
          <cell r="D6516">
            <v>44</v>
          </cell>
          <cell r="E6516">
            <v>11</v>
          </cell>
          <cell r="F6516">
            <v>40112</v>
          </cell>
          <cell r="G6516">
            <v>40139</v>
          </cell>
          <cell r="H6516">
            <v>4</v>
          </cell>
        </row>
        <row r="6517">
          <cell r="B6517">
            <v>40115</v>
          </cell>
          <cell r="C6517">
            <v>40115</v>
          </cell>
          <cell r="D6517">
            <v>44</v>
          </cell>
          <cell r="E6517">
            <v>11</v>
          </cell>
          <cell r="F6517">
            <v>40112</v>
          </cell>
          <cell r="G6517">
            <v>40139</v>
          </cell>
          <cell r="H6517">
            <v>4</v>
          </cell>
        </row>
        <row r="6518">
          <cell r="B6518">
            <v>40116</v>
          </cell>
          <cell r="C6518">
            <v>40116</v>
          </cell>
          <cell r="D6518">
            <v>44</v>
          </cell>
          <cell r="E6518">
            <v>11</v>
          </cell>
          <cell r="F6518">
            <v>40112</v>
          </cell>
          <cell r="G6518">
            <v>40139</v>
          </cell>
          <cell r="H6518">
            <v>4</v>
          </cell>
        </row>
        <row r="6519">
          <cell r="B6519">
            <v>40117</v>
          </cell>
          <cell r="C6519">
            <v>40117</v>
          </cell>
          <cell r="D6519">
            <v>44</v>
          </cell>
          <cell r="E6519">
            <v>11</v>
          </cell>
          <cell r="F6519">
            <v>40112</v>
          </cell>
          <cell r="G6519">
            <v>40139</v>
          </cell>
          <cell r="H6519">
            <v>4</v>
          </cell>
        </row>
        <row r="6520">
          <cell r="B6520">
            <v>40118</v>
          </cell>
          <cell r="C6520">
            <v>40118</v>
          </cell>
          <cell r="D6520">
            <v>44</v>
          </cell>
          <cell r="E6520">
            <v>11</v>
          </cell>
          <cell r="F6520">
            <v>40112</v>
          </cell>
          <cell r="G6520">
            <v>40139</v>
          </cell>
          <cell r="H6520">
            <v>4</v>
          </cell>
        </row>
        <row r="6521">
          <cell r="B6521">
            <v>40119</v>
          </cell>
          <cell r="C6521">
            <v>40119</v>
          </cell>
          <cell r="D6521">
            <v>45</v>
          </cell>
          <cell r="E6521">
            <v>11</v>
          </cell>
          <cell r="F6521">
            <v>40112</v>
          </cell>
          <cell r="G6521">
            <v>40139</v>
          </cell>
          <cell r="H6521">
            <v>4</v>
          </cell>
        </row>
        <row r="6522">
          <cell r="B6522">
            <v>40120</v>
          </cell>
          <cell r="C6522">
            <v>40120</v>
          </cell>
          <cell r="D6522">
            <v>45</v>
          </cell>
          <cell r="E6522">
            <v>11</v>
          </cell>
          <cell r="F6522">
            <v>40112</v>
          </cell>
          <cell r="G6522">
            <v>40139</v>
          </cell>
          <cell r="H6522">
            <v>4</v>
          </cell>
        </row>
        <row r="6523">
          <cell r="B6523">
            <v>40121</v>
          </cell>
          <cell r="C6523">
            <v>40121</v>
          </cell>
          <cell r="D6523">
            <v>45</v>
          </cell>
          <cell r="E6523">
            <v>11</v>
          </cell>
          <cell r="F6523">
            <v>40112</v>
          </cell>
          <cell r="G6523">
            <v>40139</v>
          </cell>
          <cell r="H6523">
            <v>4</v>
          </cell>
        </row>
        <row r="6524">
          <cell r="B6524">
            <v>40122</v>
          </cell>
          <cell r="C6524">
            <v>40122</v>
          </cell>
          <cell r="D6524">
            <v>45</v>
          </cell>
          <cell r="E6524">
            <v>11</v>
          </cell>
          <cell r="F6524">
            <v>40112</v>
          </cell>
          <cell r="G6524">
            <v>40139</v>
          </cell>
          <cell r="H6524">
            <v>4</v>
          </cell>
        </row>
        <row r="6525">
          <cell r="B6525">
            <v>40123</v>
          </cell>
          <cell r="C6525">
            <v>40123</v>
          </cell>
          <cell r="D6525">
            <v>45</v>
          </cell>
          <cell r="E6525">
            <v>11</v>
          </cell>
          <cell r="F6525">
            <v>40112</v>
          </cell>
          <cell r="G6525">
            <v>40139</v>
          </cell>
          <cell r="H6525">
            <v>4</v>
          </cell>
        </row>
        <row r="6526">
          <cell r="B6526">
            <v>40124</v>
          </cell>
          <cell r="C6526">
            <v>40124</v>
          </cell>
          <cell r="D6526">
            <v>45</v>
          </cell>
          <cell r="E6526">
            <v>11</v>
          </cell>
          <cell r="F6526">
            <v>40112</v>
          </cell>
          <cell r="G6526">
            <v>40139</v>
          </cell>
          <cell r="H6526">
            <v>4</v>
          </cell>
        </row>
        <row r="6527">
          <cell r="B6527">
            <v>40125</v>
          </cell>
          <cell r="C6527">
            <v>40125</v>
          </cell>
          <cell r="D6527">
            <v>45</v>
          </cell>
          <cell r="E6527">
            <v>11</v>
          </cell>
          <cell r="F6527">
            <v>40112</v>
          </cell>
          <cell r="G6527">
            <v>40139</v>
          </cell>
          <cell r="H6527">
            <v>4</v>
          </cell>
        </row>
        <row r="6528">
          <cell r="B6528">
            <v>40126</v>
          </cell>
          <cell r="C6528">
            <v>40126</v>
          </cell>
          <cell r="D6528">
            <v>46</v>
          </cell>
          <cell r="E6528">
            <v>11</v>
          </cell>
          <cell r="F6528">
            <v>40112</v>
          </cell>
          <cell r="G6528">
            <v>40139</v>
          </cell>
          <cell r="H6528">
            <v>4</v>
          </cell>
        </row>
        <row r="6529">
          <cell r="B6529">
            <v>40127</v>
          </cell>
          <cell r="C6529">
            <v>40127</v>
          </cell>
          <cell r="D6529">
            <v>46</v>
          </cell>
          <cell r="E6529">
            <v>11</v>
          </cell>
          <cell r="F6529">
            <v>40112</v>
          </cell>
          <cell r="G6529">
            <v>40139</v>
          </cell>
          <cell r="H6529">
            <v>4</v>
          </cell>
        </row>
        <row r="6530">
          <cell r="B6530">
            <v>40128</v>
          </cell>
          <cell r="C6530">
            <v>40128</v>
          </cell>
          <cell r="D6530">
            <v>46</v>
          </cell>
          <cell r="E6530">
            <v>11</v>
          </cell>
          <cell r="F6530">
            <v>40112</v>
          </cell>
          <cell r="G6530">
            <v>40139</v>
          </cell>
          <cell r="H6530">
            <v>4</v>
          </cell>
        </row>
        <row r="6531">
          <cell r="B6531">
            <v>40129</v>
          </cell>
          <cell r="C6531">
            <v>40129</v>
          </cell>
          <cell r="D6531">
            <v>46</v>
          </cell>
          <cell r="E6531">
            <v>11</v>
          </cell>
          <cell r="F6531">
            <v>40112</v>
          </cell>
          <cell r="G6531">
            <v>40139</v>
          </cell>
          <cell r="H6531">
            <v>4</v>
          </cell>
        </row>
        <row r="6532">
          <cell r="B6532">
            <v>40130</v>
          </cell>
          <cell r="C6532">
            <v>40130</v>
          </cell>
          <cell r="D6532">
            <v>46</v>
          </cell>
          <cell r="E6532">
            <v>11</v>
          </cell>
          <cell r="F6532">
            <v>40112</v>
          </cell>
          <cell r="G6532">
            <v>40139</v>
          </cell>
          <cell r="H6532">
            <v>4</v>
          </cell>
        </row>
        <row r="6533">
          <cell r="B6533">
            <v>40131</v>
          </cell>
          <cell r="C6533">
            <v>40131</v>
          </cell>
          <cell r="D6533">
            <v>46</v>
          </cell>
          <cell r="E6533">
            <v>11</v>
          </cell>
          <cell r="F6533">
            <v>40112</v>
          </cell>
          <cell r="G6533">
            <v>40139</v>
          </cell>
          <cell r="H6533">
            <v>4</v>
          </cell>
        </row>
        <row r="6534">
          <cell r="B6534">
            <v>40132</v>
          </cell>
          <cell r="C6534">
            <v>40132</v>
          </cell>
          <cell r="D6534">
            <v>46</v>
          </cell>
          <cell r="E6534">
            <v>11</v>
          </cell>
          <cell r="F6534">
            <v>40112</v>
          </cell>
          <cell r="G6534">
            <v>40139</v>
          </cell>
          <cell r="H6534">
            <v>4</v>
          </cell>
        </row>
        <row r="6535">
          <cell r="B6535">
            <v>40133</v>
          </cell>
          <cell r="C6535">
            <v>40133</v>
          </cell>
          <cell r="D6535">
            <v>47</v>
          </cell>
          <cell r="E6535">
            <v>11</v>
          </cell>
          <cell r="F6535">
            <v>40112</v>
          </cell>
          <cell r="G6535">
            <v>40139</v>
          </cell>
          <cell r="H6535">
            <v>4</v>
          </cell>
        </row>
        <row r="6536">
          <cell r="B6536">
            <v>40134</v>
          </cell>
          <cell r="C6536">
            <v>40134</v>
          </cell>
          <cell r="D6536">
            <v>47</v>
          </cell>
          <cell r="E6536">
            <v>11</v>
          </cell>
          <cell r="F6536">
            <v>40112</v>
          </cell>
          <cell r="G6536">
            <v>40139</v>
          </cell>
          <cell r="H6536">
            <v>4</v>
          </cell>
        </row>
        <row r="6537">
          <cell r="B6537">
            <v>40135</v>
          </cell>
          <cell r="C6537">
            <v>40135</v>
          </cell>
          <cell r="D6537">
            <v>47</v>
          </cell>
          <cell r="E6537">
            <v>11</v>
          </cell>
          <cell r="F6537">
            <v>40112</v>
          </cell>
          <cell r="G6537">
            <v>40139</v>
          </cell>
          <cell r="H6537">
            <v>4</v>
          </cell>
        </row>
        <row r="6538">
          <cell r="B6538">
            <v>40136</v>
          </cell>
          <cell r="C6538">
            <v>40136</v>
          </cell>
          <cell r="D6538">
            <v>47</v>
          </cell>
          <cell r="E6538">
            <v>11</v>
          </cell>
          <cell r="F6538">
            <v>40112</v>
          </cell>
          <cell r="G6538">
            <v>40139</v>
          </cell>
          <cell r="H6538">
            <v>4</v>
          </cell>
        </row>
        <row r="6539">
          <cell r="B6539">
            <v>40137</v>
          </cell>
          <cell r="C6539">
            <v>40137</v>
          </cell>
          <cell r="D6539">
            <v>47</v>
          </cell>
          <cell r="E6539">
            <v>11</v>
          </cell>
          <cell r="F6539">
            <v>40112</v>
          </cell>
          <cell r="G6539">
            <v>40139</v>
          </cell>
          <cell r="H6539">
            <v>4</v>
          </cell>
        </row>
        <row r="6540">
          <cell r="B6540">
            <v>40138</v>
          </cell>
          <cell r="C6540">
            <v>40138</v>
          </cell>
          <cell r="D6540">
            <v>47</v>
          </cell>
          <cell r="E6540">
            <v>11</v>
          </cell>
          <cell r="F6540">
            <v>40112</v>
          </cell>
          <cell r="G6540">
            <v>40139</v>
          </cell>
          <cell r="H6540">
            <v>4</v>
          </cell>
        </row>
        <row r="6541">
          <cell r="B6541">
            <v>40139</v>
          </cell>
          <cell r="C6541">
            <v>40139</v>
          </cell>
          <cell r="D6541">
            <v>47</v>
          </cell>
          <cell r="E6541">
            <v>11</v>
          </cell>
          <cell r="F6541">
            <v>40112</v>
          </cell>
          <cell r="G6541">
            <v>40139</v>
          </cell>
          <cell r="H6541">
            <v>4</v>
          </cell>
        </row>
        <row r="6542">
          <cell r="B6542">
            <v>40140</v>
          </cell>
          <cell r="C6542">
            <v>40140</v>
          </cell>
          <cell r="D6542">
            <v>48</v>
          </cell>
          <cell r="E6542">
            <v>12</v>
          </cell>
          <cell r="F6542">
            <v>40140</v>
          </cell>
          <cell r="G6542">
            <v>40181</v>
          </cell>
          <cell r="H6542">
            <v>6</v>
          </cell>
        </row>
        <row r="6543">
          <cell r="B6543">
            <v>40141</v>
          </cell>
          <cell r="C6543">
            <v>40141</v>
          </cell>
          <cell r="D6543">
            <v>48</v>
          </cell>
          <cell r="E6543">
            <v>12</v>
          </cell>
          <cell r="F6543">
            <v>40140</v>
          </cell>
          <cell r="G6543">
            <v>40181</v>
          </cell>
          <cell r="H6543">
            <v>6</v>
          </cell>
        </row>
        <row r="6544">
          <cell r="B6544">
            <v>40142</v>
          </cell>
          <cell r="C6544">
            <v>40142</v>
          </cell>
          <cell r="D6544">
            <v>48</v>
          </cell>
          <cell r="E6544">
            <v>12</v>
          </cell>
          <cell r="F6544">
            <v>40140</v>
          </cell>
          <cell r="G6544">
            <v>40181</v>
          </cell>
          <cell r="H6544">
            <v>6</v>
          </cell>
        </row>
        <row r="6545">
          <cell r="B6545">
            <v>40143</v>
          </cell>
          <cell r="C6545">
            <v>40143</v>
          </cell>
          <cell r="D6545">
            <v>48</v>
          </cell>
          <cell r="E6545">
            <v>12</v>
          </cell>
          <cell r="F6545">
            <v>40140</v>
          </cell>
          <cell r="G6545">
            <v>40181</v>
          </cell>
          <cell r="H6545">
            <v>6</v>
          </cell>
        </row>
        <row r="6546">
          <cell r="B6546">
            <v>40144</v>
          </cell>
          <cell r="C6546">
            <v>40144</v>
          </cell>
          <cell r="D6546">
            <v>48</v>
          </cell>
          <cell r="E6546">
            <v>12</v>
          </cell>
          <cell r="F6546">
            <v>40140</v>
          </cell>
          <cell r="G6546">
            <v>40181</v>
          </cell>
          <cell r="H6546">
            <v>6</v>
          </cell>
        </row>
        <row r="6547">
          <cell r="B6547">
            <v>40145</v>
          </cell>
          <cell r="C6547">
            <v>40145</v>
          </cell>
          <cell r="D6547">
            <v>48</v>
          </cell>
          <cell r="E6547">
            <v>12</v>
          </cell>
          <cell r="F6547">
            <v>40140</v>
          </cell>
          <cell r="G6547">
            <v>40181</v>
          </cell>
          <cell r="H6547">
            <v>6</v>
          </cell>
        </row>
        <row r="6548">
          <cell r="B6548">
            <v>40146</v>
          </cell>
          <cell r="C6548">
            <v>40146</v>
          </cell>
          <cell r="D6548">
            <v>48</v>
          </cell>
          <cell r="E6548">
            <v>12</v>
          </cell>
          <cell r="F6548">
            <v>40140</v>
          </cell>
          <cell r="G6548">
            <v>40181</v>
          </cell>
          <cell r="H6548">
            <v>6</v>
          </cell>
        </row>
        <row r="6549">
          <cell r="B6549">
            <v>40147</v>
          </cell>
          <cell r="C6549">
            <v>40147</v>
          </cell>
          <cell r="D6549">
            <v>49</v>
          </cell>
          <cell r="E6549">
            <v>12</v>
          </cell>
          <cell r="F6549">
            <v>40140</v>
          </cell>
          <cell r="G6549">
            <v>40181</v>
          </cell>
          <cell r="H6549">
            <v>6</v>
          </cell>
        </row>
        <row r="6550">
          <cell r="B6550">
            <v>40148</v>
          </cell>
          <cell r="C6550">
            <v>40148</v>
          </cell>
          <cell r="D6550">
            <v>49</v>
          </cell>
          <cell r="E6550">
            <v>12</v>
          </cell>
          <cell r="F6550">
            <v>40140</v>
          </cell>
          <cell r="G6550">
            <v>40181</v>
          </cell>
          <cell r="H6550">
            <v>6</v>
          </cell>
        </row>
        <row r="6551">
          <cell r="B6551">
            <v>40149</v>
          </cell>
          <cell r="C6551">
            <v>40149</v>
          </cell>
          <cell r="D6551">
            <v>49</v>
          </cell>
          <cell r="E6551">
            <v>12</v>
          </cell>
          <cell r="F6551">
            <v>40140</v>
          </cell>
          <cell r="G6551">
            <v>40181</v>
          </cell>
          <cell r="H6551">
            <v>6</v>
          </cell>
        </row>
        <row r="6552">
          <cell r="B6552">
            <v>40150</v>
          </cell>
          <cell r="C6552">
            <v>40150</v>
          </cell>
          <cell r="D6552">
            <v>49</v>
          </cell>
          <cell r="E6552">
            <v>12</v>
          </cell>
          <cell r="F6552">
            <v>40140</v>
          </cell>
          <cell r="G6552">
            <v>40181</v>
          </cell>
          <cell r="H6552">
            <v>6</v>
          </cell>
        </row>
        <row r="6553">
          <cell r="B6553">
            <v>40151</v>
          </cell>
          <cell r="C6553">
            <v>40151</v>
          </cell>
          <cell r="D6553">
            <v>49</v>
          </cell>
          <cell r="E6553">
            <v>12</v>
          </cell>
          <cell r="F6553">
            <v>40140</v>
          </cell>
          <cell r="G6553">
            <v>40181</v>
          </cell>
          <cell r="H6553">
            <v>6</v>
          </cell>
        </row>
        <row r="6554">
          <cell r="B6554">
            <v>40152</v>
          </cell>
          <cell r="C6554">
            <v>40152</v>
          </cell>
          <cell r="D6554">
            <v>49</v>
          </cell>
          <cell r="E6554">
            <v>12</v>
          </cell>
          <cell r="F6554">
            <v>40140</v>
          </cell>
          <cell r="G6554">
            <v>40181</v>
          </cell>
          <cell r="H6554">
            <v>6</v>
          </cell>
        </row>
        <row r="6555">
          <cell r="B6555">
            <v>40153</v>
          </cell>
          <cell r="C6555">
            <v>40153</v>
          </cell>
          <cell r="D6555">
            <v>49</v>
          </cell>
          <cell r="E6555">
            <v>12</v>
          </cell>
          <cell r="F6555">
            <v>40140</v>
          </cell>
          <cell r="G6555">
            <v>40181</v>
          </cell>
          <cell r="H6555">
            <v>6</v>
          </cell>
        </row>
        <row r="6556">
          <cell r="B6556">
            <v>40154</v>
          </cell>
          <cell r="C6556">
            <v>40154</v>
          </cell>
          <cell r="D6556">
            <v>50</v>
          </cell>
          <cell r="E6556">
            <v>12</v>
          </cell>
          <cell r="F6556">
            <v>40140</v>
          </cell>
          <cell r="G6556">
            <v>40181</v>
          </cell>
          <cell r="H6556">
            <v>6</v>
          </cell>
        </row>
        <row r="6557">
          <cell r="B6557">
            <v>40155</v>
          </cell>
          <cell r="C6557">
            <v>40155</v>
          </cell>
          <cell r="D6557">
            <v>50</v>
          </cell>
          <cell r="E6557">
            <v>12</v>
          </cell>
          <cell r="F6557">
            <v>40140</v>
          </cell>
          <cell r="G6557">
            <v>40181</v>
          </cell>
          <cell r="H6557">
            <v>6</v>
          </cell>
        </row>
        <row r="6558">
          <cell r="B6558">
            <v>40156</v>
          </cell>
          <cell r="C6558">
            <v>40156</v>
          </cell>
          <cell r="D6558">
            <v>50</v>
          </cell>
          <cell r="E6558">
            <v>12</v>
          </cell>
          <cell r="F6558">
            <v>40140</v>
          </cell>
          <cell r="G6558">
            <v>40181</v>
          </cell>
          <cell r="H6558">
            <v>6</v>
          </cell>
        </row>
        <row r="6559">
          <cell r="B6559">
            <v>40157</v>
          </cell>
          <cell r="C6559">
            <v>40157</v>
          </cell>
          <cell r="D6559">
            <v>50</v>
          </cell>
          <cell r="E6559">
            <v>12</v>
          </cell>
          <cell r="F6559">
            <v>40140</v>
          </cell>
          <cell r="G6559">
            <v>40181</v>
          </cell>
          <cell r="H6559">
            <v>6</v>
          </cell>
        </row>
        <row r="6560">
          <cell r="B6560">
            <v>40158</v>
          </cell>
          <cell r="C6560">
            <v>40158</v>
          </cell>
          <cell r="D6560">
            <v>50</v>
          </cell>
          <cell r="E6560">
            <v>12</v>
          </cell>
          <cell r="F6560">
            <v>40140</v>
          </cell>
          <cell r="G6560">
            <v>40181</v>
          </cell>
          <cell r="H6560">
            <v>6</v>
          </cell>
        </row>
        <row r="6561">
          <cell r="B6561">
            <v>40159</v>
          </cell>
          <cell r="C6561">
            <v>40159</v>
          </cell>
          <cell r="D6561">
            <v>50</v>
          </cell>
          <cell r="E6561">
            <v>12</v>
          </cell>
          <cell r="F6561">
            <v>40140</v>
          </cell>
          <cell r="G6561">
            <v>40181</v>
          </cell>
          <cell r="H6561">
            <v>6</v>
          </cell>
        </row>
        <row r="6562">
          <cell r="B6562">
            <v>40160</v>
          </cell>
          <cell r="C6562">
            <v>40160</v>
          </cell>
          <cell r="D6562">
            <v>50</v>
          </cell>
          <cell r="E6562">
            <v>12</v>
          </cell>
          <cell r="F6562">
            <v>40140</v>
          </cell>
          <cell r="G6562">
            <v>40181</v>
          </cell>
          <cell r="H6562">
            <v>6</v>
          </cell>
        </row>
        <row r="6563">
          <cell r="B6563">
            <v>40161</v>
          </cell>
          <cell r="C6563">
            <v>40161</v>
          </cell>
          <cell r="D6563">
            <v>51</v>
          </cell>
          <cell r="E6563">
            <v>12</v>
          </cell>
          <cell r="F6563">
            <v>40140</v>
          </cell>
          <cell r="G6563">
            <v>40181</v>
          </cell>
          <cell r="H6563">
            <v>6</v>
          </cell>
        </row>
        <row r="6564">
          <cell r="B6564">
            <v>40162</v>
          </cell>
          <cell r="C6564">
            <v>40162</v>
          </cell>
          <cell r="D6564">
            <v>51</v>
          </cell>
          <cell r="E6564">
            <v>12</v>
          </cell>
          <cell r="F6564">
            <v>40140</v>
          </cell>
          <cell r="G6564">
            <v>40181</v>
          </cell>
          <cell r="H6564">
            <v>6</v>
          </cell>
        </row>
        <row r="6565">
          <cell r="B6565">
            <v>40163</v>
          </cell>
          <cell r="C6565">
            <v>40163</v>
          </cell>
          <cell r="D6565">
            <v>51</v>
          </cell>
          <cell r="E6565">
            <v>12</v>
          </cell>
          <cell r="F6565">
            <v>40140</v>
          </cell>
          <cell r="G6565">
            <v>40181</v>
          </cell>
          <cell r="H6565">
            <v>6</v>
          </cell>
        </row>
        <row r="6566">
          <cell r="B6566">
            <v>40164</v>
          </cell>
          <cell r="C6566">
            <v>40164</v>
          </cell>
          <cell r="D6566">
            <v>51</v>
          </cell>
          <cell r="E6566">
            <v>12</v>
          </cell>
          <cell r="F6566">
            <v>40140</v>
          </cell>
          <cell r="G6566">
            <v>40181</v>
          </cell>
          <cell r="H6566">
            <v>6</v>
          </cell>
        </row>
        <row r="6567">
          <cell r="B6567">
            <v>40165</v>
          </cell>
          <cell r="C6567">
            <v>40165</v>
          </cell>
          <cell r="D6567">
            <v>51</v>
          </cell>
          <cell r="E6567">
            <v>12</v>
          </cell>
          <cell r="F6567">
            <v>40140</v>
          </cell>
          <cell r="G6567">
            <v>40181</v>
          </cell>
          <cell r="H6567">
            <v>6</v>
          </cell>
        </row>
        <row r="6568">
          <cell r="B6568">
            <v>40166</v>
          </cell>
          <cell r="C6568">
            <v>40166</v>
          </cell>
          <cell r="D6568">
            <v>51</v>
          </cell>
          <cell r="E6568">
            <v>12</v>
          </cell>
          <cell r="F6568">
            <v>40140</v>
          </cell>
          <cell r="G6568">
            <v>40181</v>
          </cell>
          <cell r="H6568">
            <v>6</v>
          </cell>
        </row>
        <row r="6569">
          <cell r="B6569">
            <v>40167</v>
          </cell>
          <cell r="C6569">
            <v>40167</v>
          </cell>
          <cell r="D6569">
            <v>51</v>
          </cell>
          <cell r="E6569">
            <v>12</v>
          </cell>
          <cell r="F6569">
            <v>40140</v>
          </cell>
          <cell r="G6569">
            <v>40181</v>
          </cell>
          <cell r="H6569">
            <v>6</v>
          </cell>
        </row>
        <row r="6570">
          <cell r="B6570">
            <v>40168</v>
          </cell>
          <cell r="C6570">
            <v>40168</v>
          </cell>
          <cell r="D6570">
            <v>52</v>
          </cell>
          <cell r="E6570">
            <v>12</v>
          </cell>
          <cell r="F6570">
            <v>40140</v>
          </cell>
          <cell r="G6570">
            <v>40181</v>
          </cell>
          <cell r="H6570">
            <v>6</v>
          </cell>
        </row>
        <row r="6571">
          <cell r="B6571">
            <v>40169</v>
          </cell>
          <cell r="C6571">
            <v>40169</v>
          </cell>
          <cell r="D6571">
            <v>52</v>
          </cell>
          <cell r="E6571">
            <v>12</v>
          </cell>
          <cell r="F6571">
            <v>40140</v>
          </cell>
          <cell r="G6571">
            <v>40181</v>
          </cell>
          <cell r="H6571">
            <v>6</v>
          </cell>
        </row>
        <row r="6572">
          <cell r="B6572">
            <v>40170</v>
          </cell>
          <cell r="C6572">
            <v>40170</v>
          </cell>
          <cell r="D6572">
            <v>52</v>
          </cell>
          <cell r="E6572">
            <v>12</v>
          </cell>
          <cell r="F6572">
            <v>40140</v>
          </cell>
          <cell r="G6572">
            <v>40181</v>
          </cell>
          <cell r="H6572">
            <v>6</v>
          </cell>
        </row>
        <row r="6573">
          <cell r="B6573">
            <v>40171</v>
          </cell>
          <cell r="C6573">
            <v>40171</v>
          </cell>
          <cell r="D6573">
            <v>52</v>
          </cell>
          <cell r="E6573">
            <v>12</v>
          </cell>
          <cell r="F6573">
            <v>40140</v>
          </cell>
          <cell r="G6573">
            <v>40181</v>
          </cell>
          <cell r="H6573">
            <v>6</v>
          </cell>
        </row>
        <row r="6574">
          <cell r="B6574">
            <v>40172</v>
          </cell>
          <cell r="C6574">
            <v>40172</v>
          </cell>
          <cell r="D6574">
            <v>52</v>
          </cell>
          <cell r="E6574">
            <v>12</v>
          </cell>
          <cell r="F6574">
            <v>40140</v>
          </cell>
          <cell r="G6574">
            <v>40181</v>
          </cell>
          <cell r="H6574">
            <v>6</v>
          </cell>
        </row>
        <row r="6575">
          <cell r="B6575">
            <v>40173</v>
          </cell>
          <cell r="C6575">
            <v>40173</v>
          </cell>
          <cell r="D6575">
            <v>52</v>
          </cell>
          <cell r="E6575">
            <v>12</v>
          </cell>
          <cell r="F6575">
            <v>40140</v>
          </cell>
          <cell r="G6575">
            <v>40181</v>
          </cell>
          <cell r="H6575">
            <v>6</v>
          </cell>
        </row>
        <row r="6576">
          <cell r="B6576">
            <v>40174</v>
          </cell>
          <cell r="C6576">
            <v>40174</v>
          </cell>
          <cell r="D6576">
            <v>52</v>
          </cell>
          <cell r="E6576">
            <v>12</v>
          </cell>
          <cell r="F6576">
            <v>40140</v>
          </cell>
          <cell r="G6576">
            <v>40181</v>
          </cell>
          <cell r="H6576">
            <v>6</v>
          </cell>
        </row>
        <row r="6577">
          <cell r="B6577">
            <v>40175</v>
          </cell>
          <cell r="C6577">
            <v>40175</v>
          </cell>
          <cell r="D6577">
            <v>53</v>
          </cell>
          <cell r="E6577">
            <v>12</v>
          </cell>
          <cell r="F6577">
            <v>40140</v>
          </cell>
          <cell r="G6577">
            <v>40181</v>
          </cell>
          <cell r="H6577">
            <v>6</v>
          </cell>
        </row>
        <row r="6578">
          <cell r="B6578">
            <v>40176</v>
          </cell>
          <cell r="C6578">
            <v>40176</v>
          </cell>
          <cell r="D6578">
            <v>53</v>
          </cell>
          <cell r="E6578">
            <v>12</v>
          </cell>
          <cell r="F6578">
            <v>40140</v>
          </cell>
          <cell r="G6578">
            <v>40181</v>
          </cell>
          <cell r="H6578">
            <v>6</v>
          </cell>
        </row>
        <row r="6579">
          <cell r="B6579">
            <v>40177</v>
          </cell>
          <cell r="C6579">
            <v>40177</v>
          </cell>
          <cell r="D6579">
            <v>53</v>
          </cell>
          <cell r="E6579">
            <v>12</v>
          </cell>
          <cell r="F6579">
            <v>40140</v>
          </cell>
          <cell r="G6579">
            <v>40181</v>
          </cell>
          <cell r="H6579">
            <v>6</v>
          </cell>
        </row>
        <row r="6580">
          <cell r="B6580">
            <v>40178</v>
          </cell>
          <cell r="C6580">
            <v>40178</v>
          </cell>
          <cell r="D6580">
            <v>53</v>
          </cell>
          <cell r="E6580">
            <v>12</v>
          </cell>
          <cell r="F6580">
            <v>40140</v>
          </cell>
          <cell r="G6580">
            <v>40181</v>
          </cell>
          <cell r="H6580">
            <v>6</v>
          </cell>
        </row>
        <row r="6581">
          <cell r="B6581">
            <v>40179</v>
          </cell>
          <cell r="C6581">
            <v>40179</v>
          </cell>
          <cell r="D6581">
            <v>53</v>
          </cell>
          <cell r="E6581">
            <v>12</v>
          </cell>
          <cell r="F6581">
            <v>40140</v>
          </cell>
          <cell r="G6581">
            <v>40181</v>
          </cell>
          <cell r="H6581">
            <v>6</v>
          </cell>
        </row>
        <row r="6582">
          <cell r="B6582">
            <v>40180</v>
          </cell>
          <cell r="C6582">
            <v>40180</v>
          </cell>
          <cell r="D6582">
            <v>53</v>
          </cell>
          <cell r="E6582">
            <v>12</v>
          </cell>
          <cell r="F6582">
            <v>40140</v>
          </cell>
          <cell r="G6582">
            <v>40181</v>
          </cell>
          <cell r="H6582">
            <v>6</v>
          </cell>
        </row>
        <row r="6583">
          <cell r="B6583">
            <v>40181</v>
          </cell>
          <cell r="C6583">
            <v>40181</v>
          </cell>
          <cell r="D6583">
            <v>53</v>
          </cell>
          <cell r="E6583">
            <v>12</v>
          </cell>
          <cell r="F6583">
            <v>40140</v>
          </cell>
          <cell r="G6583">
            <v>40181</v>
          </cell>
          <cell r="H6583">
            <v>6</v>
          </cell>
        </row>
        <row r="6584">
          <cell r="B6584">
            <v>40182</v>
          </cell>
          <cell r="C6584">
            <v>40182</v>
          </cell>
          <cell r="D6584">
            <v>1</v>
          </cell>
          <cell r="E6584">
            <v>1</v>
          </cell>
          <cell r="F6584">
            <v>40182</v>
          </cell>
          <cell r="G6584">
            <v>40209</v>
          </cell>
          <cell r="H6584">
            <v>4</v>
          </cell>
        </row>
        <row r="6585">
          <cell r="B6585">
            <v>40183</v>
          </cell>
          <cell r="C6585">
            <v>40183</v>
          </cell>
          <cell r="D6585">
            <v>1</v>
          </cell>
          <cell r="E6585">
            <v>1</v>
          </cell>
          <cell r="F6585">
            <v>40182</v>
          </cell>
          <cell r="G6585">
            <v>40209</v>
          </cell>
          <cell r="H6585">
            <v>4</v>
          </cell>
        </row>
        <row r="6586">
          <cell r="B6586">
            <v>40184</v>
          </cell>
          <cell r="C6586">
            <v>40184</v>
          </cell>
          <cell r="D6586">
            <v>1</v>
          </cell>
          <cell r="E6586">
            <v>1</v>
          </cell>
          <cell r="F6586">
            <v>40182</v>
          </cell>
          <cell r="G6586">
            <v>40209</v>
          </cell>
          <cell r="H6586">
            <v>4</v>
          </cell>
        </row>
        <row r="6587">
          <cell r="B6587">
            <v>40185</v>
          </cell>
          <cell r="C6587">
            <v>40185</v>
          </cell>
          <cell r="D6587">
            <v>1</v>
          </cell>
          <cell r="E6587">
            <v>1</v>
          </cell>
          <cell r="F6587">
            <v>40182</v>
          </cell>
          <cell r="G6587">
            <v>40209</v>
          </cell>
          <cell r="H6587">
            <v>4</v>
          </cell>
        </row>
        <row r="6588">
          <cell r="B6588">
            <v>40186</v>
          </cell>
          <cell r="C6588">
            <v>40186</v>
          </cell>
          <cell r="D6588">
            <v>1</v>
          </cell>
          <cell r="E6588">
            <v>1</v>
          </cell>
          <cell r="F6588">
            <v>40182</v>
          </cell>
          <cell r="G6588">
            <v>40209</v>
          </cell>
          <cell r="H6588">
            <v>4</v>
          </cell>
        </row>
        <row r="6589">
          <cell r="B6589">
            <v>40187</v>
          </cell>
          <cell r="C6589">
            <v>40187</v>
          </cell>
          <cell r="D6589">
            <v>1</v>
          </cell>
          <cell r="E6589">
            <v>1</v>
          </cell>
          <cell r="F6589">
            <v>40182</v>
          </cell>
          <cell r="G6589">
            <v>40209</v>
          </cell>
          <cell r="H6589">
            <v>4</v>
          </cell>
        </row>
        <row r="6590">
          <cell r="B6590">
            <v>40188</v>
          </cell>
          <cell r="C6590">
            <v>40188</v>
          </cell>
          <cell r="D6590">
            <v>1</v>
          </cell>
          <cell r="E6590">
            <v>1</v>
          </cell>
          <cell r="F6590">
            <v>40182</v>
          </cell>
          <cell r="G6590">
            <v>40209</v>
          </cell>
          <cell r="H6590">
            <v>4</v>
          </cell>
        </row>
        <row r="6591">
          <cell r="B6591">
            <v>40189</v>
          </cell>
          <cell r="C6591">
            <v>40189</v>
          </cell>
          <cell r="D6591">
            <v>2</v>
          </cell>
          <cell r="E6591">
            <v>1</v>
          </cell>
          <cell r="F6591">
            <v>40182</v>
          </cell>
          <cell r="G6591">
            <v>40209</v>
          </cell>
          <cell r="H6591">
            <v>4</v>
          </cell>
        </row>
        <row r="6592">
          <cell r="B6592">
            <v>40190</v>
          </cell>
          <cell r="C6592">
            <v>40190</v>
          </cell>
          <cell r="D6592">
            <v>2</v>
          </cell>
          <cell r="E6592">
            <v>1</v>
          </cell>
          <cell r="F6592">
            <v>40182</v>
          </cell>
          <cell r="G6592">
            <v>40209</v>
          </cell>
          <cell r="H6592">
            <v>4</v>
          </cell>
        </row>
        <row r="6593">
          <cell r="B6593">
            <v>40191</v>
          </cell>
          <cell r="C6593">
            <v>40191</v>
          </cell>
          <cell r="D6593">
            <v>2</v>
          </cell>
          <cell r="E6593">
            <v>1</v>
          </cell>
          <cell r="F6593">
            <v>40182</v>
          </cell>
          <cell r="G6593">
            <v>40209</v>
          </cell>
          <cell r="H6593">
            <v>4</v>
          </cell>
        </row>
        <row r="6594">
          <cell r="B6594">
            <v>40192</v>
          </cell>
          <cell r="C6594">
            <v>40192</v>
          </cell>
          <cell r="D6594">
            <v>2</v>
          </cell>
          <cell r="E6594">
            <v>1</v>
          </cell>
          <cell r="F6594">
            <v>40182</v>
          </cell>
          <cell r="G6594">
            <v>40209</v>
          </cell>
          <cell r="H6594">
            <v>4</v>
          </cell>
        </row>
        <row r="6595">
          <cell r="B6595">
            <v>40193</v>
          </cell>
          <cell r="C6595">
            <v>40193</v>
          </cell>
          <cell r="D6595">
            <v>2</v>
          </cell>
          <cell r="E6595">
            <v>1</v>
          </cell>
          <cell r="F6595">
            <v>40182</v>
          </cell>
          <cell r="G6595">
            <v>40209</v>
          </cell>
          <cell r="H6595">
            <v>4</v>
          </cell>
        </row>
        <row r="6596">
          <cell r="B6596">
            <v>40194</v>
          </cell>
          <cell r="C6596">
            <v>40194</v>
          </cell>
          <cell r="D6596">
            <v>2</v>
          </cell>
          <cell r="E6596">
            <v>1</v>
          </cell>
          <cell r="F6596">
            <v>40182</v>
          </cell>
          <cell r="G6596">
            <v>40209</v>
          </cell>
          <cell r="H6596">
            <v>4</v>
          </cell>
        </row>
        <row r="6597">
          <cell r="B6597">
            <v>40195</v>
          </cell>
          <cell r="C6597">
            <v>40195</v>
          </cell>
          <cell r="D6597">
            <v>2</v>
          </cell>
          <cell r="E6597">
            <v>1</v>
          </cell>
          <cell r="F6597">
            <v>40182</v>
          </cell>
          <cell r="G6597">
            <v>40209</v>
          </cell>
          <cell r="H6597">
            <v>4</v>
          </cell>
        </row>
        <row r="6598">
          <cell r="B6598">
            <v>40196</v>
          </cell>
          <cell r="C6598">
            <v>40196</v>
          </cell>
          <cell r="D6598">
            <v>3</v>
          </cell>
          <cell r="E6598">
            <v>1</v>
          </cell>
          <cell r="F6598">
            <v>40182</v>
          </cell>
          <cell r="G6598">
            <v>40209</v>
          </cell>
          <cell r="H6598">
            <v>4</v>
          </cell>
        </row>
        <row r="6599">
          <cell r="B6599">
            <v>40197</v>
          </cell>
          <cell r="C6599">
            <v>40197</v>
          </cell>
          <cell r="D6599">
            <v>3</v>
          </cell>
          <cell r="E6599">
            <v>1</v>
          </cell>
          <cell r="F6599">
            <v>40182</v>
          </cell>
          <cell r="G6599">
            <v>40209</v>
          </cell>
          <cell r="H6599">
            <v>4</v>
          </cell>
        </row>
        <row r="6600">
          <cell r="B6600">
            <v>40198</v>
          </cell>
          <cell r="C6600">
            <v>40198</v>
          </cell>
          <cell r="D6600">
            <v>3</v>
          </cell>
          <cell r="E6600">
            <v>1</v>
          </cell>
          <cell r="F6600">
            <v>40182</v>
          </cell>
          <cell r="G6600">
            <v>40209</v>
          </cell>
          <cell r="H6600">
            <v>4</v>
          </cell>
        </row>
        <row r="6601">
          <cell r="B6601">
            <v>40199</v>
          </cell>
          <cell r="C6601">
            <v>40199</v>
          </cell>
          <cell r="D6601">
            <v>3</v>
          </cell>
          <cell r="E6601">
            <v>1</v>
          </cell>
          <cell r="F6601">
            <v>40182</v>
          </cell>
          <cell r="G6601">
            <v>40209</v>
          </cell>
          <cell r="H6601">
            <v>4</v>
          </cell>
        </row>
        <row r="6602">
          <cell r="B6602">
            <v>40200</v>
          </cell>
          <cell r="C6602">
            <v>40200</v>
          </cell>
          <cell r="D6602">
            <v>3</v>
          </cell>
          <cell r="E6602">
            <v>1</v>
          </cell>
          <cell r="F6602">
            <v>40182</v>
          </cell>
          <cell r="G6602">
            <v>40209</v>
          </cell>
          <cell r="H6602">
            <v>4</v>
          </cell>
        </row>
        <row r="6603">
          <cell r="B6603">
            <v>40201</v>
          </cell>
          <cell r="C6603">
            <v>40201</v>
          </cell>
          <cell r="D6603">
            <v>3</v>
          </cell>
          <cell r="E6603">
            <v>1</v>
          </cell>
          <cell r="F6603">
            <v>40182</v>
          </cell>
          <cell r="G6603">
            <v>40209</v>
          </cell>
          <cell r="H6603">
            <v>4</v>
          </cell>
        </row>
        <row r="6604">
          <cell r="B6604">
            <v>40202</v>
          </cell>
          <cell r="C6604">
            <v>40202</v>
          </cell>
          <cell r="D6604">
            <v>3</v>
          </cell>
          <cell r="E6604">
            <v>1</v>
          </cell>
          <cell r="F6604">
            <v>40182</v>
          </cell>
          <cell r="G6604">
            <v>40209</v>
          </cell>
          <cell r="H6604">
            <v>4</v>
          </cell>
        </row>
        <row r="6605">
          <cell r="B6605">
            <v>40203</v>
          </cell>
          <cell r="C6605">
            <v>40203</v>
          </cell>
          <cell r="D6605">
            <v>4</v>
          </cell>
          <cell r="E6605">
            <v>1</v>
          </cell>
          <cell r="F6605">
            <v>40182</v>
          </cell>
          <cell r="G6605">
            <v>40209</v>
          </cell>
          <cell r="H6605">
            <v>4</v>
          </cell>
        </row>
        <row r="6606">
          <cell r="B6606">
            <v>40204</v>
          </cell>
          <cell r="C6606">
            <v>40204</v>
          </cell>
          <cell r="D6606">
            <v>4</v>
          </cell>
          <cell r="E6606">
            <v>1</v>
          </cell>
          <cell r="F6606">
            <v>40182</v>
          </cell>
          <cell r="G6606">
            <v>40209</v>
          </cell>
          <cell r="H6606">
            <v>4</v>
          </cell>
        </row>
        <row r="6607">
          <cell r="B6607">
            <v>40205</v>
          </cell>
          <cell r="C6607">
            <v>40205</v>
          </cell>
          <cell r="D6607">
            <v>4</v>
          </cell>
          <cell r="E6607">
            <v>1</v>
          </cell>
          <cell r="F6607">
            <v>40182</v>
          </cell>
          <cell r="G6607">
            <v>40209</v>
          </cell>
          <cell r="H6607">
            <v>4</v>
          </cell>
        </row>
        <row r="6608">
          <cell r="B6608">
            <v>40206</v>
          </cell>
          <cell r="C6608">
            <v>40206</v>
          </cell>
          <cell r="D6608">
            <v>4</v>
          </cell>
          <cell r="E6608">
            <v>1</v>
          </cell>
          <cell r="F6608">
            <v>40182</v>
          </cell>
          <cell r="G6608">
            <v>40209</v>
          </cell>
          <cell r="H6608">
            <v>4</v>
          </cell>
        </row>
        <row r="6609">
          <cell r="B6609">
            <v>40207</v>
          </cell>
          <cell r="C6609">
            <v>40207</v>
          </cell>
          <cell r="D6609">
            <v>4</v>
          </cell>
          <cell r="E6609">
            <v>1</v>
          </cell>
          <cell r="F6609">
            <v>40182</v>
          </cell>
          <cell r="G6609">
            <v>40209</v>
          </cell>
          <cell r="H6609">
            <v>4</v>
          </cell>
        </row>
        <row r="6610">
          <cell r="B6610">
            <v>40208</v>
          </cell>
          <cell r="C6610">
            <v>40208</v>
          </cell>
          <cell r="D6610">
            <v>4</v>
          </cell>
          <cell r="E6610">
            <v>1</v>
          </cell>
          <cell r="F6610">
            <v>40182</v>
          </cell>
          <cell r="G6610">
            <v>40209</v>
          </cell>
          <cell r="H6610">
            <v>4</v>
          </cell>
        </row>
        <row r="6611">
          <cell r="B6611">
            <v>40209</v>
          </cell>
          <cell r="C6611">
            <v>40209</v>
          </cell>
          <cell r="D6611">
            <v>4</v>
          </cell>
          <cell r="E6611">
            <v>1</v>
          </cell>
          <cell r="F6611">
            <v>40182</v>
          </cell>
          <cell r="G6611">
            <v>40209</v>
          </cell>
          <cell r="H6611">
            <v>4</v>
          </cell>
        </row>
        <row r="6612">
          <cell r="B6612">
            <v>40210</v>
          </cell>
          <cell r="C6612">
            <v>40210</v>
          </cell>
          <cell r="D6612">
            <v>5</v>
          </cell>
          <cell r="E6612">
            <v>2</v>
          </cell>
          <cell r="F6612">
            <v>40210</v>
          </cell>
          <cell r="G6612">
            <v>40237</v>
          </cell>
          <cell r="H6612">
            <v>4</v>
          </cell>
        </row>
        <row r="6613">
          <cell r="B6613">
            <v>40211</v>
          </cell>
          <cell r="C6613">
            <v>40211</v>
          </cell>
          <cell r="D6613">
            <v>5</v>
          </cell>
          <cell r="E6613">
            <v>2</v>
          </cell>
          <cell r="F6613">
            <v>40210</v>
          </cell>
          <cell r="G6613">
            <v>40237</v>
          </cell>
          <cell r="H6613">
            <v>4</v>
          </cell>
        </row>
        <row r="6614">
          <cell r="B6614">
            <v>40212</v>
          </cell>
          <cell r="C6614">
            <v>40212</v>
          </cell>
          <cell r="D6614">
            <v>5</v>
          </cell>
          <cell r="E6614">
            <v>2</v>
          </cell>
          <cell r="F6614">
            <v>40210</v>
          </cell>
          <cell r="G6614">
            <v>40237</v>
          </cell>
          <cell r="H6614">
            <v>4</v>
          </cell>
        </row>
        <row r="6615">
          <cell r="B6615">
            <v>40213</v>
          </cell>
          <cell r="C6615">
            <v>40213</v>
          </cell>
          <cell r="D6615">
            <v>5</v>
          </cell>
          <cell r="E6615">
            <v>2</v>
          </cell>
          <cell r="F6615">
            <v>40210</v>
          </cell>
          <cell r="G6615">
            <v>40237</v>
          </cell>
          <cell r="H6615">
            <v>4</v>
          </cell>
        </row>
        <row r="6616">
          <cell r="B6616">
            <v>40214</v>
          </cell>
          <cell r="C6616">
            <v>40214</v>
          </cell>
          <cell r="D6616">
            <v>5</v>
          </cell>
          <cell r="E6616">
            <v>2</v>
          </cell>
          <cell r="F6616">
            <v>40210</v>
          </cell>
          <cell r="G6616">
            <v>40237</v>
          </cell>
          <cell r="H6616">
            <v>4</v>
          </cell>
        </row>
        <row r="6617">
          <cell r="B6617">
            <v>40215</v>
          </cell>
          <cell r="C6617">
            <v>40215</v>
          </cell>
          <cell r="D6617">
            <v>5</v>
          </cell>
          <cell r="E6617">
            <v>2</v>
          </cell>
          <cell r="F6617">
            <v>40210</v>
          </cell>
          <cell r="G6617">
            <v>40237</v>
          </cell>
          <cell r="H6617">
            <v>4</v>
          </cell>
        </row>
        <row r="6618">
          <cell r="B6618">
            <v>40216</v>
          </cell>
          <cell r="C6618">
            <v>40216</v>
          </cell>
          <cell r="D6618">
            <v>5</v>
          </cell>
          <cell r="E6618">
            <v>2</v>
          </cell>
          <cell r="F6618">
            <v>40210</v>
          </cell>
          <cell r="G6618">
            <v>40237</v>
          </cell>
          <cell r="H6618">
            <v>4</v>
          </cell>
        </row>
        <row r="6619">
          <cell r="B6619">
            <v>40217</v>
          </cell>
          <cell r="C6619">
            <v>40217</v>
          </cell>
          <cell r="D6619">
            <v>6</v>
          </cell>
          <cell r="E6619">
            <v>2</v>
          </cell>
          <cell r="F6619">
            <v>40210</v>
          </cell>
          <cell r="G6619">
            <v>40237</v>
          </cell>
          <cell r="H6619">
            <v>4</v>
          </cell>
        </row>
        <row r="6620">
          <cell r="B6620">
            <v>40218</v>
          </cell>
          <cell r="C6620">
            <v>40218</v>
          </cell>
          <cell r="D6620">
            <v>6</v>
          </cell>
          <cell r="E6620">
            <v>2</v>
          </cell>
          <cell r="F6620">
            <v>40210</v>
          </cell>
          <cell r="G6620">
            <v>40237</v>
          </cell>
          <cell r="H6620">
            <v>4</v>
          </cell>
        </row>
        <row r="6621">
          <cell r="B6621">
            <v>40219</v>
          </cell>
          <cell r="C6621">
            <v>40219</v>
          </cell>
          <cell r="D6621">
            <v>6</v>
          </cell>
          <cell r="E6621">
            <v>2</v>
          </cell>
          <cell r="F6621">
            <v>40210</v>
          </cell>
          <cell r="G6621">
            <v>40237</v>
          </cell>
          <cell r="H6621">
            <v>4</v>
          </cell>
        </row>
        <row r="6622">
          <cell r="B6622">
            <v>40220</v>
          </cell>
          <cell r="C6622">
            <v>40220</v>
          </cell>
          <cell r="D6622">
            <v>6</v>
          </cell>
          <cell r="E6622">
            <v>2</v>
          </cell>
          <cell r="F6622">
            <v>40210</v>
          </cell>
          <cell r="G6622">
            <v>40237</v>
          </cell>
          <cell r="H6622">
            <v>4</v>
          </cell>
        </row>
        <row r="6623">
          <cell r="B6623">
            <v>40221</v>
          </cell>
          <cell r="C6623">
            <v>40221</v>
          </cell>
          <cell r="D6623">
            <v>6</v>
          </cell>
          <cell r="E6623">
            <v>2</v>
          </cell>
          <cell r="F6623">
            <v>40210</v>
          </cell>
          <cell r="G6623">
            <v>40237</v>
          </cell>
          <cell r="H6623">
            <v>4</v>
          </cell>
        </row>
        <row r="6624">
          <cell r="B6624">
            <v>40222</v>
          </cell>
          <cell r="C6624">
            <v>40222</v>
          </cell>
          <cell r="D6624">
            <v>6</v>
          </cell>
          <cell r="E6624">
            <v>2</v>
          </cell>
          <cell r="F6624">
            <v>40210</v>
          </cell>
          <cell r="G6624">
            <v>40237</v>
          </cell>
          <cell r="H6624">
            <v>4</v>
          </cell>
        </row>
        <row r="6625">
          <cell r="B6625">
            <v>40223</v>
          </cell>
          <cell r="C6625">
            <v>40223</v>
          </cell>
          <cell r="D6625">
            <v>6</v>
          </cell>
          <cell r="E6625">
            <v>2</v>
          </cell>
          <cell r="F6625">
            <v>40210</v>
          </cell>
          <cell r="G6625">
            <v>40237</v>
          </cell>
          <cell r="H6625">
            <v>4</v>
          </cell>
        </row>
        <row r="6626">
          <cell r="B6626">
            <v>40224</v>
          </cell>
          <cell r="C6626">
            <v>40224</v>
          </cell>
          <cell r="D6626">
            <v>7</v>
          </cell>
          <cell r="E6626">
            <v>2</v>
          </cell>
          <cell r="F6626">
            <v>40210</v>
          </cell>
          <cell r="G6626">
            <v>40237</v>
          </cell>
          <cell r="H6626">
            <v>4</v>
          </cell>
        </row>
        <row r="6627">
          <cell r="B6627">
            <v>40225</v>
          </cell>
          <cell r="C6627">
            <v>40225</v>
          </cell>
          <cell r="D6627">
            <v>7</v>
          </cell>
          <cell r="E6627">
            <v>2</v>
          </cell>
          <cell r="F6627">
            <v>40210</v>
          </cell>
          <cell r="G6627">
            <v>40237</v>
          </cell>
          <cell r="H6627">
            <v>4</v>
          </cell>
        </row>
        <row r="6628">
          <cell r="B6628">
            <v>40226</v>
          </cell>
          <cell r="C6628">
            <v>40226</v>
          </cell>
          <cell r="D6628">
            <v>7</v>
          </cell>
          <cell r="E6628">
            <v>2</v>
          </cell>
          <cell r="F6628">
            <v>40210</v>
          </cell>
          <cell r="G6628">
            <v>40237</v>
          </cell>
          <cell r="H6628">
            <v>4</v>
          </cell>
        </row>
        <row r="6629">
          <cell r="B6629">
            <v>40227</v>
          </cell>
          <cell r="C6629">
            <v>40227</v>
          </cell>
          <cell r="D6629">
            <v>7</v>
          </cell>
          <cell r="E6629">
            <v>2</v>
          </cell>
          <cell r="F6629">
            <v>40210</v>
          </cell>
          <cell r="G6629">
            <v>40237</v>
          </cell>
          <cell r="H6629">
            <v>4</v>
          </cell>
        </row>
        <row r="6630">
          <cell r="B6630">
            <v>40228</v>
          </cell>
          <cell r="C6630">
            <v>40228</v>
          </cell>
          <cell r="D6630">
            <v>7</v>
          </cell>
          <cell r="E6630">
            <v>2</v>
          </cell>
          <cell r="F6630">
            <v>40210</v>
          </cell>
          <cell r="G6630">
            <v>40237</v>
          </cell>
          <cell r="H6630">
            <v>4</v>
          </cell>
        </row>
        <row r="6631">
          <cell r="B6631">
            <v>40229</v>
          </cell>
          <cell r="C6631">
            <v>40229</v>
          </cell>
          <cell r="D6631">
            <v>7</v>
          </cell>
          <cell r="E6631">
            <v>2</v>
          </cell>
          <cell r="F6631">
            <v>40210</v>
          </cell>
          <cell r="G6631">
            <v>40237</v>
          </cell>
          <cell r="H6631">
            <v>4</v>
          </cell>
        </row>
        <row r="6632">
          <cell r="B6632">
            <v>40230</v>
          </cell>
          <cell r="C6632">
            <v>40230</v>
          </cell>
          <cell r="D6632">
            <v>7</v>
          </cell>
          <cell r="E6632">
            <v>2</v>
          </cell>
          <cell r="F6632">
            <v>40210</v>
          </cell>
          <cell r="G6632">
            <v>40237</v>
          </cell>
          <cell r="H6632">
            <v>4</v>
          </cell>
        </row>
        <row r="6633">
          <cell r="B6633">
            <v>40231</v>
          </cell>
          <cell r="C6633">
            <v>40231</v>
          </cell>
          <cell r="D6633">
            <v>8</v>
          </cell>
          <cell r="E6633">
            <v>2</v>
          </cell>
          <cell r="F6633">
            <v>40210</v>
          </cell>
          <cell r="G6633">
            <v>40237</v>
          </cell>
          <cell r="H6633">
            <v>4</v>
          </cell>
        </row>
        <row r="6634">
          <cell r="B6634">
            <v>40232</v>
          </cell>
          <cell r="C6634">
            <v>40232</v>
          </cell>
          <cell r="D6634">
            <v>8</v>
          </cell>
          <cell r="E6634">
            <v>2</v>
          </cell>
          <cell r="F6634">
            <v>40210</v>
          </cell>
          <cell r="G6634">
            <v>40237</v>
          </cell>
          <cell r="H6634">
            <v>4</v>
          </cell>
        </row>
        <row r="6635">
          <cell r="B6635">
            <v>40233</v>
          </cell>
          <cell r="C6635">
            <v>40233</v>
          </cell>
          <cell r="D6635">
            <v>8</v>
          </cell>
          <cell r="E6635">
            <v>2</v>
          </cell>
          <cell r="F6635">
            <v>40210</v>
          </cell>
          <cell r="G6635">
            <v>40237</v>
          </cell>
          <cell r="H6635">
            <v>4</v>
          </cell>
        </row>
        <row r="6636">
          <cell r="B6636">
            <v>40234</v>
          </cell>
          <cell r="C6636">
            <v>40234</v>
          </cell>
          <cell r="D6636">
            <v>8</v>
          </cell>
          <cell r="E6636">
            <v>2</v>
          </cell>
          <cell r="F6636">
            <v>40210</v>
          </cell>
          <cell r="G6636">
            <v>40237</v>
          </cell>
          <cell r="H6636">
            <v>4</v>
          </cell>
        </row>
        <row r="6637">
          <cell r="B6637">
            <v>40235</v>
          </cell>
          <cell r="C6637">
            <v>40235</v>
          </cell>
          <cell r="D6637">
            <v>8</v>
          </cell>
          <cell r="E6637">
            <v>2</v>
          </cell>
          <cell r="F6637">
            <v>40210</v>
          </cell>
          <cell r="G6637">
            <v>40237</v>
          </cell>
          <cell r="H6637">
            <v>4</v>
          </cell>
        </row>
        <row r="6638">
          <cell r="B6638">
            <v>40236</v>
          </cell>
          <cell r="C6638">
            <v>40236</v>
          </cell>
          <cell r="D6638">
            <v>8</v>
          </cell>
          <cell r="E6638">
            <v>2</v>
          </cell>
          <cell r="F6638">
            <v>40210</v>
          </cell>
          <cell r="G6638">
            <v>40237</v>
          </cell>
          <cell r="H6638">
            <v>4</v>
          </cell>
        </row>
        <row r="6639">
          <cell r="B6639">
            <v>40237</v>
          </cell>
          <cell r="C6639">
            <v>40237</v>
          </cell>
          <cell r="D6639">
            <v>8</v>
          </cell>
          <cell r="E6639">
            <v>2</v>
          </cell>
          <cell r="F6639">
            <v>40210</v>
          </cell>
          <cell r="G6639">
            <v>40237</v>
          </cell>
          <cell r="H6639">
            <v>4</v>
          </cell>
        </row>
        <row r="6640">
          <cell r="B6640">
            <v>40238</v>
          </cell>
          <cell r="C6640">
            <v>40238</v>
          </cell>
          <cell r="D6640">
            <v>9</v>
          </cell>
          <cell r="E6640">
            <v>3</v>
          </cell>
          <cell r="F6640">
            <v>40238</v>
          </cell>
          <cell r="G6640">
            <v>40272</v>
          </cell>
          <cell r="H6640">
            <v>5</v>
          </cell>
        </row>
        <row r="6641">
          <cell r="B6641">
            <v>40239</v>
          </cell>
          <cell r="C6641">
            <v>40239</v>
          </cell>
          <cell r="D6641">
            <v>9</v>
          </cell>
          <cell r="E6641">
            <v>3</v>
          </cell>
          <cell r="F6641">
            <v>40238</v>
          </cell>
          <cell r="G6641">
            <v>40272</v>
          </cell>
          <cell r="H6641">
            <v>5</v>
          </cell>
        </row>
        <row r="6642">
          <cell r="B6642">
            <v>40240</v>
          </cell>
          <cell r="C6642">
            <v>40240</v>
          </cell>
          <cell r="D6642">
            <v>9</v>
          </cell>
          <cell r="E6642">
            <v>3</v>
          </cell>
          <cell r="F6642">
            <v>40238</v>
          </cell>
          <cell r="G6642">
            <v>40272</v>
          </cell>
          <cell r="H6642">
            <v>5</v>
          </cell>
        </row>
        <row r="6643">
          <cell r="B6643">
            <v>40241</v>
          </cell>
          <cell r="C6643">
            <v>40241</v>
          </cell>
          <cell r="D6643">
            <v>9</v>
          </cell>
          <cell r="E6643">
            <v>3</v>
          </cell>
          <cell r="F6643">
            <v>40238</v>
          </cell>
          <cell r="G6643">
            <v>40272</v>
          </cell>
          <cell r="H6643">
            <v>5</v>
          </cell>
        </row>
        <row r="6644">
          <cell r="B6644">
            <v>40242</v>
          </cell>
          <cell r="C6644">
            <v>40242</v>
          </cell>
          <cell r="D6644">
            <v>9</v>
          </cell>
          <cell r="E6644">
            <v>3</v>
          </cell>
          <cell r="F6644">
            <v>40238</v>
          </cell>
          <cell r="G6644">
            <v>40272</v>
          </cell>
          <cell r="H6644">
            <v>5</v>
          </cell>
        </row>
        <row r="6645">
          <cell r="B6645">
            <v>40243</v>
          </cell>
          <cell r="C6645">
            <v>40243</v>
          </cell>
          <cell r="D6645">
            <v>9</v>
          </cell>
          <cell r="E6645">
            <v>3</v>
          </cell>
          <cell r="F6645">
            <v>40238</v>
          </cell>
          <cell r="G6645">
            <v>40272</v>
          </cell>
          <cell r="H6645">
            <v>5</v>
          </cell>
        </row>
        <row r="6646">
          <cell r="B6646">
            <v>40244</v>
          </cell>
          <cell r="C6646">
            <v>40244</v>
          </cell>
          <cell r="D6646">
            <v>9</v>
          </cell>
          <cell r="E6646">
            <v>3</v>
          </cell>
          <cell r="F6646">
            <v>40238</v>
          </cell>
          <cell r="G6646">
            <v>40272</v>
          </cell>
          <cell r="H6646">
            <v>5</v>
          </cell>
        </row>
        <row r="6647">
          <cell r="B6647">
            <v>40245</v>
          </cell>
          <cell r="C6647">
            <v>40245</v>
          </cell>
          <cell r="D6647">
            <v>10</v>
          </cell>
          <cell r="E6647">
            <v>3</v>
          </cell>
          <cell r="F6647">
            <v>40238</v>
          </cell>
          <cell r="G6647">
            <v>40272</v>
          </cell>
          <cell r="H6647">
            <v>5</v>
          </cell>
        </row>
        <row r="6648">
          <cell r="B6648">
            <v>40246</v>
          </cell>
          <cell r="C6648">
            <v>40246</v>
          </cell>
          <cell r="D6648">
            <v>10</v>
          </cell>
          <cell r="E6648">
            <v>3</v>
          </cell>
          <cell r="F6648">
            <v>40238</v>
          </cell>
          <cell r="G6648">
            <v>40272</v>
          </cell>
          <cell r="H6648">
            <v>5</v>
          </cell>
        </row>
        <row r="6649">
          <cell r="B6649">
            <v>40247</v>
          </cell>
          <cell r="C6649">
            <v>40247</v>
          </cell>
          <cell r="D6649">
            <v>10</v>
          </cell>
          <cell r="E6649">
            <v>3</v>
          </cell>
          <cell r="F6649">
            <v>40238</v>
          </cell>
          <cell r="G6649">
            <v>40272</v>
          </cell>
          <cell r="H6649">
            <v>5</v>
          </cell>
        </row>
        <row r="6650">
          <cell r="B6650">
            <v>40248</v>
          </cell>
          <cell r="C6650">
            <v>40248</v>
          </cell>
          <cell r="D6650">
            <v>10</v>
          </cell>
          <cell r="E6650">
            <v>3</v>
          </cell>
          <cell r="F6650">
            <v>40238</v>
          </cell>
          <cell r="G6650">
            <v>40272</v>
          </cell>
          <cell r="H6650">
            <v>5</v>
          </cell>
        </row>
        <row r="6651">
          <cell r="B6651">
            <v>40249</v>
          </cell>
          <cell r="C6651">
            <v>40249</v>
          </cell>
          <cell r="D6651">
            <v>10</v>
          </cell>
          <cell r="E6651">
            <v>3</v>
          </cell>
          <cell r="F6651">
            <v>40238</v>
          </cell>
          <cell r="G6651">
            <v>40272</v>
          </cell>
          <cell r="H6651">
            <v>5</v>
          </cell>
        </row>
        <row r="6652">
          <cell r="B6652">
            <v>40250</v>
          </cell>
          <cell r="C6652">
            <v>40250</v>
          </cell>
          <cell r="D6652">
            <v>10</v>
          </cell>
          <cell r="E6652">
            <v>3</v>
          </cell>
          <cell r="F6652">
            <v>40238</v>
          </cell>
          <cell r="G6652">
            <v>40272</v>
          </cell>
          <cell r="H6652">
            <v>5</v>
          </cell>
        </row>
        <row r="6653">
          <cell r="B6653">
            <v>40251</v>
          </cell>
          <cell r="C6653">
            <v>40251</v>
          </cell>
          <cell r="D6653">
            <v>10</v>
          </cell>
          <cell r="E6653">
            <v>3</v>
          </cell>
          <cell r="F6653">
            <v>40238</v>
          </cell>
          <cell r="G6653">
            <v>40272</v>
          </cell>
          <cell r="H6653">
            <v>5</v>
          </cell>
        </row>
        <row r="6654">
          <cell r="B6654">
            <v>40252</v>
          </cell>
          <cell r="C6654">
            <v>40252</v>
          </cell>
          <cell r="D6654">
            <v>11</v>
          </cell>
          <cell r="E6654">
            <v>3</v>
          </cell>
          <cell r="F6654">
            <v>40238</v>
          </cell>
          <cell r="G6654">
            <v>40272</v>
          </cell>
          <cell r="H6654">
            <v>5</v>
          </cell>
        </row>
        <row r="6655">
          <cell r="B6655">
            <v>40253</v>
          </cell>
          <cell r="C6655">
            <v>40253</v>
          </cell>
          <cell r="D6655">
            <v>11</v>
          </cell>
          <cell r="E6655">
            <v>3</v>
          </cell>
          <cell r="F6655">
            <v>40238</v>
          </cell>
          <cell r="G6655">
            <v>40272</v>
          </cell>
          <cell r="H6655">
            <v>5</v>
          </cell>
        </row>
        <row r="6656">
          <cell r="B6656">
            <v>40254</v>
          </cell>
          <cell r="C6656">
            <v>40254</v>
          </cell>
          <cell r="D6656">
            <v>11</v>
          </cell>
          <cell r="E6656">
            <v>3</v>
          </cell>
          <cell r="F6656">
            <v>40238</v>
          </cell>
          <cell r="G6656">
            <v>40272</v>
          </cell>
          <cell r="H6656">
            <v>5</v>
          </cell>
        </row>
        <row r="6657">
          <cell r="B6657">
            <v>40255</v>
          </cell>
          <cell r="C6657">
            <v>40255</v>
          </cell>
          <cell r="D6657">
            <v>11</v>
          </cell>
          <cell r="E6657">
            <v>3</v>
          </cell>
          <cell r="F6657">
            <v>40238</v>
          </cell>
          <cell r="G6657">
            <v>40272</v>
          </cell>
          <cell r="H6657">
            <v>5</v>
          </cell>
        </row>
        <row r="6658">
          <cell r="B6658">
            <v>40256</v>
          </cell>
          <cell r="C6658">
            <v>40256</v>
          </cell>
          <cell r="D6658">
            <v>11</v>
          </cell>
          <cell r="E6658">
            <v>3</v>
          </cell>
          <cell r="F6658">
            <v>40238</v>
          </cell>
          <cell r="G6658">
            <v>40272</v>
          </cell>
          <cell r="H6658">
            <v>5</v>
          </cell>
        </row>
        <row r="6659">
          <cell r="B6659">
            <v>40257</v>
          </cell>
          <cell r="C6659">
            <v>40257</v>
          </cell>
          <cell r="D6659">
            <v>11</v>
          </cell>
          <cell r="E6659">
            <v>3</v>
          </cell>
          <cell r="F6659">
            <v>40238</v>
          </cell>
          <cell r="G6659">
            <v>40272</v>
          </cell>
          <cell r="H6659">
            <v>5</v>
          </cell>
        </row>
        <row r="6660">
          <cell r="B6660">
            <v>40258</v>
          </cell>
          <cell r="C6660">
            <v>40258</v>
          </cell>
          <cell r="D6660">
            <v>11</v>
          </cell>
          <cell r="E6660">
            <v>3</v>
          </cell>
          <cell r="F6660">
            <v>40238</v>
          </cell>
          <cell r="G6660">
            <v>40272</v>
          </cell>
          <cell r="H6660">
            <v>5</v>
          </cell>
        </row>
        <row r="6661">
          <cell r="B6661">
            <v>40259</v>
          </cell>
          <cell r="C6661">
            <v>40259</v>
          </cell>
          <cell r="D6661">
            <v>12</v>
          </cell>
          <cell r="E6661">
            <v>3</v>
          </cell>
          <cell r="F6661">
            <v>40238</v>
          </cell>
          <cell r="G6661">
            <v>40272</v>
          </cell>
          <cell r="H6661">
            <v>5</v>
          </cell>
        </row>
        <row r="6662">
          <cell r="B6662">
            <v>40260</v>
          </cell>
          <cell r="C6662">
            <v>40260</v>
          </cell>
          <cell r="D6662">
            <v>12</v>
          </cell>
          <cell r="E6662">
            <v>3</v>
          </cell>
          <cell r="F6662">
            <v>40238</v>
          </cell>
          <cell r="G6662">
            <v>40272</v>
          </cell>
          <cell r="H6662">
            <v>5</v>
          </cell>
        </row>
        <row r="6663">
          <cell r="B6663">
            <v>40261</v>
          </cell>
          <cell r="C6663">
            <v>40261</v>
          </cell>
          <cell r="D6663">
            <v>12</v>
          </cell>
          <cell r="E6663">
            <v>3</v>
          </cell>
          <cell r="F6663">
            <v>40238</v>
          </cell>
          <cell r="G6663">
            <v>40272</v>
          </cell>
          <cell r="H6663">
            <v>5</v>
          </cell>
        </row>
        <row r="6664">
          <cell r="B6664">
            <v>40262</v>
          </cell>
          <cell r="C6664">
            <v>40262</v>
          </cell>
          <cell r="D6664">
            <v>12</v>
          </cell>
          <cell r="E6664">
            <v>3</v>
          </cell>
          <cell r="F6664">
            <v>40238</v>
          </cell>
          <cell r="G6664">
            <v>40272</v>
          </cell>
          <cell r="H6664">
            <v>5</v>
          </cell>
        </row>
        <row r="6665">
          <cell r="B6665">
            <v>40263</v>
          </cell>
          <cell r="C6665">
            <v>40263</v>
          </cell>
          <cell r="D6665">
            <v>12</v>
          </cell>
          <cell r="E6665">
            <v>3</v>
          </cell>
          <cell r="F6665">
            <v>40238</v>
          </cell>
          <cell r="G6665">
            <v>40272</v>
          </cell>
          <cell r="H6665">
            <v>5</v>
          </cell>
        </row>
        <row r="6666">
          <cell r="B6666">
            <v>40264</v>
          </cell>
          <cell r="C6666">
            <v>40264</v>
          </cell>
          <cell r="D6666">
            <v>12</v>
          </cell>
          <cell r="E6666">
            <v>3</v>
          </cell>
          <cell r="F6666">
            <v>40238</v>
          </cell>
          <cell r="G6666">
            <v>40272</v>
          </cell>
          <cell r="H6666">
            <v>5</v>
          </cell>
        </row>
        <row r="6667">
          <cell r="B6667">
            <v>40265</v>
          </cell>
          <cell r="C6667">
            <v>40265</v>
          </cell>
          <cell r="D6667">
            <v>12</v>
          </cell>
          <cell r="E6667">
            <v>3</v>
          </cell>
          <cell r="F6667">
            <v>40238</v>
          </cell>
          <cell r="G6667">
            <v>40272</v>
          </cell>
          <cell r="H6667">
            <v>5</v>
          </cell>
        </row>
        <row r="6668">
          <cell r="B6668">
            <v>40266</v>
          </cell>
          <cell r="C6668">
            <v>40266</v>
          </cell>
          <cell r="D6668">
            <v>13</v>
          </cell>
          <cell r="E6668">
            <v>3</v>
          </cell>
          <cell r="F6668">
            <v>40238</v>
          </cell>
          <cell r="G6668">
            <v>40272</v>
          </cell>
          <cell r="H6668">
            <v>5</v>
          </cell>
        </row>
        <row r="6669">
          <cell r="B6669">
            <v>40267</v>
          </cell>
          <cell r="C6669">
            <v>40267</v>
          </cell>
          <cell r="D6669">
            <v>13</v>
          </cell>
          <cell r="E6669">
            <v>3</v>
          </cell>
          <cell r="F6669">
            <v>40238</v>
          </cell>
          <cell r="G6669">
            <v>40272</v>
          </cell>
          <cell r="H6669">
            <v>5</v>
          </cell>
        </row>
        <row r="6670">
          <cell r="B6670">
            <v>40268</v>
          </cell>
          <cell r="C6670">
            <v>40268</v>
          </cell>
          <cell r="D6670">
            <v>13</v>
          </cell>
          <cell r="E6670">
            <v>3</v>
          </cell>
          <cell r="F6670">
            <v>40238</v>
          </cell>
          <cell r="G6670">
            <v>40272</v>
          </cell>
          <cell r="H6670">
            <v>5</v>
          </cell>
        </row>
        <row r="6671">
          <cell r="B6671">
            <v>40269</v>
          </cell>
          <cell r="C6671">
            <v>40269</v>
          </cell>
          <cell r="D6671">
            <v>13</v>
          </cell>
          <cell r="E6671">
            <v>3</v>
          </cell>
          <cell r="F6671">
            <v>40238</v>
          </cell>
          <cell r="G6671">
            <v>40272</v>
          </cell>
          <cell r="H6671">
            <v>5</v>
          </cell>
        </row>
        <row r="6672">
          <cell r="B6672">
            <v>40270</v>
          </cell>
          <cell r="C6672">
            <v>40270</v>
          </cell>
          <cell r="D6672">
            <v>13</v>
          </cell>
          <cell r="E6672">
            <v>3</v>
          </cell>
          <cell r="F6672">
            <v>40238</v>
          </cell>
          <cell r="G6672">
            <v>40272</v>
          </cell>
          <cell r="H6672">
            <v>5</v>
          </cell>
        </row>
        <row r="6673">
          <cell r="B6673">
            <v>40271</v>
          </cell>
          <cell r="C6673">
            <v>40271</v>
          </cell>
          <cell r="D6673">
            <v>13</v>
          </cell>
          <cell r="E6673">
            <v>3</v>
          </cell>
          <cell r="F6673">
            <v>40238</v>
          </cell>
          <cell r="G6673">
            <v>40272</v>
          </cell>
          <cell r="H6673">
            <v>5</v>
          </cell>
        </row>
        <row r="6674">
          <cell r="B6674">
            <v>40272</v>
          </cell>
          <cell r="C6674">
            <v>40272</v>
          </cell>
          <cell r="D6674">
            <v>13</v>
          </cell>
          <cell r="E6674">
            <v>3</v>
          </cell>
          <cell r="F6674">
            <v>40238</v>
          </cell>
          <cell r="G6674">
            <v>40272</v>
          </cell>
          <cell r="H6674">
            <v>5</v>
          </cell>
        </row>
        <row r="6675">
          <cell r="B6675">
            <v>40273</v>
          </cell>
          <cell r="C6675">
            <v>40273</v>
          </cell>
          <cell r="D6675">
            <v>14</v>
          </cell>
          <cell r="E6675">
            <v>4</v>
          </cell>
          <cell r="F6675">
            <v>40273</v>
          </cell>
          <cell r="G6675">
            <v>40300</v>
          </cell>
          <cell r="H6675">
            <v>4</v>
          </cell>
        </row>
        <row r="6676">
          <cell r="B6676">
            <v>40274</v>
          </cell>
          <cell r="C6676">
            <v>40274</v>
          </cell>
          <cell r="D6676">
            <v>14</v>
          </cell>
          <cell r="E6676">
            <v>4</v>
          </cell>
          <cell r="F6676">
            <v>40273</v>
          </cell>
          <cell r="G6676">
            <v>40300</v>
          </cell>
          <cell r="H6676">
            <v>4</v>
          </cell>
        </row>
        <row r="6677">
          <cell r="B6677">
            <v>40275</v>
          </cell>
          <cell r="C6677">
            <v>40275</v>
          </cell>
          <cell r="D6677">
            <v>14</v>
          </cell>
          <cell r="E6677">
            <v>4</v>
          </cell>
          <cell r="F6677">
            <v>40273</v>
          </cell>
          <cell r="G6677">
            <v>40300</v>
          </cell>
          <cell r="H6677">
            <v>4</v>
          </cell>
        </row>
        <row r="6678">
          <cell r="B6678">
            <v>40276</v>
          </cell>
          <cell r="C6678">
            <v>40276</v>
          </cell>
          <cell r="D6678">
            <v>14</v>
          </cell>
          <cell r="E6678">
            <v>4</v>
          </cell>
          <cell r="F6678">
            <v>40273</v>
          </cell>
          <cell r="G6678">
            <v>40300</v>
          </cell>
          <cell r="H6678">
            <v>4</v>
          </cell>
        </row>
        <row r="6679">
          <cell r="B6679">
            <v>40277</v>
          </cell>
          <cell r="C6679">
            <v>40277</v>
          </cell>
          <cell r="D6679">
            <v>14</v>
          </cell>
          <cell r="E6679">
            <v>4</v>
          </cell>
          <cell r="F6679">
            <v>40273</v>
          </cell>
          <cell r="G6679">
            <v>40300</v>
          </cell>
          <cell r="H6679">
            <v>4</v>
          </cell>
        </row>
        <row r="6680">
          <cell r="B6680">
            <v>40278</v>
          </cell>
          <cell r="C6680">
            <v>40278</v>
          </cell>
          <cell r="D6680">
            <v>14</v>
          </cell>
          <cell r="E6680">
            <v>4</v>
          </cell>
          <cell r="F6680">
            <v>40273</v>
          </cell>
          <cell r="G6680">
            <v>40300</v>
          </cell>
          <cell r="H6680">
            <v>4</v>
          </cell>
        </row>
        <row r="6681">
          <cell r="B6681">
            <v>40279</v>
          </cell>
          <cell r="C6681">
            <v>40279</v>
          </cell>
          <cell r="D6681">
            <v>14</v>
          </cell>
          <cell r="E6681">
            <v>4</v>
          </cell>
          <cell r="F6681">
            <v>40273</v>
          </cell>
          <cell r="G6681">
            <v>40300</v>
          </cell>
          <cell r="H6681">
            <v>4</v>
          </cell>
        </row>
        <row r="6682">
          <cell r="B6682">
            <v>40280</v>
          </cell>
          <cell r="C6682">
            <v>40280</v>
          </cell>
          <cell r="D6682">
            <v>15</v>
          </cell>
          <cell r="E6682">
            <v>4</v>
          </cell>
          <cell r="F6682">
            <v>40273</v>
          </cell>
          <cell r="G6682">
            <v>40300</v>
          </cell>
          <cell r="H6682">
            <v>4</v>
          </cell>
        </row>
        <row r="6683">
          <cell r="B6683">
            <v>40281</v>
          </cell>
          <cell r="C6683">
            <v>40281</v>
          </cell>
          <cell r="D6683">
            <v>15</v>
          </cell>
          <cell r="E6683">
            <v>4</v>
          </cell>
          <cell r="F6683">
            <v>40273</v>
          </cell>
          <cell r="G6683">
            <v>40300</v>
          </cell>
          <cell r="H6683">
            <v>4</v>
          </cell>
        </row>
        <row r="6684">
          <cell r="B6684">
            <v>40282</v>
          </cell>
          <cell r="C6684">
            <v>40282</v>
          </cell>
          <cell r="D6684">
            <v>15</v>
          </cell>
          <cell r="E6684">
            <v>4</v>
          </cell>
          <cell r="F6684">
            <v>40273</v>
          </cell>
          <cell r="G6684">
            <v>40300</v>
          </cell>
          <cell r="H6684">
            <v>4</v>
          </cell>
        </row>
        <row r="6685">
          <cell r="B6685">
            <v>40283</v>
          </cell>
          <cell r="C6685">
            <v>40283</v>
          </cell>
          <cell r="D6685">
            <v>15</v>
          </cell>
          <cell r="E6685">
            <v>4</v>
          </cell>
          <cell r="F6685">
            <v>40273</v>
          </cell>
          <cell r="G6685">
            <v>40300</v>
          </cell>
          <cell r="H6685">
            <v>4</v>
          </cell>
        </row>
        <row r="6686">
          <cell r="B6686">
            <v>40284</v>
          </cell>
          <cell r="C6686">
            <v>40284</v>
          </cell>
          <cell r="D6686">
            <v>15</v>
          </cell>
          <cell r="E6686">
            <v>4</v>
          </cell>
          <cell r="F6686">
            <v>40273</v>
          </cell>
          <cell r="G6686">
            <v>40300</v>
          </cell>
          <cell r="H6686">
            <v>4</v>
          </cell>
        </row>
        <row r="6687">
          <cell r="B6687">
            <v>40285</v>
          </cell>
          <cell r="C6687">
            <v>40285</v>
          </cell>
          <cell r="D6687">
            <v>15</v>
          </cell>
          <cell r="E6687">
            <v>4</v>
          </cell>
          <cell r="F6687">
            <v>40273</v>
          </cell>
          <cell r="G6687">
            <v>40300</v>
          </cell>
          <cell r="H6687">
            <v>4</v>
          </cell>
        </row>
        <row r="6688">
          <cell r="B6688">
            <v>40286</v>
          </cell>
          <cell r="C6688">
            <v>40286</v>
          </cell>
          <cell r="D6688">
            <v>15</v>
          </cell>
          <cell r="E6688">
            <v>4</v>
          </cell>
          <cell r="F6688">
            <v>40273</v>
          </cell>
          <cell r="G6688">
            <v>40300</v>
          </cell>
          <cell r="H6688">
            <v>4</v>
          </cell>
        </row>
        <row r="6689">
          <cell r="B6689">
            <v>40287</v>
          </cell>
          <cell r="C6689">
            <v>40287</v>
          </cell>
          <cell r="D6689">
            <v>16</v>
          </cell>
          <cell r="E6689">
            <v>4</v>
          </cell>
          <cell r="F6689">
            <v>40273</v>
          </cell>
          <cell r="G6689">
            <v>40300</v>
          </cell>
          <cell r="H6689">
            <v>4</v>
          </cell>
        </row>
        <row r="6690">
          <cell r="B6690">
            <v>40288</v>
          </cell>
          <cell r="C6690">
            <v>40288</v>
          </cell>
          <cell r="D6690">
            <v>16</v>
          </cell>
          <cell r="E6690">
            <v>4</v>
          </cell>
          <cell r="F6690">
            <v>40273</v>
          </cell>
          <cell r="G6690">
            <v>40300</v>
          </cell>
          <cell r="H6690">
            <v>4</v>
          </cell>
        </row>
        <row r="6691">
          <cell r="B6691">
            <v>40289</v>
          </cell>
          <cell r="C6691">
            <v>40289</v>
          </cell>
          <cell r="D6691">
            <v>16</v>
          </cell>
          <cell r="E6691">
            <v>4</v>
          </cell>
          <cell r="F6691">
            <v>40273</v>
          </cell>
          <cell r="G6691">
            <v>40300</v>
          </cell>
          <cell r="H6691">
            <v>4</v>
          </cell>
        </row>
        <row r="6692">
          <cell r="B6692">
            <v>40290</v>
          </cell>
          <cell r="C6692">
            <v>40290</v>
          </cell>
          <cell r="D6692">
            <v>16</v>
          </cell>
          <cell r="E6692">
            <v>4</v>
          </cell>
          <cell r="F6692">
            <v>40273</v>
          </cell>
          <cell r="G6692">
            <v>40300</v>
          </cell>
          <cell r="H6692">
            <v>4</v>
          </cell>
        </row>
        <row r="6693">
          <cell r="B6693">
            <v>40291</v>
          </cell>
          <cell r="C6693">
            <v>40291</v>
          </cell>
          <cell r="D6693">
            <v>16</v>
          </cell>
          <cell r="E6693">
            <v>4</v>
          </cell>
          <cell r="F6693">
            <v>40273</v>
          </cell>
          <cell r="G6693">
            <v>40300</v>
          </cell>
          <cell r="H6693">
            <v>4</v>
          </cell>
        </row>
        <row r="6694">
          <cell r="B6694">
            <v>40292</v>
          </cell>
          <cell r="C6694">
            <v>40292</v>
          </cell>
          <cell r="D6694">
            <v>16</v>
          </cell>
          <cell r="E6694">
            <v>4</v>
          </cell>
          <cell r="F6694">
            <v>40273</v>
          </cell>
          <cell r="G6694">
            <v>40300</v>
          </cell>
          <cell r="H6694">
            <v>4</v>
          </cell>
        </row>
        <row r="6695">
          <cell r="B6695">
            <v>40293</v>
          </cell>
          <cell r="C6695">
            <v>40293</v>
          </cell>
          <cell r="D6695">
            <v>16</v>
          </cell>
          <cell r="E6695">
            <v>4</v>
          </cell>
          <cell r="F6695">
            <v>40273</v>
          </cell>
          <cell r="G6695">
            <v>40300</v>
          </cell>
          <cell r="H6695">
            <v>4</v>
          </cell>
        </row>
        <row r="6696">
          <cell r="B6696">
            <v>40294</v>
          </cell>
          <cell r="C6696">
            <v>40294</v>
          </cell>
          <cell r="D6696">
            <v>17</v>
          </cell>
          <cell r="E6696">
            <v>4</v>
          </cell>
          <cell r="F6696">
            <v>40273</v>
          </cell>
          <cell r="G6696">
            <v>40300</v>
          </cell>
          <cell r="H6696">
            <v>4</v>
          </cell>
        </row>
        <row r="6697">
          <cell r="B6697">
            <v>40295</v>
          </cell>
          <cell r="C6697">
            <v>40295</v>
          </cell>
          <cell r="D6697">
            <v>17</v>
          </cell>
          <cell r="E6697">
            <v>4</v>
          </cell>
          <cell r="F6697">
            <v>40273</v>
          </cell>
          <cell r="G6697">
            <v>40300</v>
          </cell>
          <cell r="H6697">
            <v>4</v>
          </cell>
        </row>
        <row r="6698">
          <cell r="B6698">
            <v>40296</v>
          </cell>
          <cell r="C6698">
            <v>40296</v>
          </cell>
          <cell r="D6698">
            <v>17</v>
          </cell>
          <cell r="E6698">
            <v>4</v>
          </cell>
          <cell r="F6698">
            <v>40273</v>
          </cell>
          <cell r="G6698">
            <v>40300</v>
          </cell>
          <cell r="H6698">
            <v>4</v>
          </cell>
        </row>
        <row r="6699">
          <cell r="B6699">
            <v>40297</v>
          </cell>
          <cell r="C6699">
            <v>40297</v>
          </cell>
          <cell r="D6699">
            <v>17</v>
          </cell>
          <cell r="E6699">
            <v>4</v>
          </cell>
          <cell r="F6699">
            <v>40273</v>
          </cell>
          <cell r="G6699">
            <v>40300</v>
          </cell>
          <cell r="H6699">
            <v>4</v>
          </cell>
        </row>
        <row r="6700">
          <cell r="B6700">
            <v>40298</v>
          </cell>
          <cell r="C6700">
            <v>40298</v>
          </cell>
          <cell r="D6700">
            <v>17</v>
          </cell>
          <cell r="E6700">
            <v>4</v>
          </cell>
          <cell r="F6700">
            <v>40273</v>
          </cell>
          <cell r="G6700">
            <v>40300</v>
          </cell>
          <cell r="H6700">
            <v>4</v>
          </cell>
        </row>
        <row r="6701">
          <cell r="B6701">
            <v>40299</v>
          </cell>
          <cell r="C6701">
            <v>40299</v>
          </cell>
          <cell r="D6701">
            <v>17</v>
          </cell>
          <cell r="E6701">
            <v>4</v>
          </cell>
          <cell r="F6701">
            <v>40273</v>
          </cell>
          <cell r="G6701">
            <v>40300</v>
          </cell>
          <cell r="H6701">
            <v>4</v>
          </cell>
        </row>
        <row r="6702">
          <cell r="B6702">
            <v>40300</v>
          </cell>
          <cell r="C6702">
            <v>40300</v>
          </cell>
          <cell r="D6702">
            <v>17</v>
          </cell>
          <cell r="E6702">
            <v>4</v>
          </cell>
          <cell r="F6702">
            <v>40273</v>
          </cell>
          <cell r="G6702">
            <v>40300</v>
          </cell>
          <cell r="H6702">
            <v>4</v>
          </cell>
        </row>
        <row r="6703">
          <cell r="B6703">
            <v>40301</v>
          </cell>
          <cell r="C6703">
            <v>40301</v>
          </cell>
          <cell r="D6703">
            <v>18</v>
          </cell>
          <cell r="E6703">
            <v>5</v>
          </cell>
          <cell r="F6703">
            <v>40301</v>
          </cell>
          <cell r="G6703">
            <v>40328</v>
          </cell>
          <cell r="H6703">
            <v>4</v>
          </cell>
        </row>
        <row r="6704">
          <cell r="B6704">
            <v>40302</v>
          </cell>
          <cell r="C6704">
            <v>40302</v>
          </cell>
          <cell r="D6704">
            <v>18</v>
          </cell>
          <cell r="E6704">
            <v>5</v>
          </cell>
          <cell r="F6704">
            <v>40301</v>
          </cell>
          <cell r="G6704">
            <v>40328</v>
          </cell>
          <cell r="H6704">
            <v>4</v>
          </cell>
        </row>
        <row r="6705">
          <cell r="B6705">
            <v>40303</v>
          </cell>
          <cell r="C6705">
            <v>40303</v>
          </cell>
          <cell r="D6705">
            <v>18</v>
          </cell>
          <cell r="E6705">
            <v>5</v>
          </cell>
          <cell r="F6705">
            <v>40301</v>
          </cell>
          <cell r="G6705">
            <v>40328</v>
          </cell>
          <cell r="H6705">
            <v>4</v>
          </cell>
        </row>
        <row r="6706">
          <cell r="B6706">
            <v>40304</v>
          </cell>
          <cell r="C6706">
            <v>40304</v>
          </cell>
          <cell r="D6706">
            <v>18</v>
          </cell>
          <cell r="E6706">
            <v>5</v>
          </cell>
          <cell r="F6706">
            <v>40301</v>
          </cell>
          <cell r="G6706">
            <v>40328</v>
          </cell>
          <cell r="H6706">
            <v>4</v>
          </cell>
        </row>
        <row r="6707">
          <cell r="B6707">
            <v>40305</v>
          </cell>
          <cell r="C6707">
            <v>40305</v>
          </cell>
          <cell r="D6707">
            <v>18</v>
          </cell>
          <cell r="E6707">
            <v>5</v>
          </cell>
          <cell r="F6707">
            <v>40301</v>
          </cell>
          <cell r="G6707">
            <v>40328</v>
          </cell>
          <cell r="H6707">
            <v>4</v>
          </cell>
        </row>
        <row r="6708">
          <cell r="B6708">
            <v>40306</v>
          </cell>
          <cell r="C6708">
            <v>40306</v>
          </cell>
          <cell r="D6708">
            <v>18</v>
          </cell>
          <cell r="E6708">
            <v>5</v>
          </cell>
          <cell r="F6708">
            <v>40301</v>
          </cell>
          <cell r="G6708">
            <v>40328</v>
          </cell>
          <cell r="H6708">
            <v>4</v>
          </cell>
        </row>
        <row r="6709">
          <cell r="B6709">
            <v>40307</v>
          </cell>
          <cell r="C6709">
            <v>40307</v>
          </cell>
          <cell r="D6709">
            <v>18</v>
          </cell>
          <cell r="E6709">
            <v>5</v>
          </cell>
          <cell r="F6709">
            <v>40301</v>
          </cell>
          <cell r="G6709">
            <v>40328</v>
          </cell>
          <cell r="H6709">
            <v>4</v>
          </cell>
        </row>
        <row r="6710">
          <cell r="B6710">
            <v>40308</v>
          </cell>
          <cell r="C6710">
            <v>40308</v>
          </cell>
          <cell r="D6710">
            <v>19</v>
          </cell>
          <cell r="E6710">
            <v>5</v>
          </cell>
          <cell r="F6710">
            <v>40301</v>
          </cell>
          <cell r="G6710">
            <v>40328</v>
          </cell>
          <cell r="H6710">
            <v>4</v>
          </cell>
        </row>
        <row r="6711">
          <cell r="B6711">
            <v>40309</v>
          </cell>
          <cell r="C6711">
            <v>40309</v>
          </cell>
          <cell r="D6711">
            <v>19</v>
          </cell>
          <cell r="E6711">
            <v>5</v>
          </cell>
          <cell r="F6711">
            <v>40301</v>
          </cell>
          <cell r="G6711">
            <v>40328</v>
          </cell>
          <cell r="H6711">
            <v>4</v>
          </cell>
        </row>
        <row r="6712">
          <cell r="B6712">
            <v>40310</v>
          </cell>
          <cell r="C6712">
            <v>40310</v>
          </cell>
          <cell r="D6712">
            <v>19</v>
          </cell>
          <cell r="E6712">
            <v>5</v>
          </cell>
          <cell r="F6712">
            <v>40301</v>
          </cell>
          <cell r="G6712">
            <v>40328</v>
          </cell>
          <cell r="H6712">
            <v>4</v>
          </cell>
        </row>
        <row r="6713">
          <cell r="B6713">
            <v>40311</v>
          </cell>
          <cell r="C6713">
            <v>40311</v>
          </cell>
          <cell r="D6713">
            <v>19</v>
          </cell>
          <cell r="E6713">
            <v>5</v>
          </cell>
          <cell r="F6713">
            <v>40301</v>
          </cell>
          <cell r="G6713">
            <v>40328</v>
          </cell>
          <cell r="H6713">
            <v>4</v>
          </cell>
        </row>
        <row r="6714">
          <cell r="B6714">
            <v>40312</v>
          </cell>
          <cell r="C6714">
            <v>40312</v>
          </cell>
          <cell r="D6714">
            <v>19</v>
          </cell>
          <cell r="E6714">
            <v>5</v>
          </cell>
          <cell r="F6714">
            <v>40301</v>
          </cell>
          <cell r="G6714">
            <v>40328</v>
          </cell>
          <cell r="H6714">
            <v>4</v>
          </cell>
        </row>
        <row r="6715">
          <cell r="B6715">
            <v>40313</v>
          </cell>
          <cell r="C6715">
            <v>40313</v>
          </cell>
          <cell r="D6715">
            <v>19</v>
          </cell>
          <cell r="E6715">
            <v>5</v>
          </cell>
          <cell r="F6715">
            <v>40301</v>
          </cell>
          <cell r="G6715">
            <v>40328</v>
          </cell>
          <cell r="H6715">
            <v>4</v>
          </cell>
        </row>
        <row r="6716">
          <cell r="B6716">
            <v>40314</v>
          </cell>
          <cell r="C6716">
            <v>40314</v>
          </cell>
          <cell r="D6716">
            <v>19</v>
          </cell>
          <cell r="E6716">
            <v>5</v>
          </cell>
          <cell r="F6716">
            <v>40301</v>
          </cell>
          <cell r="G6716">
            <v>40328</v>
          </cell>
          <cell r="H6716">
            <v>4</v>
          </cell>
        </row>
        <row r="6717">
          <cell r="B6717">
            <v>40315</v>
          </cell>
          <cell r="C6717">
            <v>40315</v>
          </cell>
          <cell r="D6717">
            <v>20</v>
          </cell>
          <cell r="E6717">
            <v>5</v>
          </cell>
          <cell r="F6717">
            <v>40301</v>
          </cell>
          <cell r="G6717">
            <v>40328</v>
          </cell>
          <cell r="H6717">
            <v>4</v>
          </cell>
        </row>
        <row r="6718">
          <cell r="B6718">
            <v>40316</v>
          </cell>
          <cell r="C6718">
            <v>40316</v>
          </cell>
          <cell r="D6718">
            <v>20</v>
          </cell>
          <cell r="E6718">
            <v>5</v>
          </cell>
          <cell r="F6718">
            <v>40301</v>
          </cell>
          <cell r="G6718">
            <v>40328</v>
          </cell>
          <cell r="H6718">
            <v>4</v>
          </cell>
        </row>
        <row r="6719">
          <cell r="B6719">
            <v>40317</v>
          </cell>
          <cell r="C6719">
            <v>40317</v>
          </cell>
          <cell r="D6719">
            <v>20</v>
          </cell>
          <cell r="E6719">
            <v>5</v>
          </cell>
          <cell r="F6719">
            <v>40301</v>
          </cell>
          <cell r="G6719">
            <v>40328</v>
          </cell>
          <cell r="H6719">
            <v>4</v>
          </cell>
        </row>
        <row r="6720">
          <cell r="B6720">
            <v>40318</v>
          </cell>
          <cell r="C6720">
            <v>40318</v>
          </cell>
          <cell r="D6720">
            <v>20</v>
          </cell>
          <cell r="E6720">
            <v>5</v>
          </cell>
          <cell r="F6720">
            <v>40301</v>
          </cell>
          <cell r="G6720">
            <v>40328</v>
          </cell>
          <cell r="H6720">
            <v>4</v>
          </cell>
        </row>
        <row r="6721">
          <cell r="B6721">
            <v>40319</v>
          </cell>
          <cell r="C6721">
            <v>40319</v>
          </cell>
          <cell r="D6721">
            <v>20</v>
          </cell>
          <cell r="E6721">
            <v>5</v>
          </cell>
          <cell r="F6721">
            <v>40301</v>
          </cell>
          <cell r="G6721">
            <v>40328</v>
          </cell>
          <cell r="H6721">
            <v>4</v>
          </cell>
        </row>
        <row r="6722">
          <cell r="B6722">
            <v>40320</v>
          </cell>
          <cell r="C6722">
            <v>40320</v>
          </cell>
          <cell r="D6722">
            <v>20</v>
          </cell>
          <cell r="E6722">
            <v>5</v>
          </cell>
          <cell r="F6722">
            <v>40301</v>
          </cell>
          <cell r="G6722">
            <v>40328</v>
          </cell>
          <cell r="H6722">
            <v>4</v>
          </cell>
        </row>
        <row r="6723">
          <cell r="B6723">
            <v>40321</v>
          </cell>
          <cell r="C6723">
            <v>40321</v>
          </cell>
          <cell r="D6723">
            <v>20</v>
          </cell>
          <cell r="E6723">
            <v>5</v>
          </cell>
          <cell r="F6723">
            <v>40301</v>
          </cell>
          <cell r="G6723">
            <v>40328</v>
          </cell>
          <cell r="H6723">
            <v>4</v>
          </cell>
        </row>
        <row r="6724">
          <cell r="B6724">
            <v>40322</v>
          </cell>
          <cell r="C6724">
            <v>40322</v>
          </cell>
          <cell r="D6724">
            <v>21</v>
          </cell>
          <cell r="E6724">
            <v>5</v>
          </cell>
          <cell r="F6724">
            <v>40301</v>
          </cell>
          <cell r="G6724">
            <v>40328</v>
          </cell>
          <cell r="H6724">
            <v>4</v>
          </cell>
        </row>
        <row r="6725">
          <cell r="B6725">
            <v>40323</v>
          </cell>
          <cell r="C6725">
            <v>40323</v>
          </cell>
          <cell r="D6725">
            <v>21</v>
          </cell>
          <cell r="E6725">
            <v>5</v>
          </cell>
          <cell r="F6725">
            <v>40301</v>
          </cell>
          <cell r="G6725">
            <v>40328</v>
          </cell>
          <cell r="H6725">
            <v>4</v>
          </cell>
        </row>
        <row r="6726">
          <cell r="B6726">
            <v>40324</v>
          </cell>
          <cell r="C6726">
            <v>40324</v>
          </cell>
          <cell r="D6726">
            <v>21</v>
          </cell>
          <cell r="E6726">
            <v>5</v>
          </cell>
          <cell r="F6726">
            <v>40301</v>
          </cell>
          <cell r="G6726">
            <v>40328</v>
          </cell>
          <cell r="H6726">
            <v>4</v>
          </cell>
        </row>
        <row r="6727">
          <cell r="B6727">
            <v>40325</v>
          </cell>
          <cell r="C6727">
            <v>40325</v>
          </cell>
          <cell r="D6727">
            <v>21</v>
          </cell>
          <cell r="E6727">
            <v>5</v>
          </cell>
          <cell r="F6727">
            <v>40301</v>
          </cell>
          <cell r="G6727">
            <v>40328</v>
          </cell>
          <cell r="H6727">
            <v>4</v>
          </cell>
        </row>
        <row r="6728">
          <cell r="B6728">
            <v>40326</v>
          </cell>
          <cell r="C6728">
            <v>40326</v>
          </cell>
          <cell r="D6728">
            <v>21</v>
          </cell>
          <cell r="E6728">
            <v>5</v>
          </cell>
          <cell r="F6728">
            <v>40301</v>
          </cell>
          <cell r="G6728">
            <v>40328</v>
          </cell>
          <cell r="H6728">
            <v>4</v>
          </cell>
        </row>
        <row r="6729">
          <cell r="B6729">
            <v>40327</v>
          </cell>
          <cell r="C6729">
            <v>40327</v>
          </cell>
          <cell r="D6729">
            <v>21</v>
          </cell>
          <cell r="E6729">
            <v>5</v>
          </cell>
          <cell r="F6729">
            <v>40301</v>
          </cell>
          <cell r="G6729">
            <v>40328</v>
          </cell>
          <cell r="H6729">
            <v>4</v>
          </cell>
        </row>
        <row r="6730">
          <cell r="B6730">
            <v>40328</v>
          </cell>
          <cell r="C6730">
            <v>40328</v>
          </cell>
          <cell r="D6730">
            <v>21</v>
          </cell>
          <cell r="E6730">
            <v>5</v>
          </cell>
          <cell r="F6730">
            <v>40301</v>
          </cell>
          <cell r="G6730">
            <v>40328</v>
          </cell>
          <cell r="H6730">
            <v>4</v>
          </cell>
        </row>
        <row r="6731">
          <cell r="B6731">
            <v>40329</v>
          </cell>
          <cell r="C6731">
            <v>40329</v>
          </cell>
          <cell r="D6731">
            <v>22</v>
          </cell>
          <cell r="E6731">
            <v>6</v>
          </cell>
          <cell r="F6731">
            <v>40329</v>
          </cell>
          <cell r="G6731">
            <v>40363</v>
          </cell>
          <cell r="H6731">
            <v>5</v>
          </cell>
        </row>
        <row r="6732">
          <cell r="B6732">
            <v>40330</v>
          </cell>
          <cell r="C6732">
            <v>40330</v>
          </cell>
          <cell r="D6732">
            <v>22</v>
          </cell>
          <cell r="E6732">
            <v>6</v>
          </cell>
          <cell r="F6732">
            <v>40329</v>
          </cell>
          <cell r="G6732">
            <v>40363</v>
          </cell>
          <cell r="H6732">
            <v>5</v>
          </cell>
        </row>
        <row r="6733">
          <cell r="B6733">
            <v>40331</v>
          </cell>
          <cell r="C6733">
            <v>40331</v>
          </cell>
          <cell r="D6733">
            <v>22</v>
          </cell>
          <cell r="E6733">
            <v>6</v>
          </cell>
          <cell r="F6733">
            <v>40329</v>
          </cell>
          <cell r="G6733">
            <v>40363</v>
          </cell>
          <cell r="H6733">
            <v>5</v>
          </cell>
        </row>
        <row r="6734">
          <cell r="B6734">
            <v>40332</v>
          </cell>
          <cell r="C6734">
            <v>40332</v>
          </cell>
          <cell r="D6734">
            <v>22</v>
          </cell>
          <cell r="E6734">
            <v>6</v>
          </cell>
          <cell r="F6734">
            <v>40329</v>
          </cell>
          <cell r="G6734">
            <v>40363</v>
          </cell>
          <cell r="H6734">
            <v>5</v>
          </cell>
        </row>
        <row r="6735">
          <cell r="B6735">
            <v>40333</v>
          </cell>
          <cell r="C6735">
            <v>40333</v>
          </cell>
          <cell r="D6735">
            <v>22</v>
          </cell>
          <cell r="E6735">
            <v>6</v>
          </cell>
          <cell r="F6735">
            <v>40329</v>
          </cell>
          <cell r="G6735">
            <v>40363</v>
          </cell>
          <cell r="H6735">
            <v>5</v>
          </cell>
        </row>
        <row r="6736">
          <cell r="B6736">
            <v>40334</v>
          </cell>
          <cell r="C6736">
            <v>40334</v>
          </cell>
          <cell r="D6736">
            <v>22</v>
          </cell>
          <cell r="E6736">
            <v>6</v>
          </cell>
          <cell r="F6736">
            <v>40329</v>
          </cell>
          <cell r="G6736">
            <v>40363</v>
          </cell>
          <cell r="H6736">
            <v>5</v>
          </cell>
        </row>
        <row r="6737">
          <cell r="B6737">
            <v>40335</v>
          </cell>
          <cell r="C6737">
            <v>40335</v>
          </cell>
          <cell r="D6737">
            <v>22</v>
          </cell>
          <cell r="E6737">
            <v>6</v>
          </cell>
          <cell r="F6737">
            <v>40329</v>
          </cell>
          <cell r="G6737">
            <v>40363</v>
          </cell>
          <cell r="H6737">
            <v>5</v>
          </cell>
        </row>
        <row r="6738">
          <cell r="B6738">
            <v>40336</v>
          </cell>
          <cell r="C6738">
            <v>40336</v>
          </cell>
          <cell r="D6738">
            <v>23</v>
          </cell>
          <cell r="E6738">
            <v>6</v>
          </cell>
          <cell r="F6738">
            <v>40329</v>
          </cell>
          <cell r="G6738">
            <v>40363</v>
          </cell>
          <cell r="H6738">
            <v>5</v>
          </cell>
        </row>
        <row r="6739">
          <cell r="B6739">
            <v>40337</v>
          </cell>
          <cell r="C6739">
            <v>40337</v>
          </cell>
          <cell r="D6739">
            <v>23</v>
          </cell>
          <cell r="E6739">
            <v>6</v>
          </cell>
          <cell r="F6739">
            <v>40329</v>
          </cell>
          <cell r="G6739">
            <v>40363</v>
          </cell>
          <cell r="H6739">
            <v>5</v>
          </cell>
        </row>
        <row r="6740">
          <cell r="B6740">
            <v>40338</v>
          </cell>
          <cell r="C6740">
            <v>40338</v>
          </cell>
          <cell r="D6740">
            <v>23</v>
          </cell>
          <cell r="E6740">
            <v>6</v>
          </cell>
          <cell r="F6740">
            <v>40329</v>
          </cell>
          <cell r="G6740">
            <v>40363</v>
          </cell>
          <cell r="H6740">
            <v>5</v>
          </cell>
        </row>
        <row r="6741">
          <cell r="B6741">
            <v>40339</v>
          </cell>
          <cell r="C6741">
            <v>40339</v>
          </cell>
          <cell r="D6741">
            <v>23</v>
          </cell>
          <cell r="E6741">
            <v>6</v>
          </cell>
          <cell r="F6741">
            <v>40329</v>
          </cell>
          <cell r="G6741">
            <v>40363</v>
          </cell>
          <cell r="H6741">
            <v>5</v>
          </cell>
        </row>
        <row r="6742">
          <cell r="B6742">
            <v>40340</v>
          </cell>
          <cell r="C6742">
            <v>40340</v>
          </cell>
          <cell r="D6742">
            <v>23</v>
          </cell>
          <cell r="E6742">
            <v>6</v>
          </cell>
          <cell r="F6742">
            <v>40329</v>
          </cell>
          <cell r="G6742">
            <v>40363</v>
          </cell>
          <cell r="H6742">
            <v>5</v>
          </cell>
        </row>
        <row r="6743">
          <cell r="B6743">
            <v>40341</v>
          </cell>
          <cell r="C6743">
            <v>40341</v>
          </cell>
          <cell r="D6743">
            <v>23</v>
          </cell>
          <cell r="E6743">
            <v>6</v>
          </cell>
          <cell r="F6743">
            <v>40329</v>
          </cell>
          <cell r="G6743">
            <v>40363</v>
          </cell>
          <cell r="H6743">
            <v>5</v>
          </cell>
        </row>
        <row r="6744">
          <cell r="B6744">
            <v>40342</v>
          </cell>
          <cell r="C6744">
            <v>40342</v>
          </cell>
          <cell r="D6744">
            <v>23</v>
          </cell>
          <cell r="E6744">
            <v>6</v>
          </cell>
          <cell r="F6744">
            <v>40329</v>
          </cell>
          <cell r="G6744">
            <v>40363</v>
          </cell>
          <cell r="H6744">
            <v>5</v>
          </cell>
        </row>
        <row r="6745">
          <cell r="B6745">
            <v>40343</v>
          </cell>
          <cell r="C6745">
            <v>40343</v>
          </cell>
          <cell r="D6745">
            <v>24</v>
          </cell>
          <cell r="E6745">
            <v>6</v>
          </cell>
          <cell r="F6745">
            <v>40329</v>
          </cell>
          <cell r="G6745">
            <v>40363</v>
          </cell>
          <cell r="H6745">
            <v>5</v>
          </cell>
        </row>
        <row r="6746">
          <cell r="B6746">
            <v>40344</v>
          </cell>
          <cell r="C6746">
            <v>40344</v>
          </cell>
          <cell r="D6746">
            <v>24</v>
          </cell>
          <cell r="E6746">
            <v>6</v>
          </cell>
          <cell r="F6746">
            <v>40329</v>
          </cell>
          <cell r="G6746">
            <v>40363</v>
          </cell>
          <cell r="H6746">
            <v>5</v>
          </cell>
        </row>
        <row r="6747">
          <cell r="B6747">
            <v>40345</v>
          </cell>
          <cell r="C6747">
            <v>40345</v>
          </cell>
          <cell r="D6747">
            <v>24</v>
          </cell>
          <cell r="E6747">
            <v>6</v>
          </cell>
          <cell r="F6747">
            <v>40329</v>
          </cell>
          <cell r="G6747">
            <v>40363</v>
          </cell>
          <cell r="H6747">
            <v>5</v>
          </cell>
        </row>
        <row r="6748">
          <cell r="B6748">
            <v>40346</v>
          </cell>
          <cell r="C6748">
            <v>40346</v>
          </cell>
          <cell r="D6748">
            <v>24</v>
          </cell>
          <cell r="E6748">
            <v>6</v>
          </cell>
          <cell r="F6748">
            <v>40329</v>
          </cell>
          <cell r="G6748">
            <v>40363</v>
          </cell>
          <cell r="H6748">
            <v>5</v>
          </cell>
        </row>
        <row r="6749">
          <cell r="B6749">
            <v>40347</v>
          </cell>
          <cell r="C6749">
            <v>40347</v>
          </cell>
          <cell r="D6749">
            <v>24</v>
          </cell>
          <cell r="E6749">
            <v>6</v>
          </cell>
          <cell r="F6749">
            <v>40329</v>
          </cell>
          <cell r="G6749">
            <v>40363</v>
          </cell>
          <cell r="H6749">
            <v>5</v>
          </cell>
        </row>
        <row r="6750">
          <cell r="B6750">
            <v>40348</v>
          </cell>
          <cell r="C6750">
            <v>40348</v>
          </cell>
          <cell r="D6750">
            <v>24</v>
          </cell>
          <cell r="E6750">
            <v>6</v>
          </cell>
          <cell r="F6750">
            <v>40329</v>
          </cell>
          <cell r="G6750">
            <v>40363</v>
          </cell>
          <cell r="H6750">
            <v>5</v>
          </cell>
        </row>
        <row r="6751">
          <cell r="B6751">
            <v>40349</v>
          </cell>
          <cell r="C6751">
            <v>40349</v>
          </cell>
          <cell r="D6751">
            <v>24</v>
          </cell>
          <cell r="E6751">
            <v>6</v>
          </cell>
          <cell r="F6751">
            <v>40329</v>
          </cell>
          <cell r="G6751">
            <v>40363</v>
          </cell>
          <cell r="H6751">
            <v>5</v>
          </cell>
        </row>
        <row r="6752">
          <cell r="B6752">
            <v>40350</v>
          </cell>
          <cell r="C6752">
            <v>40350</v>
          </cell>
          <cell r="D6752">
            <v>25</v>
          </cell>
          <cell r="E6752">
            <v>6</v>
          </cell>
          <cell r="F6752">
            <v>40329</v>
          </cell>
          <cell r="G6752">
            <v>40363</v>
          </cell>
          <cell r="H6752">
            <v>5</v>
          </cell>
        </row>
        <row r="6753">
          <cell r="B6753">
            <v>40351</v>
          </cell>
          <cell r="C6753">
            <v>40351</v>
          </cell>
          <cell r="D6753">
            <v>25</v>
          </cell>
          <cell r="E6753">
            <v>6</v>
          </cell>
          <cell r="F6753">
            <v>40329</v>
          </cell>
          <cell r="G6753">
            <v>40363</v>
          </cell>
          <cell r="H6753">
            <v>5</v>
          </cell>
        </row>
        <row r="6754">
          <cell r="B6754">
            <v>40352</v>
          </cell>
          <cell r="C6754">
            <v>40352</v>
          </cell>
          <cell r="D6754">
            <v>25</v>
          </cell>
          <cell r="E6754">
            <v>6</v>
          </cell>
          <cell r="F6754">
            <v>40329</v>
          </cell>
          <cell r="G6754">
            <v>40363</v>
          </cell>
          <cell r="H6754">
            <v>5</v>
          </cell>
        </row>
        <row r="6755">
          <cell r="B6755">
            <v>40353</v>
          </cell>
          <cell r="C6755">
            <v>40353</v>
          </cell>
          <cell r="D6755">
            <v>25</v>
          </cell>
          <cell r="E6755">
            <v>6</v>
          </cell>
          <cell r="F6755">
            <v>40329</v>
          </cell>
          <cell r="G6755">
            <v>40363</v>
          </cell>
          <cell r="H6755">
            <v>5</v>
          </cell>
        </row>
        <row r="6756">
          <cell r="B6756">
            <v>40354</v>
          </cell>
          <cell r="C6756">
            <v>40354</v>
          </cell>
          <cell r="D6756">
            <v>25</v>
          </cell>
          <cell r="E6756">
            <v>6</v>
          </cell>
          <cell r="F6756">
            <v>40329</v>
          </cell>
          <cell r="G6756">
            <v>40363</v>
          </cell>
          <cell r="H6756">
            <v>5</v>
          </cell>
        </row>
        <row r="6757">
          <cell r="B6757">
            <v>40355</v>
          </cell>
          <cell r="C6757">
            <v>40355</v>
          </cell>
          <cell r="D6757">
            <v>25</v>
          </cell>
          <cell r="E6757">
            <v>6</v>
          </cell>
          <cell r="F6757">
            <v>40329</v>
          </cell>
          <cell r="G6757">
            <v>40363</v>
          </cell>
          <cell r="H6757">
            <v>5</v>
          </cell>
        </row>
        <row r="6758">
          <cell r="B6758">
            <v>40356</v>
          </cell>
          <cell r="C6758">
            <v>40356</v>
          </cell>
          <cell r="D6758">
            <v>25</v>
          </cell>
          <cell r="E6758">
            <v>6</v>
          </cell>
          <cell r="F6758">
            <v>40329</v>
          </cell>
          <cell r="G6758">
            <v>40363</v>
          </cell>
          <cell r="H6758">
            <v>5</v>
          </cell>
        </row>
        <row r="6759">
          <cell r="B6759">
            <v>40357</v>
          </cell>
          <cell r="C6759">
            <v>40357</v>
          </cell>
          <cell r="D6759">
            <v>26</v>
          </cell>
          <cell r="E6759">
            <v>6</v>
          </cell>
          <cell r="F6759">
            <v>40329</v>
          </cell>
          <cell r="G6759">
            <v>40363</v>
          </cell>
          <cell r="H6759">
            <v>5</v>
          </cell>
        </row>
        <row r="6760">
          <cell r="B6760">
            <v>40358</v>
          </cell>
          <cell r="C6760">
            <v>40358</v>
          </cell>
          <cell r="D6760">
            <v>26</v>
          </cell>
          <cell r="E6760">
            <v>6</v>
          </cell>
          <cell r="F6760">
            <v>40329</v>
          </cell>
          <cell r="G6760">
            <v>40363</v>
          </cell>
          <cell r="H6760">
            <v>5</v>
          </cell>
        </row>
        <row r="6761">
          <cell r="B6761">
            <v>40359</v>
          </cell>
          <cell r="C6761">
            <v>40359</v>
          </cell>
          <cell r="D6761">
            <v>26</v>
          </cell>
          <cell r="E6761">
            <v>6</v>
          </cell>
          <cell r="F6761">
            <v>40329</v>
          </cell>
          <cell r="G6761">
            <v>40363</v>
          </cell>
          <cell r="H6761">
            <v>5</v>
          </cell>
        </row>
        <row r="6762">
          <cell r="B6762">
            <v>40360</v>
          </cell>
          <cell r="C6762">
            <v>40360</v>
          </cell>
          <cell r="D6762">
            <v>26</v>
          </cell>
          <cell r="E6762">
            <v>6</v>
          </cell>
          <cell r="F6762">
            <v>40329</v>
          </cell>
          <cell r="G6762">
            <v>40363</v>
          </cell>
          <cell r="H6762">
            <v>5</v>
          </cell>
        </row>
        <row r="6763">
          <cell r="B6763">
            <v>40361</v>
          </cell>
          <cell r="C6763">
            <v>40361</v>
          </cell>
          <cell r="D6763">
            <v>26</v>
          </cell>
          <cell r="E6763">
            <v>6</v>
          </cell>
          <cell r="F6763">
            <v>40329</v>
          </cell>
          <cell r="G6763">
            <v>40363</v>
          </cell>
          <cell r="H6763">
            <v>5</v>
          </cell>
        </row>
        <row r="6764">
          <cell r="B6764">
            <v>40362</v>
          </cell>
          <cell r="C6764">
            <v>40362</v>
          </cell>
          <cell r="D6764">
            <v>26</v>
          </cell>
          <cell r="E6764">
            <v>6</v>
          </cell>
          <cell r="F6764">
            <v>40329</v>
          </cell>
          <cell r="G6764">
            <v>40363</v>
          </cell>
          <cell r="H6764">
            <v>5</v>
          </cell>
        </row>
        <row r="6765">
          <cell r="B6765">
            <v>40363</v>
          </cell>
          <cell r="C6765">
            <v>40363</v>
          </cell>
          <cell r="D6765">
            <v>26</v>
          </cell>
          <cell r="E6765">
            <v>6</v>
          </cell>
          <cell r="F6765">
            <v>40329</v>
          </cell>
          <cell r="G6765">
            <v>40363</v>
          </cell>
          <cell r="H6765">
            <v>5</v>
          </cell>
        </row>
        <row r="6766">
          <cell r="B6766">
            <v>40364</v>
          </cell>
          <cell r="C6766">
            <v>40364</v>
          </cell>
          <cell r="D6766">
            <v>27</v>
          </cell>
          <cell r="E6766">
            <v>7</v>
          </cell>
          <cell r="F6766">
            <v>40364</v>
          </cell>
          <cell r="G6766">
            <v>40391</v>
          </cell>
          <cell r="H6766">
            <v>4</v>
          </cell>
        </row>
        <row r="6767">
          <cell r="B6767">
            <v>40365</v>
          </cell>
          <cell r="C6767">
            <v>40365</v>
          </cell>
          <cell r="D6767">
            <v>27</v>
          </cell>
          <cell r="E6767">
            <v>7</v>
          </cell>
          <cell r="F6767">
            <v>40364</v>
          </cell>
          <cell r="G6767">
            <v>40391</v>
          </cell>
          <cell r="H6767">
            <v>4</v>
          </cell>
        </row>
        <row r="6768">
          <cell r="B6768">
            <v>40366</v>
          </cell>
          <cell r="C6768">
            <v>40366</v>
          </cell>
          <cell r="D6768">
            <v>27</v>
          </cell>
          <cell r="E6768">
            <v>7</v>
          </cell>
          <cell r="F6768">
            <v>40364</v>
          </cell>
          <cell r="G6768">
            <v>40391</v>
          </cell>
          <cell r="H6768">
            <v>4</v>
          </cell>
        </row>
        <row r="6769">
          <cell r="B6769">
            <v>40367</v>
          </cell>
          <cell r="C6769">
            <v>40367</v>
          </cell>
          <cell r="D6769">
            <v>27</v>
          </cell>
          <cell r="E6769">
            <v>7</v>
          </cell>
          <cell r="F6769">
            <v>40364</v>
          </cell>
          <cell r="G6769">
            <v>40391</v>
          </cell>
          <cell r="H6769">
            <v>4</v>
          </cell>
        </row>
        <row r="6770">
          <cell r="B6770">
            <v>40368</v>
          </cell>
          <cell r="C6770">
            <v>40368</v>
          </cell>
          <cell r="D6770">
            <v>27</v>
          </cell>
          <cell r="E6770">
            <v>7</v>
          </cell>
          <cell r="F6770">
            <v>40364</v>
          </cell>
          <cell r="G6770">
            <v>40391</v>
          </cell>
          <cell r="H6770">
            <v>4</v>
          </cell>
        </row>
        <row r="6771">
          <cell r="B6771">
            <v>40369</v>
          </cell>
          <cell r="C6771">
            <v>40369</v>
          </cell>
          <cell r="D6771">
            <v>27</v>
          </cell>
          <cell r="E6771">
            <v>7</v>
          </cell>
          <cell r="F6771">
            <v>40364</v>
          </cell>
          <cell r="G6771">
            <v>40391</v>
          </cell>
          <cell r="H6771">
            <v>4</v>
          </cell>
        </row>
        <row r="6772">
          <cell r="B6772">
            <v>40370</v>
          </cell>
          <cell r="C6772">
            <v>40370</v>
          </cell>
          <cell r="D6772">
            <v>27</v>
          </cell>
          <cell r="E6772">
            <v>7</v>
          </cell>
          <cell r="F6772">
            <v>40364</v>
          </cell>
          <cell r="G6772">
            <v>40391</v>
          </cell>
          <cell r="H6772">
            <v>4</v>
          </cell>
        </row>
        <row r="6773">
          <cell r="B6773">
            <v>40371</v>
          </cell>
          <cell r="C6773">
            <v>40371</v>
          </cell>
          <cell r="D6773">
            <v>28</v>
          </cell>
          <cell r="E6773">
            <v>7</v>
          </cell>
          <cell r="F6773">
            <v>40364</v>
          </cell>
          <cell r="G6773">
            <v>40391</v>
          </cell>
          <cell r="H6773">
            <v>4</v>
          </cell>
        </row>
        <row r="6774">
          <cell r="B6774">
            <v>40372</v>
          </cell>
          <cell r="C6774">
            <v>40372</v>
          </cell>
          <cell r="D6774">
            <v>28</v>
          </cell>
          <cell r="E6774">
            <v>7</v>
          </cell>
          <cell r="F6774">
            <v>40364</v>
          </cell>
          <cell r="G6774">
            <v>40391</v>
          </cell>
          <cell r="H6774">
            <v>4</v>
          </cell>
        </row>
        <row r="6775">
          <cell r="B6775">
            <v>40373</v>
          </cell>
          <cell r="C6775">
            <v>40373</v>
          </cell>
          <cell r="D6775">
            <v>28</v>
          </cell>
          <cell r="E6775">
            <v>7</v>
          </cell>
          <cell r="F6775">
            <v>40364</v>
          </cell>
          <cell r="G6775">
            <v>40391</v>
          </cell>
          <cell r="H6775">
            <v>4</v>
          </cell>
        </row>
        <row r="6776">
          <cell r="B6776">
            <v>40374</v>
          </cell>
          <cell r="C6776">
            <v>40374</v>
          </cell>
          <cell r="D6776">
            <v>28</v>
          </cell>
          <cell r="E6776">
            <v>7</v>
          </cell>
          <cell r="F6776">
            <v>40364</v>
          </cell>
          <cell r="G6776">
            <v>40391</v>
          </cell>
          <cell r="H6776">
            <v>4</v>
          </cell>
        </row>
        <row r="6777">
          <cell r="B6777">
            <v>40375</v>
          </cell>
          <cell r="C6777">
            <v>40375</v>
          </cell>
          <cell r="D6777">
            <v>28</v>
          </cell>
          <cell r="E6777">
            <v>7</v>
          </cell>
          <cell r="F6777">
            <v>40364</v>
          </cell>
          <cell r="G6777">
            <v>40391</v>
          </cell>
          <cell r="H6777">
            <v>4</v>
          </cell>
        </row>
        <row r="6778">
          <cell r="B6778">
            <v>40376</v>
          </cell>
          <cell r="C6778">
            <v>40376</v>
          </cell>
          <cell r="D6778">
            <v>28</v>
          </cell>
          <cell r="E6778">
            <v>7</v>
          </cell>
          <cell r="F6778">
            <v>40364</v>
          </cell>
          <cell r="G6778">
            <v>40391</v>
          </cell>
          <cell r="H6778">
            <v>4</v>
          </cell>
        </row>
        <row r="6779">
          <cell r="B6779">
            <v>40377</v>
          </cell>
          <cell r="C6779">
            <v>40377</v>
          </cell>
          <cell r="D6779">
            <v>28</v>
          </cell>
          <cell r="E6779">
            <v>7</v>
          </cell>
          <cell r="F6779">
            <v>40364</v>
          </cell>
          <cell r="G6779">
            <v>40391</v>
          </cell>
          <cell r="H6779">
            <v>4</v>
          </cell>
        </row>
        <row r="6780">
          <cell r="B6780">
            <v>40378</v>
          </cell>
          <cell r="C6780">
            <v>40378</v>
          </cell>
          <cell r="D6780">
            <v>29</v>
          </cell>
          <cell r="E6780">
            <v>7</v>
          </cell>
          <cell r="F6780">
            <v>40364</v>
          </cell>
          <cell r="G6780">
            <v>40391</v>
          </cell>
          <cell r="H6780">
            <v>4</v>
          </cell>
        </row>
        <row r="6781">
          <cell r="B6781">
            <v>40379</v>
          </cell>
          <cell r="C6781">
            <v>40379</v>
          </cell>
          <cell r="D6781">
            <v>29</v>
          </cell>
          <cell r="E6781">
            <v>7</v>
          </cell>
          <cell r="F6781">
            <v>40364</v>
          </cell>
          <cell r="G6781">
            <v>40391</v>
          </cell>
          <cell r="H6781">
            <v>4</v>
          </cell>
        </row>
        <row r="6782">
          <cell r="B6782">
            <v>40380</v>
          </cell>
          <cell r="C6782">
            <v>40380</v>
          </cell>
          <cell r="D6782">
            <v>29</v>
          </cell>
          <cell r="E6782">
            <v>7</v>
          </cell>
          <cell r="F6782">
            <v>40364</v>
          </cell>
          <cell r="G6782">
            <v>40391</v>
          </cell>
          <cell r="H6782">
            <v>4</v>
          </cell>
        </row>
        <row r="6783">
          <cell r="B6783">
            <v>40381</v>
          </cell>
          <cell r="C6783">
            <v>40381</v>
          </cell>
          <cell r="D6783">
            <v>29</v>
          </cell>
          <cell r="E6783">
            <v>7</v>
          </cell>
          <cell r="F6783">
            <v>40364</v>
          </cell>
          <cell r="G6783">
            <v>40391</v>
          </cell>
          <cell r="H6783">
            <v>4</v>
          </cell>
        </row>
        <row r="6784">
          <cell r="B6784">
            <v>40382</v>
          </cell>
          <cell r="C6784">
            <v>40382</v>
          </cell>
          <cell r="D6784">
            <v>29</v>
          </cell>
          <cell r="E6784">
            <v>7</v>
          </cell>
          <cell r="F6784">
            <v>40364</v>
          </cell>
          <cell r="G6784">
            <v>40391</v>
          </cell>
          <cell r="H6784">
            <v>4</v>
          </cell>
        </row>
        <row r="6785">
          <cell r="B6785">
            <v>40383</v>
          </cell>
          <cell r="C6785">
            <v>40383</v>
          </cell>
          <cell r="D6785">
            <v>29</v>
          </cell>
          <cell r="E6785">
            <v>7</v>
          </cell>
          <cell r="F6785">
            <v>40364</v>
          </cell>
          <cell r="G6785">
            <v>40391</v>
          </cell>
          <cell r="H6785">
            <v>4</v>
          </cell>
        </row>
        <row r="6786">
          <cell r="B6786">
            <v>40384</v>
          </cell>
          <cell r="C6786">
            <v>40384</v>
          </cell>
          <cell r="D6786">
            <v>29</v>
          </cell>
          <cell r="E6786">
            <v>7</v>
          </cell>
          <cell r="F6786">
            <v>40364</v>
          </cell>
          <cell r="G6786">
            <v>40391</v>
          </cell>
          <cell r="H6786">
            <v>4</v>
          </cell>
        </row>
        <row r="6787">
          <cell r="B6787">
            <v>40385</v>
          </cell>
          <cell r="C6787">
            <v>40385</v>
          </cell>
          <cell r="D6787">
            <v>30</v>
          </cell>
          <cell r="E6787">
            <v>7</v>
          </cell>
          <cell r="F6787">
            <v>40364</v>
          </cell>
          <cell r="G6787">
            <v>40391</v>
          </cell>
          <cell r="H6787">
            <v>4</v>
          </cell>
        </row>
        <row r="6788">
          <cell r="B6788">
            <v>40386</v>
          </cell>
          <cell r="C6788">
            <v>40386</v>
          </cell>
          <cell r="D6788">
            <v>30</v>
          </cell>
          <cell r="E6788">
            <v>7</v>
          </cell>
          <cell r="F6788">
            <v>40364</v>
          </cell>
          <cell r="G6788">
            <v>40391</v>
          </cell>
          <cell r="H6788">
            <v>4</v>
          </cell>
        </row>
        <row r="6789">
          <cell r="B6789">
            <v>40387</v>
          </cell>
          <cell r="C6789">
            <v>40387</v>
          </cell>
          <cell r="D6789">
            <v>30</v>
          </cell>
          <cell r="E6789">
            <v>7</v>
          </cell>
          <cell r="F6789">
            <v>40364</v>
          </cell>
          <cell r="G6789">
            <v>40391</v>
          </cell>
          <cell r="H6789">
            <v>4</v>
          </cell>
        </row>
        <row r="6790">
          <cell r="B6790">
            <v>40388</v>
          </cell>
          <cell r="C6790">
            <v>40388</v>
          </cell>
          <cell r="D6790">
            <v>30</v>
          </cell>
          <cell r="E6790">
            <v>7</v>
          </cell>
          <cell r="F6790">
            <v>40364</v>
          </cell>
          <cell r="G6790">
            <v>40391</v>
          </cell>
          <cell r="H6790">
            <v>4</v>
          </cell>
        </row>
        <row r="6791">
          <cell r="B6791">
            <v>40389</v>
          </cell>
          <cell r="C6791">
            <v>40389</v>
          </cell>
          <cell r="D6791">
            <v>30</v>
          </cell>
          <cell r="E6791">
            <v>7</v>
          </cell>
          <cell r="F6791">
            <v>40364</v>
          </cell>
          <cell r="G6791">
            <v>40391</v>
          </cell>
          <cell r="H6791">
            <v>4</v>
          </cell>
        </row>
        <row r="6792">
          <cell r="B6792">
            <v>40390</v>
          </cell>
          <cell r="C6792">
            <v>40390</v>
          </cell>
          <cell r="D6792">
            <v>30</v>
          </cell>
          <cell r="E6792">
            <v>7</v>
          </cell>
          <cell r="F6792">
            <v>40364</v>
          </cell>
          <cell r="G6792">
            <v>40391</v>
          </cell>
          <cell r="H6792">
            <v>4</v>
          </cell>
        </row>
        <row r="6793">
          <cell r="B6793">
            <v>40391</v>
          </cell>
          <cell r="C6793">
            <v>40391</v>
          </cell>
          <cell r="D6793">
            <v>30</v>
          </cell>
          <cell r="E6793">
            <v>7</v>
          </cell>
          <cell r="F6793">
            <v>40364</v>
          </cell>
          <cell r="G6793">
            <v>40391</v>
          </cell>
          <cell r="H6793">
            <v>4</v>
          </cell>
        </row>
        <row r="6794">
          <cell r="B6794">
            <v>40392</v>
          </cell>
          <cell r="C6794">
            <v>40392</v>
          </cell>
          <cell r="D6794">
            <v>31</v>
          </cell>
          <cell r="E6794">
            <v>8</v>
          </cell>
          <cell r="F6794">
            <v>40392</v>
          </cell>
          <cell r="G6794">
            <v>40419</v>
          </cell>
          <cell r="H6794">
            <v>4</v>
          </cell>
        </row>
        <row r="6795">
          <cell r="B6795">
            <v>40393</v>
          </cell>
          <cell r="C6795">
            <v>40393</v>
          </cell>
          <cell r="D6795">
            <v>31</v>
          </cell>
          <cell r="E6795">
            <v>8</v>
          </cell>
          <cell r="F6795">
            <v>40392</v>
          </cell>
          <cell r="G6795">
            <v>40419</v>
          </cell>
          <cell r="H6795">
            <v>4</v>
          </cell>
        </row>
        <row r="6796">
          <cell r="B6796">
            <v>40394</v>
          </cell>
          <cell r="C6796">
            <v>40394</v>
          </cell>
          <cell r="D6796">
            <v>31</v>
          </cell>
          <cell r="E6796">
            <v>8</v>
          </cell>
          <cell r="F6796">
            <v>40392</v>
          </cell>
          <cell r="G6796">
            <v>40419</v>
          </cell>
          <cell r="H6796">
            <v>4</v>
          </cell>
        </row>
        <row r="6797">
          <cell r="B6797">
            <v>40395</v>
          </cell>
          <cell r="C6797">
            <v>40395</v>
          </cell>
          <cell r="D6797">
            <v>31</v>
          </cell>
          <cell r="E6797">
            <v>8</v>
          </cell>
          <cell r="F6797">
            <v>40392</v>
          </cell>
          <cell r="G6797">
            <v>40419</v>
          </cell>
          <cell r="H6797">
            <v>4</v>
          </cell>
        </row>
        <row r="6798">
          <cell r="B6798">
            <v>40396</v>
          </cell>
          <cell r="C6798">
            <v>40396</v>
          </cell>
          <cell r="D6798">
            <v>31</v>
          </cell>
          <cell r="E6798">
            <v>8</v>
          </cell>
          <cell r="F6798">
            <v>40392</v>
          </cell>
          <cell r="G6798">
            <v>40419</v>
          </cell>
          <cell r="H6798">
            <v>4</v>
          </cell>
        </row>
        <row r="6799">
          <cell r="B6799">
            <v>40397</v>
          </cell>
          <cell r="C6799">
            <v>40397</v>
          </cell>
          <cell r="D6799">
            <v>31</v>
          </cell>
          <cell r="E6799">
            <v>8</v>
          </cell>
          <cell r="F6799">
            <v>40392</v>
          </cell>
          <cell r="G6799">
            <v>40419</v>
          </cell>
          <cell r="H6799">
            <v>4</v>
          </cell>
        </row>
        <row r="6800">
          <cell r="B6800">
            <v>40398</v>
          </cell>
          <cell r="C6800">
            <v>40398</v>
          </cell>
          <cell r="D6800">
            <v>31</v>
          </cell>
          <cell r="E6800">
            <v>8</v>
          </cell>
          <cell r="F6800">
            <v>40392</v>
          </cell>
          <cell r="G6800">
            <v>40419</v>
          </cell>
          <cell r="H6800">
            <v>4</v>
          </cell>
        </row>
        <row r="6801">
          <cell r="B6801">
            <v>40399</v>
          </cell>
          <cell r="C6801">
            <v>40399</v>
          </cell>
          <cell r="D6801">
            <v>32</v>
          </cell>
          <cell r="E6801">
            <v>8</v>
          </cell>
          <cell r="F6801">
            <v>40392</v>
          </cell>
          <cell r="G6801">
            <v>40419</v>
          </cell>
          <cell r="H6801">
            <v>4</v>
          </cell>
        </row>
        <row r="6802">
          <cell r="B6802">
            <v>40400</v>
          </cell>
          <cell r="C6802">
            <v>40400</v>
          </cell>
          <cell r="D6802">
            <v>32</v>
          </cell>
          <cell r="E6802">
            <v>8</v>
          </cell>
          <cell r="F6802">
            <v>40392</v>
          </cell>
          <cell r="G6802">
            <v>40419</v>
          </cell>
          <cell r="H6802">
            <v>4</v>
          </cell>
        </row>
        <row r="6803">
          <cell r="B6803">
            <v>40401</v>
          </cell>
          <cell r="C6803">
            <v>40401</v>
          </cell>
          <cell r="D6803">
            <v>32</v>
          </cell>
          <cell r="E6803">
            <v>8</v>
          </cell>
          <cell r="F6803">
            <v>40392</v>
          </cell>
          <cell r="G6803">
            <v>40419</v>
          </cell>
          <cell r="H6803">
            <v>4</v>
          </cell>
        </row>
        <row r="6804">
          <cell r="B6804">
            <v>40402</v>
          </cell>
          <cell r="C6804">
            <v>40402</v>
          </cell>
          <cell r="D6804">
            <v>32</v>
          </cell>
          <cell r="E6804">
            <v>8</v>
          </cell>
          <cell r="F6804">
            <v>40392</v>
          </cell>
          <cell r="G6804">
            <v>40419</v>
          </cell>
          <cell r="H6804">
            <v>4</v>
          </cell>
        </row>
        <row r="6805">
          <cell r="B6805">
            <v>40403</v>
          </cell>
          <cell r="C6805">
            <v>40403</v>
          </cell>
          <cell r="D6805">
            <v>32</v>
          </cell>
          <cell r="E6805">
            <v>8</v>
          </cell>
          <cell r="F6805">
            <v>40392</v>
          </cell>
          <cell r="G6805">
            <v>40419</v>
          </cell>
          <cell r="H6805">
            <v>4</v>
          </cell>
        </row>
        <row r="6806">
          <cell r="B6806">
            <v>40404</v>
          </cell>
          <cell r="C6806">
            <v>40404</v>
          </cell>
          <cell r="D6806">
            <v>32</v>
          </cell>
          <cell r="E6806">
            <v>8</v>
          </cell>
          <cell r="F6806">
            <v>40392</v>
          </cell>
          <cell r="G6806">
            <v>40419</v>
          </cell>
          <cell r="H6806">
            <v>4</v>
          </cell>
        </row>
        <row r="6807">
          <cell r="B6807">
            <v>40405</v>
          </cell>
          <cell r="C6807">
            <v>40405</v>
          </cell>
          <cell r="D6807">
            <v>32</v>
          </cell>
          <cell r="E6807">
            <v>8</v>
          </cell>
          <cell r="F6807">
            <v>40392</v>
          </cell>
          <cell r="G6807">
            <v>40419</v>
          </cell>
          <cell r="H6807">
            <v>4</v>
          </cell>
        </row>
        <row r="6808">
          <cell r="B6808">
            <v>40406</v>
          </cell>
          <cell r="C6808">
            <v>40406</v>
          </cell>
          <cell r="D6808">
            <v>33</v>
          </cell>
          <cell r="E6808">
            <v>8</v>
          </cell>
          <cell r="F6808">
            <v>40392</v>
          </cell>
          <cell r="G6808">
            <v>40419</v>
          </cell>
          <cell r="H6808">
            <v>4</v>
          </cell>
        </row>
        <row r="6809">
          <cell r="B6809">
            <v>40407</v>
          </cell>
          <cell r="C6809">
            <v>40407</v>
          </cell>
          <cell r="D6809">
            <v>33</v>
          </cell>
          <cell r="E6809">
            <v>8</v>
          </cell>
          <cell r="F6809">
            <v>40392</v>
          </cell>
          <cell r="G6809">
            <v>40419</v>
          </cell>
          <cell r="H6809">
            <v>4</v>
          </cell>
        </row>
        <row r="6810">
          <cell r="B6810">
            <v>40408</v>
          </cell>
          <cell r="C6810">
            <v>40408</v>
          </cell>
          <cell r="D6810">
            <v>33</v>
          </cell>
          <cell r="E6810">
            <v>8</v>
          </cell>
          <cell r="F6810">
            <v>40392</v>
          </cell>
          <cell r="G6810">
            <v>40419</v>
          </cell>
          <cell r="H6810">
            <v>4</v>
          </cell>
        </row>
        <row r="6811">
          <cell r="B6811">
            <v>40409</v>
          </cell>
          <cell r="C6811">
            <v>40409</v>
          </cell>
          <cell r="D6811">
            <v>33</v>
          </cell>
          <cell r="E6811">
            <v>8</v>
          </cell>
          <cell r="F6811">
            <v>40392</v>
          </cell>
          <cell r="G6811">
            <v>40419</v>
          </cell>
          <cell r="H6811">
            <v>4</v>
          </cell>
        </row>
        <row r="6812">
          <cell r="B6812">
            <v>40410</v>
          </cell>
          <cell r="C6812">
            <v>40410</v>
          </cell>
          <cell r="D6812">
            <v>33</v>
          </cell>
          <cell r="E6812">
            <v>8</v>
          </cell>
          <cell r="F6812">
            <v>40392</v>
          </cell>
          <cell r="G6812">
            <v>40419</v>
          </cell>
          <cell r="H6812">
            <v>4</v>
          </cell>
        </row>
        <row r="6813">
          <cell r="B6813">
            <v>40411</v>
          </cell>
          <cell r="C6813">
            <v>40411</v>
          </cell>
          <cell r="D6813">
            <v>33</v>
          </cell>
          <cell r="E6813">
            <v>8</v>
          </cell>
          <cell r="F6813">
            <v>40392</v>
          </cell>
          <cell r="G6813">
            <v>40419</v>
          </cell>
          <cell r="H6813">
            <v>4</v>
          </cell>
        </row>
        <row r="6814">
          <cell r="B6814">
            <v>40412</v>
          </cell>
          <cell r="C6814">
            <v>40412</v>
          </cell>
          <cell r="D6814">
            <v>33</v>
          </cell>
          <cell r="E6814">
            <v>8</v>
          </cell>
          <cell r="F6814">
            <v>40392</v>
          </cell>
          <cell r="G6814">
            <v>40419</v>
          </cell>
          <cell r="H6814">
            <v>4</v>
          </cell>
        </row>
        <row r="6815">
          <cell r="B6815">
            <v>40413</v>
          </cell>
          <cell r="C6815">
            <v>40413</v>
          </cell>
          <cell r="D6815">
            <v>34</v>
          </cell>
          <cell r="E6815">
            <v>8</v>
          </cell>
          <cell r="F6815">
            <v>40392</v>
          </cell>
          <cell r="G6815">
            <v>40419</v>
          </cell>
          <cell r="H6815">
            <v>4</v>
          </cell>
        </row>
        <row r="6816">
          <cell r="B6816">
            <v>40414</v>
          </cell>
          <cell r="C6816">
            <v>40414</v>
          </cell>
          <cell r="D6816">
            <v>34</v>
          </cell>
          <cell r="E6816">
            <v>8</v>
          </cell>
          <cell r="F6816">
            <v>40392</v>
          </cell>
          <cell r="G6816">
            <v>40419</v>
          </cell>
          <cell r="H6816">
            <v>4</v>
          </cell>
        </row>
        <row r="6817">
          <cell r="B6817">
            <v>40415</v>
          </cell>
          <cell r="C6817">
            <v>40415</v>
          </cell>
          <cell r="D6817">
            <v>34</v>
          </cell>
          <cell r="E6817">
            <v>8</v>
          </cell>
          <cell r="F6817">
            <v>40392</v>
          </cell>
          <cell r="G6817">
            <v>40419</v>
          </cell>
          <cell r="H6817">
            <v>4</v>
          </cell>
        </row>
        <row r="6818">
          <cell r="B6818">
            <v>40416</v>
          </cell>
          <cell r="C6818">
            <v>40416</v>
          </cell>
          <cell r="D6818">
            <v>34</v>
          </cell>
          <cell r="E6818">
            <v>8</v>
          </cell>
          <cell r="F6818">
            <v>40392</v>
          </cell>
          <cell r="G6818">
            <v>40419</v>
          </cell>
          <cell r="H6818">
            <v>4</v>
          </cell>
        </row>
        <row r="6819">
          <cell r="B6819">
            <v>40417</v>
          </cell>
          <cell r="C6819">
            <v>40417</v>
          </cell>
          <cell r="D6819">
            <v>34</v>
          </cell>
          <cell r="E6819">
            <v>8</v>
          </cell>
          <cell r="F6819">
            <v>40392</v>
          </cell>
          <cell r="G6819">
            <v>40419</v>
          </cell>
          <cell r="H6819">
            <v>4</v>
          </cell>
        </row>
        <row r="6820">
          <cell r="B6820">
            <v>40418</v>
          </cell>
          <cell r="C6820">
            <v>40418</v>
          </cell>
          <cell r="D6820">
            <v>34</v>
          </cell>
          <cell r="E6820">
            <v>8</v>
          </cell>
          <cell r="F6820">
            <v>40392</v>
          </cell>
          <cell r="G6820">
            <v>40419</v>
          </cell>
          <cell r="H6820">
            <v>4</v>
          </cell>
        </row>
        <row r="6821">
          <cell r="B6821">
            <v>40419</v>
          </cell>
          <cell r="C6821">
            <v>40419</v>
          </cell>
          <cell r="D6821">
            <v>34</v>
          </cell>
          <cell r="E6821">
            <v>8</v>
          </cell>
          <cell r="F6821">
            <v>40392</v>
          </cell>
          <cell r="G6821">
            <v>40419</v>
          </cell>
          <cell r="H6821">
            <v>4</v>
          </cell>
        </row>
        <row r="6822">
          <cell r="B6822">
            <v>40420</v>
          </cell>
          <cell r="C6822">
            <v>40420</v>
          </cell>
          <cell r="D6822">
            <v>35</v>
          </cell>
          <cell r="E6822">
            <v>9</v>
          </cell>
          <cell r="F6822">
            <v>40420</v>
          </cell>
          <cell r="G6822">
            <v>40454</v>
          </cell>
          <cell r="H6822">
            <v>5</v>
          </cell>
        </row>
        <row r="6823">
          <cell r="B6823">
            <v>40421</v>
          </cell>
          <cell r="C6823">
            <v>40421</v>
          </cell>
          <cell r="D6823">
            <v>35</v>
          </cell>
          <cell r="E6823">
            <v>9</v>
          </cell>
          <cell r="F6823">
            <v>40420</v>
          </cell>
          <cell r="G6823">
            <v>40454</v>
          </cell>
          <cell r="H6823">
            <v>5</v>
          </cell>
        </row>
        <row r="6824">
          <cell r="B6824">
            <v>40422</v>
          </cell>
          <cell r="C6824">
            <v>40422</v>
          </cell>
          <cell r="D6824">
            <v>35</v>
          </cell>
          <cell r="E6824">
            <v>9</v>
          </cell>
          <cell r="F6824">
            <v>40420</v>
          </cell>
          <cell r="G6824">
            <v>40454</v>
          </cell>
          <cell r="H6824">
            <v>5</v>
          </cell>
        </row>
        <row r="6825">
          <cell r="B6825">
            <v>40423</v>
          </cell>
          <cell r="C6825">
            <v>40423</v>
          </cell>
          <cell r="D6825">
            <v>35</v>
          </cell>
          <cell r="E6825">
            <v>9</v>
          </cell>
          <cell r="F6825">
            <v>40420</v>
          </cell>
          <cell r="G6825">
            <v>40454</v>
          </cell>
          <cell r="H6825">
            <v>5</v>
          </cell>
        </row>
        <row r="6826">
          <cell r="B6826">
            <v>40424</v>
          </cell>
          <cell r="C6826">
            <v>40424</v>
          </cell>
          <cell r="D6826">
            <v>35</v>
          </cell>
          <cell r="E6826">
            <v>9</v>
          </cell>
          <cell r="F6826">
            <v>40420</v>
          </cell>
          <cell r="G6826">
            <v>40454</v>
          </cell>
          <cell r="H6826">
            <v>5</v>
          </cell>
        </row>
        <row r="6827">
          <cell r="B6827">
            <v>40425</v>
          </cell>
          <cell r="C6827">
            <v>40425</v>
          </cell>
          <cell r="D6827">
            <v>35</v>
          </cell>
          <cell r="E6827">
            <v>9</v>
          </cell>
          <cell r="F6827">
            <v>40420</v>
          </cell>
          <cell r="G6827">
            <v>40454</v>
          </cell>
          <cell r="H6827">
            <v>5</v>
          </cell>
        </row>
        <row r="6828">
          <cell r="B6828">
            <v>40426</v>
          </cell>
          <cell r="C6828">
            <v>40426</v>
          </cell>
          <cell r="D6828">
            <v>35</v>
          </cell>
          <cell r="E6828">
            <v>9</v>
          </cell>
          <cell r="F6828">
            <v>40420</v>
          </cell>
          <cell r="G6828">
            <v>40454</v>
          </cell>
          <cell r="H6828">
            <v>5</v>
          </cell>
        </row>
        <row r="6829">
          <cell r="B6829">
            <v>40427</v>
          </cell>
          <cell r="C6829">
            <v>40427</v>
          </cell>
          <cell r="D6829">
            <v>36</v>
          </cell>
          <cell r="E6829">
            <v>9</v>
          </cell>
          <cell r="F6829">
            <v>40420</v>
          </cell>
          <cell r="G6829">
            <v>40454</v>
          </cell>
          <cell r="H6829">
            <v>5</v>
          </cell>
        </row>
        <row r="6830">
          <cell r="B6830">
            <v>40428</v>
          </cell>
          <cell r="C6830">
            <v>40428</v>
          </cell>
          <cell r="D6830">
            <v>36</v>
          </cell>
          <cell r="E6830">
            <v>9</v>
          </cell>
          <cell r="F6830">
            <v>40420</v>
          </cell>
          <cell r="G6830">
            <v>40454</v>
          </cell>
          <cell r="H6830">
            <v>5</v>
          </cell>
        </row>
        <row r="6831">
          <cell r="B6831">
            <v>40429</v>
          </cell>
          <cell r="C6831">
            <v>40429</v>
          </cell>
          <cell r="D6831">
            <v>36</v>
          </cell>
          <cell r="E6831">
            <v>9</v>
          </cell>
          <cell r="F6831">
            <v>40420</v>
          </cell>
          <cell r="G6831">
            <v>40454</v>
          </cell>
          <cell r="H6831">
            <v>5</v>
          </cell>
        </row>
        <row r="6832">
          <cell r="B6832">
            <v>40430</v>
          </cell>
          <cell r="C6832">
            <v>40430</v>
          </cell>
          <cell r="D6832">
            <v>36</v>
          </cell>
          <cell r="E6832">
            <v>9</v>
          </cell>
          <cell r="F6832">
            <v>40420</v>
          </cell>
          <cell r="G6832">
            <v>40454</v>
          </cell>
          <cell r="H6832">
            <v>5</v>
          </cell>
        </row>
        <row r="6833">
          <cell r="B6833">
            <v>40431</v>
          </cell>
          <cell r="C6833">
            <v>40431</v>
          </cell>
          <cell r="D6833">
            <v>36</v>
          </cell>
          <cell r="E6833">
            <v>9</v>
          </cell>
          <cell r="F6833">
            <v>40420</v>
          </cell>
          <cell r="G6833">
            <v>40454</v>
          </cell>
          <cell r="H6833">
            <v>5</v>
          </cell>
        </row>
        <row r="6834">
          <cell r="B6834">
            <v>40432</v>
          </cell>
          <cell r="C6834">
            <v>40432</v>
          </cell>
          <cell r="D6834">
            <v>36</v>
          </cell>
          <cell r="E6834">
            <v>9</v>
          </cell>
          <cell r="F6834">
            <v>40420</v>
          </cell>
          <cell r="G6834">
            <v>40454</v>
          </cell>
          <cell r="H6834">
            <v>5</v>
          </cell>
        </row>
        <row r="6835">
          <cell r="B6835">
            <v>40433</v>
          </cell>
          <cell r="C6835">
            <v>40433</v>
          </cell>
          <cell r="D6835">
            <v>36</v>
          </cell>
          <cell r="E6835">
            <v>9</v>
          </cell>
          <cell r="F6835">
            <v>40420</v>
          </cell>
          <cell r="G6835">
            <v>40454</v>
          </cell>
          <cell r="H6835">
            <v>5</v>
          </cell>
        </row>
        <row r="6836">
          <cell r="B6836">
            <v>40434</v>
          </cell>
          <cell r="C6836">
            <v>40434</v>
          </cell>
          <cell r="D6836">
            <v>37</v>
          </cell>
          <cell r="E6836">
            <v>9</v>
          </cell>
          <cell r="F6836">
            <v>40420</v>
          </cell>
          <cell r="G6836">
            <v>40454</v>
          </cell>
          <cell r="H6836">
            <v>5</v>
          </cell>
        </row>
        <row r="6837">
          <cell r="B6837">
            <v>40435</v>
          </cell>
          <cell r="C6837">
            <v>40435</v>
          </cell>
          <cell r="D6837">
            <v>37</v>
          </cell>
          <cell r="E6837">
            <v>9</v>
          </cell>
          <cell r="F6837">
            <v>40420</v>
          </cell>
          <cell r="G6837">
            <v>40454</v>
          </cell>
          <cell r="H6837">
            <v>5</v>
          </cell>
        </row>
        <row r="6838">
          <cell r="B6838">
            <v>40436</v>
          </cell>
          <cell r="C6838">
            <v>40436</v>
          </cell>
          <cell r="D6838">
            <v>37</v>
          </cell>
          <cell r="E6838">
            <v>9</v>
          </cell>
          <cell r="F6838">
            <v>40420</v>
          </cell>
          <cell r="G6838">
            <v>40454</v>
          </cell>
          <cell r="H6838">
            <v>5</v>
          </cell>
        </row>
        <row r="6839">
          <cell r="B6839">
            <v>40437</v>
          </cell>
          <cell r="C6839">
            <v>40437</v>
          </cell>
          <cell r="D6839">
            <v>37</v>
          </cell>
          <cell r="E6839">
            <v>9</v>
          </cell>
          <cell r="F6839">
            <v>40420</v>
          </cell>
          <cell r="G6839">
            <v>40454</v>
          </cell>
          <cell r="H6839">
            <v>5</v>
          </cell>
        </row>
        <row r="6840">
          <cell r="B6840">
            <v>40438</v>
          </cell>
          <cell r="C6840">
            <v>40438</v>
          </cell>
          <cell r="D6840">
            <v>37</v>
          </cell>
          <cell r="E6840">
            <v>9</v>
          </cell>
          <cell r="F6840">
            <v>40420</v>
          </cell>
          <cell r="G6840">
            <v>40454</v>
          </cell>
          <cell r="H6840">
            <v>5</v>
          </cell>
        </row>
        <row r="6841">
          <cell r="B6841">
            <v>40439</v>
          </cell>
          <cell r="C6841">
            <v>40439</v>
          </cell>
          <cell r="D6841">
            <v>37</v>
          </cell>
          <cell r="E6841">
            <v>9</v>
          </cell>
          <cell r="F6841">
            <v>40420</v>
          </cell>
          <cell r="G6841">
            <v>40454</v>
          </cell>
          <cell r="H6841">
            <v>5</v>
          </cell>
        </row>
        <row r="6842">
          <cell r="B6842">
            <v>40440</v>
          </cell>
          <cell r="C6842">
            <v>40440</v>
          </cell>
          <cell r="D6842">
            <v>37</v>
          </cell>
          <cell r="E6842">
            <v>9</v>
          </cell>
          <cell r="F6842">
            <v>40420</v>
          </cell>
          <cell r="G6842">
            <v>40454</v>
          </cell>
          <cell r="H6842">
            <v>5</v>
          </cell>
        </row>
        <row r="6843">
          <cell r="B6843">
            <v>40441</v>
          </cell>
          <cell r="C6843">
            <v>40441</v>
          </cell>
          <cell r="D6843">
            <v>38</v>
          </cell>
          <cell r="E6843">
            <v>9</v>
          </cell>
          <cell r="F6843">
            <v>40420</v>
          </cell>
          <cell r="G6843">
            <v>40454</v>
          </cell>
          <cell r="H6843">
            <v>5</v>
          </cell>
        </row>
        <row r="6844">
          <cell r="B6844">
            <v>40442</v>
          </cell>
          <cell r="C6844">
            <v>40442</v>
          </cell>
          <cell r="D6844">
            <v>38</v>
          </cell>
          <cell r="E6844">
            <v>9</v>
          </cell>
          <cell r="F6844">
            <v>40420</v>
          </cell>
          <cell r="G6844">
            <v>40454</v>
          </cell>
          <cell r="H6844">
            <v>5</v>
          </cell>
        </row>
        <row r="6845">
          <cell r="B6845">
            <v>40443</v>
          </cell>
          <cell r="C6845">
            <v>40443</v>
          </cell>
          <cell r="D6845">
            <v>38</v>
          </cell>
          <cell r="E6845">
            <v>9</v>
          </cell>
          <cell r="F6845">
            <v>40420</v>
          </cell>
          <cell r="G6845">
            <v>40454</v>
          </cell>
          <cell r="H6845">
            <v>5</v>
          </cell>
        </row>
        <row r="6846">
          <cell r="B6846">
            <v>40444</v>
          </cell>
          <cell r="C6846">
            <v>40444</v>
          </cell>
          <cell r="D6846">
            <v>38</v>
          </cell>
          <cell r="E6846">
            <v>9</v>
          </cell>
          <cell r="F6846">
            <v>40420</v>
          </cell>
          <cell r="G6846">
            <v>40454</v>
          </cell>
          <cell r="H6846">
            <v>5</v>
          </cell>
        </row>
        <row r="6847">
          <cell r="B6847">
            <v>40445</v>
          </cell>
          <cell r="C6847">
            <v>40445</v>
          </cell>
          <cell r="D6847">
            <v>38</v>
          </cell>
          <cell r="E6847">
            <v>9</v>
          </cell>
          <cell r="F6847">
            <v>40420</v>
          </cell>
          <cell r="G6847">
            <v>40454</v>
          </cell>
          <cell r="H6847">
            <v>5</v>
          </cell>
        </row>
        <row r="6848">
          <cell r="B6848">
            <v>40446</v>
          </cell>
          <cell r="C6848">
            <v>40446</v>
          </cell>
          <cell r="D6848">
            <v>38</v>
          </cell>
          <cell r="E6848">
            <v>9</v>
          </cell>
          <cell r="F6848">
            <v>40420</v>
          </cell>
          <cell r="G6848">
            <v>40454</v>
          </cell>
          <cell r="H6848">
            <v>5</v>
          </cell>
        </row>
        <row r="6849">
          <cell r="B6849">
            <v>40447</v>
          </cell>
          <cell r="C6849">
            <v>40447</v>
          </cell>
          <cell r="D6849">
            <v>38</v>
          </cell>
          <cell r="E6849">
            <v>9</v>
          </cell>
          <cell r="F6849">
            <v>40420</v>
          </cell>
          <cell r="G6849">
            <v>40454</v>
          </cell>
          <cell r="H6849">
            <v>5</v>
          </cell>
        </row>
        <row r="6850">
          <cell r="B6850">
            <v>40448</v>
          </cell>
          <cell r="C6850">
            <v>40448</v>
          </cell>
          <cell r="D6850">
            <v>39</v>
          </cell>
          <cell r="E6850">
            <v>9</v>
          </cell>
          <cell r="F6850">
            <v>40420</v>
          </cell>
          <cell r="G6850">
            <v>40454</v>
          </cell>
          <cell r="H6850">
            <v>5</v>
          </cell>
        </row>
        <row r="6851">
          <cell r="B6851">
            <v>40449</v>
          </cell>
          <cell r="C6851">
            <v>40449</v>
          </cell>
          <cell r="D6851">
            <v>39</v>
          </cell>
          <cell r="E6851">
            <v>9</v>
          </cell>
          <cell r="F6851">
            <v>40420</v>
          </cell>
          <cell r="G6851">
            <v>40454</v>
          </cell>
          <cell r="H6851">
            <v>5</v>
          </cell>
        </row>
        <row r="6852">
          <cell r="B6852">
            <v>40450</v>
          </cell>
          <cell r="C6852">
            <v>40450</v>
          </cell>
          <cell r="D6852">
            <v>39</v>
          </cell>
          <cell r="E6852">
            <v>9</v>
          </cell>
          <cell r="F6852">
            <v>40420</v>
          </cell>
          <cell r="G6852">
            <v>40454</v>
          </cell>
          <cell r="H6852">
            <v>5</v>
          </cell>
        </row>
        <row r="6853">
          <cell r="B6853">
            <v>40451</v>
          </cell>
          <cell r="C6853">
            <v>40451</v>
          </cell>
          <cell r="D6853">
            <v>39</v>
          </cell>
          <cell r="E6853">
            <v>9</v>
          </cell>
          <cell r="F6853">
            <v>40420</v>
          </cell>
          <cell r="G6853">
            <v>40454</v>
          </cell>
          <cell r="H6853">
            <v>5</v>
          </cell>
        </row>
        <row r="6854">
          <cell r="B6854">
            <v>40452</v>
          </cell>
          <cell r="C6854">
            <v>40452</v>
          </cell>
          <cell r="D6854">
            <v>39</v>
          </cell>
          <cell r="E6854">
            <v>9</v>
          </cell>
          <cell r="F6854">
            <v>40420</v>
          </cell>
          <cell r="G6854">
            <v>40454</v>
          </cell>
          <cell r="H6854">
            <v>5</v>
          </cell>
        </row>
        <row r="6855">
          <cell r="B6855">
            <v>40453</v>
          </cell>
          <cell r="C6855">
            <v>40453</v>
          </cell>
          <cell r="D6855">
            <v>39</v>
          </cell>
          <cell r="E6855">
            <v>9</v>
          </cell>
          <cell r="F6855">
            <v>40420</v>
          </cell>
          <cell r="G6855">
            <v>40454</v>
          </cell>
          <cell r="H6855">
            <v>5</v>
          </cell>
        </row>
        <row r="6856">
          <cell r="B6856">
            <v>40454</v>
          </cell>
          <cell r="C6856">
            <v>40454</v>
          </cell>
          <cell r="D6856">
            <v>39</v>
          </cell>
          <cell r="E6856">
            <v>9</v>
          </cell>
          <cell r="F6856">
            <v>40420</v>
          </cell>
          <cell r="G6856">
            <v>40454</v>
          </cell>
          <cell r="H6856">
            <v>5</v>
          </cell>
        </row>
        <row r="6857">
          <cell r="B6857">
            <v>40455</v>
          </cell>
          <cell r="C6857">
            <v>40455</v>
          </cell>
          <cell r="D6857">
            <v>40</v>
          </cell>
          <cell r="E6857">
            <v>10</v>
          </cell>
          <cell r="F6857">
            <v>40455</v>
          </cell>
          <cell r="G6857">
            <v>40482</v>
          </cell>
          <cell r="H6857">
            <v>4</v>
          </cell>
        </row>
        <row r="6858">
          <cell r="B6858">
            <v>40456</v>
          </cell>
          <cell r="C6858">
            <v>40456</v>
          </cell>
          <cell r="D6858">
            <v>40</v>
          </cell>
          <cell r="E6858">
            <v>10</v>
          </cell>
          <cell r="F6858">
            <v>40455</v>
          </cell>
          <cell r="G6858">
            <v>40482</v>
          </cell>
          <cell r="H6858">
            <v>4</v>
          </cell>
        </row>
        <row r="6859">
          <cell r="B6859">
            <v>40457</v>
          </cell>
          <cell r="C6859">
            <v>40457</v>
          </cell>
          <cell r="D6859">
            <v>40</v>
          </cell>
          <cell r="E6859">
            <v>10</v>
          </cell>
          <cell r="F6859">
            <v>40455</v>
          </cell>
          <cell r="G6859">
            <v>40482</v>
          </cell>
          <cell r="H6859">
            <v>4</v>
          </cell>
        </row>
        <row r="6860">
          <cell r="B6860">
            <v>40458</v>
          </cell>
          <cell r="C6860">
            <v>40458</v>
          </cell>
          <cell r="D6860">
            <v>40</v>
          </cell>
          <cell r="E6860">
            <v>10</v>
          </cell>
          <cell r="F6860">
            <v>40455</v>
          </cell>
          <cell r="G6860">
            <v>40482</v>
          </cell>
          <cell r="H6860">
            <v>4</v>
          </cell>
        </row>
        <row r="6861">
          <cell r="B6861">
            <v>40459</v>
          </cell>
          <cell r="C6861">
            <v>40459</v>
          </cell>
          <cell r="D6861">
            <v>40</v>
          </cell>
          <cell r="E6861">
            <v>10</v>
          </cell>
          <cell r="F6861">
            <v>40455</v>
          </cell>
          <cell r="G6861">
            <v>40482</v>
          </cell>
          <cell r="H6861">
            <v>4</v>
          </cell>
        </row>
        <row r="6862">
          <cell r="B6862">
            <v>40460</v>
          </cell>
          <cell r="C6862">
            <v>40460</v>
          </cell>
          <cell r="D6862">
            <v>40</v>
          </cell>
          <cell r="E6862">
            <v>10</v>
          </cell>
          <cell r="F6862">
            <v>40455</v>
          </cell>
          <cell r="G6862">
            <v>40482</v>
          </cell>
          <cell r="H6862">
            <v>4</v>
          </cell>
        </row>
        <row r="6863">
          <cell r="B6863">
            <v>40461</v>
          </cell>
          <cell r="C6863">
            <v>40461</v>
          </cell>
          <cell r="D6863">
            <v>40</v>
          </cell>
          <cell r="E6863">
            <v>10</v>
          </cell>
          <cell r="F6863">
            <v>40455</v>
          </cell>
          <cell r="G6863">
            <v>40482</v>
          </cell>
          <cell r="H6863">
            <v>4</v>
          </cell>
        </row>
        <row r="6864">
          <cell r="B6864">
            <v>40462</v>
          </cell>
          <cell r="C6864">
            <v>40462</v>
          </cell>
          <cell r="D6864">
            <v>41</v>
          </cell>
          <cell r="E6864">
            <v>10</v>
          </cell>
          <cell r="F6864">
            <v>40455</v>
          </cell>
          <cell r="G6864">
            <v>40482</v>
          </cell>
          <cell r="H6864">
            <v>4</v>
          </cell>
        </row>
        <row r="6865">
          <cell r="B6865">
            <v>40463</v>
          </cell>
          <cell r="C6865">
            <v>40463</v>
          </cell>
          <cell r="D6865">
            <v>41</v>
          </cell>
          <cell r="E6865">
            <v>10</v>
          </cell>
          <cell r="F6865">
            <v>40455</v>
          </cell>
          <cell r="G6865">
            <v>40482</v>
          </cell>
          <cell r="H6865">
            <v>4</v>
          </cell>
        </row>
        <row r="6866">
          <cell r="B6866">
            <v>40464</v>
          </cell>
          <cell r="C6866">
            <v>40464</v>
          </cell>
          <cell r="D6866">
            <v>41</v>
          </cell>
          <cell r="E6866">
            <v>10</v>
          </cell>
          <cell r="F6866">
            <v>40455</v>
          </cell>
          <cell r="G6866">
            <v>40482</v>
          </cell>
          <cell r="H6866">
            <v>4</v>
          </cell>
        </row>
        <row r="6867">
          <cell r="B6867">
            <v>40465</v>
          </cell>
          <cell r="C6867">
            <v>40465</v>
          </cell>
          <cell r="D6867">
            <v>41</v>
          </cell>
          <cell r="E6867">
            <v>10</v>
          </cell>
          <cell r="F6867">
            <v>40455</v>
          </cell>
          <cell r="G6867">
            <v>40482</v>
          </cell>
          <cell r="H6867">
            <v>4</v>
          </cell>
        </row>
        <row r="6868">
          <cell r="B6868">
            <v>40466</v>
          </cell>
          <cell r="C6868">
            <v>40466</v>
          </cell>
          <cell r="D6868">
            <v>41</v>
          </cell>
          <cell r="E6868">
            <v>10</v>
          </cell>
          <cell r="F6868">
            <v>40455</v>
          </cell>
          <cell r="G6868">
            <v>40482</v>
          </cell>
          <cell r="H6868">
            <v>4</v>
          </cell>
        </row>
        <row r="6869">
          <cell r="B6869">
            <v>40467</v>
          </cell>
          <cell r="C6869">
            <v>40467</v>
          </cell>
          <cell r="D6869">
            <v>41</v>
          </cell>
          <cell r="E6869">
            <v>10</v>
          </cell>
          <cell r="F6869">
            <v>40455</v>
          </cell>
          <cell r="G6869">
            <v>40482</v>
          </cell>
          <cell r="H6869">
            <v>4</v>
          </cell>
        </row>
        <row r="6870">
          <cell r="B6870">
            <v>40468</v>
          </cell>
          <cell r="C6870">
            <v>40468</v>
          </cell>
          <cell r="D6870">
            <v>41</v>
          </cell>
          <cell r="E6870">
            <v>10</v>
          </cell>
          <cell r="F6870">
            <v>40455</v>
          </cell>
          <cell r="G6870">
            <v>40482</v>
          </cell>
          <cell r="H6870">
            <v>4</v>
          </cell>
        </row>
        <row r="6871">
          <cell r="B6871">
            <v>40469</v>
          </cell>
          <cell r="C6871">
            <v>40469</v>
          </cell>
          <cell r="D6871">
            <v>42</v>
          </cell>
          <cell r="E6871">
            <v>10</v>
          </cell>
          <cell r="F6871">
            <v>40455</v>
          </cell>
          <cell r="G6871">
            <v>40482</v>
          </cell>
          <cell r="H6871">
            <v>4</v>
          </cell>
        </row>
        <row r="6872">
          <cell r="B6872">
            <v>40470</v>
          </cell>
          <cell r="C6872">
            <v>40470</v>
          </cell>
          <cell r="D6872">
            <v>42</v>
          </cell>
          <cell r="E6872">
            <v>10</v>
          </cell>
          <cell r="F6872">
            <v>40455</v>
          </cell>
          <cell r="G6872">
            <v>40482</v>
          </cell>
          <cell r="H6872">
            <v>4</v>
          </cell>
        </row>
        <row r="6873">
          <cell r="B6873">
            <v>40471</v>
          </cell>
          <cell r="C6873">
            <v>40471</v>
          </cell>
          <cell r="D6873">
            <v>42</v>
          </cell>
          <cell r="E6873">
            <v>10</v>
          </cell>
          <cell r="F6873">
            <v>40455</v>
          </cell>
          <cell r="G6873">
            <v>40482</v>
          </cell>
          <cell r="H6873">
            <v>4</v>
          </cell>
        </row>
        <row r="6874">
          <cell r="B6874">
            <v>40472</v>
          </cell>
          <cell r="C6874">
            <v>40472</v>
          </cell>
          <cell r="D6874">
            <v>42</v>
          </cell>
          <cell r="E6874">
            <v>10</v>
          </cell>
          <cell r="F6874">
            <v>40455</v>
          </cell>
          <cell r="G6874">
            <v>40482</v>
          </cell>
          <cell r="H6874">
            <v>4</v>
          </cell>
        </row>
        <row r="6875">
          <cell r="B6875">
            <v>40473</v>
          </cell>
          <cell r="C6875">
            <v>40473</v>
          </cell>
          <cell r="D6875">
            <v>42</v>
          </cell>
          <cell r="E6875">
            <v>10</v>
          </cell>
          <cell r="F6875">
            <v>40455</v>
          </cell>
          <cell r="G6875">
            <v>40482</v>
          </cell>
          <cell r="H6875">
            <v>4</v>
          </cell>
        </row>
        <row r="6876">
          <cell r="B6876">
            <v>40474</v>
          </cell>
          <cell r="C6876">
            <v>40474</v>
          </cell>
          <cell r="D6876">
            <v>42</v>
          </cell>
          <cell r="E6876">
            <v>10</v>
          </cell>
          <cell r="F6876">
            <v>40455</v>
          </cell>
          <cell r="G6876">
            <v>40482</v>
          </cell>
          <cell r="H6876">
            <v>4</v>
          </cell>
        </row>
        <row r="6877">
          <cell r="B6877">
            <v>40475</v>
          </cell>
          <cell r="C6877">
            <v>40475</v>
          </cell>
          <cell r="D6877">
            <v>42</v>
          </cell>
          <cell r="E6877">
            <v>10</v>
          </cell>
          <cell r="F6877">
            <v>40455</v>
          </cell>
          <cell r="G6877">
            <v>40482</v>
          </cell>
          <cell r="H6877">
            <v>4</v>
          </cell>
        </row>
        <row r="6878">
          <cell r="B6878">
            <v>40476</v>
          </cell>
          <cell r="C6878">
            <v>40476</v>
          </cell>
          <cell r="D6878">
            <v>43</v>
          </cell>
          <cell r="E6878">
            <v>10</v>
          </cell>
          <cell r="F6878">
            <v>40455</v>
          </cell>
          <cell r="G6878">
            <v>40482</v>
          </cell>
          <cell r="H6878">
            <v>4</v>
          </cell>
        </row>
        <row r="6879">
          <cell r="B6879">
            <v>40477</v>
          </cell>
          <cell r="C6879">
            <v>40477</v>
          </cell>
          <cell r="D6879">
            <v>43</v>
          </cell>
          <cell r="E6879">
            <v>10</v>
          </cell>
          <cell r="F6879">
            <v>40455</v>
          </cell>
          <cell r="G6879">
            <v>40482</v>
          </cell>
          <cell r="H6879">
            <v>4</v>
          </cell>
        </row>
        <row r="6880">
          <cell r="B6880">
            <v>40478</v>
          </cell>
          <cell r="C6880">
            <v>40478</v>
          </cell>
          <cell r="D6880">
            <v>43</v>
          </cell>
          <cell r="E6880">
            <v>10</v>
          </cell>
          <cell r="F6880">
            <v>40455</v>
          </cell>
          <cell r="G6880">
            <v>40482</v>
          </cell>
          <cell r="H6880">
            <v>4</v>
          </cell>
        </row>
        <row r="6881">
          <cell r="B6881">
            <v>40479</v>
          </cell>
          <cell r="C6881">
            <v>40479</v>
          </cell>
          <cell r="D6881">
            <v>43</v>
          </cell>
          <cell r="E6881">
            <v>10</v>
          </cell>
          <cell r="F6881">
            <v>40455</v>
          </cell>
          <cell r="G6881">
            <v>40482</v>
          </cell>
          <cell r="H6881">
            <v>4</v>
          </cell>
        </row>
        <row r="6882">
          <cell r="B6882">
            <v>40480</v>
          </cell>
          <cell r="C6882">
            <v>40480</v>
          </cell>
          <cell r="D6882">
            <v>43</v>
          </cell>
          <cell r="E6882">
            <v>10</v>
          </cell>
          <cell r="F6882">
            <v>40455</v>
          </cell>
          <cell r="G6882">
            <v>40482</v>
          </cell>
          <cell r="H6882">
            <v>4</v>
          </cell>
        </row>
        <row r="6883">
          <cell r="B6883">
            <v>40481</v>
          </cell>
          <cell r="C6883">
            <v>40481</v>
          </cell>
          <cell r="D6883">
            <v>43</v>
          </cell>
          <cell r="E6883">
            <v>10</v>
          </cell>
          <cell r="F6883">
            <v>40455</v>
          </cell>
          <cell r="G6883">
            <v>40482</v>
          </cell>
          <cell r="H6883">
            <v>4</v>
          </cell>
        </row>
        <row r="6884">
          <cell r="B6884">
            <v>40482</v>
          </cell>
          <cell r="C6884">
            <v>40482</v>
          </cell>
          <cell r="D6884">
            <v>43</v>
          </cell>
          <cell r="E6884">
            <v>10</v>
          </cell>
          <cell r="F6884">
            <v>40455</v>
          </cell>
          <cell r="G6884">
            <v>40482</v>
          </cell>
          <cell r="H6884">
            <v>4</v>
          </cell>
        </row>
        <row r="6885">
          <cell r="B6885">
            <v>40483</v>
          </cell>
          <cell r="C6885">
            <v>40483</v>
          </cell>
          <cell r="D6885">
            <v>44</v>
          </cell>
          <cell r="E6885">
            <v>11</v>
          </cell>
          <cell r="F6885">
            <v>40483</v>
          </cell>
          <cell r="G6885">
            <v>40510</v>
          </cell>
          <cell r="H6885">
            <v>4</v>
          </cell>
        </row>
        <row r="6886">
          <cell r="B6886">
            <v>40484</v>
          </cell>
          <cell r="C6886">
            <v>40484</v>
          </cell>
          <cell r="D6886">
            <v>44</v>
          </cell>
          <cell r="E6886">
            <v>11</v>
          </cell>
          <cell r="F6886">
            <v>40483</v>
          </cell>
          <cell r="G6886">
            <v>40510</v>
          </cell>
          <cell r="H6886">
            <v>4</v>
          </cell>
        </row>
        <row r="6887">
          <cell r="B6887">
            <v>40485</v>
          </cell>
          <cell r="C6887">
            <v>40485</v>
          </cell>
          <cell r="D6887">
            <v>44</v>
          </cell>
          <cell r="E6887">
            <v>11</v>
          </cell>
          <cell r="F6887">
            <v>40483</v>
          </cell>
          <cell r="G6887">
            <v>40510</v>
          </cell>
          <cell r="H6887">
            <v>4</v>
          </cell>
        </row>
        <row r="6888">
          <cell r="B6888">
            <v>40486</v>
          </cell>
          <cell r="C6888">
            <v>40486</v>
          </cell>
          <cell r="D6888">
            <v>44</v>
          </cell>
          <cell r="E6888">
            <v>11</v>
          </cell>
          <cell r="F6888">
            <v>40483</v>
          </cell>
          <cell r="G6888">
            <v>40510</v>
          </cell>
          <cell r="H6888">
            <v>4</v>
          </cell>
        </row>
        <row r="6889">
          <cell r="B6889">
            <v>40487</v>
          </cell>
          <cell r="C6889">
            <v>40487</v>
          </cell>
          <cell r="D6889">
            <v>44</v>
          </cell>
          <cell r="E6889">
            <v>11</v>
          </cell>
          <cell r="F6889">
            <v>40483</v>
          </cell>
          <cell r="G6889">
            <v>40510</v>
          </cell>
          <cell r="H6889">
            <v>4</v>
          </cell>
        </row>
        <row r="6890">
          <cell r="B6890">
            <v>40488</v>
          </cell>
          <cell r="C6890">
            <v>40488</v>
          </cell>
          <cell r="D6890">
            <v>44</v>
          </cell>
          <cell r="E6890">
            <v>11</v>
          </cell>
          <cell r="F6890">
            <v>40483</v>
          </cell>
          <cell r="G6890">
            <v>40510</v>
          </cell>
          <cell r="H6890">
            <v>4</v>
          </cell>
        </row>
        <row r="6891">
          <cell r="B6891">
            <v>40489</v>
          </cell>
          <cell r="C6891">
            <v>40489</v>
          </cell>
          <cell r="D6891">
            <v>44</v>
          </cell>
          <cell r="E6891">
            <v>11</v>
          </cell>
          <cell r="F6891">
            <v>40483</v>
          </cell>
          <cell r="G6891">
            <v>40510</v>
          </cell>
          <cell r="H6891">
            <v>4</v>
          </cell>
        </row>
        <row r="6892">
          <cell r="B6892">
            <v>40490</v>
          </cell>
          <cell r="C6892">
            <v>40490</v>
          </cell>
          <cell r="D6892">
            <v>45</v>
          </cell>
          <cell r="E6892">
            <v>11</v>
          </cell>
          <cell r="F6892">
            <v>40483</v>
          </cell>
          <cell r="G6892">
            <v>40510</v>
          </cell>
          <cell r="H6892">
            <v>4</v>
          </cell>
        </row>
        <row r="6893">
          <cell r="B6893">
            <v>40491</v>
          </cell>
          <cell r="C6893">
            <v>40491</v>
          </cell>
          <cell r="D6893">
            <v>45</v>
          </cell>
          <cell r="E6893">
            <v>11</v>
          </cell>
          <cell r="F6893">
            <v>40483</v>
          </cell>
          <cell r="G6893">
            <v>40510</v>
          </cell>
          <cell r="H6893">
            <v>4</v>
          </cell>
        </row>
        <row r="6894">
          <cell r="B6894">
            <v>40492</v>
          </cell>
          <cell r="C6894">
            <v>40492</v>
          </cell>
          <cell r="D6894">
            <v>45</v>
          </cell>
          <cell r="E6894">
            <v>11</v>
          </cell>
          <cell r="F6894">
            <v>40483</v>
          </cell>
          <cell r="G6894">
            <v>40510</v>
          </cell>
          <cell r="H6894">
            <v>4</v>
          </cell>
        </row>
        <row r="6895">
          <cell r="B6895">
            <v>40493</v>
          </cell>
          <cell r="C6895">
            <v>40493</v>
          </cell>
          <cell r="D6895">
            <v>45</v>
          </cell>
          <cell r="E6895">
            <v>11</v>
          </cell>
          <cell r="F6895">
            <v>40483</v>
          </cell>
          <cell r="G6895">
            <v>40510</v>
          </cell>
          <cell r="H6895">
            <v>4</v>
          </cell>
        </row>
        <row r="6896">
          <cell r="B6896">
            <v>40494</v>
          </cell>
          <cell r="C6896">
            <v>40494</v>
          </cell>
          <cell r="D6896">
            <v>45</v>
          </cell>
          <cell r="E6896">
            <v>11</v>
          </cell>
          <cell r="F6896">
            <v>40483</v>
          </cell>
          <cell r="G6896">
            <v>40510</v>
          </cell>
          <cell r="H6896">
            <v>4</v>
          </cell>
        </row>
        <row r="6897">
          <cell r="B6897">
            <v>40495</v>
          </cell>
          <cell r="C6897">
            <v>40495</v>
          </cell>
          <cell r="D6897">
            <v>45</v>
          </cell>
          <cell r="E6897">
            <v>11</v>
          </cell>
          <cell r="F6897">
            <v>40483</v>
          </cell>
          <cell r="G6897">
            <v>40510</v>
          </cell>
          <cell r="H6897">
            <v>4</v>
          </cell>
        </row>
        <row r="6898">
          <cell r="B6898">
            <v>40496</v>
          </cell>
          <cell r="C6898">
            <v>40496</v>
          </cell>
          <cell r="D6898">
            <v>45</v>
          </cell>
          <cell r="E6898">
            <v>11</v>
          </cell>
          <cell r="F6898">
            <v>40483</v>
          </cell>
          <cell r="G6898">
            <v>40510</v>
          </cell>
          <cell r="H6898">
            <v>4</v>
          </cell>
        </row>
        <row r="6899">
          <cell r="B6899">
            <v>40497</v>
          </cell>
          <cell r="C6899">
            <v>40497</v>
          </cell>
          <cell r="D6899">
            <v>46</v>
          </cell>
          <cell r="E6899">
            <v>11</v>
          </cell>
          <cell r="F6899">
            <v>40483</v>
          </cell>
          <cell r="G6899">
            <v>40510</v>
          </cell>
          <cell r="H6899">
            <v>4</v>
          </cell>
        </row>
        <row r="6900">
          <cell r="B6900">
            <v>40498</v>
          </cell>
          <cell r="C6900">
            <v>40498</v>
          </cell>
          <cell r="D6900">
            <v>46</v>
          </cell>
          <cell r="E6900">
            <v>11</v>
          </cell>
          <cell r="F6900">
            <v>40483</v>
          </cell>
          <cell r="G6900">
            <v>40510</v>
          </cell>
          <cell r="H6900">
            <v>4</v>
          </cell>
        </row>
        <row r="6901">
          <cell r="B6901">
            <v>40499</v>
          </cell>
          <cell r="C6901">
            <v>40499</v>
          </cell>
          <cell r="D6901">
            <v>46</v>
          </cell>
          <cell r="E6901">
            <v>11</v>
          </cell>
          <cell r="F6901">
            <v>40483</v>
          </cell>
          <cell r="G6901">
            <v>40510</v>
          </cell>
          <cell r="H6901">
            <v>4</v>
          </cell>
        </row>
        <row r="6902">
          <cell r="B6902">
            <v>40500</v>
          </cell>
          <cell r="C6902">
            <v>40500</v>
          </cell>
          <cell r="D6902">
            <v>46</v>
          </cell>
          <cell r="E6902">
            <v>11</v>
          </cell>
          <cell r="F6902">
            <v>40483</v>
          </cell>
          <cell r="G6902">
            <v>40510</v>
          </cell>
          <cell r="H6902">
            <v>4</v>
          </cell>
        </row>
        <row r="6903">
          <cell r="B6903">
            <v>40501</v>
          </cell>
          <cell r="C6903">
            <v>40501</v>
          </cell>
          <cell r="D6903">
            <v>46</v>
          </cell>
          <cell r="E6903">
            <v>11</v>
          </cell>
          <cell r="F6903">
            <v>40483</v>
          </cell>
          <cell r="G6903">
            <v>40510</v>
          </cell>
          <cell r="H6903">
            <v>4</v>
          </cell>
        </row>
        <row r="6904">
          <cell r="B6904">
            <v>40502</v>
          </cell>
          <cell r="C6904">
            <v>40502</v>
          </cell>
          <cell r="D6904">
            <v>46</v>
          </cell>
          <cell r="E6904">
            <v>11</v>
          </cell>
          <cell r="F6904">
            <v>40483</v>
          </cell>
          <cell r="G6904">
            <v>40510</v>
          </cell>
          <cell r="H6904">
            <v>4</v>
          </cell>
        </row>
        <row r="6905">
          <cell r="B6905">
            <v>40503</v>
          </cell>
          <cell r="C6905">
            <v>40503</v>
          </cell>
          <cell r="D6905">
            <v>46</v>
          </cell>
          <cell r="E6905">
            <v>11</v>
          </cell>
          <cell r="F6905">
            <v>40483</v>
          </cell>
          <cell r="G6905">
            <v>40510</v>
          </cell>
          <cell r="H6905">
            <v>4</v>
          </cell>
        </row>
        <row r="6906">
          <cell r="B6906">
            <v>40504</v>
          </cell>
          <cell r="C6906">
            <v>40504</v>
          </cell>
          <cell r="D6906">
            <v>47</v>
          </cell>
          <cell r="E6906">
            <v>11</v>
          </cell>
          <cell r="F6906">
            <v>40483</v>
          </cell>
          <cell r="G6906">
            <v>40510</v>
          </cell>
          <cell r="H6906">
            <v>4</v>
          </cell>
        </row>
        <row r="6907">
          <cell r="B6907">
            <v>40505</v>
          </cell>
          <cell r="C6907">
            <v>40505</v>
          </cell>
          <cell r="D6907">
            <v>47</v>
          </cell>
          <cell r="E6907">
            <v>11</v>
          </cell>
          <cell r="F6907">
            <v>40483</v>
          </cell>
          <cell r="G6907">
            <v>40510</v>
          </cell>
          <cell r="H6907">
            <v>4</v>
          </cell>
        </row>
        <row r="6908">
          <cell r="B6908">
            <v>40506</v>
          </cell>
          <cell r="C6908">
            <v>40506</v>
          </cell>
          <cell r="D6908">
            <v>47</v>
          </cell>
          <cell r="E6908">
            <v>11</v>
          </cell>
          <cell r="F6908">
            <v>40483</v>
          </cell>
          <cell r="G6908">
            <v>40510</v>
          </cell>
          <cell r="H6908">
            <v>4</v>
          </cell>
        </row>
        <row r="6909">
          <cell r="B6909">
            <v>40507</v>
          </cell>
          <cell r="C6909">
            <v>40507</v>
          </cell>
          <cell r="D6909">
            <v>47</v>
          </cell>
          <cell r="E6909">
            <v>11</v>
          </cell>
          <cell r="F6909">
            <v>40483</v>
          </cell>
          <cell r="G6909">
            <v>40510</v>
          </cell>
          <cell r="H6909">
            <v>4</v>
          </cell>
        </row>
        <row r="6910">
          <cell r="B6910">
            <v>40508</v>
          </cell>
          <cell r="C6910">
            <v>40508</v>
          </cell>
          <cell r="D6910">
            <v>47</v>
          </cell>
          <cell r="E6910">
            <v>11</v>
          </cell>
          <cell r="F6910">
            <v>40483</v>
          </cell>
          <cell r="G6910">
            <v>40510</v>
          </cell>
          <cell r="H6910">
            <v>4</v>
          </cell>
        </row>
        <row r="6911">
          <cell r="B6911">
            <v>40509</v>
          </cell>
          <cell r="C6911">
            <v>40509</v>
          </cell>
          <cell r="D6911">
            <v>47</v>
          </cell>
          <cell r="E6911">
            <v>11</v>
          </cell>
          <cell r="F6911">
            <v>40483</v>
          </cell>
          <cell r="G6911">
            <v>40510</v>
          </cell>
          <cell r="H6911">
            <v>4</v>
          </cell>
        </row>
        <row r="6912">
          <cell r="B6912">
            <v>40510</v>
          </cell>
          <cell r="C6912">
            <v>40510</v>
          </cell>
          <cell r="D6912">
            <v>47</v>
          </cell>
          <cell r="E6912">
            <v>11</v>
          </cell>
          <cell r="F6912">
            <v>40483</v>
          </cell>
          <cell r="G6912">
            <v>40510</v>
          </cell>
          <cell r="H6912">
            <v>4</v>
          </cell>
        </row>
        <row r="6913">
          <cell r="B6913">
            <v>40511</v>
          </cell>
          <cell r="C6913">
            <v>40511</v>
          </cell>
          <cell r="D6913">
            <v>48</v>
          </cell>
          <cell r="E6913">
            <v>12</v>
          </cell>
          <cell r="F6913">
            <v>40511</v>
          </cell>
          <cell r="G6913">
            <v>40545</v>
          </cell>
          <cell r="H6913">
            <v>5</v>
          </cell>
        </row>
        <row r="6914">
          <cell r="B6914">
            <v>40512</v>
          </cell>
          <cell r="C6914">
            <v>40512</v>
          </cell>
          <cell r="D6914">
            <v>48</v>
          </cell>
          <cell r="E6914">
            <v>12</v>
          </cell>
          <cell r="F6914">
            <v>40511</v>
          </cell>
          <cell r="G6914">
            <v>40545</v>
          </cell>
          <cell r="H6914">
            <v>5</v>
          </cell>
        </row>
        <row r="6915">
          <cell r="B6915">
            <v>40513</v>
          </cell>
          <cell r="C6915">
            <v>40513</v>
          </cell>
          <cell r="D6915">
            <v>48</v>
          </cell>
          <cell r="E6915">
            <v>12</v>
          </cell>
          <cell r="F6915">
            <v>40511</v>
          </cell>
          <cell r="G6915">
            <v>40545</v>
          </cell>
          <cell r="H6915">
            <v>5</v>
          </cell>
        </row>
        <row r="6916">
          <cell r="B6916">
            <v>40514</v>
          </cell>
          <cell r="C6916">
            <v>40514</v>
          </cell>
          <cell r="D6916">
            <v>48</v>
          </cell>
          <cell r="E6916">
            <v>12</v>
          </cell>
          <cell r="F6916">
            <v>40511</v>
          </cell>
          <cell r="G6916">
            <v>40545</v>
          </cell>
          <cell r="H6916">
            <v>5</v>
          </cell>
        </row>
        <row r="6917">
          <cell r="B6917">
            <v>40515</v>
          </cell>
          <cell r="C6917">
            <v>40515</v>
          </cell>
          <cell r="D6917">
            <v>48</v>
          </cell>
          <cell r="E6917">
            <v>12</v>
          </cell>
          <cell r="F6917">
            <v>40511</v>
          </cell>
          <cell r="G6917">
            <v>40545</v>
          </cell>
          <cell r="H6917">
            <v>5</v>
          </cell>
        </row>
        <row r="6918">
          <cell r="B6918">
            <v>40516</v>
          </cell>
          <cell r="C6918">
            <v>40516</v>
          </cell>
          <cell r="D6918">
            <v>48</v>
          </cell>
          <cell r="E6918">
            <v>12</v>
          </cell>
          <cell r="F6918">
            <v>40511</v>
          </cell>
          <cell r="G6918">
            <v>40545</v>
          </cell>
          <cell r="H6918">
            <v>5</v>
          </cell>
        </row>
        <row r="6919">
          <cell r="B6919">
            <v>40517</v>
          </cell>
          <cell r="C6919">
            <v>40517</v>
          </cell>
          <cell r="D6919">
            <v>48</v>
          </cell>
          <cell r="E6919">
            <v>12</v>
          </cell>
          <cell r="F6919">
            <v>40511</v>
          </cell>
          <cell r="G6919">
            <v>40545</v>
          </cell>
          <cell r="H6919">
            <v>5</v>
          </cell>
        </row>
        <row r="6920">
          <cell r="B6920">
            <v>40518</v>
          </cell>
          <cell r="C6920">
            <v>40518</v>
          </cell>
          <cell r="D6920">
            <v>49</v>
          </cell>
          <cell r="E6920">
            <v>12</v>
          </cell>
          <cell r="F6920">
            <v>40511</v>
          </cell>
          <cell r="G6920">
            <v>40545</v>
          </cell>
          <cell r="H6920">
            <v>5</v>
          </cell>
        </row>
        <row r="6921">
          <cell r="B6921">
            <v>40519</v>
          </cell>
          <cell r="C6921">
            <v>40519</v>
          </cell>
          <cell r="D6921">
            <v>49</v>
          </cell>
          <cell r="E6921">
            <v>12</v>
          </cell>
          <cell r="F6921">
            <v>40511</v>
          </cell>
          <cell r="G6921">
            <v>40545</v>
          </cell>
          <cell r="H6921">
            <v>5</v>
          </cell>
        </row>
        <row r="6922">
          <cell r="B6922">
            <v>40520</v>
          </cell>
          <cell r="C6922">
            <v>40520</v>
          </cell>
          <cell r="D6922">
            <v>49</v>
          </cell>
          <cell r="E6922">
            <v>12</v>
          </cell>
          <cell r="F6922">
            <v>40511</v>
          </cell>
          <cell r="G6922">
            <v>40545</v>
          </cell>
          <cell r="H6922">
            <v>5</v>
          </cell>
        </row>
        <row r="6923">
          <cell r="B6923">
            <v>40521</v>
          </cell>
          <cell r="C6923">
            <v>40521</v>
          </cell>
          <cell r="D6923">
            <v>49</v>
          </cell>
          <cell r="E6923">
            <v>12</v>
          </cell>
          <cell r="F6923">
            <v>40511</v>
          </cell>
          <cell r="G6923">
            <v>40545</v>
          </cell>
          <cell r="H6923">
            <v>5</v>
          </cell>
        </row>
        <row r="6924">
          <cell r="B6924">
            <v>40522</v>
          </cell>
          <cell r="C6924">
            <v>40522</v>
          </cell>
          <cell r="D6924">
            <v>49</v>
          </cell>
          <cell r="E6924">
            <v>12</v>
          </cell>
          <cell r="F6924">
            <v>40511</v>
          </cell>
          <cell r="G6924">
            <v>40545</v>
          </cell>
          <cell r="H6924">
            <v>5</v>
          </cell>
        </row>
        <row r="6925">
          <cell r="B6925">
            <v>40523</v>
          </cell>
          <cell r="C6925">
            <v>40523</v>
          </cell>
          <cell r="D6925">
            <v>49</v>
          </cell>
          <cell r="E6925">
            <v>12</v>
          </cell>
          <cell r="F6925">
            <v>40511</v>
          </cell>
          <cell r="G6925">
            <v>40545</v>
          </cell>
          <cell r="H6925">
            <v>5</v>
          </cell>
        </row>
        <row r="6926">
          <cell r="B6926">
            <v>40524</v>
          </cell>
          <cell r="C6926">
            <v>40524</v>
          </cell>
          <cell r="D6926">
            <v>49</v>
          </cell>
          <cell r="E6926">
            <v>12</v>
          </cell>
          <cell r="F6926">
            <v>40511</v>
          </cell>
          <cell r="G6926">
            <v>40545</v>
          </cell>
          <cell r="H6926">
            <v>5</v>
          </cell>
        </row>
        <row r="6927">
          <cell r="B6927">
            <v>40525</v>
          </cell>
          <cell r="C6927">
            <v>40525</v>
          </cell>
          <cell r="D6927">
            <v>50</v>
          </cell>
          <cell r="E6927">
            <v>12</v>
          </cell>
          <cell r="F6927">
            <v>40511</v>
          </cell>
          <cell r="G6927">
            <v>40545</v>
          </cell>
          <cell r="H6927">
            <v>5</v>
          </cell>
        </row>
        <row r="6928">
          <cell r="B6928">
            <v>40526</v>
          </cell>
          <cell r="C6928">
            <v>40526</v>
          </cell>
          <cell r="D6928">
            <v>50</v>
          </cell>
          <cell r="E6928">
            <v>12</v>
          </cell>
          <cell r="F6928">
            <v>40511</v>
          </cell>
          <cell r="G6928">
            <v>40545</v>
          </cell>
          <cell r="H6928">
            <v>5</v>
          </cell>
        </row>
        <row r="6929">
          <cell r="B6929">
            <v>40527</v>
          </cell>
          <cell r="C6929">
            <v>40527</v>
          </cell>
          <cell r="D6929">
            <v>50</v>
          </cell>
          <cell r="E6929">
            <v>12</v>
          </cell>
          <cell r="F6929">
            <v>40511</v>
          </cell>
          <cell r="G6929">
            <v>40545</v>
          </cell>
          <cell r="H6929">
            <v>5</v>
          </cell>
        </row>
        <row r="6930">
          <cell r="B6930">
            <v>40528</v>
          </cell>
          <cell r="C6930">
            <v>40528</v>
          </cell>
          <cell r="D6930">
            <v>50</v>
          </cell>
          <cell r="E6930">
            <v>12</v>
          </cell>
          <cell r="F6930">
            <v>40511</v>
          </cell>
          <cell r="G6930">
            <v>40545</v>
          </cell>
          <cell r="H6930">
            <v>5</v>
          </cell>
        </row>
        <row r="6931">
          <cell r="B6931">
            <v>40529</v>
          </cell>
          <cell r="C6931">
            <v>40529</v>
          </cell>
          <cell r="D6931">
            <v>50</v>
          </cell>
          <cell r="E6931">
            <v>12</v>
          </cell>
          <cell r="F6931">
            <v>40511</v>
          </cell>
          <cell r="G6931">
            <v>40545</v>
          </cell>
          <cell r="H6931">
            <v>5</v>
          </cell>
        </row>
        <row r="6932">
          <cell r="B6932">
            <v>40530</v>
          </cell>
          <cell r="C6932">
            <v>40530</v>
          </cell>
          <cell r="D6932">
            <v>50</v>
          </cell>
          <cell r="E6932">
            <v>12</v>
          </cell>
          <cell r="F6932">
            <v>40511</v>
          </cell>
          <cell r="G6932">
            <v>40545</v>
          </cell>
          <cell r="H6932">
            <v>5</v>
          </cell>
        </row>
        <row r="6933">
          <cell r="B6933">
            <v>40531</v>
          </cell>
          <cell r="C6933">
            <v>40531</v>
          </cell>
          <cell r="D6933">
            <v>50</v>
          </cell>
          <cell r="E6933">
            <v>12</v>
          </cell>
          <cell r="F6933">
            <v>40511</v>
          </cell>
          <cell r="G6933">
            <v>40545</v>
          </cell>
          <cell r="H6933">
            <v>5</v>
          </cell>
        </row>
        <row r="6934">
          <cell r="B6934">
            <v>40532</v>
          </cell>
          <cell r="C6934">
            <v>40532</v>
          </cell>
          <cell r="D6934">
            <v>51</v>
          </cell>
          <cell r="E6934">
            <v>12</v>
          </cell>
          <cell r="F6934">
            <v>40511</v>
          </cell>
          <cell r="G6934">
            <v>40545</v>
          </cell>
          <cell r="H6934">
            <v>5</v>
          </cell>
        </row>
        <row r="6935">
          <cell r="B6935">
            <v>40533</v>
          </cell>
          <cell r="C6935">
            <v>40533</v>
          </cell>
          <cell r="D6935">
            <v>51</v>
          </cell>
          <cell r="E6935">
            <v>12</v>
          </cell>
          <cell r="F6935">
            <v>40511</v>
          </cell>
          <cell r="G6935">
            <v>40545</v>
          </cell>
          <cell r="H6935">
            <v>5</v>
          </cell>
        </row>
        <row r="6936">
          <cell r="B6936">
            <v>40534</v>
          </cell>
          <cell r="C6936">
            <v>40534</v>
          </cell>
          <cell r="D6936">
            <v>51</v>
          </cell>
          <cell r="E6936">
            <v>12</v>
          </cell>
          <cell r="F6936">
            <v>40511</v>
          </cell>
          <cell r="G6936">
            <v>40545</v>
          </cell>
          <cell r="H6936">
            <v>5</v>
          </cell>
        </row>
        <row r="6937">
          <cell r="B6937">
            <v>40535</v>
          </cell>
          <cell r="C6937">
            <v>40535</v>
          </cell>
          <cell r="D6937">
            <v>51</v>
          </cell>
          <cell r="E6937">
            <v>12</v>
          </cell>
          <cell r="F6937">
            <v>40511</v>
          </cell>
          <cell r="G6937">
            <v>40545</v>
          </cell>
          <cell r="H6937">
            <v>5</v>
          </cell>
        </row>
        <row r="6938">
          <cell r="B6938">
            <v>40536</v>
          </cell>
          <cell r="C6938">
            <v>40536</v>
          </cell>
          <cell r="D6938">
            <v>51</v>
          </cell>
          <cell r="E6938">
            <v>12</v>
          </cell>
          <cell r="F6938">
            <v>40511</v>
          </cell>
          <cell r="G6938">
            <v>40545</v>
          </cell>
          <cell r="H6938">
            <v>5</v>
          </cell>
        </row>
        <row r="6939">
          <cell r="B6939">
            <v>40537</v>
          </cell>
          <cell r="C6939">
            <v>40537</v>
          </cell>
          <cell r="D6939">
            <v>51</v>
          </cell>
          <cell r="E6939">
            <v>12</v>
          </cell>
          <cell r="F6939">
            <v>40511</v>
          </cell>
          <cell r="G6939">
            <v>40545</v>
          </cell>
          <cell r="H6939">
            <v>5</v>
          </cell>
        </row>
        <row r="6940">
          <cell r="B6940">
            <v>40538</v>
          </cell>
          <cell r="C6940">
            <v>40538</v>
          </cell>
          <cell r="D6940">
            <v>51</v>
          </cell>
          <cell r="E6940">
            <v>12</v>
          </cell>
          <cell r="F6940">
            <v>40511</v>
          </cell>
          <cell r="G6940">
            <v>40545</v>
          </cell>
          <cell r="H6940">
            <v>5</v>
          </cell>
        </row>
        <row r="6941">
          <cell r="B6941">
            <v>40539</v>
          </cell>
          <cell r="C6941">
            <v>40539</v>
          </cell>
          <cell r="D6941">
            <v>52</v>
          </cell>
          <cell r="E6941">
            <v>12</v>
          </cell>
          <cell r="F6941">
            <v>40511</v>
          </cell>
          <cell r="G6941">
            <v>40545</v>
          </cell>
          <cell r="H6941">
            <v>5</v>
          </cell>
        </row>
        <row r="6942">
          <cell r="B6942">
            <v>40540</v>
          </cell>
          <cell r="C6942">
            <v>40540</v>
          </cell>
          <cell r="D6942">
            <v>52</v>
          </cell>
          <cell r="E6942">
            <v>12</v>
          </cell>
          <cell r="F6942">
            <v>40511</v>
          </cell>
          <cell r="G6942">
            <v>40545</v>
          </cell>
          <cell r="H6942">
            <v>5</v>
          </cell>
        </row>
        <row r="6943">
          <cell r="B6943">
            <v>40541</v>
          </cell>
          <cell r="C6943">
            <v>40541</v>
          </cell>
          <cell r="D6943">
            <v>52</v>
          </cell>
          <cell r="E6943">
            <v>12</v>
          </cell>
          <cell r="F6943">
            <v>40511</v>
          </cell>
          <cell r="G6943">
            <v>40545</v>
          </cell>
          <cell r="H6943">
            <v>5</v>
          </cell>
        </row>
        <row r="6944">
          <cell r="B6944">
            <v>40542</v>
          </cell>
          <cell r="C6944">
            <v>40542</v>
          </cell>
          <cell r="D6944">
            <v>52</v>
          </cell>
          <cell r="E6944">
            <v>12</v>
          </cell>
          <cell r="F6944">
            <v>40511</v>
          </cell>
          <cell r="G6944">
            <v>40545</v>
          </cell>
          <cell r="H6944">
            <v>5</v>
          </cell>
        </row>
        <row r="6945">
          <cell r="B6945">
            <v>40543</v>
          </cell>
          <cell r="C6945">
            <v>40543</v>
          </cell>
          <cell r="D6945">
            <v>52</v>
          </cell>
          <cell r="E6945">
            <v>12</v>
          </cell>
          <cell r="F6945">
            <v>40511</v>
          </cell>
          <cell r="G6945">
            <v>40545</v>
          </cell>
          <cell r="H6945">
            <v>5</v>
          </cell>
        </row>
        <row r="6946">
          <cell r="B6946">
            <v>40544</v>
          </cell>
          <cell r="C6946">
            <v>40544</v>
          </cell>
          <cell r="D6946">
            <v>52</v>
          </cell>
          <cell r="E6946">
            <v>12</v>
          </cell>
          <cell r="F6946">
            <v>40511</v>
          </cell>
          <cell r="G6946">
            <v>40545</v>
          </cell>
          <cell r="H6946">
            <v>5</v>
          </cell>
        </row>
        <row r="6947">
          <cell r="B6947">
            <v>40545</v>
          </cell>
          <cell r="C6947">
            <v>40545</v>
          </cell>
          <cell r="D6947">
            <v>52</v>
          </cell>
          <cell r="E6947">
            <v>12</v>
          </cell>
          <cell r="F6947">
            <v>40511</v>
          </cell>
          <cell r="G6947">
            <v>40545</v>
          </cell>
          <cell r="H6947">
            <v>5</v>
          </cell>
        </row>
        <row r="6948">
          <cell r="B6948">
            <v>40546</v>
          </cell>
          <cell r="C6948">
            <v>40546</v>
          </cell>
          <cell r="D6948">
            <v>1</v>
          </cell>
          <cell r="E6948">
            <v>1</v>
          </cell>
          <cell r="F6948">
            <v>40546</v>
          </cell>
          <cell r="G6948">
            <v>40573</v>
          </cell>
          <cell r="H6948">
            <v>4</v>
          </cell>
        </row>
        <row r="6949">
          <cell r="B6949">
            <v>40547</v>
          </cell>
          <cell r="C6949">
            <v>40547</v>
          </cell>
          <cell r="D6949">
            <v>1</v>
          </cell>
          <cell r="E6949">
            <v>1</v>
          </cell>
          <cell r="F6949">
            <v>40546</v>
          </cell>
          <cell r="G6949">
            <v>40573</v>
          </cell>
          <cell r="H6949">
            <v>4</v>
          </cell>
        </row>
        <row r="6950">
          <cell r="B6950">
            <v>40548</v>
          </cell>
          <cell r="C6950">
            <v>40548</v>
          </cell>
          <cell r="D6950">
            <v>1</v>
          </cell>
          <cell r="E6950">
            <v>1</v>
          </cell>
          <cell r="F6950">
            <v>40546</v>
          </cell>
          <cell r="G6950">
            <v>40573</v>
          </cell>
          <cell r="H6950">
            <v>4</v>
          </cell>
        </row>
        <row r="6951">
          <cell r="B6951">
            <v>40549</v>
          </cell>
          <cell r="C6951">
            <v>40549</v>
          </cell>
          <cell r="D6951">
            <v>1</v>
          </cell>
          <cell r="E6951">
            <v>1</v>
          </cell>
          <cell r="F6951">
            <v>40546</v>
          </cell>
          <cell r="G6951">
            <v>40573</v>
          </cell>
          <cell r="H6951">
            <v>4</v>
          </cell>
        </row>
        <row r="6952">
          <cell r="B6952">
            <v>40550</v>
          </cell>
          <cell r="C6952">
            <v>40550</v>
          </cell>
          <cell r="D6952">
            <v>1</v>
          </cell>
          <cell r="E6952">
            <v>1</v>
          </cell>
          <cell r="F6952">
            <v>40546</v>
          </cell>
          <cell r="G6952">
            <v>40573</v>
          </cell>
          <cell r="H6952">
            <v>4</v>
          </cell>
        </row>
        <row r="6953">
          <cell r="B6953">
            <v>40551</v>
          </cell>
          <cell r="C6953">
            <v>40551</v>
          </cell>
          <cell r="D6953">
            <v>1</v>
          </cell>
          <cell r="E6953">
            <v>1</v>
          </cell>
          <cell r="F6953">
            <v>40546</v>
          </cell>
          <cell r="G6953">
            <v>40573</v>
          </cell>
          <cell r="H6953">
            <v>4</v>
          </cell>
        </row>
        <row r="6954">
          <cell r="B6954">
            <v>40552</v>
          </cell>
          <cell r="C6954">
            <v>40552</v>
          </cell>
          <cell r="D6954">
            <v>1</v>
          </cell>
          <cell r="E6954">
            <v>1</v>
          </cell>
          <cell r="F6954">
            <v>40546</v>
          </cell>
          <cell r="G6954">
            <v>40573</v>
          </cell>
          <cell r="H6954">
            <v>4</v>
          </cell>
        </row>
        <row r="6955">
          <cell r="B6955">
            <v>40553</v>
          </cell>
          <cell r="C6955">
            <v>40553</v>
          </cell>
          <cell r="D6955">
            <v>2</v>
          </cell>
          <cell r="E6955">
            <v>1</v>
          </cell>
          <cell r="F6955">
            <v>40546</v>
          </cell>
          <cell r="G6955">
            <v>40573</v>
          </cell>
          <cell r="H6955">
            <v>4</v>
          </cell>
        </row>
        <row r="6956">
          <cell r="B6956">
            <v>40554</v>
          </cell>
          <cell r="C6956">
            <v>40554</v>
          </cell>
          <cell r="D6956">
            <v>2</v>
          </cell>
          <cell r="E6956">
            <v>1</v>
          </cell>
          <cell r="F6956">
            <v>40546</v>
          </cell>
          <cell r="G6956">
            <v>40573</v>
          </cell>
          <cell r="H6956">
            <v>4</v>
          </cell>
        </row>
        <row r="6957">
          <cell r="B6957">
            <v>40555</v>
          </cell>
          <cell r="C6957">
            <v>40555</v>
          </cell>
          <cell r="D6957">
            <v>2</v>
          </cell>
          <cell r="E6957">
            <v>1</v>
          </cell>
          <cell r="F6957">
            <v>40546</v>
          </cell>
          <cell r="G6957">
            <v>40573</v>
          </cell>
          <cell r="H6957">
            <v>4</v>
          </cell>
        </row>
        <row r="6958">
          <cell r="B6958">
            <v>40556</v>
          </cell>
          <cell r="C6958">
            <v>40556</v>
          </cell>
          <cell r="D6958">
            <v>2</v>
          </cell>
          <cell r="E6958">
            <v>1</v>
          </cell>
          <cell r="F6958">
            <v>40546</v>
          </cell>
          <cell r="G6958">
            <v>40573</v>
          </cell>
          <cell r="H6958">
            <v>4</v>
          </cell>
        </row>
        <row r="6959">
          <cell r="B6959">
            <v>40557</v>
          </cell>
          <cell r="C6959">
            <v>40557</v>
          </cell>
          <cell r="D6959">
            <v>2</v>
          </cell>
          <cell r="E6959">
            <v>1</v>
          </cell>
          <cell r="F6959">
            <v>40546</v>
          </cell>
          <cell r="G6959">
            <v>40573</v>
          </cell>
          <cell r="H6959">
            <v>4</v>
          </cell>
        </row>
        <row r="6960">
          <cell r="B6960">
            <v>40558</v>
          </cell>
          <cell r="C6960">
            <v>40558</v>
          </cell>
          <cell r="D6960">
            <v>2</v>
          </cell>
          <cell r="E6960">
            <v>1</v>
          </cell>
          <cell r="F6960">
            <v>40546</v>
          </cell>
          <cell r="G6960">
            <v>40573</v>
          </cell>
          <cell r="H6960">
            <v>4</v>
          </cell>
        </row>
        <row r="6961">
          <cell r="B6961">
            <v>40559</v>
          </cell>
          <cell r="C6961">
            <v>40559</v>
          </cell>
          <cell r="D6961">
            <v>2</v>
          </cell>
          <cell r="E6961">
            <v>1</v>
          </cell>
          <cell r="F6961">
            <v>40546</v>
          </cell>
          <cell r="G6961">
            <v>40573</v>
          </cell>
          <cell r="H6961">
            <v>4</v>
          </cell>
        </row>
        <row r="6962">
          <cell r="B6962">
            <v>40560</v>
          </cell>
          <cell r="C6962">
            <v>40560</v>
          </cell>
          <cell r="D6962">
            <v>3</v>
          </cell>
          <cell r="E6962">
            <v>1</v>
          </cell>
          <cell r="F6962">
            <v>40546</v>
          </cell>
          <cell r="G6962">
            <v>40573</v>
          </cell>
          <cell r="H6962">
            <v>4</v>
          </cell>
        </row>
        <row r="6963">
          <cell r="B6963">
            <v>40561</v>
          </cell>
          <cell r="C6963">
            <v>40561</v>
          </cell>
          <cell r="D6963">
            <v>3</v>
          </cell>
          <cell r="E6963">
            <v>1</v>
          </cell>
          <cell r="F6963">
            <v>40546</v>
          </cell>
          <cell r="G6963">
            <v>40573</v>
          </cell>
          <cell r="H6963">
            <v>4</v>
          </cell>
        </row>
        <row r="6964">
          <cell r="B6964">
            <v>40562</v>
          </cell>
          <cell r="C6964">
            <v>40562</v>
          </cell>
          <cell r="D6964">
            <v>3</v>
          </cell>
          <cell r="E6964">
            <v>1</v>
          </cell>
          <cell r="F6964">
            <v>40546</v>
          </cell>
          <cell r="G6964">
            <v>40573</v>
          </cell>
          <cell r="H6964">
            <v>4</v>
          </cell>
        </row>
        <row r="6965">
          <cell r="B6965">
            <v>40563</v>
          </cell>
          <cell r="C6965">
            <v>40563</v>
          </cell>
          <cell r="D6965">
            <v>3</v>
          </cell>
          <cell r="E6965">
            <v>1</v>
          </cell>
          <cell r="F6965">
            <v>40546</v>
          </cell>
          <cell r="G6965">
            <v>40573</v>
          </cell>
          <cell r="H6965">
            <v>4</v>
          </cell>
        </row>
        <row r="6966">
          <cell r="B6966">
            <v>40564</v>
          </cell>
          <cell r="C6966">
            <v>40564</v>
          </cell>
          <cell r="D6966">
            <v>3</v>
          </cell>
          <cell r="E6966">
            <v>1</v>
          </cell>
          <cell r="F6966">
            <v>40546</v>
          </cell>
          <cell r="G6966">
            <v>40573</v>
          </cell>
          <cell r="H6966">
            <v>4</v>
          </cell>
        </row>
        <row r="6967">
          <cell r="B6967">
            <v>40565</v>
          </cell>
          <cell r="C6967">
            <v>40565</v>
          </cell>
          <cell r="D6967">
            <v>3</v>
          </cell>
          <cell r="E6967">
            <v>1</v>
          </cell>
          <cell r="F6967">
            <v>40546</v>
          </cell>
          <cell r="G6967">
            <v>40573</v>
          </cell>
          <cell r="H6967">
            <v>4</v>
          </cell>
        </row>
        <row r="6968">
          <cell r="B6968">
            <v>40566</v>
          </cell>
          <cell r="C6968">
            <v>40566</v>
          </cell>
          <cell r="D6968">
            <v>3</v>
          </cell>
          <cell r="E6968">
            <v>1</v>
          </cell>
          <cell r="F6968">
            <v>40546</v>
          </cell>
          <cell r="G6968">
            <v>40573</v>
          </cell>
          <cell r="H6968">
            <v>4</v>
          </cell>
        </row>
        <row r="6969">
          <cell r="B6969">
            <v>40567</v>
          </cell>
          <cell r="C6969">
            <v>40567</v>
          </cell>
          <cell r="D6969">
            <v>4</v>
          </cell>
          <cell r="E6969">
            <v>1</v>
          </cell>
          <cell r="F6969">
            <v>40546</v>
          </cell>
          <cell r="G6969">
            <v>40573</v>
          </cell>
          <cell r="H6969">
            <v>4</v>
          </cell>
        </row>
        <row r="6970">
          <cell r="B6970">
            <v>40568</v>
          </cell>
          <cell r="C6970">
            <v>40568</v>
          </cell>
          <cell r="D6970">
            <v>4</v>
          </cell>
          <cell r="E6970">
            <v>1</v>
          </cell>
          <cell r="F6970">
            <v>40546</v>
          </cell>
          <cell r="G6970">
            <v>40573</v>
          </cell>
          <cell r="H6970">
            <v>4</v>
          </cell>
        </row>
        <row r="6971">
          <cell r="B6971">
            <v>40569</v>
          </cell>
          <cell r="C6971">
            <v>40569</v>
          </cell>
          <cell r="D6971">
            <v>4</v>
          </cell>
          <cell r="E6971">
            <v>1</v>
          </cell>
          <cell r="F6971">
            <v>40546</v>
          </cell>
          <cell r="G6971">
            <v>40573</v>
          </cell>
          <cell r="H6971">
            <v>4</v>
          </cell>
        </row>
        <row r="6972">
          <cell r="B6972">
            <v>40570</v>
          </cell>
          <cell r="C6972">
            <v>40570</v>
          </cell>
          <cell r="D6972">
            <v>4</v>
          </cell>
          <cell r="E6972">
            <v>1</v>
          </cell>
          <cell r="F6972">
            <v>40546</v>
          </cell>
          <cell r="G6972">
            <v>40573</v>
          </cell>
          <cell r="H6972">
            <v>4</v>
          </cell>
        </row>
        <row r="6973">
          <cell r="B6973">
            <v>40571</v>
          </cell>
          <cell r="C6973">
            <v>40571</v>
          </cell>
          <cell r="D6973">
            <v>4</v>
          </cell>
          <cell r="E6973">
            <v>1</v>
          </cell>
          <cell r="F6973">
            <v>40546</v>
          </cell>
          <cell r="G6973">
            <v>40573</v>
          </cell>
          <cell r="H6973">
            <v>4</v>
          </cell>
        </row>
        <row r="6974">
          <cell r="B6974">
            <v>40572</v>
          </cell>
          <cell r="C6974">
            <v>40572</v>
          </cell>
          <cell r="D6974">
            <v>4</v>
          </cell>
          <cell r="E6974">
            <v>1</v>
          </cell>
          <cell r="F6974">
            <v>40546</v>
          </cell>
          <cell r="G6974">
            <v>40573</v>
          </cell>
          <cell r="H6974">
            <v>4</v>
          </cell>
        </row>
        <row r="6975">
          <cell r="B6975">
            <v>40573</v>
          </cell>
          <cell r="C6975">
            <v>40573</v>
          </cell>
          <cell r="D6975">
            <v>4</v>
          </cell>
          <cell r="E6975">
            <v>1</v>
          </cell>
          <cell r="F6975">
            <v>40546</v>
          </cell>
          <cell r="G6975">
            <v>40573</v>
          </cell>
          <cell r="H6975">
            <v>4</v>
          </cell>
        </row>
        <row r="6976">
          <cell r="B6976">
            <v>40574</v>
          </cell>
          <cell r="C6976">
            <v>40574</v>
          </cell>
          <cell r="D6976">
            <v>5</v>
          </cell>
          <cell r="E6976">
            <v>2</v>
          </cell>
          <cell r="F6976">
            <v>40574</v>
          </cell>
          <cell r="G6976">
            <v>40601</v>
          </cell>
          <cell r="H6976">
            <v>4</v>
          </cell>
        </row>
        <row r="6977">
          <cell r="B6977">
            <v>40575</v>
          </cell>
          <cell r="C6977">
            <v>40575</v>
          </cell>
          <cell r="D6977">
            <v>5</v>
          </cell>
          <cell r="E6977">
            <v>2</v>
          </cell>
          <cell r="F6977">
            <v>40574</v>
          </cell>
          <cell r="G6977">
            <v>40601</v>
          </cell>
          <cell r="H6977">
            <v>4</v>
          </cell>
        </row>
        <row r="6978">
          <cell r="B6978">
            <v>40576</v>
          </cell>
          <cell r="C6978">
            <v>40576</v>
          </cell>
          <cell r="D6978">
            <v>5</v>
          </cell>
          <cell r="E6978">
            <v>2</v>
          </cell>
          <cell r="F6978">
            <v>40574</v>
          </cell>
          <cell r="G6978">
            <v>40601</v>
          </cell>
          <cell r="H6978">
            <v>4</v>
          </cell>
        </row>
        <row r="6979">
          <cell r="B6979">
            <v>40577</v>
          </cell>
          <cell r="C6979">
            <v>40577</v>
          </cell>
          <cell r="D6979">
            <v>5</v>
          </cell>
          <cell r="E6979">
            <v>2</v>
          </cell>
          <cell r="F6979">
            <v>40574</v>
          </cell>
          <cell r="G6979">
            <v>40601</v>
          </cell>
          <cell r="H6979">
            <v>4</v>
          </cell>
        </row>
        <row r="6980">
          <cell r="B6980">
            <v>40578</v>
          </cell>
          <cell r="C6980">
            <v>40578</v>
          </cell>
          <cell r="D6980">
            <v>5</v>
          </cell>
          <cell r="E6980">
            <v>2</v>
          </cell>
          <cell r="F6980">
            <v>40574</v>
          </cell>
          <cell r="G6980">
            <v>40601</v>
          </cell>
          <cell r="H6980">
            <v>4</v>
          </cell>
        </row>
        <row r="6981">
          <cell r="B6981">
            <v>40579</v>
          </cell>
          <cell r="C6981">
            <v>40579</v>
          </cell>
          <cell r="D6981">
            <v>5</v>
          </cell>
          <cell r="E6981">
            <v>2</v>
          </cell>
          <cell r="F6981">
            <v>40574</v>
          </cell>
          <cell r="G6981">
            <v>40601</v>
          </cell>
          <cell r="H6981">
            <v>4</v>
          </cell>
        </row>
        <row r="6982">
          <cell r="B6982">
            <v>40580</v>
          </cell>
          <cell r="C6982">
            <v>40580</v>
          </cell>
          <cell r="D6982">
            <v>5</v>
          </cell>
          <cell r="E6982">
            <v>2</v>
          </cell>
          <cell r="F6982">
            <v>40574</v>
          </cell>
          <cell r="G6982">
            <v>40601</v>
          </cell>
          <cell r="H6982">
            <v>4</v>
          </cell>
        </row>
        <row r="6983">
          <cell r="B6983">
            <v>40581</v>
          </cell>
          <cell r="C6983">
            <v>40581</v>
          </cell>
          <cell r="D6983">
            <v>6</v>
          </cell>
          <cell r="E6983">
            <v>2</v>
          </cell>
          <cell r="F6983">
            <v>40574</v>
          </cell>
          <cell r="G6983">
            <v>40601</v>
          </cell>
          <cell r="H6983">
            <v>4</v>
          </cell>
        </row>
        <row r="6984">
          <cell r="B6984">
            <v>40582</v>
          </cell>
          <cell r="C6984">
            <v>40582</v>
          </cell>
          <cell r="D6984">
            <v>6</v>
          </cell>
          <cell r="E6984">
            <v>2</v>
          </cell>
          <cell r="F6984">
            <v>40574</v>
          </cell>
          <cell r="G6984">
            <v>40601</v>
          </cell>
          <cell r="H6984">
            <v>4</v>
          </cell>
        </row>
        <row r="6985">
          <cell r="B6985">
            <v>40583</v>
          </cell>
          <cell r="C6985">
            <v>40583</v>
          </cell>
          <cell r="D6985">
            <v>6</v>
          </cell>
          <cell r="E6985">
            <v>2</v>
          </cell>
          <cell r="F6985">
            <v>40574</v>
          </cell>
          <cell r="G6985">
            <v>40601</v>
          </cell>
          <cell r="H6985">
            <v>4</v>
          </cell>
        </row>
        <row r="6986">
          <cell r="B6986">
            <v>40584</v>
          </cell>
          <cell r="C6986">
            <v>40584</v>
          </cell>
          <cell r="D6986">
            <v>6</v>
          </cell>
          <cell r="E6986">
            <v>2</v>
          </cell>
          <cell r="F6986">
            <v>40574</v>
          </cell>
          <cell r="G6986">
            <v>40601</v>
          </cell>
          <cell r="H6986">
            <v>4</v>
          </cell>
        </row>
        <row r="6987">
          <cell r="B6987">
            <v>40585</v>
          </cell>
          <cell r="C6987">
            <v>40585</v>
          </cell>
          <cell r="D6987">
            <v>6</v>
          </cell>
          <cell r="E6987">
            <v>2</v>
          </cell>
          <cell r="F6987">
            <v>40574</v>
          </cell>
          <cell r="G6987">
            <v>40601</v>
          </cell>
          <cell r="H6987">
            <v>4</v>
          </cell>
        </row>
        <row r="6988">
          <cell r="B6988">
            <v>40586</v>
          </cell>
          <cell r="C6988">
            <v>40586</v>
          </cell>
          <cell r="D6988">
            <v>6</v>
          </cell>
          <cell r="E6988">
            <v>2</v>
          </cell>
          <cell r="F6988">
            <v>40574</v>
          </cell>
          <cell r="G6988">
            <v>40601</v>
          </cell>
          <cell r="H6988">
            <v>4</v>
          </cell>
        </row>
        <row r="6989">
          <cell r="B6989">
            <v>40587</v>
          </cell>
          <cell r="C6989">
            <v>40587</v>
          </cell>
          <cell r="D6989">
            <v>6</v>
          </cell>
          <cell r="E6989">
            <v>2</v>
          </cell>
          <cell r="F6989">
            <v>40574</v>
          </cell>
          <cell r="G6989">
            <v>40601</v>
          </cell>
          <cell r="H6989">
            <v>4</v>
          </cell>
        </row>
        <row r="6990">
          <cell r="B6990">
            <v>40588</v>
          </cell>
          <cell r="C6990">
            <v>40588</v>
          </cell>
          <cell r="D6990">
            <v>7</v>
          </cell>
          <cell r="E6990">
            <v>2</v>
          </cell>
          <cell r="F6990">
            <v>40574</v>
          </cell>
          <cell r="G6990">
            <v>40601</v>
          </cell>
          <cell r="H6990">
            <v>4</v>
          </cell>
        </row>
        <row r="6991">
          <cell r="B6991">
            <v>40589</v>
          </cell>
          <cell r="C6991">
            <v>40589</v>
          </cell>
          <cell r="D6991">
            <v>7</v>
          </cell>
          <cell r="E6991">
            <v>2</v>
          </cell>
          <cell r="F6991">
            <v>40574</v>
          </cell>
          <cell r="G6991">
            <v>40601</v>
          </cell>
          <cell r="H6991">
            <v>4</v>
          </cell>
        </row>
        <row r="6992">
          <cell r="B6992">
            <v>40590</v>
          </cell>
          <cell r="C6992">
            <v>40590</v>
          </cell>
          <cell r="D6992">
            <v>7</v>
          </cell>
          <cell r="E6992">
            <v>2</v>
          </cell>
          <cell r="F6992">
            <v>40574</v>
          </cell>
          <cell r="G6992">
            <v>40601</v>
          </cell>
          <cell r="H6992">
            <v>4</v>
          </cell>
        </row>
        <row r="6993">
          <cell r="B6993">
            <v>40591</v>
          </cell>
          <cell r="C6993">
            <v>40591</v>
          </cell>
          <cell r="D6993">
            <v>7</v>
          </cell>
          <cell r="E6993">
            <v>2</v>
          </cell>
          <cell r="F6993">
            <v>40574</v>
          </cell>
          <cell r="G6993">
            <v>40601</v>
          </cell>
          <cell r="H6993">
            <v>4</v>
          </cell>
        </row>
        <row r="6994">
          <cell r="B6994">
            <v>40592</v>
          </cell>
          <cell r="C6994">
            <v>40592</v>
          </cell>
          <cell r="D6994">
            <v>7</v>
          </cell>
          <cell r="E6994">
            <v>2</v>
          </cell>
          <cell r="F6994">
            <v>40574</v>
          </cell>
          <cell r="G6994">
            <v>40601</v>
          </cell>
          <cell r="H6994">
            <v>4</v>
          </cell>
        </row>
        <row r="6995">
          <cell r="B6995">
            <v>40593</v>
          </cell>
          <cell r="C6995">
            <v>40593</v>
          </cell>
          <cell r="D6995">
            <v>7</v>
          </cell>
          <cell r="E6995">
            <v>2</v>
          </cell>
          <cell r="F6995">
            <v>40574</v>
          </cell>
          <cell r="G6995">
            <v>40601</v>
          </cell>
          <cell r="H6995">
            <v>4</v>
          </cell>
        </row>
        <row r="6996">
          <cell r="B6996">
            <v>40594</v>
          </cell>
          <cell r="C6996">
            <v>40594</v>
          </cell>
          <cell r="D6996">
            <v>7</v>
          </cell>
          <cell r="E6996">
            <v>2</v>
          </cell>
          <cell r="F6996">
            <v>40574</v>
          </cell>
          <cell r="G6996">
            <v>40601</v>
          </cell>
          <cell r="H6996">
            <v>4</v>
          </cell>
        </row>
        <row r="6997">
          <cell r="B6997">
            <v>40595</v>
          </cell>
          <cell r="C6997">
            <v>40595</v>
          </cell>
          <cell r="D6997">
            <v>8</v>
          </cell>
          <cell r="E6997">
            <v>2</v>
          </cell>
          <cell r="F6997">
            <v>40574</v>
          </cell>
          <cell r="G6997">
            <v>40601</v>
          </cell>
          <cell r="H6997">
            <v>4</v>
          </cell>
        </row>
        <row r="6998">
          <cell r="B6998">
            <v>40596</v>
          </cell>
          <cell r="C6998">
            <v>40596</v>
          </cell>
          <cell r="D6998">
            <v>8</v>
          </cell>
          <cell r="E6998">
            <v>2</v>
          </cell>
          <cell r="F6998">
            <v>40574</v>
          </cell>
          <cell r="G6998">
            <v>40601</v>
          </cell>
          <cell r="H6998">
            <v>4</v>
          </cell>
        </row>
        <row r="6999">
          <cell r="B6999">
            <v>40597</v>
          </cell>
          <cell r="C6999">
            <v>40597</v>
          </cell>
          <cell r="D6999">
            <v>8</v>
          </cell>
          <cell r="E6999">
            <v>2</v>
          </cell>
          <cell r="F6999">
            <v>40574</v>
          </cell>
          <cell r="G6999">
            <v>40601</v>
          </cell>
          <cell r="H6999">
            <v>4</v>
          </cell>
        </row>
        <row r="7000">
          <cell r="B7000">
            <v>40598</v>
          </cell>
          <cell r="C7000">
            <v>40598</v>
          </cell>
          <cell r="D7000">
            <v>8</v>
          </cell>
          <cell r="E7000">
            <v>2</v>
          </cell>
          <cell r="F7000">
            <v>40574</v>
          </cell>
          <cell r="G7000">
            <v>40601</v>
          </cell>
          <cell r="H7000">
            <v>4</v>
          </cell>
        </row>
        <row r="7001">
          <cell r="B7001">
            <v>40599</v>
          </cell>
          <cell r="C7001">
            <v>40599</v>
          </cell>
          <cell r="D7001">
            <v>8</v>
          </cell>
          <cell r="E7001">
            <v>2</v>
          </cell>
          <cell r="F7001">
            <v>40574</v>
          </cell>
          <cell r="G7001">
            <v>40601</v>
          </cell>
          <cell r="H7001">
            <v>4</v>
          </cell>
        </row>
        <row r="7002">
          <cell r="B7002">
            <v>40600</v>
          </cell>
          <cell r="C7002">
            <v>40600</v>
          </cell>
          <cell r="D7002">
            <v>8</v>
          </cell>
          <cell r="E7002">
            <v>2</v>
          </cell>
          <cell r="F7002">
            <v>40574</v>
          </cell>
          <cell r="G7002">
            <v>40601</v>
          </cell>
          <cell r="H7002">
            <v>4</v>
          </cell>
        </row>
        <row r="7003">
          <cell r="B7003">
            <v>40601</v>
          </cell>
          <cell r="C7003">
            <v>40601</v>
          </cell>
          <cell r="D7003">
            <v>8</v>
          </cell>
          <cell r="E7003">
            <v>2</v>
          </cell>
          <cell r="F7003">
            <v>40574</v>
          </cell>
          <cell r="G7003">
            <v>40601</v>
          </cell>
          <cell r="H7003">
            <v>4</v>
          </cell>
        </row>
        <row r="7004">
          <cell r="B7004">
            <v>40602</v>
          </cell>
          <cell r="C7004">
            <v>40602</v>
          </cell>
          <cell r="D7004">
            <v>9</v>
          </cell>
          <cell r="E7004">
            <v>3</v>
          </cell>
          <cell r="F7004">
            <v>40602</v>
          </cell>
          <cell r="G7004">
            <v>40636</v>
          </cell>
          <cell r="H7004">
            <v>5</v>
          </cell>
        </row>
        <row r="7005">
          <cell r="B7005">
            <v>40603</v>
          </cell>
          <cell r="C7005">
            <v>40603</v>
          </cell>
          <cell r="D7005">
            <v>9</v>
          </cell>
          <cell r="E7005">
            <v>3</v>
          </cell>
          <cell r="F7005">
            <v>40602</v>
          </cell>
          <cell r="G7005">
            <v>40636</v>
          </cell>
          <cell r="H7005">
            <v>5</v>
          </cell>
        </row>
        <row r="7006">
          <cell r="B7006">
            <v>40604</v>
          </cell>
          <cell r="C7006">
            <v>40604</v>
          </cell>
          <cell r="D7006">
            <v>9</v>
          </cell>
          <cell r="E7006">
            <v>3</v>
          </cell>
          <cell r="F7006">
            <v>40602</v>
          </cell>
          <cell r="G7006">
            <v>40636</v>
          </cell>
          <cell r="H7006">
            <v>5</v>
          </cell>
        </row>
        <row r="7007">
          <cell r="B7007">
            <v>40605</v>
          </cell>
          <cell r="C7007">
            <v>40605</v>
          </cell>
          <cell r="D7007">
            <v>9</v>
          </cell>
          <cell r="E7007">
            <v>3</v>
          </cell>
          <cell r="F7007">
            <v>40602</v>
          </cell>
          <cell r="G7007">
            <v>40636</v>
          </cell>
          <cell r="H7007">
            <v>5</v>
          </cell>
        </row>
        <row r="7008">
          <cell r="B7008">
            <v>40606</v>
          </cell>
          <cell r="C7008">
            <v>40606</v>
          </cell>
          <cell r="D7008">
            <v>9</v>
          </cell>
          <cell r="E7008">
            <v>3</v>
          </cell>
          <cell r="F7008">
            <v>40602</v>
          </cell>
          <cell r="G7008">
            <v>40636</v>
          </cell>
          <cell r="H7008">
            <v>5</v>
          </cell>
        </row>
        <row r="7009">
          <cell r="B7009">
            <v>40607</v>
          </cell>
          <cell r="C7009">
            <v>40607</v>
          </cell>
          <cell r="D7009">
            <v>9</v>
          </cell>
          <cell r="E7009">
            <v>3</v>
          </cell>
          <cell r="F7009">
            <v>40602</v>
          </cell>
          <cell r="G7009">
            <v>40636</v>
          </cell>
          <cell r="H7009">
            <v>5</v>
          </cell>
        </row>
        <row r="7010">
          <cell r="B7010">
            <v>40608</v>
          </cell>
          <cell r="C7010">
            <v>40608</v>
          </cell>
          <cell r="D7010">
            <v>9</v>
          </cell>
          <cell r="E7010">
            <v>3</v>
          </cell>
          <cell r="F7010">
            <v>40602</v>
          </cell>
          <cell r="G7010">
            <v>40636</v>
          </cell>
          <cell r="H7010">
            <v>5</v>
          </cell>
        </row>
        <row r="7011">
          <cell r="B7011">
            <v>40609</v>
          </cell>
          <cell r="C7011">
            <v>40609</v>
          </cell>
          <cell r="D7011">
            <v>10</v>
          </cell>
          <cell r="E7011">
            <v>3</v>
          </cell>
          <cell r="F7011">
            <v>40602</v>
          </cell>
          <cell r="G7011">
            <v>40636</v>
          </cell>
          <cell r="H7011">
            <v>5</v>
          </cell>
        </row>
        <row r="7012">
          <cell r="B7012">
            <v>40610</v>
          </cell>
          <cell r="C7012">
            <v>40610</v>
          </cell>
          <cell r="D7012">
            <v>10</v>
          </cell>
          <cell r="E7012">
            <v>3</v>
          </cell>
          <cell r="F7012">
            <v>40602</v>
          </cell>
          <cell r="G7012">
            <v>40636</v>
          </cell>
          <cell r="H7012">
            <v>5</v>
          </cell>
        </row>
        <row r="7013">
          <cell r="B7013">
            <v>40611</v>
          </cell>
          <cell r="C7013">
            <v>40611</v>
          </cell>
          <cell r="D7013">
            <v>10</v>
          </cell>
          <cell r="E7013">
            <v>3</v>
          </cell>
          <cell r="F7013">
            <v>40602</v>
          </cell>
          <cell r="G7013">
            <v>40636</v>
          </cell>
          <cell r="H7013">
            <v>5</v>
          </cell>
        </row>
        <row r="7014">
          <cell r="B7014">
            <v>40612</v>
          </cell>
          <cell r="C7014">
            <v>40612</v>
          </cell>
          <cell r="D7014">
            <v>10</v>
          </cell>
          <cell r="E7014">
            <v>3</v>
          </cell>
          <cell r="F7014">
            <v>40602</v>
          </cell>
          <cell r="G7014">
            <v>40636</v>
          </cell>
          <cell r="H7014">
            <v>5</v>
          </cell>
        </row>
        <row r="7015">
          <cell r="B7015">
            <v>40613</v>
          </cell>
          <cell r="C7015">
            <v>40613</v>
          </cell>
          <cell r="D7015">
            <v>10</v>
          </cell>
          <cell r="E7015">
            <v>3</v>
          </cell>
          <cell r="F7015">
            <v>40602</v>
          </cell>
          <cell r="G7015">
            <v>40636</v>
          </cell>
          <cell r="H7015">
            <v>5</v>
          </cell>
        </row>
        <row r="7016">
          <cell r="B7016">
            <v>40614</v>
          </cell>
          <cell r="C7016">
            <v>40614</v>
          </cell>
          <cell r="D7016">
            <v>10</v>
          </cell>
          <cell r="E7016">
            <v>3</v>
          </cell>
          <cell r="F7016">
            <v>40602</v>
          </cell>
          <cell r="G7016">
            <v>40636</v>
          </cell>
          <cell r="H7016">
            <v>5</v>
          </cell>
        </row>
        <row r="7017">
          <cell r="B7017">
            <v>40615</v>
          </cell>
          <cell r="C7017">
            <v>40615</v>
          </cell>
          <cell r="D7017">
            <v>10</v>
          </cell>
          <cell r="E7017">
            <v>3</v>
          </cell>
          <cell r="F7017">
            <v>40602</v>
          </cell>
          <cell r="G7017">
            <v>40636</v>
          </cell>
          <cell r="H7017">
            <v>5</v>
          </cell>
        </row>
        <row r="7018">
          <cell r="B7018">
            <v>40616</v>
          </cell>
          <cell r="C7018">
            <v>40616</v>
          </cell>
          <cell r="D7018">
            <v>11</v>
          </cell>
          <cell r="E7018">
            <v>3</v>
          </cell>
          <cell r="F7018">
            <v>40602</v>
          </cell>
          <cell r="G7018">
            <v>40636</v>
          </cell>
          <cell r="H7018">
            <v>5</v>
          </cell>
        </row>
        <row r="7019">
          <cell r="B7019">
            <v>40617</v>
          </cell>
          <cell r="C7019">
            <v>40617</v>
          </cell>
          <cell r="D7019">
            <v>11</v>
          </cell>
          <cell r="E7019">
            <v>3</v>
          </cell>
          <cell r="F7019">
            <v>40602</v>
          </cell>
          <cell r="G7019">
            <v>40636</v>
          </cell>
          <cell r="H7019">
            <v>5</v>
          </cell>
        </row>
        <row r="7020">
          <cell r="B7020">
            <v>40618</v>
          </cell>
          <cell r="C7020">
            <v>40618</v>
          </cell>
          <cell r="D7020">
            <v>11</v>
          </cell>
          <cell r="E7020">
            <v>3</v>
          </cell>
          <cell r="F7020">
            <v>40602</v>
          </cell>
          <cell r="G7020">
            <v>40636</v>
          </cell>
          <cell r="H7020">
            <v>5</v>
          </cell>
        </row>
        <row r="7021">
          <cell r="B7021">
            <v>40619</v>
          </cell>
          <cell r="C7021">
            <v>40619</v>
          </cell>
          <cell r="D7021">
            <v>11</v>
          </cell>
          <cell r="E7021">
            <v>3</v>
          </cell>
          <cell r="F7021">
            <v>40602</v>
          </cell>
          <cell r="G7021">
            <v>40636</v>
          </cell>
          <cell r="H7021">
            <v>5</v>
          </cell>
        </row>
        <row r="7022">
          <cell r="B7022">
            <v>40620</v>
          </cell>
          <cell r="C7022">
            <v>40620</v>
          </cell>
          <cell r="D7022">
            <v>11</v>
          </cell>
          <cell r="E7022">
            <v>3</v>
          </cell>
          <cell r="F7022">
            <v>40602</v>
          </cell>
          <cell r="G7022">
            <v>40636</v>
          </cell>
          <cell r="H7022">
            <v>5</v>
          </cell>
        </row>
        <row r="7023">
          <cell r="B7023">
            <v>40621</v>
          </cell>
          <cell r="C7023">
            <v>40621</v>
          </cell>
          <cell r="D7023">
            <v>11</v>
          </cell>
          <cell r="E7023">
            <v>3</v>
          </cell>
          <cell r="F7023">
            <v>40602</v>
          </cell>
          <cell r="G7023">
            <v>40636</v>
          </cell>
          <cell r="H7023">
            <v>5</v>
          </cell>
        </row>
        <row r="7024">
          <cell r="B7024">
            <v>40622</v>
          </cell>
          <cell r="C7024">
            <v>40622</v>
          </cell>
          <cell r="D7024">
            <v>11</v>
          </cell>
          <cell r="E7024">
            <v>3</v>
          </cell>
          <cell r="F7024">
            <v>40602</v>
          </cell>
          <cell r="G7024">
            <v>40636</v>
          </cell>
          <cell r="H7024">
            <v>5</v>
          </cell>
        </row>
        <row r="7025">
          <cell r="B7025">
            <v>40623</v>
          </cell>
          <cell r="C7025">
            <v>40623</v>
          </cell>
          <cell r="D7025">
            <v>12</v>
          </cell>
          <cell r="E7025">
            <v>3</v>
          </cell>
          <cell r="F7025">
            <v>40602</v>
          </cell>
          <cell r="G7025">
            <v>40636</v>
          </cell>
          <cell r="H7025">
            <v>5</v>
          </cell>
        </row>
        <row r="7026">
          <cell r="B7026">
            <v>40624</v>
          </cell>
          <cell r="C7026">
            <v>40624</v>
          </cell>
          <cell r="D7026">
            <v>12</v>
          </cell>
          <cell r="E7026">
            <v>3</v>
          </cell>
          <cell r="F7026">
            <v>40602</v>
          </cell>
          <cell r="G7026">
            <v>40636</v>
          </cell>
          <cell r="H7026">
            <v>5</v>
          </cell>
        </row>
        <row r="7027">
          <cell r="B7027">
            <v>40625</v>
          </cell>
          <cell r="C7027">
            <v>40625</v>
          </cell>
          <cell r="D7027">
            <v>12</v>
          </cell>
          <cell r="E7027">
            <v>3</v>
          </cell>
          <cell r="F7027">
            <v>40602</v>
          </cell>
          <cell r="G7027">
            <v>40636</v>
          </cell>
          <cell r="H7027">
            <v>5</v>
          </cell>
        </row>
        <row r="7028">
          <cell r="B7028">
            <v>40626</v>
          </cell>
          <cell r="C7028">
            <v>40626</v>
          </cell>
          <cell r="D7028">
            <v>12</v>
          </cell>
          <cell r="E7028">
            <v>3</v>
          </cell>
          <cell r="F7028">
            <v>40602</v>
          </cell>
          <cell r="G7028">
            <v>40636</v>
          </cell>
          <cell r="H7028">
            <v>5</v>
          </cell>
        </row>
        <row r="7029">
          <cell r="B7029">
            <v>40627</v>
          </cell>
          <cell r="C7029">
            <v>40627</v>
          </cell>
          <cell r="D7029">
            <v>12</v>
          </cell>
          <cell r="E7029">
            <v>3</v>
          </cell>
          <cell r="F7029">
            <v>40602</v>
          </cell>
          <cell r="G7029">
            <v>40636</v>
          </cell>
          <cell r="H7029">
            <v>5</v>
          </cell>
        </row>
        <row r="7030">
          <cell r="B7030">
            <v>40628</v>
          </cell>
          <cell r="C7030">
            <v>40628</v>
          </cell>
          <cell r="D7030">
            <v>12</v>
          </cell>
          <cell r="E7030">
            <v>3</v>
          </cell>
          <cell r="F7030">
            <v>40602</v>
          </cell>
          <cell r="G7030">
            <v>40636</v>
          </cell>
          <cell r="H7030">
            <v>5</v>
          </cell>
        </row>
        <row r="7031">
          <cell r="B7031">
            <v>40629</v>
          </cell>
          <cell r="C7031">
            <v>40629</v>
          </cell>
          <cell r="D7031">
            <v>12</v>
          </cell>
          <cell r="E7031">
            <v>3</v>
          </cell>
          <cell r="F7031">
            <v>40602</v>
          </cell>
          <cell r="G7031">
            <v>40636</v>
          </cell>
          <cell r="H7031">
            <v>5</v>
          </cell>
        </row>
        <row r="7032">
          <cell r="B7032">
            <v>40630</v>
          </cell>
          <cell r="C7032">
            <v>40630</v>
          </cell>
          <cell r="D7032">
            <v>13</v>
          </cell>
          <cell r="E7032">
            <v>3</v>
          </cell>
          <cell r="F7032">
            <v>40602</v>
          </cell>
          <cell r="G7032">
            <v>40636</v>
          </cell>
          <cell r="H7032">
            <v>5</v>
          </cell>
        </row>
        <row r="7033">
          <cell r="B7033">
            <v>40631</v>
          </cell>
          <cell r="C7033">
            <v>40631</v>
          </cell>
          <cell r="D7033">
            <v>13</v>
          </cell>
          <cell r="E7033">
            <v>3</v>
          </cell>
          <cell r="F7033">
            <v>40602</v>
          </cell>
          <cell r="G7033">
            <v>40636</v>
          </cell>
          <cell r="H7033">
            <v>5</v>
          </cell>
        </row>
        <row r="7034">
          <cell r="B7034">
            <v>40632</v>
          </cell>
          <cell r="C7034">
            <v>40632</v>
          </cell>
          <cell r="D7034">
            <v>13</v>
          </cell>
          <cell r="E7034">
            <v>3</v>
          </cell>
          <cell r="F7034">
            <v>40602</v>
          </cell>
          <cell r="G7034">
            <v>40636</v>
          </cell>
          <cell r="H7034">
            <v>5</v>
          </cell>
        </row>
        <row r="7035">
          <cell r="B7035">
            <v>40633</v>
          </cell>
          <cell r="C7035">
            <v>40633</v>
          </cell>
          <cell r="D7035">
            <v>13</v>
          </cell>
          <cell r="E7035">
            <v>3</v>
          </cell>
          <cell r="F7035">
            <v>40602</v>
          </cell>
          <cell r="G7035">
            <v>40636</v>
          </cell>
          <cell r="H7035">
            <v>5</v>
          </cell>
        </row>
        <row r="7036">
          <cell r="B7036">
            <v>40634</v>
          </cell>
          <cell r="C7036">
            <v>40634</v>
          </cell>
          <cell r="D7036">
            <v>13</v>
          </cell>
          <cell r="E7036">
            <v>3</v>
          </cell>
          <cell r="F7036">
            <v>40602</v>
          </cell>
          <cell r="G7036">
            <v>40636</v>
          </cell>
          <cell r="H7036">
            <v>5</v>
          </cell>
        </row>
        <row r="7037">
          <cell r="B7037">
            <v>40635</v>
          </cell>
          <cell r="C7037">
            <v>40635</v>
          </cell>
          <cell r="D7037">
            <v>13</v>
          </cell>
          <cell r="E7037">
            <v>3</v>
          </cell>
          <cell r="F7037">
            <v>40602</v>
          </cell>
          <cell r="G7037">
            <v>40636</v>
          </cell>
          <cell r="H7037">
            <v>5</v>
          </cell>
        </row>
        <row r="7038">
          <cell r="B7038">
            <v>40636</v>
          </cell>
          <cell r="C7038">
            <v>40636</v>
          </cell>
          <cell r="D7038">
            <v>13</v>
          </cell>
          <cell r="E7038">
            <v>3</v>
          </cell>
          <cell r="F7038">
            <v>40602</v>
          </cell>
          <cell r="G7038">
            <v>40636</v>
          </cell>
          <cell r="H7038">
            <v>5</v>
          </cell>
        </row>
        <row r="7039">
          <cell r="B7039">
            <v>40637</v>
          </cell>
          <cell r="C7039">
            <v>40637</v>
          </cell>
          <cell r="D7039">
            <v>14</v>
          </cell>
          <cell r="E7039">
            <v>4</v>
          </cell>
          <cell r="F7039">
            <v>40637</v>
          </cell>
          <cell r="G7039">
            <v>40664</v>
          </cell>
          <cell r="H7039">
            <v>4</v>
          </cell>
        </row>
        <row r="7040">
          <cell r="B7040">
            <v>40638</v>
          </cell>
          <cell r="C7040">
            <v>40638</v>
          </cell>
          <cell r="D7040">
            <v>14</v>
          </cell>
          <cell r="E7040">
            <v>4</v>
          </cell>
          <cell r="F7040">
            <v>40637</v>
          </cell>
          <cell r="G7040">
            <v>40664</v>
          </cell>
          <cell r="H7040">
            <v>4</v>
          </cell>
        </row>
        <row r="7041">
          <cell r="B7041">
            <v>40639</v>
          </cell>
          <cell r="C7041">
            <v>40639</v>
          </cell>
          <cell r="D7041">
            <v>14</v>
          </cell>
          <cell r="E7041">
            <v>4</v>
          </cell>
          <cell r="F7041">
            <v>40637</v>
          </cell>
          <cell r="G7041">
            <v>40664</v>
          </cell>
          <cell r="H7041">
            <v>4</v>
          </cell>
        </row>
        <row r="7042">
          <cell r="B7042">
            <v>40640</v>
          </cell>
          <cell r="C7042">
            <v>40640</v>
          </cell>
          <cell r="D7042">
            <v>14</v>
          </cell>
          <cell r="E7042">
            <v>4</v>
          </cell>
          <cell r="F7042">
            <v>40637</v>
          </cell>
          <cell r="G7042">
            <v>40664</v>
          </cell>
          <cell r="H7042">
            <v>4</v>
          </cell>
        </row>
        <row r="7043">
          <cell r="B7043">
            <v>40641</v>
          </cell>
          <cell r="C7043">
            <v>40641</v>
          </cell>
          <cell r="D7043">
            <v>14</v>
          </cell>
          <cell r="E7043">
            <v>4</v>
          </cell>
          <cell r="F7043">
            <v>40637</v>
          </cell>
          <cell r="G7043">
            <v>40664</v>
          </cell>
          <cell r="H7043">
            <v>4</v>
          </cell>
        </row>
        <row r="7044">
          <cell r="B7044">
            <v>40642</v>
          </cell>
          <cell r="C7044">
            <v>40642</v>
          </cell>
          <cell r="D7044">
            <v>14</v>
          </cell>
          <cell r="E7044">
            <v>4</v>
          </cell>
          <cell r="F7044">
            <v>40637</v>
          </cell>
          <cell r="G7044">
            <v>40664</v>
          </cell>
          <cell r="H7044">
            <v>4</v>
          </cell>
        </row>
        <row r="7045">
          <cell r="B7045">
            <v>40643</v>
          </cell>
          <cell r="C7045">
            <v>40643</v>
          </cell>
          <cell r="D7045">
            <v>14</v>
          </cell>
          <cell r="E7045">
            <v>4</v>
          </cell>
          <cell r="F7045">
            <v>40637</v>
          </cell>
          <cell r="G7045">
            <v>40664</v>
          </cell>
          <cell r="H7045">
            <v>4</v>
          </cell>
        </row>
        <row r="7046">
          <cell r="B7046">
            <v>40644</v>
          </cell>
          <cell r="C7046">
            <v>40644</v>
          </cell>
          <cell r="D7046">
            <v>15</v>
          </cell>
          <cell r="E7046">
            <v>4</v>
          </cell>
          <cell r="F7046">
            <v>40637</v>
          </cell>
          <cell r="G7046">
            <v>40664</v>
          </cell>
          <cell r="H7046">
            <v>4</v>
          </cell>
        </row>
        <row r="7047">
          <cell r="B7047">
            <v>40645</v>
          </cell>
          <cell r="C7047">
            <v>40645</v>
          </cell>
          <cell r="D7047">
            <v>15</v>
          </cell>
          <cell r="E7047">
            <v>4</v>
          </cell>
          <cell r="F7047">
            <v>40637</v>
          </cell>
          <cell r="G7047">
            <v>40664</v>
          </cell>
          <cell r="H7047">
            <v>4</v>
          </cell>
        </row>
        <row r="7048">
          <cell r="B7048">
            <v>40646</v>
          </cell>
          <cell r="C7048">
            <v>40646</v>
          </cell>
          <cell r="D7048">
            <v>15</v>
          </cell>
          <cell r="E7048">
            <v>4</v>
          </cell>
          <cell r="F7048">
            <v>40637</v>
          </cell>
          <cell r="G7048">
            <v>40664</v>
          </cell>
          <cell r="H7048">
            <v>4</v>
          </cell>
        </row>
        <row r="7049">
          <cell r="B7049">
            <v>40647</v>
          </cell>
          <cell r="C7049">
            <v>40647</v>
          </cell>
          <cell r="D7049">
            <v>15</v>
          </cell>
          <cell r="E7049">
            <v>4</v>
          </cell>
          <cell r="F7049">
            <v>40637</v>
          </cell>
          <cell r="G7049">
            <v>40664</v>
          </cell>
          <cell r="H7049">
            <v>4</v>
          </cell>
        </row>
        <row r="7050">
          <cell r="B7050">
            <v>40648</v>
          </cell>
          <cell r="C7050">
            <v>40648</v>
          </cell>
          <cell r="D7050">
            <v>15</v>
          </cell>
          <cell r="E7050">
            <v>4</v>
          </cell>
          <cell r="F7050">
            <v>40637</v>
          </cell>
          <cell r="G7050">
            <v>40664</v>
          </cell>
          <cell r="H7050">
            <v>4</v>
          </cell>
        </row>
        <row r="7051">
          <cell r="B7051">
            <v>40649</v>
          </cell>
          <cell r="C7051">
            <v>40649</v>
          </cell>
          <cell r="D7051">
            <v>15</v>
          </cell>
          <cell r="E7051">
            <v>4</v>
          </cell>
          <cell r="F7051">
            <v>40637</v>
          </cell>
          <cell r="G7051">
            <v>40664</v>
          </cell>
          <cell r="H7051">
            <v>4</v>
          </cell>
        </row>
        <row r="7052">
          <cell r="B7052">
            <v>40650</v>
          </cell>
          <cell r="C7052">
            <v>40650</v>
          </cell>
          <cell r="D7052">
            <v>15</v>
          </cell>
          <cell r="E7052">
            <v>4</v>
          </cell>
          <cell r="F7052">
            <v>40637</v>
          </cell>
          <cell r="G7052">
            <v>40664</v>
          </cell>
          <cell r="H7052">
            <v>4</v>
          </cell>
        </row>
        <row r="7053">
          <cell r="B7053">
            <v>40651</v>
          </cell>
          <cell r="C7053">
            <v>40651</v>
          </cell>
          <cell r="D7053">
            <v>16</v>
          </cell>
          <cell r="E7053">
            <v>4</v>
          </cell>
          <cell r="F7053">
            <v>40637</v>
          </cell>
          <cell r="G7053">
            <v>40664</v>
          </cell>
          <cell r="H7053">
            <v>4</v>
          </cell>
        </row>
        <row r="7054">
          <cell r="B7054">
            <v>40652</v>
          </cell>
          <cell r="C7054">
            <v>40652</v>
          </cell>
          <cell r="D7054">
            <v>16</v>
          </cell>
          <cell r="E7054">
            <v>4</v>
          </cell>
          <cell r="F7054">
            <v>40637</v>
          </cell>
          <cell r="G7054">
            <v>40664</v>
          </cell>
          <cell r="H7054">
            <v>4</v>
          </cell>
        </row>
        <row r="7055">
          <cell r="B7055">
            <v>40653</v>
          </cell>
          <cell r="C7055">
            <v>40653</v>
          </cell>
          <cell r="D7055">
            <v>16</v>
          </cell>
          <cell r="E7055">
            <v>4</v>
          </cell>
          <cell r="F7055">
            <v>40637</v>
          </cell>
          <cell r="G7055">
            <v>40664</v>
          </cell>
          <cell r="H7055">
            <v>4</v>
          </cell>
        </row>
        <row r="7056">
          <cell r="B7056">
            <v>40654</v>
          </cell>
          <cell r="C7056">
            <v>40654</v>
          </cell>
          <cell r="D7056">
            <v>16</v>
          </cell>
          <cell r="E7056">
            <v>4</v>
          </cell>
          <cell r="F7056">
            <v>40637</v>
          </cell>
          <cell r="G7056">
            <v>40664</v>
          </cell>
          <cell r="H7056">
            <v>4</v>
          </cell>
        </row>
        <row r="7057">
          <cell r="B7057">
            <v>40655</v>
          </cell>
          <cell r="C7057">
            <v>40655</v>
          </cell>
          <cell r="D7057">
            <v>16</v>
          </cell>
          <cell r="E7057">
            <v>4</v>
          </cell>
          <cell r="F7057">
            <v>40637</v>
          </cell>
          <cell r="G7057">
            <v>40664</v>
          </cell>
          <cell r="H7057">
            <v>4</v>
          </cell>
        </row>
        <row r="7058">
          <cell r="B7058">
            <v>40656</v>
          </cell>
          <cell r="C7058">
            <v>40656</v>
          </cell>
          <cell r="D7058">
            <v>16</v>
          </cell>
          <cell r="E7058">
            <v>4</v>
          </cell>
          <cell r="F7058">
            <v>40637</v>
          </cell>
          <cell r="G7058">
            <v>40664</v>
          </cell>
          <cell r="H7058">
            <v>4</v>
          </cell>
        </row>
        <row r="7059">
          <cell r="B7059">
            <v>40657</v>
          </cell>
          <cell r="C7059">
            <v>40657</v>
          </cell>
          <cell r="D7059">
            <v>16</v>
          </cell>
          <cell r="E7059">
            <v>4</v>
          </cell>
          <cell r="F7059">
            <v>40637</v>
          </cell>
          <cell r="G7059">
            <v>40664</v>
          </cell>
          <cell r="H7059">
            <v>4</v>
          </cell>
        </row>
        <row r="7060">
          <cell r="B7060">
            <v>40658</v>
          </cell>
          <cell r="C7060">
            <v>40658</v>
          </cell>
          <cell r="D7060">
            <v>17</v>
          </cell>
          <cell r="E7060">
            <v>4</v>
          </cell>
          <cell r="F7060">
            <v>40637</v>
          </cell>
          <cell r="G7060">
            <v>40664</v>
          </cell>
          <cell r="H7060">
            <v>4</v>
          </cell>
        </row>
        <row r="7061">
          <cell r="B7061">
            <v>40659</v>
          </cell>
          <cell r="C7061">
            <v>40659</v>
          </cell>
          <cell r="D7061">
            <v>17</v>
          </cell>
          <cell r="E7061">
            <v>4</v>
          </cell>
          <cell r="F7061">
            <v>40637</v>
          </cell>
          <cell r="G7061">
            <v>40664</v>
          </cell>
          <cell r="H7061">
            <v>4</v>
          </cell>
        </row>
        <row r="7062">
          <cell r="B7062">
            <v>40660</v>
          </cell>
          <cell r="C7062">
            <v>40660</v>
          </cell>
          <cell r="D7062">
            <v>17</v>
          </cell>
          <cell r="E7062">
            <v>4</v>
          </cell>
          <cell r="F7062">
            <v>40637</v>
          </cell>
          <cell r="G7062">
            <v>40664</v>
          </cell>
          <cell r="H7062">
            <v>4</v>
          </cell>
        </row>
        <row r="7063">
          <cell r="B7063">
            <v>40661</v>
          </cell>
          <cell r="C7063">
            <v>40661</v>
          </cell>
          <cell r="D7063">
            <v>17</v>
          </cell>
          <cell r="E7063">
            <v>4</v>
          </cell>
          <cell r="F7063">
            <v>40637</v>
          </cell>
          <cell r="G7063">
            <v>40664</v>
          </cell>
          <cell r="H7063">
            <v>4</v>
          </cell>
        </row>
        <row r="7064">
          <cell r="B7064">
            <v>40662</v>
          </cell>
          <cell r="C7064">
            <v>40662</v>
          </cell>
          <cell r="D7064">
            <v>17</v>
          </cell>
          <cell r="E7064">
            <v>4</v>
          </cell>
          <cell r="F7064">
            <v>40637</v>
          </cell>
          <cell r="G7064">
            <v>40664</v>
          </cell>
          <cell r="H7064">
            <v>4</v>
          </cell>
        </row>
        <row r="7065">
          <cell r="B7065">
            <v>40663</v>
          </cell>
          <cell r="C7065">
            <v>40663</v>
          </cell>
          <cell r="D7065">
            <v>17</v>
          </cell>
          <cell r="E7065">
            <v>4</v>
          </cell>
          <cell r="F7065">
            <v>40637</v>
          </cell>
          <cell r="G7065">
            <v>40664</v>
          </cell>
          <cell r="H7065">
            <v>4</v>
          </cell>
        </row>
        <row r="7066">
          <cell r="B7066">
            <v>40664</v>
          </cell>
          <cell r="C7066">
            <v>40664</v>
          </cell>
          <cell r="D7066">
            <v>17</v>
          </cell>
          <cell r="E7066">
            <v>4</v>
          </cell>
          <cell r="F7066">
            <v>40637</v>
          </cell>
          <cell r="G7066">
            <v>40664</v>
          </cell>
          <cell r="H7066">
            <v>4</v>
          </cell>
        </row>
        <row r="7067">
          <cell r="B7067">
            <v>40665</v>
          </cell>
          <cell r="C7067">
            <v>40665</v>
          </cell>
          <cell r="D7067">
            <v>18</v>
          </cell>
          <cell r="E7067">
            <v>5</v>
          </cell>
          <cell r="F7067">
            <v>40665</v>
          </cell>
          <cell r="G7067">
            <v>40692</v>
          </cell>
          <cell r="H7067">
            <v>4</v>
          </cell>
        </row>
        <row r="7068">
          <cell r="B7068">
            <v>40666</v>
          </cell>
          <cell r="C7068">
            <v>40666</v>
          </cell>
          <cell r="D7068">
            <v>18</v>
          </cell>
          <cell r="E7068">
            <v>5</v>
          </cell>
          <cell r="F7068">
            <v>40665</v>
          </cell>
          <cell r="G7068">
            <v>40692</v>
          </cell>
          <cell r="H7068">
            <v>4</v>
          </cell>
        </row>
        <row r="7069">
          <cell r="B7069">
            <v>40667</v>
          </cell>
          <cell r="C7069">
            <v>40667</v>
          </cell>
          <cell r="D7069">
            <v>18</v>
          </cell>
          <cell r="E7069">
            <v>5</v>
          </cell>
          <cell r="F7069">
            <v>40665</v>
          </cell>
          <cell r="G7069">
            <v>40692</v>
          </cell>
          <cell r="H7069">
            <v>4</v>
          </cell>
        </row>
        <row r="7070">
          <cell r="B7070">
            <v>40668</v>
          </cell>
          <cell r="C7070">
            <v>40668</v>
          </cell>
          <cell r="D7070">
            <v>18</v>
          </cell>
          <cell r="E7070">
            <v>5</v>
          </cell>
          <cell r="F7070">
            <v>40665</v>
          </cell>
          <cell r="G7070">
            <v>40692</v>
          </cell>
          <cell r="H7070">
            <v>4</v>
          </cell>
        </row>
        <row r="7071">
          <cell r="B7071">
            <v>40669</v>
          </cell>
          <cell r="C7071">
            <v>40669</v>
          </cell>
          <cell r="D7071">
            <v>18</v>
          </cell>
          <cell r="E7071">
            <v>5</v>
          </cell>
          <cell r="F7071">
            <v>40665</v>
          </cell>
          <cell r="G7071">
            <v>40692</v>
          </cell>
          <cell r="H7071">
            <v>4</v>
          </cell>
        </row>
        <row r="7072">
          <cell r="B7072">
            <v>40670</v>
          </cell>
          <cell r="C7072">
            <v>40670</v>
          </cell>
          <cell r="D7072">
            <v>18</v>
          </cell>
          <cell r="E7072">
            <v>5</v>
          </cell>
          <cell r="F7072">
            <v>40665</v>
          </cell>
          <cell r="G7072">
            <v>40692</v>
          </cell>
          <cell r="H7072">
            <v>4</v>
          </cell>
        </row>
        <row r="7073">
          <cell r="B7073">
            <v>40671</v>
          </cell>
          <cell r="C7073">
            <v>40671</v>
          </cell>
          <cell r="D7073">
            <v>18</v>
          </cell>
          <cell r="E7073">
            <v>5</v>
          </cell>
          <cell r="F7073">
            <v>40665</v>
          </cell>
          <cell r="G7073">
            <v>40692</v>
          </cell>
          <cell r="H7073">
            <v>4</v>
          </cell>
        </row>
        <row r="7074">
          <cell r="B7074">
            <v>40672</v>
          </cell>
          <cell r="C7074">
            <v>40672</v>
          </cell>
          <cell r="D7074">
            <v>19</v>
          </cell>
          <cell r="E7074">
            <v>5</v>
          </cell>
          <cell r="F7074">
            <v>40665</v>
          </cell>
          <cell r="G7074">
            <v>40692</v>
          </cell>
          <cell r="H7074">
            <v>4</v>
          </cell>
        </row>
        <row r="7075">
          <cell r="B7075">
            <v>40673</v>
          </cell>
          <cell r="C7075">
            <v>40673</v>
          </cell>
          <cell r="D7075">
            <v>19</v>
          </cell>
          <cell r="E7075">
            <v>5</v>
          </cell>
          <cell r="F7075">
            <v>40665</v>
          </cell>
          <cell r="G7075">
            <v>40692</v>
          </cell>
          <cell r="H7075">
            <v>4</v>
          </cell>
        </row>
        <row r="7076">
          <cell r="B7076">
            <v>40674</v>
          </cell>
          <cell r="C7076">
            <v>40674</v>
          </cell>
          <cell r="D7076">
            <v>19</v>
          </cell>
          <cell r="E7076">
            <v>5</v>
          </cell>
          <cell r="F7076">
            <v>40665</v>
          </cell>
          <cell r="G7076">
            <v>40692</v>
          </cell>
          <cell r="H7076">
            <v>4</v>
          </cell>
        </row>
        <row r="7077">
          <cell r="B7077">
            <v>40675</v>
          </cell>
          <cell r="C7077">
            <v>40675</v>
          </cell>
          <cell r="D7077">
            <v>19</v>
          </cell>
          <cell r="E7077">
            <v>5</v>
          </cell>
          <cell r="F7077">
            <v>40665</v>
          </cell>
          <cell r="G7077">
            <v>40692</v>
          </cell>
          <cell r="H7077">
            <v>4</v>
          </cell>
        </row>
        <row r="7078">
          <cell r="B7078">
            <v>40676</v>
          </cell>
          <cell r="C7078">
            <v>40676</v>
          </cell>
          <cell r="D7078">
            <v>19</v>
          </cell>
          <cell r="E7078">
            <v>5</v>
          </cell>
          <cell r="F7078">
            <v>40665</v>
          </cell>
          <cell r="G7078">
            <v>40692</v>
          </cell>
          <cell r="H7078">
            <v>4</v>
          </cell>
        </row>
        <row r="7079">
          <cell r="B7079">
            <v>40677</v>
          </cell>
          <cell r="C7079">
            <v>40677</v>
          </cell>
          <cell r="D7079">
            <v>19</v>
          </cell>
          <cell r="E7079">
            <v>5</v>
          </cell>
          <cell r="F7079">
            <v>40665</v>
          </cell>
          <cell r="G7079">
            <v>40692</v>
          </cell>
          <cell r="H7079">
            <v>4</v>
          </cell>
        </row>
        <row r="7080">
          <cell r="B7080">
            <v>40678</v>
          </cell>
          <cell r="C7080">
            <v>40678</v>
          </cell>
          <cell r="D7080">
            <v>19</v>
          </cell>
          <cell r="E7080">
            <v>5</v>
          </cell>
          <cell r="F7080">
            <v>40665</v>
          </cell>
          <cell r="G7080">
            <v>40692</v>
          </cell>
          <cell r="H7080">
            <v>4</v>
          </cell>
        </row>
        <row r="7081">
          <cell r="B7081">
            <v>40679</v>
          </cell>
          <cell r="C7081">
            <v>40679</v>
          </cell>
          <cell r="D7081">
            <v>20</v>
          </cell>
          <cell r="E7081">
            <v>5</v>
          </cell>
          <cell r="F7081">
            <v>40665</v>
          </cell>
          <cell r="G7081">
            <v>40692</v>
          </cell>
          <cell r="H7081">
            <v>4</v>
          </cell>
        </row>
        <row r="7082">
          <cell r="B7082">
            <v>40680</v>
          </cell>
          <cell r="C7082">
            <v>40680</v>
          </cell>
          <cell r="D7082">
            <v>20</v>
          </cell>
          <cell r="E7082">
            <v>5</v>
          </cell>
          <cell r="F7082">
            <v>40665</v>
          </cell>
          <cell r="G7082">
            <v>40692</v>
          </cell>
          <cell r="H7082">
            <v>4</v>
          </cell>
        </row>
        <row r="7083">
          <cell r="B7083">
            <v>40681</v>
          </cell>
          <cell r="C7083">
            <v>40681</v>
          </cell>
          <cell r="D7083">
            <v>20</v>
          </cell>
          <cell r="E7083">
            <v>5</v>
          </cell>
          <cell r="F7083">
            <v>40665</v>
          </cell>
          <cell r="G7083">
            <v>40692</v>
          </cell>
          <cell r="H7083">
            <v>4</v>
          </cell>
        </row>
        <row r="7084">
          <cell r="B7084">
            <v>40682</v>
          </cell>
          <cell r="C7084">
            <v>40682</v>
          </cell>
          <cell r="D7084">
            <v>20</v>
          </cell>
          <cell r="E7084">
            <v>5</v>
          </cell>
          <cell r="F7084">
            <v>40665</v>
          </cell>
          <cell r="G7084">
            <v>40692</v>
          </cell>
          <cell r="H7084">
            <v>4</v>
          </cell>
        </row>
        <row r="7085">
          <cell r="B7085">
            <v>40683</v>
          </cell>
          <cell r="C7085">
            <v>40683</v>
          </cell>
          <cell r="D7085">
            <v>20</v>
          </cell>
          <cell r="E7085">
            <v>5</v>
          </cell>
          <cell r="F7085">
            <v>40665</v>
          </cell>
          <cell r="G7085">
            <v>40692</v>
          </cell>
          <cell r="H7085">
            <v>4</v>
          </cell>
        </row>
        <row r="7086">
          <cell r="B7086">
            <v>40684</v>
          </cell>
          <cell r="C7086">
            <v>40684</v>
          </cell>
          <cell r="D7086">
            <v>20</v>
          </cell>
          <cell r="E7086">
            <v>5</v>
          </cell>
          <cell r="F7086">
            <v>40665</v>
          </cell>
          <cell r="G7086">
            <v>40692</v>
          </cell>
          <cell r="H7086">
            <v>4</v>
          </cell>
        </row>
        <row r="7087">
          <cell r="B7087">
            <v>40685</v>
          </cell>
          <cell r="C7087">
            <v>40685</v>
          </cell>
          <cell r="D7087">
            <v>20</v>
          </cell>
          <cell r="E7087">
            <v>5</v>
          </cell>
          <cell r="F7087">
            <v>40665</v>
          </cell>
          <cell r="G7087">
            <v>40692</v>
          </cell>
          <cell r="H7087">
            <v>4</v>
          </cell>
        </row>
        <row r="7088">
          <cell r="B7088">
            <v>40686</v>
          </cell>
          <cell r="C7088">
            <v>40686</v>
          </cell>
          <cell r="D7088">
            <v>21</v>
          </cell>
          <cell r="E7088">
            <v>5</v>
          </cell>
          <cell r="F7088">
            <v>40665</v>
          </cell>
          <cell r="G7088">
            <v>40692</v>
          </cell>
          <cell r="H7088">
            <v>4</v>
          </cell>
        </row>
        <row r="7089">
          <cell r="B7089">
            <v>40687</v>
          </cell>
          <cell r="C7089">
            <v>40687</v>
          </cell>
          <cell r="D7089">
            <v>21</v>
          </cell>
          <cell r="E7089">
            <v>5</v>
          </cell>
          <cell r="F7089">
            <v>40665</v>
          </cell>
          <cell r="G7089">
            <v>40692</v>
          </cell>
          <cell r="H7089">
            <v>4</v>
          </cell>
        </row>
        <row r="7090">
          <cell r="B7090">
            <v>40688</v>
          </cell>
          <cell r="C7090">
            <v>40688</v>
          </cell>
          <cell r="D7090">
            <v>21</v>
          </cell>
          <cell r="E7090">
            <v>5</v>
          </cell>
          <cell r="F7090">
            <v>40665</v>
          </cell>
          <cell r="G7090">
            <v>40692</v>
          </cell>
          <cell r="H7090">
            <v>4</v>
          </cell>
        </row>
        <row r="7091">
          <cell r="B7091">
            <v>40689</v>
          </cell>
          <cell r="C7091">
            <v>40689</v>
          </cell>
          <cell r="D7091">
            <v>21</v>
          </cell>
          <cell r="E7091">
            <v>5</v>
          </cell>
          <cell r="F7091">
            <v>40665</v>
          </cell>
          <cell r="G7091">
            <v>40692</v>
          </cell>
          <cell r="H7091">
            <v>4</v>
          </cell>
        </row>
        <row r="7092">
          <cell r="B7092">
            <v>40690</v>
          </cell>
          <cell r="C7092">
            <v>40690</v>
          </cell>
          <cell r="D7092">
            <v>21</v>
          </cell>
          <cell r="E7092">
            <v>5</v>
          </cell>
          <cell r="F7092">
            <v>40665</v>
          </cell>
          <cell r="G7092">
            <v>40692</v>
          </cell>
          <cell r="H7092">
            <v>4</v>
          </cell>
        </row>
        <row r="7093">
          <cell r="B7093">
            <v>40691</v>
          </cell>
          <cell r="C7093">
            <v>40691</v>
          </cell>
          <cell r="D7093">
            <v>21</v>
          </cell>
          <cell r="E7093">
            <v>5</v>
          </cell>
          <cell r="F7093">
            <v>40665</v>
          </cell>
          <cell r="G7093">
            <v>40692</v>
          </cell>
          <cell r="H7093">
            <v>4</v>
          </cell>
        </row>
        <row r="7094">
          <cell r="B7094">
            <v>40692</v>
          </cell>
          <cell r="C7094">
            <v>40692</v>
          </cell>
          <cell r="D7094">
            <v>21</v>
          </cell>
          <cell r="E7094">
            <v>5</v>
          </cell>
          <cell r="F7094">
            <v>40665</v>
          </cell>
          <cell r="G7094">
            <v>40692</v>
          </cell>
          <cell r="H7094">
            <v>4</v>
          </cell>
        </row>
        <row r="7095">
          <cell r="B7095">
            <v>40693</v>
          </cell>
          <cell r="C7095">
            <v>40693</v>
          </cell>
          <cell r="D7095">
            <v>22</v>
          </cell>
          <cell r="E7095">
            <v>6</v>
          </cell>
          <cell r="F7095">
            <v>40693</v>
          </cell>
          <cell r="G7095">
            <v>40727</v>
          </cell>
          <cell r="H7095">
            <v>5</v>
          </cell>
        </row>
        <row r="7096">
          <cell r="B7096">
            <v>40694</v>
          </cell>
          <cell r="C7096">
            <v>40694</v>
          </cell>
          <cell r="D7096">
            <v>22</v>
          </cell>
          <cell r="E7096">
            <v>6</v>
          </cell>
          <cell r="F7096">
            <v>40693</v>
          </cell>
          <cell r="G7096">
            <v>40727</v>
          </cell>
          <cell r="H7096">
            <v>5</v>
          </cell>
        </row>
        <row r="7097">
          <cell r="B7097">
            <v>40695</v>
          </cell>
          <cell r="C7097">
            <v>40695</v>
          </cell>
          <cell r="D7097">
            <v>22</v>
          </cell>
          <cell r="E7097">
            <v>6</v>
          </cell>
          <cell r="F7097">
            <v>40693</v>
          </cell>
          <cell r="G7097">
            <v>40727</v>
          </cell>
          <cell r="H7097">
            <v>5</v>
          </cell>
        </row>
        <row r="7098">
          <cell r="B7098">
            <v>40696</v>
          </cell>
          <cell r="C7098">
            <v>40696</v>
          </cell>
          <cell r="D7098">
            <v>22</v>
          </cell>
          <cell r="E7098">
            <v>6</v>
          </cell>
          <cell r="F7098">
            <v>40693</v>
          </cell>
          <cell r="G7098">
            <v>40727</v>
          </cell>
          <cell r="H7098">
            <v>5</v>
          </cell>
        </row>
        <row r="7099">
          <cell r="B7099">
            <v>40697</v>
          </cell>
          <cell r="C7099">
            <v>40697</v>
          </cell>
          <cell r="D7099">
            <v>22</v>
          </cell>
          <cell r="E7099">
            <v>6</v>
          </cell>
          <cell r="F7099">
            <v>40693</v>
          </cell>
          <cell r="G7099">
            <v>40727</v>
          </cell>
          <cell r="H7099">
            <v>5</v>
          </cell>
        </row>
        <row r="7100">
          <cell r="B7100">
            <v>40698</v>
          </cell>
          <cell r="C7100">
            <v>40698</v>
          </cell>
          <cell r="D7100">
            <v>22</v>
          </cell>
          <cell r="E7100">
            <v>6</v>
          </cell>
          <cell r="F7100">
            <v>40693</v>
          </cell>
          <cell r="G7100">
            <v>40727</v>
          </cell>
          <cell r="H7100">
            <v>5</v>
          </cell>
        </row>
        <row r="7101">
          <cell r="B7101">
            <v>40699</v>
          </cell>
          <cell r="C7101">
            <v>40699</v>
          </cell>
          <cell r="D7101">
            <v>22</v>
          </cell>
          <cell r="E7101">
            <v>6</v>
          </cell>
          <cell r="F7101">
            <v>40693</v>
          </cell>
          <cell r="G7101">
            <v>40727</v>
          </cell>
          <cell r="H7101">
            <v>5</v>
          </cell>
        </row>
        <row r="7102">
          <cell r="B7102">
            <v>40700</v>
          </cell>
          <cell r="C7102">
            <v>40700</v>
          </cell>
          <cell r="D7102">
            <v>23</v>
          </cell>
          <cell r="E7102">
            <v>6</v>
          </cell>
          <cell r="F7102">
            <v>40693</v>
          </cell>
          <cell r="G7102">
            <v>40727</v>
          </cell>
          <cell r="H7102">
            <v>5</v>
          </cell>
        </row>
        <row r="7103">
          <cell r="B7103">
            <v>40701</v>
          </cell>
          <cell r="C7103">
            <v>40701</v>
          </cell>
          <cell r="D7103">
            <v>23</v>
          </cell>
          <cell r="E7103">
            <v>6</v>
          </cell>
          <cell r="F7103">
            <v>40693</v>
          </cell>
          <cell r="G7103">
            <v>40727</v>
          </cell>
          <cell r="H7103">
            <v>5</v>
          </cell>
        </row>
        <row r="7104">
          <cell r="B7104">
            <v>40702</v>
          </cell>
          <cell r="C7104">
            <v>40702</v>
          </cell>
          <cell r="D7104">
            <v>23</v>
          </cell>
          <cell r="E7104">
            <v>6</v>
          </cell>
          <cell r="F7104">
            <v>40693</v>
          </cell>
          <cell r="G7104">
            <v>40727</v>
          </cell>
          <cell r="H7104">
            <v>5</v>
          </cell>
        </row>
        <row r="7105">
          <cell r="B7105">
            <v>40703</v>
          </cell>
          <cell r="C7105">
            <v>40703</v>
          </cell>
          <cell r="D7105">
            <v>23</v>
          </cell>
          <cell r="E7105">
            <v>6</v>
          </cell>
          <cell r="F7105">
            <v>40693</v>
          </cell>
          <cell r="G7105">
            <v>40727</v>
          </cell>
          <cell r="H7105">
            <v>5</v>
          </cell>
        </row>
        <row r="7106">
          <cell r="B7106">
            <v>40704</v>
          </cell>
          <cell r="C7106">
            <v>40704</v>
          </cell>
          <cell r="D7106">
            <v>23</v>
          </cell>
          <cell r="E7106">
            <v>6</v>
          </cell>
          <cell r="F7106">
            <v>40693</v>
          </cell>
          <cell r="G7106">
            <v>40727</v>
          </cell>
          <cell r="H7106">
            <v>5</v>
          </cell>
        </row>
        <row r="7107">
          <cell r="B7107">
            <v>40705</v>
          </cell>
          <cell r="C7107">
            <v>40705</v>
          </cell>
          <cell r="D7107">
            <v>23</v>
          </cell>
          <cell r="E7107">
            <v>6</v>
          </cell>
          <cell r="F7107">
            <v>40693</v>
          </cell>
          <cell r="G7107">
            <v>40727</v>
          </cell>
          <cell r="H7107">
            <v>5</v>
          </cell>
        </row>
        <row r="7108">
          <cell r="B7108">
            <v>40706</v>
          </cell>
          <cell r="C7108">
            <v>40706</v>
          </cell>
          <cell r="D7108">
            <v>23</v>
          </cell>
          <cell r="E7108">
            <v>6</v>
          </cell>
          <cell r="F7108">
            <v>40693</v>
          </cell>
          <cell r="G7108">
            <v>40727</v>
          </cell>
          <cell r="H7108">
            <v>5</v>
          </cell>
        </row>
        <row r="7109">
          <cell r="B7109">
            <v>40707</v>
          </cell>
          <cell r="C7109">
            <v>40707</v>
          </cell>
          <cell r="D7109">
            <v>24</v>
          </cell>
          <cell r="E7109">
            <v>6</v>
          </cell>
          <cell r="F7109">
            <v>40693</v>
          </cell>
          <cell r="G7109">
            <v>40727</v>
          </cell>
          <cell r="H7109">
            <v>5</v>
          </cell>
        </row>
        <row r="7110">
          <cell r="B7110">
            <v>40708</v>
          </cell>
          <cell r="C7110">
            <v>40708</v>
          </cell>
          <cell r="D7110">
            <v>24</v>
          </cell>
          <cell r="E7110">
            <v>6</v>
          </cell>
          <cell r="F7110">
            <v>40693</v>
          </cell>
          <cell r="G7110">
            <v>40727</v>
          </cell>
          <cell r="H7110">
            <v>5</v>
          </cell>
        </row>
        <row r="7111">
          <cell r="B7111">
            <v>40709</v>
          </cell>
          <cell r="C7111">
            <v>40709</v>
          </cell>
          <cell r="D7111">
            <v>24</v>
          </cell>
          <cell r="E7111">
            <v>6</v>
          </cell>
          <cell r="F7111">
            <v>40693</v>
          </cell>
          <cell r="G7111">
            <v>40727</v>
          </cell>
          <cell r="H7111">
            <v>5</v>
          </cell>
        </row>
        <row r="7112">
          <cell r="B7112">
            <v>40710</v>
          </cell>
          <cell r="C7112">
            <v>40710</v>
          </cell>
          <cell r="D7112">
            <v>24</v>
          </cell>
          <cell r="E7112">
            <v>6</v>
          </cell>
          <cell r="F7112">
            <v>40693</v>
          </cell>
          <cell r="G7112">
            <v>40727</v>
          </cell>
          <cell r="H7112">
            <v>5</v>
          </cell>
        </row>
        <row r="7113">
          <cell r="B7113">
            <v>40711</v>
          </cell>
          <cell r="C7113">
            <v>40711</v>
          </cell>
          <cell r="D7113">
            <v>24</v>
          </cell>
          <cell r="E7113">
            <v>6</v>
          </cell>
          <cell r="F7113">
            <v>40693</v>
          </cell>
          <cell r="G7113">
            <v>40727</v>
          </cell>
          <cell r="H7113">
            <v>5</v>
          </cell>
        </row>
        <row r="7114">
          <cell r="B7114">
            <v>40712</v>
          </cell>
          <cell r="C7114">
            <v>40712</v>
          </cell>
          <cell r="D7114">
            <v>24</v>
          </cell>
          <cell r="E7114">
            <v>6</v>
          </cell>
          <cell r="F7114">
            <v>40693</v>
          </cell>
          <cell r="G7114">
            <v>40727</v>
          </cell>
          <cell r="H7114">
            <v>5</v>
          </cell>
        </row>
        <row r="7115">
          <cell r="B7115">
            <v>40713</v>
          </cell>
          <cell r="C7115">
            <v>40713</v>
          </cell>
          <cell r="D7115">
            <v>24</v>
          </cell>
          <cell r="E7115">
            <v>6</v>
          </cell>
          <cell r="F7115">
            <v>40693</v>
          </cell>
          <cell r="G7115">
            <v>40727</v>
          </cell>
          <cell r="H7115">
            <v>5</v>
          </cell>
        </row>
        <row r="7116">
          <cell r="B7116">
            <v>40714</v>
          </cell>
          <cell r="C7116">
            <v>40714</v>
          </cell>
          <cell r="D7116">
            <v>25</v>
          </cell>
          <cell r="E7116">
            <v>6</v>
          </cell>
          <cell r="F7116">
            <v>40693</v>
          </cell>
          <cell r="G7116">
            <v>40727</v>
          </cell>
          <cell r="H7116">
            <v>5</v>
          </cell>
        </row>
        <row r="7117">
          <cell r="B7117">
            <v>40715</v>
          </cell>
          <cell r="C7117">
            <v>40715</v>
          </cell>
          <cell r="D7117">
            <v>25</v>
          </cell>
          <cell r="E7117">
            <v>6</v>
          </cell>
          <cell r="F7117">
            <v>40693</v>
          </cell>
          <cell r="G7117">
            <v>40727</v>
          </cell>
          <cell r="H7117">
            <v>5</v>
          </cell>
        </row>
        <row r="7118">
          <cell r="B7118">
            <v>40716</v>
          </cell>
          <cell r="C7118">
            <v>40716</v>
          </cell>
          <cell r="D7118">
            <v>25</v>
          </cell>
          <cell r="E7118">
            <v>6</v>
          </cell>
          <cell r="F7118">
            <v>40693</v>
          </cell>
          <cell r="G7118">
            <v>40727</v>
          </cell>
          <cell r="H7118">
            <v>5</v>
          </cell>
        </row>
        <row r="7119">
          <cell r="B7119">
            <v>40717</v>
          </cell>
          <cell r="C7119">
            <v>40717</v>
          </cell>
          <cell r="D7119">
            <v>25</v>
          </cell>
          <cell r="E7119">
            <v>6</v>
          </cell>
          <cell r="F7119">
            <v>40693</v>
          </cell>
          <cell r="G7119">
            <v>40727</v>
          </cell>
          <cell r="H7119">
            <v>5</v>
          </cell>
        </row>
        <row r="7120">
          <cell r="B7120">
            <v>40718</v>
          </cell>
          <cell r="C7120">
            <v>40718</v>
          </cell>
          <cell r="D7120">
            <v>25</v>
          </cell>
          <cell r="E7120">
            <v>6</v>
          </cell>
          <cell r="F7120">
            <v>40693</v>
          </cell>
          <cell r="G7120">
            <v>40727</v>
          </cell>
          <cell r="H7120">
            <v>5</v>
          </cell>
        </row>
        <row r="7121">
          <cell r="B7121">
            <v>40719</v>
          </cell>
          <cell r="C7121">
            <v>40719</v>
          </cell>
          <cell r="D7121">
            <v>25</v>
          </cell>
          <cell r="E7121">
            <v>6</v>
          </cell>
          <cell r="F7121">
            <v>40693</v>
          </cell>
          <cell r="G7121">
            <v>40727</v>
          </cell>
          <cell r="H7121">
            <v>5</v>
          </cell>
        </row>
        <row r="7122">
          <cell r="B7122">
            <v>40720</v>
          </cell>
          <cell r="C7122">
            <v>40720</v>
          </cell>
          <cell r="D7122">
            <v>25</v>
          </cell>
          <cell r="E7122">
            <v>6</v>
          </cell>
          <cell r="F7122">
            <v>40693</v>
          </cell>
          <cell r="G7122">
            <v>40727</v>
          </cell>
          <cell r="H7122">
            <v>5</v>
          </cell>
        </row>
        <row r="7123">
          <cell r="B7123">
            <v>40721</v>
          </cell>
          <cell r="C7123">
            <v>40721</v>
          </cell>
          <cell r="D7123">
            <v>26</v>
          </cell>
          <cell r="E7123">
            <v>6</v>
          </cell>
          <cell r="F7123">
            <v>40693</v>
          </cell>
          <cell r="G7123">
            <v>40727</v>
          </cell>
          <cell r="H7123">
            <v>5</v>
          </cell>
        </row>
        <row r="7124">
          <cell r="B7124">
            <v>40722</v>
          </cell>
          <cell r="C7124">
            <v>40722</v>
          </cell>
          <cell r="D7124">
            <v>26</v>
          </cell>
          <cell r="E7124">
            <v>6</v>
          </cell>
          <cell r="F7124">
            <v>40693</v>
          </cell>
          <cell r="G7124">
            <v>40727</v>
          </cell>
          <cell r="H7124">
            <v>5</v>
          </cell>
        </row>
        <row r="7125">
          <cell r="B7125">
            <v>40723</v>
          </cell>
          <cell r="C7125">
            <v>40723</v>
          </cell>
          <cell r="D7125">
            <v>26</v>
          </cell>
          <cell r="E7125">
            <v>6</v>
          </cell>
          <cell r="F7125">
            <v>40693</v>
          </cell>
          <cell r="G7125">
            <v>40727</v>
          </cell>
          <cell r="H7125">
            <v>5</v>
          </cell>
        </row>
        <row r="7126">
          <cell r="B7126">
            <v>40724</v>
          </cell>
          <cell r="C7126">
            <v>40724</v>
          </cell>
          <cell r="D7126">
            <v>26</v>
          </cell>
          <cell r="E7126">
            <v>6</v>
          </cell>
          <cell r="F7126">
            <v>40693</v>
          </cell>
          <cell r="G7126">
            <v>40727</v>
          </cell>
          <cell r="H7126">
            <v>5</v>
          </cell>
        </row>
        <row r="7127">
          <cell r="B7127">
            <v>40725</v>
          </cell>
          <cell r="C7127">
            <v>40725</v>
          </cell>
          <cell r="D7127">
            <v>26</v>
          </cell>
          <cell r="E7127">
            <v>6</v>
          </cell>
          <cell r="F7127">
            <v>40693</v>
          </cell>
          <cell r="G7127">
            <v>40727</v>
          </cell>
          <cell r="H7127">
            <v>5</v>
          </cell>
        </row>
        <row r="7128">
          <cell r="B7128">
            <v>40726</v>
          </cell>
          <cell r="C7128">
            <v>40726</v>
          </cell>
          <cell r="D7128">
            <v>26</v>
          </cell>
          <cell r="E7128">
            <v>6</v>
          </cell>
          <cell r="F7128">
            <v>40693</v>
          </cell>
          <cell r="G7128">
            <v>40727</v>
          </cell>
          <cell r="H7128">
            <v>5</v>
          </cell>
        </row>
        <row r="7129">
          <cell r="B7129">
            <v>40727</v>
          </cell>
          <cell r="C7129">
            <v>40727</v>
          </cell>
          <cell r="D7129">
            <v>26</v>
          </cell>
          <cell r="E7129">
            <v>6</v>
          </cell>
          <cell r="F7129">
            <v>40693</v>
          </cell>
          <cell r="G7129">
            <v>40727</v>
          </cell>
          <cell r="H7129">
            <v>5</v>
          </cell>
        </row>
        <row r="7130">
          <cell r="B7130">
            <v>40728</v>
          </cell>
          <cell r="C7130">
            <v>40728</v>
          </cell>
          <cell r="D7130">
            <v>27</v>
          </cell>
          <cell r="E7130">
            <v>7</v>
          </cell>
          <cell r="F7130">
            <v>40728</v>
          </cell>
          <cell r="G7130">
            <v>40755</v>
          </cell>
          <cell r="H7130">
            <v>4</v>
          </cell>
        </row>
        <row r="7131">
          <cell r="B7131">
            <v>40729</v>
          </cell>
          <cell r="C7131">
            <v>40729</v>
          </cell>
          <cell r="D7131">
            <v>27</v>
          </cell>
          <cell r="E7131">
            <v>7</v>
          </cell>
          <cell r="F7131">
            <v>40728</v>
          </cell>
          <cell r="G7131">
            <v>40755</v>
          </cell>
          <cell r="H7131">
            <v>4</v>
          </cell>
        </row>
        <row r="7132">
          <cell r="B7132">
            <v>40730</v>
          </cell>
          <cell r="C7132">
            <v>40730</v>
          </cell>
          <cell r="D7132">
            <v>27</v>
          </cell>
          <cell r="E7132">
            <v>7</v>
          </cell>
          <cell r="F7132">
            <v>40728</v>
          </cell>
          <cell r="G7132">
            <v>40755</v>
          </cell>
          <cell r="H7132">
            <v>4</v>
          </cell>
        </row>
        <row r="7133">
          <cell r="B7133">
            <v>40731</v>
          </cell>
          <cell r="C7133">
            <v>40731</v>
          </cell>
          <cell r="D7133">
            <v>27</v>
          </cell>
          <cell r="E7133">
            <v>7</v>
          </cell>
          <cell r="F7133">
            <v>40728</v>
          </cell>
          <cell r="G7133">
            <v>40755</v>
          </cell>
          <cell r="H7133">
            <v>4</v>
          </cell>
        </row>
        <row r="7134">
          <cell r="B7134">
            <v>40732</v>
          </cell>
          <cell r="C7134">
            <v>40732</v>
          </cell>
          <cell r="D7134">
            <v>27</v>
          </cell>
          <cell r="E7134">
            <v>7</v>
          </cell>
          <cell r="F7134">
            <v>40728</v>
          </cell>
          <cell r="G7134">
            <v>40755</v>
          </cell>
          <cell r="H7134">
            <v>4</v>
          </cell>
        </row>
        <row r="7135">
          <cell r="B7135">
            <v>40733</v>
          </cell>
          <cell r="C7135">
            <v>40733</v>
          </cell>
          <cell r="D7135">
            <v>27</v>
          </cell>
          <cell r="E7135">
            <v>7</v>
          </cell>
          <cell r="F7135">
            <v>40728</v>
          </cell>
          <cell r="G7135">
            <v>40755</v>
          </cell>
          <cell r="H7135">
            <v>4</v>
          </cell>
        </row>
        <row r="7136">
          <cell r="B7136">
            <v>40734</v>
          </cell>
          <cell r="C7136">
            <v>40734</v>
          </cell>
          <cell r="D7136">
            <v>27</v>
          </cell>
          <cell r="E7136">
            <v>7</v>
          </cell>
          <cell r="F7136">
            <v>40728</v>
          </cell>
          <cell r="G7136">
            <v>40755</v>
          </cell>
          <cell r="H7136">
            <v>4</v>
          </cell>
        </row>
        <row r="7137">
          <cell r="B7137">
            <v>40735</v>
          </cell>
          <cell r="C7137">
            <v>40735</v>
          </cell>
          <cell r="D7137">
            <v>28</v>
          </cell>
          <cell r="E7137">
            <v>7</v>
          </cell>
          <cell r="F7137">
            <v>40728</v>
          </cell>
          <cell r="G7137">
            <v>40755</v>
          </cell>
          <cell r="H7137">
            <v>4</v>
          </cell>
        </row>
        <row r="7138">
          <cell r="B7138">
            <v>40736</v>
          </cell>
          <cell r="C7138">
            <v>40736</v>
          </cell>
          <cell r="D7138">
            <v>28</v>
          </cell>
          <cell r="E7138">
            <v>7</v>
          </cell>
          <cell r="F7138">
            <v>40728</v>
          </cell>
          <cell r="G7138">
            <v>40755</v>
          </cell>
          <cell r="H7138">
            <v>4</v>
          </cell>
        </row>
        <row r="7139">
          <cell r="B7139">
            <v>40737</v>
          </cell>
          <cell r="C7139">
            <v>40737</v>
          </cell>
          <cell r="D7139">
            <v>28</v>
          </cell>
          <cell r="E7139">
            <v>7</v>
          </cell>
          <cell r="F7139">
            <v>40728</v>
          </cell>
          <cell r="G7139">
            <v>40755</v>
          </cell>
          <cell r="H7139">
            <v>4</v>
          </cell>
        </row>
        <row r="7140">
          <cell r="B7140">
            <v>40738</v>
          </cell>
          <cell r="C7140">
            <v>40738</v>
          </cell>
          <cell r="D7140">
            <v>28</v>
          </cell>
          <cell r="E7140">
            <v>7</v>
          </cell>
          <cell r="F7140">
            <v>40728</v>
          </cell>
          <cell r="G7140">
            <v>40755</v>
          </cell>
          <cell r="H7140">
            <v>4</v>
          </cell>
        </row>
        <row r="7141">
          <cell r="B7141">
            <v>40739</v>
          </cell>
          <cell r="C7141">
            <v>40739</v>
          </cell>
          <cell r="D7141">
            <v>28</v>
          </cell>
          <cell r="E7141">
            <v>7</v>
          </cell>
          <cell r="F7141">
            <v>40728</v>
          </cell>
          <cell r="G7141">
            <v>40755</v>
          </cell>
          <cell r="H7141">
            <v>4</v>
          </cell>
        </row>
        <row r="7142">
          <cell r="B7142">
            <v>40740</v>
          </cell>
          <cell r="C7142">
            <v>40740</v>
          </cell>
          <cell r="D7142">
            <v>28</v>
          </cell>
          <cell r="E7142">
            <v>7</v>
          </cell>
          <cell r="F7142">
            <v>40728</v>
          </cell>
          <cell r="G7142">
            <v>40755</v>
          </cell>
          <cell r="H7142">
            <v>4</v>
          </cell>
        </row>
        <row r="7143">
          <cell r="B7143">
            <v>40741</v>
          </cell>
          <cell r="C7143">
            <v>40741</v>
          </cell>
          <cell r="D7143">
            <v>28</v>
          </cell>
          <cell r="E7143">
            <v>7</v>
          </cell>
          <cell r="F7143">
            <v>40728</v>
          </cell>
          <cell r="G7143">
            <v>40755</v>
          </cell>
          <cell r="H7143">
            <v>4</v>
          </cell>
        </row>
        <row r="7144">
          <cell r="B7144">
            <v>40742</v>
          </cell>
          <cell r="C7144">
            <v>40742</v>
          </cell>
          <cell r="D7144">
            <v>29</v>
          </cell>
          <cell r="E7144">
            <v>7</v>
          </cell>
          <cell r="F7144">
            <v>40728</v>
          </cell>
          <cell r="G7144">
            <v>40755</v>
          </cell>
          <cell r="H7144">
            <v>4</v>
          </cell>
        </row>
        <row r="7145">
          <cell r="B7145">
            <v>40743</v>
          </cell>
          <cell r="C7145">
            <v>40743</v>
          </cell>
          <cell r="D7145">
            <v>29</v>
          </cell>
          <cell r="E7145">
            <v>7</v>
          </cell>
          <cell r="F7145">
            <v>40728</v>
          </cell>
          <cell r="G7145">
            <v>40755</v>
          </cell>
          <cell r="H7145">
            <v>4</v>
          </cell>
        </row>
        <row r="7146">
          <cell r="B7146">
            <v>40744</v>
          </cell>
          <cell r="C7146">
            <v>40744</v>
          </cell>
          <cell r="D7146">
            <v>29</v>
          </cell>
          <cell r="E7146">
            <v>7</v>
          </cell>
          <cell r="F7146">
            <v>40728</v>
          </cell>
          <cell r="G7146">
            <v>40755</v>
          </cell>
          <cell r="H7146">
            <v>4</v>
          </cell>
        </row>
        <row r="7147">
          <cell r="B7147">
            <v>40745</v>
          </cell>
          <cell r="C7147">
            <v>40745</v>
          </cell>
          <cell r="D7147">
            <v>29</v>
          </cell>
          <cell r="E7147">
            <v>7</v>
          </cell>
          <cell r="F7147">
            <v>40728</v>
          </cell>
          <cell r="G7147">
            <v>40755</v>
          </cell>
          <cell r="H7147">
            <v>4</v>
          </cell>
        </row>
        <row r="7148">
          <cell r="B7148">
            <v>40746</v>
          </cell>
          <cell r="C7148">
            <v>40746</v>
          </cell>
          <cell r="D7148">
            <v>29</v>
          </cell>
          <cell r="E7148">
            <v>7</v>
          </cell>
          <cell r="F7148">
            <v>40728</v>
          </cell>
          <cell r="G7148">
            <v>40755</v>
          </cell>
          <cell r="H7148">
            <v>4</v>
          </cell>
        </row>
        <row r="7149">
          <cell r="B7149">
            <v>40747</v>
          </cell>
          <cell r="C7149">
            <v>40747</v>
          </cell>
          <cell r="D7149">
            <v>29</v>
          </cell>
          <cell r="E7149">
            <v>7</v>
          </cell>
          <cell r="F7149">
            <v>40728</v>
          </cell>
          <cell r="G7149">
            <v>40755</v>
          </cell>
          <cell r="H7149">
            <v>4</v>
          </cell>
        </row>
        <row r="7150">
          <cell r="B7150">
            <v>40748</v>
          </cell>
          <cell r="C7150">
            <v>40748</v>
          </cell>
          <cell r="D7150">
            <v>29</v>
          </cell>
          <cell r="E7150">
            <v>7</v>
          </cell>
          <cell r="F7150">
            <v>40728</v>
          </cell>
          <cell r="G7150">
            <v>40755</v>
          </cell>
          <cell r="H7150">
            <v>4</v>
          </cell>
        </row>
        <row r="7151">
          <cell r="B7151">
            <v>40749</v>
          </cell>
          <cell r="C7151">
            <v>40749</v>
          </cell>
          <cell r="D7151">
            <v>30</v>
          </cell>
          <cell r="E7151">
            <v>7</v>
          </cell>
          <cell r="F7151">
            <v>40728</v>
          </cell>
          <cell r="G7151">
            <v>40755</v>
          </cell>
          <cell r="H7151">
            <v>4</v>
          </cell>
        </row>
        <row r="7152">
          <cell r="B7152">
            <v>40750</v>
          </cell>
          <cell r="C7152">
            <v>40750</v>
          </cell>
          <cell r="D7152">
            <v>30</v>
          </cell>
          <cell r="E7152">
            <v>7</v>
          </cell>
          <cell r="F7152">
            <v>40728</v>
          </cell>
          <cell r="G7152">
            <v>40755</v>
          </cell>
          <cell r="H7152">
            <v>4</v>
          </cell>
        </row>
        <row r="7153">
          <cell r="B7153">
            <v>40751</v>
          </cell>
          <cell r="C7153">
            <v>40751</v>
          </cell>
          <cell r="D7153">
            <v>30</v>
          </cell>
          <cell r="E7153">
            <v>7</v>
          </cell>
          <cell r="F7153">
            <v>40728</v>
          </cell>
          <cell r="G7153">
            <v>40755</v>
          </cell>
          <cell r="H7153">
            <v>4</v>
          </cell>
        </row>
        <row r="7154">
          <cell r="B7154">
            <v>40752</v>
          </cell>
          <cell r="C7154">
            <v>40752</v>
          </cell>
          <cell r="D7154">
            <v>30</v>
          </cell>
          <cell r="E7154">
            <v>7</v>
          </cell>
          <cell r="F7154">
            <v>40728</v>
          </cell>
          <cell r="G7154">
            <v>40755</v>
          </cell>
          <cell r="H7154">
            <v>4</v>
          </cell>
        </row>
        <row r="7155">
          <cell r="B7155">
            <v>40753</v>
          </cell>
          <cell r="C7155">
            <v>40753</v>
          </cell>
          <cell r="D7155">
            <v>30</v>
          </cell>
          <cell r="E7155">
            <v>7</v>
          </cell>
          <cell r="F7155">
            <v>40728</v>
          </cell>
          <cell r="G7155">
            <v>40755</v>
          </cell>
          <cell r="H7155">
            <v>4</v>
          </cell>
        </row>
        <row r="7156">
          <cell r="B7156">
            <v>40754</v>
          </cell>
          <cell r="C7156">
            <v>40754</v>
          </cell>
          <cell r="D7156">
            <v>30</v>
          </cell>
          <cell r="E7156">
            <v>7</v>
          </cell>
          <cell r="F7156">
            <v>40728</v>
          </cell>
          <cell r="G7156">
            <v>40755</v>
          </cell>
          <cell r="H7156">
            <v>4</v>
          </cell>
        </row>
        <row r="7157">
          <cell r="B7157">
            <v>40755</v>
          </cell>
          <cell r="C7157">
            <v>40755</v>
          </cell>
          <cell r="D7157">
            <v>30</v>
          </cell>
          <cell r="E7157">
            <v>7</v>
          </cell>
          <cell r="F7157">
            <v>40728</v>
          </cell>
          <cell r="G7157">
            <v>40755</v>
          </cell>
          <cell r="H7157">
            <v>4</v>
          </cell>
        </row>
        <row r="7158">
          <cell r="B7158">
            <v>40756</v>
          </cell>
          <cell r="C7158">
            <v>40756</v>
          </cell>
          <cell r="D7158">
            <v>31</v>
          </cell>
          <cell r="E7158">
            <v>8</v>
          </cell>
          <cell r="F7158">
            <v>40756</v>
          </cell>
          <cell r="G7158">
            <v>40783</v>
          </cell>
          <cell r="H7158">
            <v>4</v>
          </cell>
        </row>
        <row r="7159">
          <cell r="B7159">
            <v>40757</v>
          </cell>
          <cell r="C7159">
            <v>40757</v>
          </cell>
          <cell r="D7159">
            <v>31</v>
          </cell>
          <cell r="E7159">
            <v>8</v>
          </cell>
          <cell r="F7159">
            <v>40756</v>
          </cell>
          <cell r="G7159">
            <v>40783</v>
          </cell>
          <cell r="H7159">
            <v>4</v>
          </cell>
        </row>
        <row r="7160">
          <cell r="B7160">
            <v>40758</v>
          </cell>
          <cell r="C7160">
            <v>40758</v>
          </cell>
          <cell r="D7160">
            <v>31</v>
          </cell>
          <cell r="E7160">
            <v>8</v>
          </cell>
          <cell r="F7160">
            <v>40756</v>
          </cell>
          <cell r="G7160">
            <v>40783</v>
          </cell>
          <cell r="H7160">
            <v>4</v>
          </cell>
        </row>
        <row r="7161">
          <cell r="B7161">
            <v>40759</v>
          </cell>
          <cell r="C7161">
            <v>40759</v>
          </cell>
          <cell r="D7161">
            <v>31</v>
          </cell>
          <cell r="E7161">
            <v>8</v>
          </cell>
          <cell r="F7161">
            <v>40756</v>
          </cell>
          <cell r="G7161">
            <v>40783</v>
          </cell>
          <cell r="H7161">
            <v>4</v>
          </cell>
        </row>
        <row r="7162">
          <cell r="B7162">
            <v>40760</v>
          </cell>
          <cell r="C7162">
            <v>40760</v>
          </cell>
          <cell r="D7162">
            <v>31</v>
          </cell>
          <cell r="E7162">
            <v>8</v>
          </cell>
          <cell r="F7162">
            <v>40756</v>
          </cell>
          <cell r="G7162">
            <v>40783</v>
          </cell>
          <cell r="H7162">
            <v>4</v>
          </cell>
        </row>
        <row r="7163">
          <cell r="B7163">
            <v>40761</v>
          </cell>
          <cell r="C7163">
            <v>40761</v>
          </cell>
          <cell r="D7163">
            <v>31</v>
          </cell>
          <cell r="E7163">
            <v>8</v>
          </cell>
          <cell r="F7163">
            <v>40756</v>
          </cell>
          <cell r="G7163">
            <v>40783</v>
          </cell>
          <cell r="H7163">
            <v>4</v>
          </cell>
        </row>
        <row r="7164">
          <cell r="B7164">
            <v>40762</v>
          </cell>
          <cell r="C7164">
            <v>40762</v>
          </cell>
          <cell r="D7164">
            <v>31</v>
          </cell>
          <cell r="E7164">
            <v>8</v>
          </cell>
          <cell r="F7164">
            <v>40756</v>
          </cell>
          <cell r="G7164">
            <v>40783</v>
          </cell>
          <cell r="H7164">
            <v>4</v>
          </cell>
        </row>
        <row r="7165">
          <cell r="B7165">
            <v>40763</v>
          </cell>
          <cell r="C7165">
            <v>40763</v>
          </cell>
          <cell r="D7165">
            <v>32</v>
          </cell>
          <cell r="E7165">
            <v>8</v>
          </cell>
          <cell r="F7165">
            <v>40756</v>
          </cell>
          <cell r="G7165">
            <v>40783</v>
          </cell>
          <cell r="H7165">
            <v>4</v>
          </cell>
        </row>
        <row r="7166">
          <cell r="B7166">
            <v>40764</v>
          </cell>
          <cell r="C7166">
            <v>40764</v>
          </cell>
          <cell r="D7166">
            <v>32</v>
          </cell>
          <cell r="E7166">
            <v>8</v>
          </cell>
          <cell r="F7166">
            <v>40756</v>
          </cell>
          <cell r="G7166">
            <v>40783</v>
          </cell>
          <cell r="H7166">
            <v>4</v>
          </cell>
        </row>
        <row r="7167">
          <cell r="B7167">
            <v>40765</v>
          </cell>
          <cell r="C7167">
            <v>40765</v>
          </cell>
          <cell r="D7167">
            <v>32</v>
          </cell>
          <cell r="E7167">
            <v>8</v>
          </cell>
          <cell r="F7167">
            <v>40756</v>
          </cell>
          <cell r="G7167">
            <v>40783</v>
          </cell>
          <cell r="H7167">
            <v>4</v>
          </cell>
        </row>
        <row r="7168">
          <cell r="B7168">
            <v>40766</v>
          </cell>
          <cell r="C7168">
            <v>40766</v>
          </cell>
          <cell r="D7168">
            <v>32</v>
          </cell>
          <cell r="E7168">
            <v>8</v>
          </cell>
          <cell r="F7168">
            <v>40756</v>
          </cell>
          <cell r="G7168">
            <v>40783</v>
          </cell>
          <cell r="H7168">
            <v>4</v>
          </cell>
        </row>
        <row r="7169">
          <cell r="B7169">
            <v>40767</v>
          </cell>
          <cell r="C7169">
            <v>40767</v>
          </cell>
          <cell r="D7169">
            <v>32</v>
          </cell>
          <cell r="E7169">
            <v>8</v>
          </cell>
          <cell r="F7169">
            <v>40756</v>
          </cell>
          <cell r="G7169">
            <v>40783</v>
          </cell>
          <cell r="H7169">
            <v>4</v>
          </cell>
        </row>
        <row r="7170">
          <cell r="B7170">
            <v>40768</v>
          </cell>
          <cell r="C7170">
            <v>40768</v>
          </cell>
          <cell r="D7170">
            <v>32</v>
          </cell>
          <cell r="E7170">
            <v>8</v>
          </cell>
          <cell r="F7170">
            <v>40756</v>
          </cell>
          <cell r="G7170">
            <v>40783</v>
          </cell>
          <cell r="H7170">
            <v>4</v>
          </cell>
        </row>
        <row r="7171">
          <cell r="B7171">
            <v>40769</v>
          </cell>
          <cell r="C7171">
            <v>40769</v>
          </cell>
          <cell r="D7171">
            <v>32</v>
          </cell>
          <cell r="E7171">
            <v>8</v>
          </cell>
          <cell r="F7171">
            <v>40756</v>
          </cell>
          <cell r="G7171">
            <v>40783</v>
          </cell>
          <cell r="H7171">
            <v>4</v>
          </cell>
        </row>
        <row r="7172">
          <cell r="B7172">
            <v>40770</v>
          </cell>
          <cell r="C7172">
            <v>40770</v>
          </cell>
          <cell r="D7172">
            <v>33</v>
          </cell>
          <cell r="E7172">
            <v>8</v>
          </cell>
          <cell r="F7172">
            <v>40756</v>
          </cell>
          <cell r="G7172">
            <v>40783</v>
          </cell>
          <cell r="H7172">
            <v>4</v>
          </cell>
        </row>
        <row r="7173">
          <cell r="B7173">
            <v>40771</v>
          </cell>
          <cell r="C7173">
            <v>40771</v>
          </cell>
          <cell r="D7173">
            <v>33</v>
          </cell>
          <cell r="E7173">
            <v>8</v>
          </cell>
          <cell r="F7173">
            <v>40756</v>
          </cell>
          <cell r="G7173">
            <v>40783</v>
          </cell>
          <cell r="H7173">
            <v>4</v>
          </cell>
        </row>
        <row r="7174">
          <cell r="B7174">
            <v>40772</v>
          </cell>
          <cell r="C7174">
            <v>40772</v>
          </cell>
          <cell r="D7174">
            <v>33</v>
          </cell>
          <cell r="E7174">
            <v>8</v>
          </cell>
          <cell r="F7174">
            <v>40756</v>
          </cell>
          <cell r="G7174">
            <v>40783</v>
          </cell>
          <cell r="H7174">
            <v>4</v>
          </cell>
        </row>
        <row r="7175">
          <cell r="B7175">
            <v>40773</v>
          </cell>
          <cell r="C7175">
            <v>40773</v>
          </cell>
          <cell r="D7175">
            <v>33</v>
          </cell>
          <cell r="E7175">
            <v>8</v>
          </cell>
          <cell r="F7175">
            <v>40756</v>
          </cell>
          <cell r="G7175">
            <v>40783</v>
          </cell>
          <cell r="H7175">
            <v>4</v>
          </cell>
        </row>
        <row r="7176">
          <cell r="B7176">
            <v>40774</v>
          </cell>
          <cell r="C7176">
            <v>40774</v>
          </cell>
          <cell r="D7176">
            <v>33</v>
          </cell>
          <cell r="E7176">
            <v>8</v>
          </cell>
          <cell r="F7176">
            <v>40756</v>
          </cell>
          <cell r="G7176">
            <v>40783</v>
          </cell>
          <cell r="H7176">
            <v>4</v>
          </cell>
        </row>
        <row r="7177">
          <cell r="B7177">
            <v>40775</v>
          </cell>
          <cell r="C7177">
            <v>40775</v>
          </cell>
          <cell r="D7177">
            <v>33</v>
          </cell>
          <cell r="E7177">
            <v>8</v>
          </cell>
          <cell r="F7177">
            <v>40756</v>
          </cell>
          <cell r="G7177">
            <v>40783</v>
          </cell>
          <cell r="H7177">
            <v>4</v>
          </cell>
        </row>
        <row r="7178">
          <cell r="B7178">
            <v>40776</v>
          </cell>
          <cell r="C7178">
            <v>40776</v>
          </cell>
          <cell r="D7178">
            <v>33</v>
          </cell>
          <cell r="E7178">
            <v>8</v>
          </cell>
          <cell r="F7178">
            <v>40756</v>
          </cell>
          <cell r="G7178">
            <v>40783</v>
          </cell>
          <cell r="H7178">
            <v>4</v>
          </cell>
        </row>
        <row r="7179">
          <cell r="B7179">
            <v>40777</v>
          </cell>
          <cell r="C7179">
            <v>40777</v>
          </cell>
          <cell r="D7179">
            <v>34</v>
          </cell>
          <cell r="E7179">
            <v>8</v>
          </cell>
          <cell r="F7179">
            <v>40756</v>
          </cell>
          <cell r="G7179">
            <v>40783</v>
          </cell>
          <cell r="H7179">
            <v>4</v>
          </cell>
        </row>
        <row r="7180">
          <cell r="B7180">
            <v>40778</v>
          </cell>
          <cell r="C7180">
            <v>40778</v>
          </cell>
          <cell r="D7180">
            <v>34</v>
          </cell>
          <cell r="E7180">
            <v>8</v>
          </cell>
          <cell r="F7180">
            <v>40756</v>
          </cell>
          <cell r="G7180">
            <v>40783</v>
          </cell>
          <cell r="H7180">
            <v>4</v>
          </cell>
        </row>
        <row r="7181">
          <cell r="B7181">
            <v>40779</v>
          </cell>
          <cell r="C7181">
            <v>40779</v>
          </cell>
          <cell r="D7181">
            <v>34</v>
          </cell>
          <cell r="E7181">
            <v>8</v>
          </cell>
          <cell r="F7181">
            <v>40756</v>
          </cell>
          <cell r="G7181">
            <v>40783</v>
          </cell>
          <cell r="H7181">
            <v>4</v>
          </cell>
        </row>
        <row r="7182">
          <cell r="B7182">
            <v>40780</v>
          </cell>
          <cell r="C7182">
            <v>40780</v>
          </cell>
          <cell r="D7182">
            <v>34</v>
          </cell>
          <cell r="E7182">
            <v>8</v>
          </cell>
          <cell r="F7182">
            <v>40756</v>
          </cell>
          <cell r="G7182">
            <v>40783</v>
          </cell>
          <cell r="H7182">
            <v>4</v>
          </cell>
        </row>
        <row r="7183">
          <cell r="B7183">
            <v>40781</v>
          </cell>
          <cell r="C7183">
            <v>40781</v>
          </cell>
          <cell r="D7183">
            <v>34</v>
          </cell>
          <cell r="E7183">
            <v>8</v>
          </cell>
          <cell r="F7183">
            <v>40756</v>
          </cell>
          <cell r="G7183">
            <v>40783</v>
          </cell>
          <cell r="H7183">
            <v>4</v>
          </cell>
        </row>
        <row r="7184">
          <cell r="B7184">
            <v>40782</v>
          </cell>
          <cell r="C7184">
            <v>40782</v>
          </cell>
          <cell r="D7184">
            <v>34</v>
          </cell>
          <cell r="E7184">
            <v>8</v>
          </cell>
          <cell r="F7184">
            <v>40756</v>
          </cell>
          <cell r="G7184">
            <v>40783</v>
          </cell>
          <cell r="H7184">
            <v>4</v>
          </cell>
        </row>
        <row r="7185">
          <cell r="B7185">
            <v>40783</v>
          </cell>
          <cell r="C7185">
            <v>40783</v>
          </cell>
          <cell r="D7185">
            <v>34</v>
          </cell>
          <cell r="E7185">
            <v>8</v>
          </cell>
          <cell r="F7185">
            <v>40756</v>
          </cell>
          <cell r="G7185">
            <v>40783</v>
          </cell>
          <cell r="H7185">
            <v>4</v>
          </cell>
        </row>
        <row r="7186">
          <cell r="B7186">
            <v>40784</v>
          </cell>
          <cell r="C7186">
            <v>40784</v>
          </cell>
          <cell r="D7186">
            <v>35</v>
          </cell>
          <cell r="E7186">
            <v>9</v>
          </cell>
          <cell r="F7186">
            <v>40784</v>
          </cell>
          <cell r="G7186">
            <v>40818</v>
          </cell>
          <cell r="H7186">
            <v>5</v>
          </cell>
        </row>
        <row r="7187">
          <cell r="B7187">
            <v>40785</v>
          </cell>
          <cell r="C7187">
            <v>40785</v>
          </cell>
          <cell r="D7187">
            <v>35</v>
          </cell>
          <cell r="E7187">
            <v>9</v>
          </cell>
          <cell r="F7187">
            <v>40784</v>
          </cell>
          <cell r="G7187">
            <v>40818</v>
          </cell>
          <cell r="H7187">
            <v>5</v>
          </cell>
        </row>
        <row r="7188">
          <cell r="B7188">
            <v>40786</v>
          </cell>
          <cell r="C7188">
            <v>40786</v>
          </cell>
          <cell r="D7188">
            <v>35</v>
          </cell>
          <cell r="E7188">
            <v>9</v>
          </cell>
          <cell r="F7188">
            <v>40784</v>
          </cell>
          <cell r="G7188">
            <v>40818</v>
          </cell>
          <cell r="H7188">
            <v>5</v>
          </cell>
        </row>
        <row r="7189">
          <cell r="B7189">
            <v>40787</v>
          </cell>
          <cell r="C7189">
            <v>40787</v>
          </cell>
          <cell r="D7189">
            <v>35</v>
          </cell>
          <cell r="E7189">
            <v>9</v>
          </cell>
          <cell r="F7189">
            <v>40784</v>
          </cell>
          <cell r="G7189">
            <v>40818</v>
          </cell>
          <cell r="H7189">
            <v>5</v>
          </cell>
        </row>
        <row r="7190">
          <cell r="B7190">
            <v>40788</v>
          </cell>
          <cell r="C7190">
            <v>40788</v>
          </cell>
          <cell r="D7190">
            <v>35</v>
          </cell>
          <cell r="E7190">
            <v>9</v>
          </cell>
          <cell r="F7190">
            <v>40784</v>
          </cell>
          <cell r="G7190">
            <v>40818</v>
          </cell>
          <cell r="H7190">
            <v>5</v>
          </cell>
        </row>
        <row r="7191">
          <cell r="B7191">
            <v>40789</v>
          </cell>
          <cell r="C7191">
            <v>40789</v>
          </cell>
          <cell r="D7191">
            <v>35</v>
          </cell>
          <cell r="E7191">
            <v>9</v>
          </cell>
          <cell r="F7191">
            <v>40784</v>
          </cell>
          <cell r="G7191">
            <v>40818</v>
          </cell>
          <cell r="H7191">
            <v>5</v>
          </cell>
        </row>
        <row r="7192">
          <cell r="B7192">
            <v>40790</v>
          </cell>
          <cell r="C7192">
            <v>40790</v>
          </cell>
          <cell r="D7192">
            <v>35</v>
          </cell>
          <cell r="E7192">
            <v>9</v>
          </cell>
          <cell r="F7192">
            <v>40784</v>
          </cell>
          <cell r="G7192">
            <v>40818</v>
          </cell>
          <cell r="H7192">
            <v>5</v>
          </cell>
        </row>
        <row r="7193">
          <cell r="B7193">
            <v>40791</v>
          </cell>
          <cell r="C7193">
            <v>40791</v>
          </cell>
          <cell r="D7193">
            <v>36</v>
          </cell>
          <cell r="E7193">
            <v>9</v>
          </cell>
          <cell r="F7193">
            <v>40784</v>
          </cell>
          <cell r="G7193">
            <v>40818</v>
          </cell>
          <cell r="H7193">
            <v>5</v>
          </cell>
        </row>
        <row r="7194">
          <cell r="B7194">
            <v>40792</v>
          </cell>
          <cell r="C7194">
            <v>40792</v>
          </cell>
          <cell r="D7194">
            <v>36</v>
          </cell>
          <cell r="E7194">
            <v>9</v>
          </cell>
          <cell r="F7194">
            <v>40784</v>
          </cell>
          <cell r="G7194">
            <v>40818</v>
          </cell>
          <cell r="H7194">
            <v>5</v>
          </cell>
        </row>
        <row r="7195">
          <cell r="B7195">
            <v>40793</v>
          </cell>
          <cell r="C7195">
            <v>40793</v>
          </cell>
          <cell r="D7195">
            <v>36</v>
          </cell>
          <cell r="E7195">
            <v>9</v>
          </cell>
          <cell r="F7195">
            <v>40784</v>
          </cell>
          <cell r="G7195">
            <v>40818</v>
          </cell>
          <cell r="H7195">
            <v>5</v>
          </cell>
        </row>
        <row r="7196">
          <cell r="B7196">
            <v>40794</v>
          </cell>
          <cell r="C7196">
            <v>40794</v>
          </cell>
          <cell r="D7196">
            <v>36</v>
          </cell>
          <cell r="E7196">
            <v>9</v>
          </cell>
          <cell r="F7196">
            <v>40784</v>
          </cell>
          <cell r="G7196">
            <v>40818</v>
          </cell>
          <cell r="H7196">
            <v>5</v>
          </cell>
        </row>
        <row r="7197">
          <cell r="B7197">
            <v>40795</v>
          </cell>
          <cell r="C7197">
            <v>40795</v>
          </cell>
          <cell r="D7197">
            <v>36</v>
          </cell>
          <cell r="E7197">
            <v>9</v>
          </cell>
          <cell r="F7197">
            <v>40784</v>
          </cell>
          <cell r="G7197">
            <v>40818</v>
          </cell>
          <cell r="H7197">
            <v>5</v>
          </cell>
        </row>
        <row r="7198">
          <cell r="B7198">
            <v>40796</v>
          </cell>
          <cell r="C7198">
            <v>40796</v>
          </cell>
          <cell r="D7198">
            <v>36</v>
          </cell>
          <cell r="E7198">
            <v>9</v>
          </cell>
          <cell r="F7198">
            <v>40784</v>
          </cell>
          <cell r="G7198">
            <v>40818</v>
          </cell>
          <cell r="H7198">
            <v>5</v>
          </cell>
        </row>
        <row r="7199">
          <cell r="B7199">
            <v>40797</v>
          </cell>
          <cell r="C7199">
            <v>40797</v>
          </cell>
          <cell r="D7199">
            <v>36</v>
          </cell>
          <cell r="E7199">
            <v>9</v>
          </cell>
          <cell r="F7199">
            <v>40784</v>
          </cell>
          <cell r="G7199">
            <v>40818</v>
          </cell>
          <cell r="H7199">
            <v>5</v>
          </cell>
        </row>
        <row r="7200">
          <cell r="B7200">
            <v>40798</v>
          </cell>
          <cell r="C7200">
            <v>40798</v>
          </cell>
          <cell r="D7200">
            <v>37</v>
          </cell>
          <cell r="E7200">
            <v>9</v>
          </cell>
          <cell r="F7200">
            <v>40784</v>
          </cell>
          <cell r="G7200">
            <v>40818</v>
          </cell>
          <cell r="H7200">
            <v>5</v>
          </cell>
        </row>
        <row r="7201">
          <cell r="B7201">
            <v>40799</v>
          </cell>
          <cell r="C7201">
            <v>40799</v>
          </cell>
          <cell r="D7201">
            <v>37</v>
          </cell>
          <cell r="E7201">
            <v>9</v>
          </cell>
          <cell r="F7201">
            <v>40784</v>
          </cell>
          <cell r="G7201">
            <v>40818</v>
          </cell>
          <cell r="H7201">
            <v>5</v>
          </cell>
        </row>
        <row r="7202">
          <cell r="B7202">
            <v>40800</v>
          </cell>
          <cell r="C7202">
            <v>40800</v>
          </cell>
          <cell r="D7202">
            <v>37</v>
          </cell>
          <cell r="E7202">
            <v>9</v>
          </cell>
          <cell r="F7202">
            <v>40784</v>
          </cell>
          <cell r="G7202">
            <v>40818</v>
          </cell>
          <cell r="H7202">
            <v>5</v>
          </cell>
        </row>
        <row r="7203">
          <cell r="B7203">
            <v>40801</v>
          </cell>
          <cell r="C7203">
            <v>40801</v>
          </cell>
          <cell r="D7203">
            <v>37</v>
          </cell>
          <cell r="E7203">
            <v>9</v>
          </cell>
          <cell r="F7203">
            <v>40784</v>
          </cell>
          <cell r="G7203">
            <v>40818</v>
          </cell>
          <cell r="H7203">
            <v>5</v>
          </cell>
        </row>
        <row r="7204">
          <cell r="B7204">
            <v>40802</v>
          </cell>
          <cell r="C7204">
            <v>40802</v>
          </cell>
          <cell r="D7204">
            <v>37</v>
          </cell>
          <cell r="E7204">
            <v>9</v>
          </cell>
          <cell r="F7204">
            <v>40784</v>
          </cell>
          <cell r="G7204">
            <v>40818</v>
          </cell>
          <cell r="H7204">
            <v>5</v>
          </cell>
        </row>
        <row r="7205">
          <cell r="B7205">
            <v>40803</v>
          </cell>
          <cell r="C7205">
            <v>40803</v>
          </cell>
          <cell r="D7205">
            <v>37</v>
          </cell>
          <cell r="E7205">
            <v>9</v>
          </cell>
          <cell r="F7205">
            <v>40784</v>
          </cell>
          <cell r="G7205">
            <v>40818</v>
          </cell>
          <cell r="H7205">
            <v>5</v>
          </cell>
        </row>
        <row r="7206">
          <cell r="B7206">
            <v>40804</v>
          </cell>
          <cell r="C7206">
            <v>40804</v>
          </cell>
          <cell r="D7206">
            <v>37</v>
          </cell>
          <cell r="E7206">
            <v>9</v>
          </cell>
          <cell r="F7206">
            <v>40784</v>
          </cell>
          <cell r="G7206">
            <v>40818</v>
          </cell>
          <cell r="H7206">
            <v>5</v>
          </cell>
        </row>
        <row r="7207">
          <cell r="B7207">
            <v>40805</v>
          </cell>
          <cell r="C7207">
            <v>40805</v>
          </cell>
          <cell r="D7207">
            <v>38</v>
          </cell>
          <cell r="E7207">
            <v>9</v>
          </cell>
          <cell r="F7207">
            <v>40784</v>
          </cell>
          <cell r="G7207">
            <v>40818</v>
          </cell>
          <cell r="H7207">
            <v>5</v>
          </cell>
        </row>
        <row r="7208">
          <cell r="B7208">
            <v>40806</v>
          </cell>
          <cell r="C7208">
            <v>40806</v>
          </cell>
          <cell r="D7208">
            <v>38</v>
          </cell>
          <cell r="E7208">
            <v>9</v>
          </cell>
          <cell r="F7208">
            <v>40784</v>
          </cell>
          <cell r="G7208">
            <v>40818</v>
          </cell>
          <cell r="H7208">
            <v>5</v>
          </cell>
        </row>
        <row r="7209">
          <cell r="B7209">
            <v>40807</v>
          </cell>
          <cell r="C7209">
            <v>40807</v>
          </cell>
          <cell r="D7209">
            <v>38</v>
          </cell>
          <cell r="E7209">
            <v>9</v>
          </cell>
          <cell r="F7209">
            <v>40784</v>
          </cell>
          <cell r="G7209">
            <v>40818</v>
          </cell>
          <cell r="H7209">
            <v>5</v>
          </cell>
        </row>
        <row r="7210">
          <cell r="B7210">
            <v>40808</v>
          </cell>
          <cell r="C7210">
            <v>40808</v>
          </cell>
          <cell r="D7210">
            <v>38</v>
          </cell>
          <cell r="E7210">
            <v>9</v>
          </cell>
          <cell r="F7210">
            <v>40784</v>
          </cell>
          <cell r="G7210">
            <v>40818</v>
          </cell>
          <cell r="H7210">
            <v>5</v>
          </cell>
        </row>
        <row r="7211">
          <cell r="B7211">
            <v>40809</v>
          </cell>
          <cell r="C7211">
            <v>40809</v>
          </cell>
          <cell r="D7211">
            <v>38</v>
          </cell>
          <cell r="E7211">
            <v>9</v>
          </cell>
          <cell r="F7211">
            <v>40784</v>
          </cell>
          <cell r="G7211">
            <v>40818</v>
          </cell>
          <cell r="H7211">
            <v>5</v>
          </cell>
        </row>
        <row r="7212">
          <cell r="B7212">
            <v>40810</v>
          </cell>
          <cell r="C7212">
            <v>40810</v>
          </cell>
          <cell r="D7212">
            <v>38</v>
          </cell>
          <cell r="E7212">
            <v>9</v>
          </cell>
          <cell r="F7212">
            <v>40784</v>
          </cell>
          <cell r="G7212">
            <v>40818</v>
          </cell>
          <cell r="H7212">
            <v>5</v>
          </cell>
        </row>
        <row r="7213">
          <cell r="B7213">
            <v>40811</v>
          </cell>
          <cell r="C7213">
            <v>40811</v>
          </cell>
          <cell r="D7213">
            <v>38</v>
          </cell>
          <cell r="E7213">
            <v>9</v>
          </cell>
          <cell r="F7213">
            <v>40784</v>
          </cell>
          <cell r="G7213">
            <v>40818</v>
          </cell>
          <cell r="H7213">
            <v>5</v>
          </cell>
        </row>
        <row r="7214">
          <cell r="B7214">
            <v>40812</v>
          </cell>
          <cell r="C7214">
            <v>40812</v>
          </cell>
          <cell r="D7214">
            <v>39</v>
          </cell>
          <cell r="E7214">
            <v>9</v>
          </cell>
          <cell r="F7214">
            <v>40784</v>
          </cell>
          <cell r="G7214">
            <v>40818</v>
          </cell>
          <cell r="H7214">
            <v>5</v>
          </cell>
        </row>
        <row r="7215">
          <cell r="B7215">
            <v>40813</v>
          </cell>
          <cell r="C7215">
            <v>40813</v>
          </cell>
          <cell r="D7215">
            <v>39</v>
          </cell>
          <cell r="E7215">
            <v>9</v>
          </cell>
          <cell r="F7215">
            <v>40784</v>
          </cell>
          <cell r="G7215">
            <v>40818</v>
          </cell>
          <cell r="H7215">
            <v>5</v>
          </cell>
        </row>
        <row r="7216">
          <cell r="B7216">
            <v>40814</v>
          </cell>
          <cell r="C7216">
            <v>40814</v>
          </cell>
          <cell r="D7216">
            <v>39</v>
          </cell>
          <cell r="E7216">
            <v>9</v>
          </cell>
          <cell r="F7216">
            <v>40784</v>
          </cell>
          <cell r="G7216">
            <v>40818</v>
          </cell>
          <cell r="H7216">
            <v>5</v>
          </cell>
        </row>
        <row r="7217">
          <cell r="B7217">
            <v>40815</v>
          </cell>
          <cell r="C7217">
            <v>40815</v>
          </cell>
          <cell r="D7217">
            <v>39</v>
          </cell>
          <cell r="E7217">
            <v>9</v>
          </cell>
          <cell r="F7217">
            <v>40784</v>
          </cell>
          <cell r="G7217">
            <v>40818</v>
          </cell>
          <cell r="H7217">
            <v>5</v>
          </cell>
        </row>
        <row r="7218">
          <cell r="B7218">
            <v>40816</v>
          </cell>
          <cell r="C7218">
            <v>40816</v>
          </cell>
          <cell r="D7218">
            <v>39</v>
          </cell>
          <cell r="E7218">
            <v>9</v>
          </cell>
          <cell r="F7218">
            <v>40784</v>
          </cell>
          <cell r="G7218">
            <v>40818</v>
          </cell>
          <cell r="H7218">
            <v>5</v>
          </cell>
        </row>
        <row r="7219">
          <cell r="B7219">
            <v>40817</v>
          </cell>
          <cell r="C7219">
            <v>40817</v>
          </cell>
          <cell r="D7219">
            <v>39</v>
          </cell>
          <cell r="E7219">
            <v>9</v>
          </cell>
          <cell r="F7219">
            <v>40784</v>
          </cell>
          <cell r="G7219">
            <v>40818</v>
          </cell>
          <cell r="H7219">
            <v>5</v>
          </cell>
        </row>
        <row r="7220">
          <cell r="B7220">
            <v>40818</v>
          </cell>
          <cell r="C7220">
            <v>40818</v>
          </cell>
          <cell r="D7220">
            <v>39</v>
          </cell>
          <cell r="E7220">
            <v>9</v>
          </cell>
          <cell r="F7220">
            <v>40784</v>
          </cell>
          <cell r="G7220">
            <v>40818</v>
          </cell>
          <cell r="H7220">
            <v>5</v>
          </cell>
        </row>
        <row r="7221">
          <cell r="B7221">
            <v>40819</v>
          </cell>
          <cell r="C7221">
            <v>40819</v>
          </cell>
          <cell r="D7221">
            <v>40</v>
          </cell>
          <cell r="E7221">
            <v>10</v>
          </cell>
          <cell r="F7221">
            <v>40819</v>
          </cell>
          <cell r="G7221">
            <v>40846</v>
          </cell>
          <cell r="H7221">
            <v>4</v>
          </cell>
        </row>
        <row r="7222">
          <cell r="B7222">
            <v>40820</v>
          </cell>
          <cell r="C7222">
            <v>40820</v>
          </cell>
          <cell r="D7222">
            <v>40</v>
          </cell>
          <cell r="E7222">
            <v>10</v>
          </cell>
          <cell r="F7222">
            <v>40819</v>
          </cell>
          <cell r="G7222">
            <v>40846</v>
          </cell>
          <cell r="H7222">
            <v>4</v>
          </cell>
        </row>
        <row r="7223">
          <cell r="B7223">
            <v>40821</v>
          </cell>
          <cell r="C7223">
            <v>40821</v>
          </cell>
          <cell r="D7223">
            <v>40</v>
          </cell>
          <cell r="E7223">
            <v>10</v>
          </cell>
          <cell r="F7223">
            <v>40819</v>
          </cell>
          <cell r="G7223">
            <v>40846</v>
          </cell>
          <cell r="H7223">
            <v>4</v>
          </cell>
        </row>
        <row r="7224">
          <cell r="B7224">
            <v>40822</v>
          </cell>
          <cell r="C7224">
            <v>40822</v>
          </cell>
          <cell r="D7224">
            <v>40</v>
          </cell>
          <cell r="E7224">
            <v>10</v>
          </cell>
          <cell r="F7224">
            <v>40819</v>
          </cell>
          <cell r="G7224">
            <v>40846</v>
          </cell>
          <cell r="H7224">
            <v>4</v>
          </cell>
        </row>
        <row r="7225">
          <cell r="B7225">
            <v>40823</v>
          </cell>
          <cell r="C7225">
            <v>40823</v>
          </cell>
          <cell r="D7225">
            <v>40</v>
          </cell>
          <cell r="E7225">
            <v>10</v>
          </cell>
          <cell r="F7225">
            <v>40819</v>
          </cell>
          <cell r="G7225">
            <v>40846</v>
          </cell>
          <cell r="H7225">
            <v>4</v>
          </cell>
        </row>
        <row r="7226">
          <cell r="B7226">
            <v>40824</v>
          </cell>
          <cell r="C7226">
            <v>40824</v>
          </cell>
          <cell r="D7226">
            <v>40</v>
          </cell>
          <cell r="E7226">
            <v>10</v>
          </cell>
          <cell r="F7226">
            <v>40819</v>
          </cell>
          <cell r="G7226">
            <v>40846</v>
          </cell>
          <cell r="H7226">
            <v>4</v>
          </cell>
        </row>
        <row r="7227">
          <cell r="B7227">
            <v>40825</v>
          </cell>
          <cell r="C7227">
            <v>40825</v>
          </cell>
          <cell r="D7227">
            <v>40</v>
          </cell>
          <cell r="E7227">
            <v>10</v>
          </cell>
          <cell r="F7227">
            <v>40819</v>
          </cell>
          <cell r="G7227">
            <v>40846</v>
          </cell>
          <cell r="H7227">
            <v>4</v>
          </cell>
        </row>
        <row r="7228">
          <cell r="B7228">
            <v>40826</v>
          </cell>
          <cell r="C7228">
            <v>40826</v>
          </cell>
          <cell r="D7228">
            <v>41</v>
          </cell>
          <cell r="E7228">
            <v>10</v>
          </cell>
          <cell r="F7228">
            <v>40819</v>
          </cell>
          <cell r="G7228">
            <v>40846</v>
          </cell>
          <cell r="H7228">
            <v>4</v>
          </cell>
        </row>
        <row r="7229">
          <cell r="B7229">
            <v>40827</v>
          </cell>
          <cell r="C7229">
            <v>40827</v>
          </cell>
          <cell r="D7229">
            <v>41</v>
          </cell>
          <cell r="E7229">
            <v>10</v>
          </cell>
          <cell r="F7229">
            <v>40819</v>
          </cell>
          <cell r="G7229">
            <v>40846</v>
          </cell>
          <cell r="H7229">
            <v>4</v>
          </cell>
        </row>
        <row r="7230">
          <cell r="B7230">
            <v>40828</v>
          </cell>
          <cell r="C7230">
            <v>40828</v>
          </cell>
          <cell r="D7230">
            <v>41</v>
          </cell>
          <cell r="E7230">
            <v>10</v>
          </cell>
          <cell r="F7230">
            <v>40819</v>
          </cell>
          <cell r="G7230">
            <v>40846</v>
          </cell>
          <cell r="H7230">
            <v>4</v>
          </cell>
        </row>
        <row r="7231">
          <cell r="B7231">
            <v>40829</v>
          </cell>
          <cell r="C7231">
            <v>40829</v>
          </cell>
          <cell r="D7231">
            <v>41</v>
          </cell>
          <cell r="E7231">
            <v>10</v>
          </cell>
          <cell r="F7231">
            <v>40819</v>
          </cell>
          <cell r="G7231">
            <v>40846</v>
          </cell>
          <cell r="H7231">
            <v>4</v>
          </cell>
        </row>
        <row r="7232">
          <cell r="B7232">
            <v>40830</v>
          </cell>
          <cell r="C7232">
            <v>40830</v>
          </cell>
          <cell r="D7232">
            <v>41</v>
          </cell>
          <cell r="E7232">
            <v>10</v>
          </cell>
          <cell r="F7232">
            <v>40819</v>
          </cell>
          <cell r="G7232">
            <v>40846</v>
          </cell>
          <cell r="H7232">
            <v>4</v>
          </cell>
        </row>
        <row r="7233">
          <cell r="B7233">
            <v>40831</v>
          </cell>
          <cell r="C7233">
            <v>40831</v>
          </cell>
          <cell r="D7233">
            <v>41</v>
          </cell>
          <cell r="E7233">
            <v>10</v>
          </cell>
          <cell r="F7233">
            <v>40819</v>
          </cell>
          <cell r="G7233">
            <v>40846</v>
          </cell>
          <cell r="H7233">
            <v>4</v>
          </cell>
        </row>
        <row r="7234">
          <cell r="B7234">
            <v>40832</v>
          </cell>
          <cell r="C7234">
            <v>40832</v>
          </cell>
          <cell r="D7234">
            <v>41</v>
          </cell>
          <cell r="E7234">
            <v>10</v>
          </cell>
          <cell r="F7234">
            <v>40819</v>
          </cell>
          <cell r="G7234">
            <v>40846</v>
          </cell>
          <cell r="H7234">
            <v>4</v>
          </cell>
        </row>
        <row r="7235">
          <cell r="B7235">
            <v>40833</v>
          </cell>
          <cell r="C7235">
            <v>40833</v>
          </cell>
          <cell r="D7235">
            <v>42</v>
          </cell>
          <cell r="E7235">
            <v>10</v>
          </cell>
          <cell r="F7235">
            <v>40819</v>
          </cell>
          <cell r="G7235">
            <v>40846</v>
          </cell>
          <cell r="H7235">
            <v>4</v>
          </cell>
        </row>
        <row r="7236">
          <cell r="B7236">
            <v>40834</v>
          </cell>
          <cell r="C7236">
            <v>40834</v>
          </cell>
          <cell r="D7236">
            <v>42</v>
          </cell>
          <cell r="E7236">
            <v>10</v>
          </cell>
          <cell r="F7236">
            <v>40819</v>
          </cell>
          <cell r="G7236">
            <v>40846</v>
          </cell>
          <cell r="H7236">
            <v>4</v>
          </cell>
        </row>
        <row r="7237">
          <cell r="B7237">
            <v>40835</v>
          </cell>
          <cell r="C7237">
            <v>40835</v>
          </cell>
          <cell r="D7237">
            <v>42</v>
          </cell>
          <cell r="E7237">
            <v>10</v>
          </cell>
          <cell r="F7237">
            <v>40819</v>
          </cell>
          <cell r="G7237">
            <v>40846</v>
          </cell>
          <cell r="H7237">
            <v>4</v>
          </cell>
        </row>
        <row r="7238">
          <cell r="B7238">
            <v>40836</v>
          </cell>
          <cell r="C7238">
            <v>40836</v>
          </cell>
          <cell r="D7238">
            <v>42</v>
          </cell>
          <cell r="E7238">
            <v>10</v>
          </cell>
          <cell r="F7238">
            <v>40819</v>
          </cell>
          <cell r="G7238">
            <v>40846</v>
          </cell>
          <cell r="H7238">
            <v>4</v>
          </cell>
        </row>
        <row r="7239">
          <cell r="B7239">
            <v>40837</v>
          </cell>
          <cell r="C7239">
            <v>40837</v>
          </cell>
          <cell r="D7239">
            <v>42</v>
          </cell>
          <cell r="E7239">
            <v>10</v>
          </cell>
          <cell r="F7239">
            <v>40819</v>
          </cell>
          <cell r="G7239">
            <v>40846</v>
          </cell>
          <cell r="H7239">
            <v>4</v>
          </cell>
        </row>
        <row r="7240">
          <cell r="B7240">
            <v>40838</v>
          </cell>
          <cell r="C7240">
            <v>40838</v>
          </cell>
          <cell r="D7240">
            <v>42</v>
          </cell>
          <cell r="E7240">
            <v>10</v>
          </cell>
          <cell r="F7240">
            <v>40819</v>
          </cell>
          <cell r="G7240">
            <v>40846</v>
          </cell>
          <cell r="H7240">
            <v>4</v>
          </cell>
        </row>
        <row r="7241">
          <cell r="B7241">
            <v>40839</v>
          </cell>
          <cell r="C7241">
            <v>40839</v>
          </cell>
          <cell r="D7241">
            <v>42</v>
          </cell>
          <cell r="E7241">
            <v>10</v>
          </cell>
          <cell r="F7241">
            <v>40819</v>
          </cell>
          <cell r="G7241">
            <v>40846</v>
          </cell>
          <cell r="H7241">
            <v>4</v>
          </cell>
        </row>
        <row r="7242">
          <cell r="B7242">
            <v>40840</v>
          </cell>
          <cell r="C7242">
            <v>40840</v>
          </cell>
          <cell r="D7242">
            <v>43</v>
          </cell>
          <cell r="E7242">
            <v>10</v>
          </cell>
          <cell r="F7242">
            <v>40819</v>
          </cell>
          <cell r="G7242">
            <v>40846</v>
          </cell>
          <cell r="H7242">
            <v>4</v>
          </cell>
        </row>
        <row r="7243">
          <cell r="B7243">
            <v>40841</v>
          </cell>
          <cell r="C7243">
            <v>40841</v>
          </cell>
          <cell r="D7243">
            <v>43</v>
          </cell>
          <cell r="E7243">
            <v>10</v>
          </cell>
          <cell r="F7243">
            <v>40819</v>
          </cell>
          <cell r="G7243">
            <v>40846</v>
          </cell>
          <cell r="H7243">
            <v>4</v>
          </cell>
        </row>
        <row r="7244">
          <cell r="B7244">
            <v>40842</v>
          </cell>
          <cell r="C7244">
            <v>40842</v>
          </cell>
          <cell r="D7244">
            <v>43</v>
          </cell>
          <cell r="E7244">
            <v>10</v>
          </cell>
          <cell r="F7244">
            <v>40819</v>
          </cell>
          <cell r="G7244">
            <v>40846</v>
          </cell>
          <cell r="H7244">
            <v>4</v>
          </cell>
        </row>
        <row r="7245">
          <cell r="B7245">
            <v>40843</v>
          </cell>
          <cell r="C7245">
            <v>40843</v>
          </cell>
          <cell r="D7245">
            <v>43</v>
          </cell>
          <cell r="E7245">
            <v>10</v>
          </cell>
          <cell r="F7245">
            <v>40819</v>
          </cell>
          <cell r="G7245">
            <v>40846</v>
          </cell>
          <cell r="H7245">
            <v>4</v>
          </cell>
        </row>
        <row r="7246">
          <cell r="B7246">
            <v>40844</v>
          </cell>
          <cell r="C7246">
            <v>40844</v>
          </cell>
          <cell r="D7246">
            <v>43</v>
          </cell>
          <cell r="E7246">
            <v>10</v>
          </cell>
          <cell r="F7246">
            <v>40819</v>
          </cell>
          <cell r="G7246">
            <v>40846</v>
          </cell>
          <cell r="H7246">
            <v>4</v>
          </cell>
        </row>
        <row r="7247">
          <cell r="B7247">
            <v>40845</v>
          </cell>
          <cell r="C7247">
            <v>40845</v>
          </cell>
          <cell r="D7247">
            <v>43</v>
          </cell>
          <cell r="E7247">
            <v>10</v>
          </cell>
          <cell r="F7247">
            <v>40819</v>
          </cell>
          <cell r="G7247">
            <v>40846</v>
          </cell>
          <cell r="H7247">
            <v>4</v>
          </cell>
        </row>
        <row r="7248">
          <cell r="B7248">
            <v>40846</v>
          </cell>
          <cell r="C7248">
            <v>40846</v>
          </cell>
          <cell r="D7248">
            <v>43</v>
          </cell>
          <cell r="E7248">
            <v>10</v>
          </cell>
          <cell r="F7248">
            <v>40819</v>
          </cell>
          <cell r="G7248">
            <v>40846</v>
          </cell>
          <cell r="H7248">
            <v>4</v>
          </cell>
        </row>
        <row r="7249">
          <cell r="B7249">
            <v>40847</v>
          </cell>
          <cell r="C7249">
            <v>40847</v>
          </cell>
          <cell r="D7249">
            <v>44</v>
          </cell>
          <cell r="E7249">
            <v>11</v>
          </cell>
          <cell r="F7249">
            <v>40847</v>
          </cell>
          <cell r="G7249">
            <v>40874</v>
          </cell>
          <cell r="H7249">
            <v>4</v>
          </cell>
        </row>
        <row r="7250">
          <cell r="B7250">
            <v>40848</v>
          </cell>
          <cell r="C7250">
            <v>40848</v>
          </cell>
          <cell r="D7250">
            <v>44</v>
          </cell>
          <cell r="E7250">
            <v>11</v>
          </cell>
          <cell r="F7250">
            <v>40847</v>
          </cell>
          <cell r="G7250">
            <v>40874</v>
          </cell>
          <cell r="H7250">
            <v>4</v>
          </cell>
        </row>
        <row r="7251">
          <cell r="B7251">
            <v>40849</v>
          </cell>
          <cell r="C7251">
            <v>40849</v>
          </cell>
          <cell r="D7251">
            <v>44</v>
          </cell>
          <cell r="E7251">
            <v>11</v>
          </cell>
          <cell r="F7251">
            <v>40847</v>
          </cell>
          <cell r="G7251">
            <v>40874</v>
          </cell>
          <cell r="H7251">
            <v>4</v>
          </cell>
        </row>
        <row r="7252">
          <cell r="B7252">
            <v>40850</v>
          </cell>
          <cell r="C7252">
            <v>40850</v>
          </cell>
          <cell r="D7252">
            <v>44</v>
          </cell>
          <cell r="E7252">
            <v>11</v>
          </cell>
          <cell r="F7252">
            <v>40847</v>
          </cell>
          <cell r="G7252">
            <v>40874</v>
          </cell>
          <cell r="H7252">
            <v>4</v>
          </cell>
        </row>
        <row r="7253">
          <cell r="B7253">
            <v>40851</v>
          </cell>
          <cell r="C7253">
            <v>40851</v>
          </cell>
          <cell r="D7253">
            <v>44</v>
          </cell>
          <cell r="E7253">
            <v>11</v>
          </cell>
          <cell r="F7253">
            <v>40847</v>
          </cell>
          <cell r="G7253">
            <v>40874</v>
          </cell>
          <cell r="H7253">
            <v>4</v>
          </cell>
        </row>
        <row r="7254">
          <cell r="B7254">
            <v>40852</v>
          </cell>
          <cell r="C7254">
            <v>40852</v>
          </cell>
          <cell r="D7254">
            <v>44</v>
          </cell>
          <cell r="E7254">
            <v>11</v>
          </cell>
          <cell r="F7254">
            <v>40847</v>
          </cell>
          <cell r="G7254">
            <v>40874</v>
          </cell>
          <cell r="H7254">
            <v>4</v>
          </cell>
        </row>
        <row r="7255">
          <cell r="B7255">
            <v>40853</v>
          </cell>
          <cell r="C7255">
            <v>40853</v>
          </cell>
          <cell r="D7255">
            <v>44</v>
          </cell>
          <cell r="E7255">
            <v>11</v>
          </cell>
          <cell r="F7255">
            <v>40847</v>
          </cell>
          <cell r="G7255">
            <v>40874</v>
          </cell>
          <cell r="H7255">
            <v>4</v>
          </cell>
        </row>
        <row r="7256">
          <cell r="B7256">
            <v>40854</v>
          </cell>
          <cell r="C7256">
            <v>40854</v>
          </cell>
          <cell r="D7256">
            <v>45</v>
          </cell>
          <cell r="E7256">
            <v>11</v>
          </cell>
          <cell r="F7256">
            <v>40847</v>
          </cell>
          <cell r="G7256">
            <v>40874</v>
          </cell>
          <cell r="H7256">
            <v>4</v>
          </cell>
        </row>
        <row r="7257">
          <cell r="B7257">
            <v>40855</v>
          </cell>
          <cell r="C7257">
            <v>40855</v>
          </cell>
          <cell r="D7257">
            <v>45</v>
          </cell>
          <cell r="E7257">
            <v>11</v>
          </cell>
          <cell r="F7257">
            <v>40847</v>
          </cell>
          <cell r="G7257">
            <v>40874</v>
          </cell>
          <cell r="H7257">
            <v>4</v>
          </cell>
        </row>
        <row r="7258">
          <cell r="B7258">
            <v>40856</v>
          </cell>
          <cell r="C7258">
            <v>40856</v>
          </cell>
          <cell r="D7258">
            <v>45</v>
          </cell>
          <cell r="E7258">
            <v>11</v>
          </cell>
          <cell r="F7258">
            <v>40847</v>
          </cell>
          <cell r="G7258">
            <v>40874</v>
          </cell>
          <cell r="H7258">
            <v>4</v>
          </cell>
        </row>
        <row r="7259">
          <cell r="B7259">
            <v>40857</v>
          </cell>
          <cell r="C7259">
            <v>40857</v>
          </cell>
          <cell r="D7259">
            <v>45</v>
          </cell>
          <cell r="E7259">
            <v>11</v>
          </cell>
          <cell r="F7259">
            <v>40847</v>
          </cell>
          <cell r="G7259">
            <v>40874</v>
          </cell>
          <cell r="H7259">
            <v>4</v>
          </cell>
        </row>
        <row r="7260">
          <cell r="B7260">
            <v>40858</v>
          </cell>
          <cell r="C7260">
            <v>40858</v>
          </cell>
          <cell r="D7260">
            <v>45</v>
          </cell>
          <cell r="E7260">
            <v>11</v>
          </cell>
          <cell r="F7260">
            <v>40847</v>
          </cell>
          <cell r="G7260">
            <v>40874</v>
          </cell>
          <cell r="H7260">
            <v>4</v>
          </cell>
        </row>
        <row r="7261">
          <cell r="B7261">
            <v>40859</v>
          </cell>
          <cell r="C7261">
            <v>40859</v>
          </cell>
          <cell r="D7261">
            <v>45</v>
          </cell>
          <cell r="E7261">
            <v>11</v>
          </cell>
          <cell r="F7261">
            <v>40847</v>
          </cell>
          <cell r="G7261">
            <v>40874</v>
          </cell>
          <cell r="H7261">
            <v>4</v>
          </cell>
        </row>
        <row r="7262">
          <cell r="B7262">
            <v>40860</v>
          </cell>
          <cell r="C7262">
            <v>40860</v>
          </cell>
          <cell r="D7262">
            <v>45</v>
          </cell>
          <cell r="E7262">
            <v>11</v>
          </cell>
          <cell r="F7262">
            <v>40847</v>
          </cell>
          <cell r="G7262">
            <v>40874</v>
          </cell>
          <cell r="H7262">
            <v>4</v>
          </cell>
        </row>
        <row r="7263">
          <cell r="B7263">
            <v>40861</v>
          </cell>
          <cell r="C7263">
            <v>40861</v>
          </cell>
          <cell r="D7263">
            <v>46</v>
          </cell>
          <cell r="E7263">
            <v>11</v>
          </cell>
          <cell r="F7263">
            <v>40847</v>
          </cell>
          <cell r="G7263">
            <v>40874</v>
          </cell>
          <cell r="H7263">
            <v>4</v>
          </cell>
        </row>
        <row r="7264">
          <cell r="B7264">
            <v>40862</v>
          </cell>
          <cell r="C7264">
            <v>40862</v>
          </cell>
          <cell r="D7264">
            <v>46</v>
          </cell>
          <cell r="E7264">
            <v>11</v>
          </cell>
          <cell r="F7264">
            <v>40847</v>
          </cell>
          <cell r="G7264">
            <v>40874</v>
          </cell>
          <cell r="H7264">
            <v>4</v>
          </cell>
        </row>
        <row r="7265">
          <cell r="B7265">
            <v>40863</v>
          </cell>
          <cell r="C7265">
            <v>40863</v>
          </cell>
          <cell r="D7265">
            <v>46</v>
          </cell>
          <cell r="E7265">
            <v>11</v>
          </cell>
          <cell r="F7265">
            <v>40847</v>
          </cell>
          <cell r="G7265">
            <v>40874</v>
          </cell>
          <cell r="H7265">
            <v>4</v>
          </cell>
        </row>
        <row r="7266">
          <cell r="B7266">
            <v>40864</v>
          </cell>
          <cell r="C7266">
            <v>40864</v>
          </cell>
          <cell r="D7266">
            <v>46</v>
          </cell>
          <cell r="E7266">
            <v>11</v>
          </cell>
          <cell r="F7266">
            <v>40847</v>
          </cell>
          <cell r="G7266">
            <v>40874</v>
          </cell>
          <cell r="H7266">
            <v>4</v>
          </cell>
        </row>
        <row r="7267">
          <cell r="B7267">
            <v>40865</v>
          </cell>
          <cell r="C7267">
            <v>40865</v>
          </cell>
          <cell r="D7267">
            <v>46</v>
          </cell>
          <cell r="E7267">
            <v>11</v>
          </cell>
          <cell r="F7267">
            <v>40847</v>
          </cell>
          <cell r="G7267">
            <v>40874</v>
          </cell>
          <cell r="H7267">
            <v>4</v>
          </cell>
        </row>
        <row r="7268">
          <cell r="B7268">
            <v>40866</v>
          </cell>
          <cell r="C7268">
            <v>40866</v>
          </cell>
          <cell r="D7268">
            <v>46</v>
          </cell>
          <cell r="E7268">
            <v>11</v>
          </cell>
          <cell r="F7268">
            <v>40847</v>
          </cell>
          <cell r="G7268">
            <v>40874</v>
          </cell>
          <cell r="H7268">
            <v>4</v>
          </cell>
        </row>
        <row r="7269">
          <cell r="B7269">
            <v>40867</v>
          </cell>
          <cell r="C7269">
            <v>40867</v>
          </cell>
          <cell r="D7269">
            <v>46</v>
          </cell>
          <cell r="E7269">
            <v>11</v>
          </cell>
          <cell r="F7269">
            <v>40847</v>
          </cell>
          <cell r="G7269">
            <v>40874</v>
          </cell>
          <cell r="H7269">
            <v>4</v>
          </cell>
        </row>
        <row r="7270">
          <cell r="B7270">
            <v>40868</v>
          </cell>
          <cell r="C7270">
            <v>40868</v>
          </cell>
          <cell r="D7270">
            <v>47</v>
          </cell>
          <cell r="E7270">
            <v>11</v>
          </cell>
          <cell r="F7270">
            <v>40847</v>
          </cell>
          <cell r="G7270">
            <v>40874</v>
          </cell>
          <cell r="H7270">
            <v>4</v>
          </cell>
        </row>
        <row r="7271">
          <cell r="B7271">
            <v>40869</v>
          </cell>
          <cell r="C7271">
            <v>40869</v>
          </cell>
          <cell r="D7271">
            <v>47</v>
          </cell>
          <cell r="E7271">
            <v>11</v>
          </cell>
          <cell r="F7271">
            <v>40847</v>
          </cell>
          <cell r="G7271">
            <v>40874</v>
          </cell>
          <cell r="H7271">
            <v>4</v>
          </cell>
        </row>
        <row r="7272">
          <cell r="B7272">
            <v>40870</v>
          </cell>
          <cell r="C7272">
            <v>40870</v>
          </cell>
          <cell r="D7272">
            <v>47</v>
          </cell>
          <cell r="E7272">
            <v>11</v>
          </cell>
          <cell r="F7272">
            <v>40847</v>
          </cell>
          <cell r="G7272">
            <v>40874</v>
          </cell>
          <cell r="H7272">
            <v>4</v>
          </cell>
        </row>
        <row r="7273">
          <cell r="B7273">
            <v>40871</v>
          </cell>
          <cell r="C7273">
            <v>40871</v>
          </cell>
          <cell r="D7273">
            <v>47</v>
          </cell>
          <cell r="E7273">
            <v>11</v>
          </cell>
          <cell r="F7273">
            <v>40847</v>
          </cell>
          <cell r="G7273">
            <v>40874</v>
          </cell>
          <cell r="H7273">
            <v>4</v>
          </cell>
        </row>
        <row r="7274">
          <cell r="B7274">
            <v>40872</v>
          </cell>
          <cell r="C7274">
            <v>40872</v>
          </cell>
          <cell r="D7274">
            <v>47</v>
          </cell>
          <cell r="E7274">
            <v>11</v>
          </cell>
          <cell r="F7274">
            <v>40847</v>
          </cell>
          <cell r="G7274">
            <v>40874</v>
          </cell>
          <cell r="H7274">
            <v>4</v>
          </cell>
        </row>
        <row r="7275">
          <cell r="B7275">
            <v>40873</v>
          </cell>
          <cell r="C7275">
            <v>40873</v>
          </cell>
          <cell r="D7275">
            <v>47</v>
          </cell>
          <cell r="E7275">
            <v>11</v>
          </cell>
          <cell r="F7275">
            <v>40847</v>
          </cell>
          <cell r="G7275">
            <v>40874</v>
          </cell>
          <cell r="H7275">
            <v>4</v>
          </cell>
        </row>
        <row r="7276">
          <cell r="B7276">
            <v>40874</v>
          </cell>
          <cell r="C7276">
            <v>40874</v>
          </cell>
          <cell r="D7276">
            <v>47</v>
          </cell>
          <cell r="E7276">
            <v>11</v>
          </cell>
          <cell r="F7276">
            <v>40847</v>
          </cell>
          <cell r="G7276">
            <v>40874</v>
          </cell>
          <cell r="H7276">
            <v>4</v>
          </cell>
        </row>
        <row r="7277">
          <cell r="B7277">
            <v>40875</v>
          </cell>
          <cell r="C7277">
            <v>40875</v>
          </cell>
          <cell r="D7277">
            <v>48</v>
          </cell>
          <cell r="E7277">
            <v>12</v>
          </cell>
          <cell r="F7277">
            <v>40875</v>
          </cell>
          <cell r="G7277">
            <v>40909</v>
          </cell>
          <cell r="H7277">
            <v>5</v>
          </cell>
        </row>
        <row r="7278">
          <cell r="B7278">
            <v>40876</v>
          </cell>
          <cell r="C7278">
            <v>40876</v>
          </cell>
          <cell r="D7278">
            <v>48</v>
          </cell>
          <cell r="E7278">
            <v>12</v>
          </cell>
          <cell r="F7278">
            <v>40875</v>
          </cell>
          <cell r="G7278">
            <v>40909</v>
          </cell>
          <cell r="H7278">
            <v>5</v>
          </cell>
        </row>
        <row r="7279">
          <cell r="B7279">
            <v>40877</v>
          </cell>
          <cell r="C7279">
            <v>40877</v>
          </cell>
          <cell r="D7279">
            <v>48</v>
          </cell>
          <cell r="E7279">
            <v>12</v>
          </cell>
          <cell r="F7279">
            <v>40875</v>
          </cell>
          <cell r="G7279">
            <v>40909</v>
          </cell>
          <cell r="H7279">
            <v>5</v>
          </cell>
        </row>
        <row r="7280">
          <cell r="B7280">
            <v>40878</v>
          </cell>
          <cell r="C7280">
            <v>40878</v>
          </cell>
          <cell r="D7280">
            <v>48</v>
          </cell>
          <cell r="E7280">
            <v>12</v>
          </cell>
          <cell r="F7280">
            <v>40875</v>
          </cell>
          <cell r="G7280">
            <v>40909</v>
          </cell>
          <cell r="H7280">
            <v>5</v>
          </cell>
        </row>
        <row r="7281">
          <cell r="B7281">
            <v>40879</v>
          </cell>
          <cell r="C7281">
            <v>40879</v>
          </cell>
          <cell r="D7281">
            <v>48</v>
          </cell>
          <cell r="E7281">
            <v>12</v>
          </cell>
          <cell r="F7281">
            <v>40875</v>
          </cell>
          <cell r="G7281">
            <v>40909</v>
          </cell>
          <cell r="H7281">
            <v>5</v>
          </cell>
        </row>
        <row r="7282">
          <cell r="B7282">
            <v>40880</v>
          </cell>
          <cell r="C7282">
            <v>40880</v>
          </cell>
          <cell r="D7282">
            <v>48</v>
          </cell>
          <cell r="E7282">
            <v>12</v>
          </cell>
          <cell r="F7282">
            <v>40875</v>
          </cell>
          <cell r="G7282">
            <v>40909</v>
          </cell>
          <cell r="H7282">
            <v>5</v>
          </cell>
        </row>
        <row r="7283">
          <cell r="B7283">
            <v>40881</v>
          </cell>
          <cell r="C7283">
            <v>40881</v>
          </cell>
          <cell r="D7283">
            <v>48</v>
          </cell>
          <cell r="E7283">
            <v>12</v>
          </cell>
          <cell r="F7283">
            <v>40875</v>
          </cell>
          <cell r="G7283">
            <v>40909</v>
          </cell>
          <cell r="H7283">
            <v>5</v>
          </cell>
        </row>
        <row r="7284">
          <cell r="B7284">
            <v>40882</v>
          </cell>
          <cell r="C7284">
            <v>40882</v>
          </cell>
          <cell r="D7284">
            <v>49</v>
          </cell>
          <cell r="E7284">
            <v>12</v>
          </cell>
          <cell r="F7284">
            <v>40875</v>
          </cell>
          <cell r="G7284">
            <v>40909</v>
          </cell>
          <cell r="H7284">
            <v>5</v>
          </cell>
        </row>
        <row r="7285">
          <cell r="B7285">
            <v>40883</v>
          </cell>
          <cell r="C7285">
            <v>40883</v>
          </cell>
          <cell r="D7285">
            <v>49</v>
          </cell>
          <cell r="E7285">
            <v>12</v>
          </cell>
          <cell r="F7285">
            <v>40875</v>
          </cell>
          <cell r="G7285">
            <v>40909</v>
          </cell>
          <cell r="H7285">
            <v>5</v>
          </cell>
        </row>
        <row r="7286">
          <cell r="B7286">
            <v>40884</v>
          </cell>
          <cell r="C7286">
            <v>40884</v>
          </cell>
          <cell r="D7286">
            <v>49</v>
          </cell>
          <cell r="E7286">
            <v>12</v>
          </cell>
          <cell r="F7286">
            <v>40875</v>
          </cell>
          <cell r="G7286">
            <v>40909</v>
          </cell>
          <cell r="H7286">
            <v>5</v>
          </cell>
        </row>
        <row r="7287">
          <cell r="B7287">
            <v>40885</v>
          </cell>
          <cell r="C7287">
            <v>40885</v>
          </cell>
          <cell r="D7287">
            <v>49</v>
          </cell>
          <cell r="E7287">
            <v>12</v>
          </cell>
          <cell r="F7287">
            <v>40875</v>
          </cell>
          <cell r="G7287">
            <v>40909</v>
          </cell>
          <cell r="H7287">
            <v>5</v>
          </cell>
        </row>
        <row r="7288">
          <cell r="B7288">
            <v>40886</v>
          </cell>
          <cell r="C7288">
            <v>40886</v>
          </cell>
          <cell r="D7288">
            <v>49</v>
          </cell>
          <cell r="E7288">
            <v>12</v>
          </cell>
          <cell r="F7288">
            <v>40875</v>
          </cell>
          <cell r="G7288">
            <v>40909</v>
          </cell>
          <cell r="H7288">
            <v>5</v>
          </cell>
        </row>
        <row r="7289">
          <cell r="B7289">
            <v>40887</v>
          </cell>
          <cell r="C7289">
            <v>40887</v>
          </cell>
          <cell r="D7289">
            <v>49</v>
          </cell>
          <cell r="E7289">
            <v>12</v>
          </cell>
          <cell r="F7289">
            <v>40875</v>
          </cell>
          <cell r="G7289">
            <v>40909</v>
          </cell>
          <cell r="H7289">
            <v>5</v>
          </cell>
        </row>
        <row r="7290">
          <cell r="B7290">
            <v>40888</v>
          </cell>
          <cell r="C7290">
            <v>40888</v>
          </cell>
          <cell r="D7290">
            <v>49</v>
          </cell>
          <cell r="E7290">
            <v>12</v>
          </cell>
          <cell r="F7290">
            <v>40875</v>
          </cell>
          <cell r="G7290">
            <v>40909</v>
          </cell>
          <cell r="H7290">
            <v>5</v>
          </cell>
        </row>
        <row r="7291">
          <cell r="B7291">
            <v>40889</v>
          </cell>
          <cell r="C7291">
            <v>40889</v>
          </cell>
          <cell r="D7291">
            <v>50</v>
          </cell>
          <cell r="E7291">
            <v>12</v>
          </cell>
          <cell r="F7291">
            <v>40875</v>
          </cell>
          <cell r="G7291">
            <v>40909</v>
          </cell>
          <cell r="H7291">
            <v>5</v>
          </cell>
        </row>
        <row r="7292">
          <cell r="B7292">
            <v>40890</v>
          </cell>
          <cell r="C7292">
            <v>40890</v>
          </cell>
          <cell r="D7292">
            <v>50</v>
          </cell>
          <cell r="E7292">
            <v>12</v>
          </cell>
          <cell r="F7292">
            <v>40875</v>
          </cell>
          <cell r="G7292">
            <v>40909</v>
          </cell>
          <cell r="H7292">
            <v>5</v>
          </cell>
        </row>
        <row r="7293">
          <cell r="B7293">
            <v>40891</v>
          </cell>
          <cell r="C7293">
            <v>40891</v>
          </cell>
          <cell r="D7293">
            <v>50</v>
          </cell>
          <cell r="E7293">
            <v>12</v>
          </cell>
          <cell r="F7293">
            <v>40875</v>
          </cell>
          <cell r="G7293">
            <v>40909</v>
          </cell>
          <cell r="H7293">
            <v>5</v>
          </cell>
        </row>
        <row r="7294">
          <cell r="B7294">
            <v>40892</v>
          </cell>
          <cell r="C7294">
            <v>40892</v>
          </cell>
          <cell r="D7294">
            <v>50</v>
          </cell>
          <cell r="E7294">
            <v>12</v>
          </cell>
          <cell r="F7294">
            <v>40875</v>
          </cell>
          <cell r="G7294">
            <v>40909</v>
          </cell>
          <cell r="H7294">
            <v>5</v>
          </cell>
        </row>
        <row r="7295">
          <cell r="B7295">
            <v>40893</v>
          </cell>
          <cell r="C7295">
            <v>40893</v>
          </cell>
          <cell r="D7295">
            <v>50</v>
          </cell>
          <cell r="E7295">
            <v>12</v>
          </cell>
          <cell r="F7295">
            <v>40875</v>
          </cell>
          <cell r="G7295">
            <v>40909</v>
          </cell>
          <cell r="H7295">
            <v>5</v>
          </cell>
        </row>
        <row r="7296">
          <cell r="B7296">
            <v>40894</v>
          </cell>
          <cell r="C7296">
            <v>40894</v>
          </cell>
          <cell r="D7296">
            <v>50</v>
          </cell>
          <cell r="E7296">
            <v>12</v>
          </cell>
          <cell r="F7296">
            <v>40875</v>
          </cell>
          <cell r="G7296">
            <v>40909</v>
          </cell>
          <cell r="H7296">
            <v>5</v>
          </cell>
        </row>
        <row r="7297">
          <cell r="B7297">
            <v>40895</v>
          </cell>
          <cell r="C7297">
            <v>40895</v>
          </cell>
          <cell r="D7297">
            <v>50</v>
          </cell>
          <cell r="E7297">
            <v>12</v>
          </cell>
          <cell r="F7297">
            <v>40875</v>
          </cell>
          <cell r="G7297">
            <v>40909</v>
          </cell>
          <cell r="H7297">
            <v>5</v>
          </cell>
        </row>
        <row r="7298">
          <cell r="B7298">
            <v>40896</v>
          </cell>
          <cell r="C7298">
            <v>40896</v>
          </cell>
          <cell r="D7298">
            <v>51</v>
          </cell>
          <cell r="E7298">
            <v>12</v>
          </cell>
          <cell r="F7298">
            <v>40875</v>
          </cell>
          <cell r="G7298">
            <v>40909</v>
          </cell>
          <cell r="H7298">
            <v>5</v>
          </cell>
        </row>
        <row r="7299">
          <cell r="B7299">
            <v>40897</v>
          </cell>
          <cell r="C7299">
            <v>40897</v>
          </cell>
          <cell r="D7299">
            <v>51</v>
          </cell>
          <cell r="E7299">
            <v>12</v>
          </cell>
          <cell r="F7299">
            <v>40875</v>
          </cell>
          <cell r="G7299">
            <v>40909</v>
          </cell>
          <cell r="H7299">
            <v>5</v>
          </cell>
        </row>
        <row r="7300">
          <cell r="B7300">
            <v>40898</v>
          </cell>
          <cell r="C7300">
            <v>40898</v>
          </cell>
          <cell r="D7300">
            <v>51</v>
          </cell>
          <cell r="E7300">
            <v>12</v>
          </cell>
          <cell r="F7300">
            <v>40875</v>
          </cell>
          <cell r="G7300">
            <v>40909</v>
          </cell>
          <cell r="H7300">
            <v>5</v>
          </cell>
        </row>
        <row r="7301">
          <cell r="B7301">
            <v>40899</v>
          </cell>
          <cell r="C7301">
            <v>40899</v>
          </cell>
          <cell r="D7301">
            <v>51</v>
          </cell>
          <cell r="E7301">
            <v>12</v>
          </cell>
          <cell r="F7301">
            <v>40875</v>
          </cell>
          <cell r="G7301">
            <v>40909</v>
          </cell>
          <cell r="H7301">
            <v>5</v>
          </cell>
        </row>
        <row r="7302">
          <cell r="B7302">
            <v>40900</v>
          </cell>
          <cell r="C7302">
            <v>40900</v>
          </cell>
          <cell r="D7302">
            <v>51</v>
          </cell>
          <cell r="E7302">
            <v>12</v>
          </cell>
          <cell r="F7302">
            <v>40875</v>
          </cell>
          <cell r="G7302">
            <v>40909</v>
          </cell>
          <cell r="H7302">
            <v>5</v>
          </cell>
        </row>
        <row r="7303">
          <cell r="B7303">
            <v>40901</v>
          </cell>
          <cell r="C7303">
            <v>40901</v>
          </cell>
          <cell r="D7303">
            <v>51</v>
          </cell>
          <cell r="E7303">
            <v>12</v>
          </cell>
          <cell r="F7303">
            <v>40875</v>
          </cell>
          <cell r="G7303">
            <v>40909</v>
          </cell>
          <cell r="H7303">
            <v>5</v>
          </cell>
        </row>
        <row r="7304">
          <cell r="B7304">
            <v>40902</v>
          </cell>
          <cell r="C7304">
            <v>40902</v>
          </cell>
          <cell r="D7304">
            <v>51</v>
          </cell>
          <cell r="E7304">
            <v>12</v>
          </cell>
          <cell r="F7304">
            <v>40875</v>
          </cell>
          <cell r="G7304">
            <v>40909</v>
          </cell>
          <cell r="H7304">
            <v>5</v>
          </cell>
        </row>
        <row r="7305">
          <cell r="B7305">
            <v>40903</v>
          </cell>
          <cell r="C7305">
            <v>40903</v>
          </cell>
          <cell r="D7305">
            <v>52</v>
          </cell>
          <cell r="E7305">
            <v>12</v>
          </cell>
          <cell r="F7305">
            <v>40875</v>
          </cell>
          <cell r="G7305">
            <v>40909</v>
          </cell>
          <cell r="H7305">
            <v>5</v>
          </cell>
        </row>
        <row r="7306">
          <cell r="B7306">
            <v>40904</v>
          </cell>
          <cell r="C7306">
            <v>40904</v>
          </cell>
          <cell r="D7306">
            <v>52</v>
          </cell>
          <cell r="E7306">
            <v>12</v>
          </cell>
          <cell r="F7306">
            <v>40875</v>
          </cell>
          <cell r="G7306">
            <v>40909</v>
          </cell>
          <cell r="H7306">
            <v>5</v>
          </cell>
        </row>
        <row r="7307">
          <cell r="B7307">
            <v>40905</v>
          </cell>
          <cell r="C7307">
            <v>40905</v>
          </cell>
          <cell r="D7307">
            <v>52</v>
          </cell>
          <cell r="E7307">
            <v>12</v>
          </cell>
          <cell r="F7307">
            <v>40875</v>
          </cell>
          <cell r="G7307">
            <v>40909</v>
          </cell>
          <cell r="H7307">
            <v>5</v>
          </cell>
        </row>
        <row r="7308">
          <cell r="B7308">
            <v>40906</v>
          </cell>
          <cell r="C7308">
            <v>40906</v>
          </cell>
          <cell r="D7308">
            <v>52</v>
          </cell>
          <cell r="E7308">
            <v>12</v>
          </cell>
          <cell r="F7308">
            <v>40875</v>
          </cell>
          <cell r="G7308">
            <v>40909</v>
          </cell>
          <cell r="H7308">
            <v>5</v>
          </cell>
        </row>
        <row r="7309">
          <cell r="B7309">
            <v>40907</v>
          </cell>
          <cell r="C7309">
            <v>40907</v>
          </cell>
          <cell r="D7309">
            <v>52</v>
          </cell>
          <cell r="E7309">
            <v>12</v>
          </cell>
          <cell r="F7309">
            <v>40875</v>
          </cell>
          <cell r="G7309">
            <v>40909</v>
          </cell>
          <cell r="H7309">
            <v>5</v>
          </cell>
        </row>
        <row r="7310">
          <cell r="B7310">
            <v>40908</v>
          </cell>
          <cell r="C7310">
            <v>40908</v>
          </cell>
          <cell r="D7310">
            <v>52</v>
          </cell>
          <cell r="E7310">
            <v>12</v>
          </cell>
          <cell r="F7310">
            <v>40875</v>
          </cell>
          <cell r="G7310">
            <v>40909</v>
          </cell>
          <cell r="H7310">
            <v>5</v>
          </cell>
        </row>
        <row r="7311">
          <cell r="B7311">
            <v>40909</v>
          </cell>
          <cell r="C7311">
            <v>40909</v>
          </cell>
          <cell r="D7311">
            <v>52</v>
          </cell>
          <cell r="E7311">
            <v>12</v>
          </cell>
          <cell r="F7311">
            <v>40875</v>
          </cell>
          <cell r="G7311">
            <v>40909</v>
          </cell>
          <cell r="H7311">
            <v>5</v>
          </cell>
        </row>
        <row r="7312">
          <cell r="B7312">
            <v>40910</v>
          </cell>
          <cell r="C7312">
            <v>40910</v>
          </cell>
          <cell r="D7312">
            <v>1</v>
          </cell>
          <cell r="E7312">
            <v>1</v>
          </cell>
          <cell r="F7312">
            <v>40910</v>
          </cell>
          <cell r="G7312">
            <v>40937</v>
          </cell>
          <cell r="H7312">
            <v>4</v>
          </cell>
        </row>
        <row r="7313">
          <cell r="B7313">
            <v>40911</v>
          </cell>
          <cell r="C7313">
            <v>40911</v>
          </cell>
          <cell r="D7313">
            <v>1</v>
          </cell>
          <cell r="E7313">
            <v>1</v>
          </cell>
          <cell r="F7313">
            <v>40910</v>
          </cell>
          <cell r="G7313">
            <v>40937</v>
          </cell>
          <cell r="H7313">
            <v>4</v>
          </cell>
        </row>
        <row r="7314">
          <cell r="B7314">
            <v>40912</v>
          </cell>
          <cell r="C7314">
            <v>40912</v>
          </cell>
          <cell r="D7314">
            <v>1</v>
          </cell>
          <cell r="E7314">
            <v>1</v>
          </cell>
          <cell r="F7314">
            <v>40910</v>
          </cell>
          <cell r="G7314">
            <v>40937</v>
          </cell>
          <cell r="H7314">
            <v>4</v>
          </cell>
        </row>
        <row r="7315">
          <cell r="B7315">
            <v>40913</v>
          </cell>
          <cell r="C7315">
            <v>40913</v>
          </cell>
          <cell r="D7315">
            <v>1</v>
          </cell>
          <cell r="E7315">
            <v>1</v>
          </cell>
          <cell r="F7315">
            <v>40910</v>
          </cell>
          <cell r="G7315">
            <v>40937</v>
          </cell>
          <cell r="H7315">
            <v>4</v>
          </cell>
        </row>
        <row r="7316">
          <cell r="B7316">
            <v>40914</v>
          </cell>
          <cell r="C7316">
            <v>40914</v>
          </cell>
          <cell r="D7316">
            <v>1</v>
          </cell>
          <cell r="E7316">
            <v>1</v>
          </cell>
          <cell r="F7316">
            <v>40910</v>
          </cell>
          <cell r="G7316">
            <v>40937</v>
          </cell>
          <cell r="H7316">
            <v>4</v>
          </cell>
        </row>
        <row r="7317">
          <cell r="B7317">
            <v>40915</v>
          </cell>
          <cell r="C7317">
            <v>40915</v>
          </cell>
          <cell r="D7317">
            <v>1</v>
          </cell>
          <cell r="E7317">
            <v>1</v>
          </cell>
          <cell r="F7317">
            <v>40910</v>
          </cell>
          <cell r="G7317">
            <v>40937</v>
          </cell>
          <cell r="H7317">
            <v>4</v>
          </cell>
        </row>
        <row r="7318">
          <cell r="B7318">
            <v>40916</v>
          </cell>
          <cell r="C7318">
            <v>40916</v>
          </cell>
          <cell r="D7318">
            <v>1</v>
          </cell>
          <cell r="E7318">
            <v>1</v>
          </cell>
          <cell r="F7318">
            <v>40910</v>
          </cell>
          <cell r="G7318">
            <v>40937</v>
          </cell>
          <cell r="H7318">
            <v>4</v>
          </cell>
        </row>
        <row r="7319">
          <cell r="B7319">
            <v>40917</v>
          </cell>
          <cell r="C7319">
            <v>40917</v>
          </cell>
          <cell r="D7319">
            <v>2</v>
          </cell>
          <cell r="E7319">
            <v>1</v>
          </cell>
          <cell r="F7319">
            <v>40910</v>
          </cell>
          <cell r="G7319">
            <v>40937</v>
          </cell>
          <cell r="H7319">
            <v>4</v>
          </cell>
        </row>
        <row r="7320">
          <cell r="B7320">
            <v>40918</v>
          </cell>
          <cell r="C7320">
            <v>40918</v>
          </cell>
          <cell r="D7320">
            <v>2</v>
          </cell>
          <cell r="E7320">
            <v>1</v>
          </cell>
          <cell r="F7320">
            <v>40910</v>
          </cell>
          <cell r="G7320">
            <v>40937</v>
          </cell>
          <cell r="H7320">
            <v>4</v>
          </cell>
        </row>
        <row r="7321">
          <cell r="B7321">
            <v>40919</v>
          </cell>
          <cell r="C7321">
            <v>40919</v>
          </cell>
          <cell r="D7321">
            <v>2</v>
          </cell>
          <cell r="E7321">
            <v>1</v>
          </cell>
          <cell r="F7321">
            <v>40910</v>
          </cell>
          <cell r="G7321">
            <v>40937</v>
          </cell>
          <cell r="H7321">
            <v>4</v>
          </cell>
        </row>
        <row r="7322">
          <cell r="B7322">
            <v>40920</v>
          </cell>
          <cell r="C7322">
            <v>40920</v>
          </cell>
          <cell r="D7322">
            <v>2</v>
          </cell>
          <cell r="E7322">
            <v>1</v>
          </cell>
          <cell r="F7322">
            <v>40910</v>
          </cell>
          <cell r="G7322">
            <v>40937</v>
          </cell>
          <cell r="H7322">
            <v>4</v>
          </cell>
        </row>
        <row r="7323">
          <cell r="B7323">
            <v>40921</v>
          </cell>
          <cell r="C7323">
            <v>40921</v>
          </cell>
          <cell r="D7323">
            <v>2</v>
          </cell>
          <cell r="E7323">
            <v>1</v>
          </cell>
          <cell r="F7323">
            <v>40910</v>
          </cell>
          <cell r="G7323">
            <v>40937</v>
          </cell>
          <cell r="H7323">
            <v>4</v>
          </cell>
        </row>
        <row r="7324">
          <cell r="B7324">
            <v>40922</v>
          </cell>
          <cell r="C7324">
            <v>40922</v>
          </cell>
          <cell r="D7324">
            <v>2</v>
          </cell>
          <cell r="E7324">
            <v>1</v>
          </cell>
          <cell r="F7324">
            <v>40910</v>
          </cell>
          <cell r="G7324">
            <v>40937</v>
          </cell>
          <cell r="H7324">
            <v>4</v>
          </cell>
        </row>
        <row r="7325">
          <cell r="B7325">
            <v>40923</v>
          </cell>
          <cell r="C7325">
            <v>40923</v>
          </cell>
          <cell r="D7325">
            <v>2</v>
          </cell>
          <cell r="E7325">
            <v>1</v>
          </cell>
          <cell r="F7325">
            <v>40910</v>
          </cell>
          <cell r="G7325">
            <v>40937</v>
          </cell>
          <cell r="H7325">
            <v>4</v>
          </cell>
        </row>
        <row r="7326">
          <cell r="B7326">
            <v>40924</v>
          </cell>
          <cell r="C7326">
            <v>40924</v>
          </cell>
          <cell r="D7326">
            <v>3</v>
          </cell>
          <cell r="E7326">
            <v>1</v>
          </cell>
          <cell r="F7326">
            <v>40910</v>
          </cell>
          <cell r="G7326">
            <v>40937</v>
          </cell>
          <cell r="H7326">
            <v>4</v>
          </cell>
        </row>
        <row r="7327">
          <cell r="B7327">
            <v>40925</v>
          </cell>
          <cell r="C7327">
            <v>40925</v>
          </cell>
          <cell r="D7327">
            <v>3</v>
          </cell>
          <cell r="E7327">
            <v>1</v>
          </cell>
          <cell r="F7327">
            <v>40910</v>
          </cell>
          <cell r="G7327">
            <v>40937</v>
          </cell>
          <cell r="H7327">
            <v>4</v>
          </cell>
        </row>
        <row r="7328">
          <cell r="B7328">
            <v>40926</v>
          </cell>
          <cell r="C7328">
            <v>40926</v>
          </cell>
          <cell r="D7328">
            <v>3</v>
          </cell>
          <cell r="E7328">
            <v>1</v>
          </cell>
          <cell r="F7328">
            <v>40910</v>
          </cell>
          <cell r="G7328">
            <v>40937</v>
          </cell>
          <cell r="H7328">
            <v>4</v>
          </cell>
        </row>
        <row r="7329">
          <cell r="B7329">
            <v>40927</v>
          </cell>
          <cell r="C7329">
            <v>40927</v>
          </cell>
          <cell r="D7329">
            <v>3</v>
          </cell>
          <cell r="E7329">
            <v>1</v>
          </cell>
          <cell r="F7329">
            <v>40910</v>
          </cell>
          <cell r="G7329">
            <v>40937</v>
          </cell>
          <cell r="H7329">
            <v>4</v>
          </cell>
        </row>
        <row r="7330">
          <cell r="B7330">
            <v>40928</v>
          </cell>
          <cell r="C7330">
            <v>40928</v>
          </cell>
          <cell r="D7330">
            <v>3</v>
          </cell>
          <cell r="E7330">
            <v>1</v>
          </cell>
          <cell r="F7330">
            <v>40910</v>
          </cell>
          <cell r="G7330">
            <v>40937</v>
          </cell>
          <cell r="H7330">
            <v>4</v>
          </cell>
        </row>
        <row r="7331">
          <cell r="B7331">
            <v>40929</v>
          </cell>
          <cell r="C7331">
            <v>40929</v>
          </cell>
          <cell r="D7331">
            <v>3</v>
          </cell>
          <cell r="E7331">
            <v>1</v>
          </cell>
          <cell r="F7331">
            <v>40910</v>
          </cell>
          <cell r="G7331">
            <v>40937</v>
          </cell>
          <cell r="H7331">
            <v>4</v>
          </cell>
        </row>
        <row r="7332">
          <cell r="B7332">
            <v>40930</v>
          </cell>
          <cell r="C7332">
            <v>40930</v>
          </cell>
          <cell r="D7332">
            <v>3</v>
          </cell>
          <cell r="E7332">
            <v>1</v>
          </cell>
          <cell r="F7332">
            <v>40910</v>
          </cell>
          <cell r="G7332">
            <v>40937</v>
          </cell>
          <cell r="H7332">
            <v>4</v>
          </cell>
        </row>
        <row r="7333">
          <cell r="B7333">
            <v>40931</v>
          </cell>
          <cell r="C7333">
            <v>40931</v>
          </cell>
          <cell r="D7333">
            <v>4</v>
          </cell>
          <cell r="E7333">
            <v>1</v>
          </cell>
          <cell r="F7333">
            <v>40910</v>
          </cell>
          <cell r="G7333">
            <v>40937</v>
          </cell>
          <cell r="H7333">
            <v>4</v>
          </cell>
        </row>
        <row r="7334">
          <cell r="B7334">
            <v>40932</v>
          </cell>
          <cell r="C7334">
            <v>40932</v>
          </cell>
          <cell r="D7334">
            <v>4</v>
          </cell>
          <cell r="E7334">
            <v>1</v>
          </cell>
          <cell r="F7334">
            <v>40910</v>
          </cell>
          <cell r="G7334">
            <v>40937</v>
          </cell>
          <cell r="H7334">
            <v>4</v>
          </cell>
        </row>
        <row r="7335">
          <cell r="B7335">
            <v>40933</v>
          </cell>
          <cell r="C7335">
            <v>40933</v>
          </cell>
          <cell r="D7335">
            <v>4</v>
          </cell>
          <cell r="E7335">
            <v>1</v>
          </cell>
          <cell r="F7335">
            <v>40910</v>
          </cell>
          <cell r="G7335">
            <v>40937</v>
          </cell>
          <cell r="H7335">
            <v>4</v>
          </cell>
        </row>
        <row r="7336">
          <cell r="B7336">
            <v>40934</v>
          </cell>
          <cell r="C7336">
            <v>40934</v>
          </cell>
          <cell r="D7336">
            <v>4</v>
          </cell>
          <cell r="E7336">
            <v>1</v>
          </cell>
          <cell r="F7336">
            <v>40910</v>
          </cell>
          <cell r="G7336">
            <v>40937</v>
          </cell>
          <cell r="H7336">
            <v>4</v>
          </cell>
        </row>
        <row r="7337">
          <cell r="B7337">
            <v>40935</v>
          </cell>
          <cell r="C7337">
            <v>40935</v>
          </cell>
          <cell r="D7337">
            <v>4</v>
          </cell>
          <cell r="E7337">
            <v>1</v>
          </cell>
          <cell r="F7337">
            <v>40910</v>
          </cell>
          <cell r="G7337">
            <v>40937</v>
          </cell>
          <cell r="H7337">
            <v>4</v>
          </cell>
        </row>
        <row r="7338">
          <cell r="B7338">
            <v>40936</v>
          </cell>
          <cell r="C7338">
            <v>40936</v>
          </cell>
          <cell r="D7338">
            <v>4</v>
          </cell>
          <cell r="E7338">
            <v>1</v>
          </cell>
          <cell r="F7338">
            <v>40910</v>
          </cell>
          <cell r="G7338">
            <v>40937</v>
          </cell>
          <cell r="H7338">
            <v>4</v>
          </cell>
        </row>
        <row r="7339">
          <cell r="B7339">
            <v>40937</v>
          </cell>
          <cell r="C7339">
            <v>40937</v>
          </cell>
          <cell r="D7339">
            <v>4</v>
          </cell>
          <cell r="E7339">
            <v>1</v>
          </cell>
          <cell r="F7339">
            <v>40910</v>
          </cell>
          <cell r="G7339">
            <v>40937</v>
          </cell>
          <cell r="H7339">
            <v>4</v>
          </cell>
        </row>
        <row r="7340">
          <cell r="B7340">
            <v>40938</v>
          </cell>
          <cell r="C7340">
            <v>40938</v>
          </cell>
          <cell r="D7340">
            <v>5</v>
          </cell>
          <cell r="E7340">
            <v>2</v>
          </cell>
          <cell r="F7340">
            <v>40938</v>
          </cell>
          <cell r="G7340">
            <v>40965</v>
          </cell>
          <cell r="H7340">
            <v>4</v>
          </cell>
        </row>
        <row r="7341">
          <cell r="B7341">
            <v>40939</v>
          </cell>
          <cell r="C7341">
            <v>40939</v>
          </cell>
          <cell r="D7341">
            <v>5</v>
          </cell>
          <cell r="E7341">
            <v>2</v>
          </cell>
          <cell r="F7341">
            <v>40938</v>
          </cell>
          <cell r="G7341">
            <v>40965</v>
          </cell>
          <cell r="H7341">
            <v>4</v>
          </cell>
        </row>
        <row r="7342">
          <cell r="B7342">
            <v>40940</v>
          </cell>
          <cell r="C7342">
            <v>40940</v>
          </cell>
          <cell r="D7342">
            <v>5</v>
          </cell>
          <cell r="E7342">
            <v>2</v>
          </cell>
          <cell r="F7342">
            <v>40938</v>
          </cell>
          <cell r="G7342">
            <v>40965</v>
          </cell>
          <cell r="H7342">
            <v>4</v>
          </cell>
        </row>
        <row r="7343">
          <cell r="B7343">
            <v>40941</v>
          </cell>
          <cell r="C7343">
            <v>40941</v>
          </cell>
          <cell r="D7343">
            <v>5</v>
          </cell>
          <cell r="E7343">
            <v>2</v>
          </cell>
          <cell r="F7343">
            <v>40938</v>
          </cell>
          <cell r="G7343">
            <v>40965</v>
          </cell>
          <cell r="H7343">
            <v>4</v>
          </cell>
        </row>
        <row r="7344">
          <cell r="B7344">
            <v>40942</v>
          </cell>
          <cell r="C7344">
            <v>40942</v>
          </cell>
          <cell r="D7344">
            <v>5</v>
          </cell>
          <cell r="E7344">
            <v>2</v>
          </cell>
          <cell r="F7344">
            <v>40938</v>
          </cell>
          <cell r="G7344">
            <v>40965</v>
          </cell>
          <cell r="H7344">
            <v>4</v>
          </cell>
        </row>
        <row r="7345">
          <cell r="B7345">
            <v>40943</v>
          </cell>
          <cell r="C7345">
            <v>40943</v>
          </cell>
          <cell r="D7345">
            <v>5</v>
          </cell>
          <cell r="E7345">
            <v>2</v>
          </cell>
          <cell r="F7345">
            <v>40938</v>
          </cell>
          <cell r="G7345">
            <v>40965</v>
          </cell>
          <cell r="H7345">
            <v>4</v>
          </cell>
        </row>
        <row r="7346">
          <cell r="B7346">
            <v>40944</v>
          </cell>
          <cell r="C7346">
            <v>40944</v>
          </cell>
          <cell r="D7346">
            <v>5</v>
          </cell>
          <cell r="E7346">
            <v>2</v>
          </cell>
          <cell r="F7346">
            <v>40938</v>
          </cell>
          <cell r="G7346">
            <v>40965</v>
          </cell>
          <cell r="H7346">
            <v>4</v>
          </cell>
        </row>
        <row r="7347">
          <cell r="B7347">
            <v>40945</v>
          </cell>
          <cell r="C7347">
            <v>40945</v>
          </cell>
          <cell r="D7347">
            <v>6</v>
          </cell>
          <cell r="E7347">
            <v>2</v>
          </cell>
          <cell r="F7347">
            <v>40938</v>
          </cell>
          <cell r="G7347">
            <v>40965</v>
          </cell>
          <cell r="H7347">
            <v>4</v>
          </cell>
        </row>
        <row r="7348">
          <cell r="B7348">
            <v>40946</v>
          </cell>
          <cell r="C7348">
            <v>40946</v>
          </cell>
          <cell r="D7348">
            <v>6</v>
          </cell>
          <cell r="E7348">
            <v>2</v>
          </cell>
          <cell r="F7348">
            <v>40938</v>
          </cell>
          <cell r="G7348">
            <v>40965</v>
          </cell>
          <cell r="H7348">
            <v>4</v>
          </cell>
        </row>
        <row r="7349">
          <cell r="B7349">
            <v>40947</v>
          </cell>
          <cell r="C7349">
            <v>40947</v>
          </cell>
          <cell r="D7349">
            <v>6</v>
          </cell>
          <cell r="E7349">
            <v>2</v>
          </cell>
          <cell r="F7349">
            <v>40938</v>
          </cell>
          <cell r="G7349">
            <v>40965</v>
          </cell>
          <cell r="H7349">
            <v>4</v>
          </cell>
        </row>
        <row r="7350">
          <cell r="B7350">
            <v>40948</v>
          </cell>
          <cell r="C7350">
            <v>40948</v>
          </cell>
          <cell r="D7350">
            <v>6</v>
          </cell>
          <cell r="E7350">
            <v>2</v>
          </cell>
          <cell r="F7350">
            <v>40938</v>
          </cell>
          <cell r="G7350">
            <v>40965</v>
          </cell>
          <cell r="H7350">
            <v>4</v>
          </cell>
        </row>
        <row r="7351">
          <cell r="B7351">
            <v>40949</v>
          </cell>
          <cell r="C7351">
            <v>40949</v>
          </cell>
          <cell r="D7351">
            <v>6</v>
          </cell>
          <cell r="E7351">
            <v>2</v>
          </cell>
          <cell r="F7351">
            <v>40938</v>
          </cell>
          <cell r="G7351">
            <v>40965</v>
          </cell>
          <cell r="H7351">
            <v>4</v>
          </cell>
        </row>
        <row r="7352">
          <cell r="B7352">
            <v>40950</v>
          </cell>
          <cell r="C7352">
            <v>40950</v>
          </cell>
          <cell r="D7352">
            <v>6</v>
          </cell>
          <cell r="E7352">
            <v>2</v>
          </cell>
          <cell r="F7352">
            <v>40938</v>
          </cell>
          <cell r="G7352">
            <v>40965</v>
          </cell>
          <cell r="H7352">
            <v>4</v>
          </cell>
        </row>
        <row r="7353">
          <cell r="B7353">
            <v>40951</v>
          </cell>
          <cell r="C7353">
            <v>40951</v>
          </cell>
          <cell r="D7353">
            <v>6</v>
          </cell>
          <cell r="E7353">
            <v>2</v>
          </cell>
          <cell r="F7353">
            <v>40938</v>
          </cell>
          <cell r="G7353">
            <v>40965</v>
          </cell>
          <cell r="H7353">
            <v>4</v>
          </cell>
        </row>
        <row r="7354">
          <cell r="B7354">
            <v>40952</v>
          </cell>
          <cell r="C7354">
            <v>40952</v>
          </cell>
          <cell r="D7354">
            <v>7</v>
          </cell>
          <cell r="E7354">
            <v>2</v>
          </cell>
          <cell r="F7354">
            <v>40938</v>
          </cell>
          <cell r="G7354">
            <v>40965</v>
          </cell>
          <cell r="H7354">
            <v>4</v>
          </cell>
        </row>
        <row r="7355">
          <cell r="B7355">
            <v>40953</v>
          </cell>
          <cell r="C7355">
            <v>40953</v>
          </cell>
          <cell r="D7355">
            <v>7</v>
          </cell>
          <cell r="E7355">
            <v>2</v>
          </cell>
          <cell r="F7355">
            <v>40938</v>
          </cell>
          <cell r="G7355">
            <v>40965</v>
          </cell>
          <cell r="H7355">
            <v>4</v>
          </cell>
        </row>
        <row r="7356">
          <cell r="B7356">
            <v>40954</v>
          </cell>
          <cell r="C7356">
            <v>40954</v>
          </cell>
          <cell r="D7356">
            <v>7</v>
          </cell>
          <cell r="E7356">
            <v>2</v>
          </cell>
          <cell r="F7356">
            <v>40938</v>
          </cell>
          <cell r="G7356">
            <v>40965</v>
          </cell>
          <cell r="H7356">
            <v>4</v>
          </cell>
        </row>
        <row r="7357">
          <cell r="B7357">
            <v>40955</v>
          </cell>
          <cell r="C7357">
            <v>40955</v>
          </cell>
          <cell r="D7357">
            <v>7</v>
          </cell>
          <cell r="E7357">
            <v>2</v>
          </cell>
          <cell r="F7357">
            <v>40938</v>
          </cell>
          <cell r="G7357">
            <v>40965</v>
          </cell>
          <cell r="H7357">
            <v>4</v>
          </cell>
        </row>
        <row r="7358">
          <cell r="B7358">
            <v>40956</v>
          </cell>
          <cell r="C7358">
            <v>40956</v>
          </cell>
          <cell r="D7358">
            <v>7</v>
          </cell>
          <cell r="E7358">
            <v>2</v>
          </cell>
          <cell r="F7358">
            <v>40938</v>
          </cell>
          <cell r="G7358">
            <v>40965</v>
          </cell>
          <cell r="H7358">
            <v>4</v>
          </cell>
        </row>
        <row r="7359">
          <cell r="B7359">
            <v>40957</v>
          </cell>
          <cell r="C7359">
            <v>40957</v>
          </cell>
          <cell r="D7359">
            <v>7</v>
          </cell>
          <cell r="E7359">
            <v>2</v>
          </cell>
          <cell r="F7359">
            <v>40938</v>
          </cell>
          <cell r="G7359">
            <v>40965</v>
          </cell>
          <cell r="H7359">
            <v>4</v>
          </cell>
        </row>
        <row r="7360">
          <cell r="B7360">
            <v>40958</v>
          </cell>
          <cell r="C7360">
            <v>40958</v>
          </cell>
          <cell r="D7360">
            <v>7</v>
          </cell>
          <cell r="E7360">
            <v>2</v>
          </cell>
          <cell r="F7360">
            <v>40938</v>
          </cell>
          <cell r="G7360">
            <v>40965</v>
          </cell>
          <cell r="H7360">
            <v>4</v>
          </cell>
        </row>
        <row r="7361">
          <cell r="B7361">
            <v>40959</v>
          </cell>
          <cell r="C7361">
            <v>40959</v>
          </cell>
          <cell r="D7361">
            <v>8</v>
          </cell>
          <cell r="E7361">
            <v>2</v>
          </cell>
          <cell r="F7361">
            <v>40938</v>
          </cell>
          <cell r="G7361">
            <v>40965</v>
          </cell>
          <cell r="H7361">
            <v>4</v>
          </cell>
        </row>
        <row r="7362">
          <cell r="B7362">
            <v>40960</v>
          </cell>
          <cell r="C7362">
            <v>40960</v>
          </cell>
          <cell r="D7362">
            <v>8</v>
          </cell>
          <cell r="E7362">
            <v>2</v>
          </cell>
          <cell r="F7362">
            <v>40938</v>
          </cell>
          <cell r="G7362">
            <v>40965</v>
          </cell>
          <cell r="H7362">
            <v>4</v>
          </cell>
        </row>
        <row r="7363">
          <cell r="B7363">
            <v>40961</v>
          </cell>
          <cell r="C7363">
            <v>40961</v>
          </cell>
          <cell r="D7363">
            <v>8</v>
          </cell>
          <cell r="E7363">
            <v>2</v>
          </cell>
          <cell r="F7363">
            <v>40938</v>
          </cell>
          <cell r="G7363">
            <v>40965</v>
          </cell>
          <cell r="H7363">
            <v>4</v>
          </cell>
        </row>
        <row r="7364">
          <cell r="B7364">
            <v>40962</v>
          </cell>
          <cell r="C7364">
            <v>40962</v>
          </cell>
          <cell r="D7364">
            <v>8</v>
          </cell>
          <cell r="E7364">
            <v>2</v>
          </cell>
          <cell r="F7364">
            <v>40938</v>
          </cell>
          <cell r="G7364">
            <v>40965</v>
          </cell>
          <cell r="H7364">
            <v>4</v>
          </cell>
        </row>
        <row r="7365">
          <cell r="B7365">
            <v>40963</v>
          </cell>
          <cell r="C7365">
            <v>40963</v>
          </cell>
          <cell r="D7365">
            <v>8</v>
          </cell>
          <cell r="E7365">
            <v>2</v>
          </cell>
          <cell r="F7365">
            <v>40938</v>
          </cell>
          <cell r="G7365">
            <v>40965</v>
          </cell>
          <cell r="H7365">
            <v>4</v>
          </cell>
        </row>
        <row r="7366">
          <cell r="B7366">
            <v>40964</v>
          </cell>
          <cell r="C7366">
            <v>40964</v>
          </cell>
          <cell r="D7366">
            <v>8</v>
          </cell>
          <cell r="E7366">
            <v>2</v>
          </cell>
          <cell r="F7366">
            <v>40938</v>
          </cell>
          <cell r="G7366">
            <v>40965</v>
          </cell>
          <cell r="H7366">
            <v>4</v>
          </cell>
        </row>
        <row r="7367">
          <cell r="B7367">
            <v>40965</v>
          </cell>
          <cell r="C7367">
            <v>40965</v>
          </cell>
          <cell r="D7367">
            <v>8</v>
          </cell>
          <cell r="E7367">
            <v>2</v>
          </cell>
          <cell r="F7367">
            <v>40938</v>
          </cell>
          <cell r="G7367">
            <v>40965</v>
          </cell>
          <cell r="H7367">
            <v>4</v>
          </cell>
        </row>
        <row r="7368">
          <cell r="B7368">
            <v>40966</v>
          </cell>
          <cell r="C7368">
            <v>40966</v>
          </cell>
          <cell r="D7368">
            <v>9</v>
          </cell>
          <cell r="E7368">
            <v>3</v>
          </cell>
          <cell r="F7368">
            <v>40966</v>
          </cell>
          <cell r="G7368">
            <v>41000</v>
          </cell>
          <cell r="H7368">
            <v>5</v>
          </cell>
        </row>
        <row r="7369">
          <cell r="B7369">
            <v>40967</v>
          </cell>
          <cell r="C7369">
            <v>40967</v>
          </cell>
          <cell r="D7369">
            <v>9</v>
          </cell>
          <cell r="E7369">
            <v>3</v>
          </cell>
          <cell r="F7369">
            <v>40966</v>
          </cell>
          <cell r="G7369">
            <v>41000</v>
          </cell>
          <cell r="H7369">
            <v>5</v>
          </cell>
        </row>
        <row r="7370">
          <cell r="B7370">
            <v>40968</v>
          </cell>
          <cell r="C7370">
            <v>40968</v>
          </cell>
          <cell r="D7370">
            <v>9</v>
          </cell>
          <cell r="E7370">
            <v>3</v>
          </cell>
          <cell r="F7370">
            <v>40966</v>
          </cell>
          <cell r="G7370">
            <v>41000</v>
          </cell>
          <cell r="H7370">
            <v>5</v>
          </cell>
        </row>
        <row r="7371">
          <cell r="B7371">
            <v>40969</v>
          </cell>
          <cell r="C7371">
            <v>40969</v>
          </cell>
          <cell r="D7371">
            <v>9</v>
          </cell>
          <cell r="E7371">
            <v>3</v>
          </cell>
          <cell r="F7371">
            <v>40966</v>
          </cell>
          <cell r="G7371">
            <v>41000</v>
          </cell>
          <cell r="H7371">
            <v>5</v>
          </cell>
        </row>
        <row r="7372">
          <cell r="B7372">
            <v>40970</v>
          </cell>
          <cell r="C7372">
            <v>40970</v>
          </cell>
          <cell r="D7372">
            <v>9</v>
          </cell>
          <cell r="E7372">
            <v>3</v>
          </cell>
          <cell r="F7372">
            <v>40966</v>
          </cell>
          <cell r="G7372">
            <v>41000</v>
          </cell>
          <cell r="H7372">
            <v>5</v>
          </cell>
        </row>
        <row r="7373">
          <cell r="B7373">
            <v>40971</v>
          </cell>
          <cell r="C7373">
            <v>40971</v>
          </cell>
          <cell r="D7373">
            <v>9</v>
          </cell>
          <cell r="E7373">
            <v>3</v>
          </cell>
          <cell r="F7373">
            <v>40966</v>
          </cell>
          <cell r="G7373">
            <v>41000</v>
          </cell>
          <cell r="H7373">
            <v>5</v>
          </cell>
        </row>
        <row r="7374">
          <cell r="B7374">
            <v>40972</v>
          </cell>
          <cell r="C7374">
            <v>40972</v>
          </cell>
          <cell r="D7374">
            <v>9</v>
          </cell>
          <cell r="E7374">
            <v>3</v>
          </cell>
          <cell r="F7374">
            <v>40966</v>
          </cell>
          <cell r="G7374">
            <v>41000</v>
          </cell>
          <cell r="H7374">
            <v>5</v>
          </cell>
        </row>
        <row r="7375">
          <cell r="B7375">
            <v>40973</v>
          </cell>
          <cell r="C7375">
            <v>40973</v>
          </cell>
          <cell r="D7375">
            <v>10</v>
          </cell>
          <cell r="E7375">
            <v>3</v>
          </cell>
          <cell r="F7375">
            <v>40966</v>
          </cell>
          <cell r="G7375">
            <v>41000</v>
          </cell>
          <cell r="H7375">
            <v>5</v>
          </cell>
        </row>
        <row r="7376">
          <cell r="B7376">
            <v>40974</v>
          </cell>
          <cell r="C7376">
            <v>40974</v>
          </cell>
          <cell r="D7376">
            <v>10</v>
          </cell>
          <cell r="E7376">
            <v>3</v>
          </cell>
          <cell r="F7376">
            <v>40966</v>
          </cell>
          <cell r="G7376">
            <v>41000</v>
          </cell>
          <cell r="H7376">
            <v>5</v>
          </cell>
        </row>
        <row r="7377">
          <cell r="B7377">
            <v>40975</v>
          </cell>
          <cell r="C7377">
            <v>40975</v>
          </cell>
          <cell r="D7377">
            <v>10</v>
          </cell>
          <cell r="E7377">
            <v>3</v>
          </cell>
          <cell r="F7377">
            <v>40966</v>
          </cell>
          <cell r="G7377">
            <v>41000</v>
          </cell>
          <cell r="H7377">
            <v>5</v>
          </cell>
        </row>
        <row r="7378">
          <cell r="B7378">
            <v>40976</v>
          </cell>
          <cell r="C7378">
            <v>40976</v>
          </cell>
          <cell r="D7378">
            <v>10</v>
          </cell>
          <cell r="E7378">
            <v>3</v>
          </cell>
          <cell r="F7378">
            <v>40966</v>
          </cell>
          <cell r="G7378">
            <v>41000</v>
          </cell>
          <cell r="H7378">
            <v>5</v>
          </cell>
        </row>
        <row r="7379">
          <cell r="B7379">
            <v>40977</v>
          </cell>
          <cell r="C7379">
            <v>40977</v>
          </cell>
          <cell r="D7379">
            <v>10</v>
          </cell>
          <cell r="E7379">
            <v>3</v>
          </cell>
          <cell r="F7379">
            <v>40966</v>
          </cell>
          <cell r="G7379">
            <v>41000</v>
          </cell>
          <cell r="H7379">
            <v>5</v>
          </cell>
        </row>
        <row r="7380">
          <cell r="B7380">
            <v>40978</v>
          </cell>
          <cell r="C7380">
            <v>40978</v>
          </cell>
          <cell r="D7380">
            <v>10</v>
          </cell>
          <cell r="E7380">
            <v>3</v>
          </cell>
          <cell r="F7380">
            <v>40966</v>
          </cell>
          <cell r="G7380">
            <v>41000</v>
          </cell>
          <cell r="H7380">
            <v>5</v>
          </cell>
        </row>
        <row r="7381">
          <cell r="B7381">
            <v>40979</v>
          </cell>
          <cell r="C7381">
            <v>40979</v>
          </cell>
          <cell r="D7381">
            <v>10</v>
          </cell>
          <cell r="E7381">
            <v>3</v>
          </cell>
          <cell r="F7381">
            <v>40966</v>
          </cell>
          <cell r="G7381">
            <v>41000</v>
          </cell>
          <cell r="H7381">
            <v>5</v>
          </cell>
        </row>
        <row r="7382">
          <cell r="B7382">
            <v>40980</v>
          </cell>
          <cell r="C7382">
            <v>40980</v>
          </cell>
          <cell r="D7382">
            <v>11</v>
          </cell>
          <cell r="E7382">
            <v>3</v>
          </cell>
          <cell r="F7382">
            <v>40966</v>
          </cell>
          <cell r="G7382">
            <v>41000</v>
          </cell>
          <cell r="H7382">
            <v>5</v>
          </cell>
        </row>
        <row r="7383">
          <cell r="B7383">
            <v>40981</v>
          </cell>
          <cell r="C7383">
            <v>40981</v>
          </cell>
          <cell r="D7383">
            <v>11</v>
          </cell>
          <cell r="E7383">
            <v>3</v>
          </cell>
          <cell r="F7383">
            <v>40966</v>
          </cell>
          <cell r="G7383">
            <v>41000</v>
          </cell>
          <cell r="H7383">
            <v>5</v>
          </cell>
        </row>
        <row r="7384">
          <cell r="B7384">
            <v>40982</v>
          </cell>
          <cell r="C7384">
            <v>40982</v>
          </cell>
          <cell r="D7384">
            <v>11</v>
          </cell>
          <cell r="E7384">
            <v>3</v>
          </cell>
          <cell r="F7384">
            <v>40966</v>
          </cell>
          <cell r="G7384">
            <v>41000</v>
          </cell>
          <cell r="H7384">
            <v>5</v>
          </cell>
        </row>
        <row r="7385">
          <cell r="B7385">
            <v>40983</v>
          </cell>
          <cell r="C7385">
            <v>40983</v>
          </cell>
          <cell r="D7385">
            <v>11</v>
          </cell>
          <cell r="E7385">
            <v>3</v>
          </cell>
          <cell r="F7385">
            <v>40966</v>
          </cell>
          <cell r="G7385">
            <v>41000</v>
          </cell>
          <cell r="H7385">
            <v>5</v>
          </cell>
        </row>
        <row r="7386">
          <cell r="B7386">
            <v>40984</v>
          </cell>
          <cell r="C7386">
            <v>40984</v>
          </cell>
          <cell r="D7386">
            <v>11</v>
          </cell>
          <cell r="E7386">
            <v>3</v>
          </cell>
          <cell r="F7386">
            <v>40966</v>
          </cell>
          <cell r="G7386">
            <v>41000</v>
          </cell>
          <cell r="H7386">
            <v>5</v>
          </cell>
        </row>
        <row r="7387">
          <cell r="B7387">
            <v>40985</v>
          </cell>
          <cell r="C7387">
            <v>40985</v>
          </cell>
          <cell r="D7387">
            <v>11</v>
          </cell>
          <cell r="E7387">
            <v>3</v>
          </cell>
          <cell r="F7387">
            <v>40966</v>
          </cell>
          <cell r="G7387">
            <v>41000</v>
          </cell>
          <cell r="H7387">
            <v>5</v>
          </cell>
        </row>
        <row r="7388">
          <cell r="B7388">
            <v>40986</v>
          </cell>
          <cell r="C7388">
            <v>40986</v>
          </cell>
          <cell r="D7388">
            <v>11</v>
          </cell>
          <cell r="E7388">
            <v>3</v>
          </cell>
          <cell r="F7388">
            <v>40966</v>
          </cell>
          <cell r="G7388">
            <v>41000</v>
          </cell>
          <cell r="H7388">
            <v>5</v>
          </cell>
        </row>
        <row r="7389">
          <cell r="B7389">
            <v>40987</v>
          </cell>
          <cell r="C7389">
            <v>40987</v>
          </cell>
          <cell r="D7389">
            <v>12</v>
          </cell>
          <cell r="E7389">
            <v>3</v>
          </cell>
          <cell r="F7389">
            <v>40966</v>
          </cell>
          <cell r="G7389">
            <v>41000</v>
          </cell>
          <cell r="H7389">
            <v>5</v>
          </cell>
        </row>
        <row r="7390">
          <cell r="B7390">
            <v>40988</v>
          </cell>
          <cell r="C7390">
            <v>40988</v>
          </cell>
          <cell r="D7390">
            <v>12</v>
          </cell>
          <cell r="E7390">
            <v>3</v>
          </cell>
          <cell r="F7390">
            <v>40966</v>
          </cell>
          <cell r="G7390">
            <v>41000</v>
          </cell>
          <cell r="H7390">
            <v>5</v>
          </cell>
        </row>
        <row r="7391">
          <cell r="B7391">
            <v>40989</v>
          </cell>
          <cell r="C7391">
            <v>40989</v>
          </cell>
          <cell r="D7391">
            <v>12</v>
          </cell>
          <cell r="E7391">
            <v>3</v>
          </cell>
          <cell r="F7391">
            <v>40966</v>
          </cell>
          <cell r="G7391">
            <v>41000</v>
          </cell>
          <cell r="H7391">
            <v>5</v>
          </cell>
        </row>
        <row r="7392">
          <cell r="B7392">
            <v>40990</v>
          </cell>
          <cell r="C7392">
            <v>40990</v>
          </cell>
          <cell r="D7392">
            <v>12</v>
          </cell>
          <cell r="E7392">
            <v>3</v>
          </cell>
          <cell r="F7392">
            <v>40966</v>
          </cell>
          <cell r="G7392">
            <v>41000</v>
          </cell>
          <cell r="H7392">
            <v>5</v>
          </cell>
        </row>
        <row r="7393">
          <cell r="B7393">
            <v>40991</v>
          </cell>
          <cell r="C7393">
            <v>40991</v>
          </cell>
          <cell r="D7393">
            <v>12</v>
          </cell>
          <cell r="E7393">
            <v>3</v>
          </cell>
          <cell r="F7393">
            <v>40966</v>
          </cell>
          <cell r="G7393">
            <v>41000</v>
          </cell>
          <cell r="H7393">
            <v>5</v>
          </cell>
        </row>
        <row r="7394">
          <cell r="B7394">
            <v>40992</v>
          </cell>
          <cell r="C7394">
            <v>40992</v>
          </cell>
          <cell r="D7394">
            <v>12</v>
          </cell>
          <cell r="E7394">
            <v>3</v>
          </cell>
          <cell r="F7394">
            <v>40966</v>
          </cell>
          <cell r="G7394">
            <v>41000</v>
          </cell>
          <cell r="H7394">
            <v>5</v>
          </cell>
        </row>
        <row r="7395">
          <cell r="B7395">
            <v>40993</v>
          </cell>
          <cell r="C7395">
            <v>40993</v>
          </cell>
          <cell r="D7395">
            <v>12</v>
          </cell>
          <cell r="E7395">
            <v>3</v>
          </cell>
          <cell r="F7395">
            <v>40966</v>
          </cell>
          <cell r="G7395">
            <v>41000</v>
          </cell>
          <cell r="H7395">
            <v>5</v>
          </cell>
        </row>
        <row r="7396">
          <cell r="B7396">
            <v>40994</v>
          </cell>
          <cell r="C7396">
            <v>40994</v>
          </cell>
          <cell r="D7396">
            <v>13</v>
          </cell>
          <cell r="E7396">
            <v>3</v>
          </cell>
          <cell r="F7396">
            <v>40966</v>
          </cell>
          <cell r="G7396">
            <v>41000</v>
          </cell>
          <cell r="H7396">
            <v>5</v>
          </cell>
        </row>
        <row r="7397">
          <cell r="B7397">
            <v>40995</v>
          </cell>
          <cell r="C7397">
            <v>40995</v>
          </cell>
          <cell r="D7397">
            <v>13</v>
          </cell>
          <cell r="E7397">
            <v>3</v>
          </cell>
          <cell r="F7397">
            <v>40966</v>
          </cell>
          <cell r="G7397">
            <v>41000</v>
          </cell>
          <cell r="H7397">
            <v>5</v>
          </cell>
        </row>
        <row r="7398">
          <cell r="B7398">
            <v>40996</v>
          </cell>
          <cell r="C7398">
            <v>40996</v>
          </cell>
          <cell r="D7398">
            <v>13</v>
          </cell>
          <cell r="E7398">
            <v>3</v>
          </cell>
          <cell r="F7398">
            <v>40966</v>
          </cell>
          <cell r="G7398">
            <v>41000</v>
          </cell>
          <cell r="H7398">
            <v>5</v>
          </cell>
        </row>
        <row r="7399">
          <cell r="B7399">
            <v>40997</v>
          </cell>
          <cell r="C7399">
            <v>40997</v>
          </cell>
          <cell r="D7399">
            <v>13</v>
          </cell>
          <cell r="E7399">
            <v>3</v>
          </cell>
          <cell r="F7399">
            <v>40966</v>
          </cell>
          <cell r="G7399">
            <v>41000</v>
          </cell>
          <cell r="H7399">
            <v>5</v>
          </cell>
        </row>
        <row r="7400">
          <cell r="B7400">
            <v>40998</v>
          </cell>
          <cell r="C7400">
            <v>40998</v>
          </cell>
          <cell r="D7400">
            <v>13</v>
          </cell>
          <cell r="E7400">
            <v>3</v>
          </cell>
          <cell r="F7400">
            <v>40966</v>
          </cell>
          <cell r="G7400">
            <v>41000</v>
          </cell>
          <cell r="H7400">
            <v>5</v>
          </cell>
        </row>
        <row r="7401">
          <cell r="B7401">
            <v>40999</v>
          </cell>
          <cell r="C7401">
            <v>40999</v>
          </cell>
          <cell r="D7401">
            <v>13</v>
          </cell>
          <cell r="E7401">
            <v>3</v>
          </cell>
          <cell r="F7401">
            <v>40966</v>
          </cell>
          <cell r="G7401">
            <v>41000</v>
          </cell>
          <cell r="H7401">
            <v>5</v>
          </cell>
        </row>
        <row r="7402">
          <cell r="B7402">
            <v>41000</v>
          </cell>
          <cell r="C7402">
            <v>41000</v>
          </cell>
          <cell r="D7402">
            <v>13</v>
          </cell>
          <cell r="E7402">
            <v>3</v>
          </cell>
          <cell r="F7402">
            <v>40966</v>
          </cell>
          <cell r="G7402">
            <v>41000</v>
          </cell>
          <cell r="H7402">
            <v>5</v>
          </cell>
        </row>
        <row r="7403">
          <cell r="B7403">
            <v>41001</v>
          </cell>
          <cell r="C7403">
            <v>41001</v>
          </cell>
          <cell r="D7403">
            <v>14</v>
          </cell>
          <cell r="E7403">
            <v>4</v>
          </cell>
          <cell r="F7403">
            <v>41001</v>
          </cell>
          <cell r="G7403">
            <v>41028</v>
          </cell>
          <cell r="H7403">
            <v>4</v>
          </cell>
        </row>
        <row r="7404">
          <cell r="B7404">
            <v>41002</v>
          </cell>
          <cell r="C7404">
            <v>41002</v>
          </cell>
          <cell r="D7404">
            <v>14</v>
          </cell>
          <cell r="E7404">
            <v>4</v>
          </cell>
          <cell r="F7404">
            <v>41001</v>
          </cell>
          <cell r="G7404">
            <v>41028</v>
          </cell>
          <cell r="H7404">
            <v>4</v>
          </cell>
        </row>
        <row r="7405">
          <cell r="B7405">
            <v>41003</v>
          </cell>
          <cell r="C7405">
            <v>41003</v>
          </cell>
          <cell r="D7405">
            <v>14</v>
          </cell>
          <cell r="E7405">
            <v>4</v>
          </cell>
          <cell r="F7405">
            <v>41001</v>
          </cell>
          <cell r="G7405">
            <v>41028</v>
          </cell>
          <cell r="H7405">
            <v>4</v>
          </cell>
        </row>
        <row r="7406">
          <cell r="B7406">
            <v>41004</v>
          </cell>
          <cell r="C7406">
            <v>41004</v>
          </cell>
          <cell r="D7406">
            <v>14</v>
          </cell>
          <cell r="E7406">
            <v>4</v>
          </cell>
          <cell r="F7406">
            <v>41001</v>
          </cell>
          <cell r="G7406">
            <v>41028</v>
          </cell>
          <cell r="H7406">
            <v>4</v>
          </cell>
        </row>
        <row r="7407">
          <cell r="B7407">
            <v>41005</v>
          </cell>
          <cell r="C7407">
            <v>41005</v>
          </cell>
          <cell r="D7407">
            <v>14</v>
          </cell>
          <cell r="E7407">
            <v>4</v>
          </cell>
          <cell r="F7407">
            <v>41001</v>
          </cell>
          <cell r="G7407">
            <v>41028</v>
          </cell>
          <cell r="H7407">
            <v>4</v>
          </cell>
        </row>
        <row r="7408">
          <cell r="B7408">
            <v>41006</v>
          </cell>
          <cell r="C7408">
            <v>41006</v>
          </cell>
          <cell r="D7408">
            <v>14</v>
          </cell>
          <cell r="E7408">
            <v>4</v>
          </cell>
          <cell r="F7408">
            <v>41001</v>
          </cell>
          <cell r="G7408">
            <v>41028</v>
          </cell>
          <cell r="H7408">
            <v>4</v>
          </cell>
        </row>
        <row r="7409">
          <cell r="B7409">
            <v>41007</v>
          </cell>
          <cell r="C7409">
            <v>41007</v>
          </cell>
          <cell r="D7409">
            <v>14</v>
          </cell>
          <cell r="E7409">
            <v>4</v>
          </cell>
          <cell r="F7409">
            <v>41001</v>
          </cell>
          <cell r="G7409">
            <v>41028</v>
          </cell>
          <cell r="H7409">
            <v>4</v>
          </cell>
        </row>
        <row r="7410">
          <cell r="B7410">
            <v>41008</v>
          </cell>
          <cell r="C7410">
            <v>41008</v>
          </cell>
          <cell r="D7410">
            <v>15</v>
          </cell>
          <cell r="E7410">
            <v>4</v>
          </cell>
          <cell r="F7410">
            <v>41001</v>
          </cell>
          <cell r="G7410">
            <v>41028</v>
          </cell>
          <cell r="H7410">
            <v>4</v>
          </cell>
        </row>
        <row r="7411">
          <cell r="B7411">
            <v>41009</v>
          </cell>
          <cell r="C7411">
            <v>41009</v>
          </cell>
          <cell r="D7411">
            <v>15</v>
          </cell>
          <cell r="E7411">
            <v>4</v>
          </cell>
          <cell r="F7411">
            <v>41001</v>
          </cell>
          <cell r="G7411">
            <v>41028</v>
          </cell>
          <cell r="H7411">
            <v>4</v>
          </cell>
        </row>
        <row r="7412">
          <cell r="B7412">
            <v>41010</v>
          </cell>
          <cell r="C7412">
            <v>41010</v>
          </cell>
          <cell r="D7412">
            <v>15</v>
          </cell>
          <cell r="E7412">
            <v>4</v>
          </cell>
          <cell r="F7412">
            <v>41001</v>
          </cell>
          <cell r="G7412">
            <v>41028</v>
          </cell>
          <cell r="H7412">
            <v>4</v>
          </cell>
        </row>
        <row r="7413">
          <cell r="B7413">
            <v>41011</v>
          </cell>
          <cell r="C7413">
            <v>41011</v>
          </cell>
          <cell r="D7413">
            <v>15</v>
          </cell>
          <cell r="E7413">
            <v>4</v>
          </cell>
          <cell r="F7413">
            <v>41001</v>
          </cell>
          <cell r="G7413">
            <v>41028</v>
          </cell>
          <cell r="H7413">
            <v>4</v>
          </cell>
        </row>
        <row r="7414">
          <cell r="B7414">
            <v>41012</v>
          </cell>
          <cell r="C7414">
            <v>41012</v>
          </cell>
          <cell r="D7414">
            <v>15</v>
          </cell>
          <cell r="E7414">
            <v>4</v>
          </cell>
          <cell r="F7414">
            <v>41001</v>
          </cell>
          <cell r="G7414">
            <v>41028</v>
          </cell>
          <cell r="H7414">
            <v>4</v>
          </cell>
        </row>
        <row r="7415">
          <cell r="B7415">
            <v>41013</v>
          </cell>
          <cell r="C7415">
            <v>41013</v>
          </cell>
          <cell r="D7415">
            <v>15</v>
          </cell>
          <cell r="E7415">
            <v>4</v>
          </cell>
          <cell r="F7415">
            <v>41001</v>
          </cell>
          <cell r="G7415">
            <v>41028</v>
          </cell>
          <cell r="H7415">
            <v>4</v>
          </cell>
        </row>
        <row r="7416">
          <cell r="B7416">
            <v>41014</v>
          </cell>
          <cell r="C7416">
            <v>41014</v>
          </cell>
          <cell r="D7416">
            <v>15</v>
          </cell>
          <cell r="E7416">
            <v>4</v>
          </cell>
          <cell r="F7416">
            <v>41001</v>
          </cell>
          <cell r="G7416">
            <v>41028</v>
          </cell>
          <cell r="H7416">
            <v>4</v>
          </cell>
        </row>
        <row r="7417">
          <cell r="B7417">
            <v>41015</v>
          </cell>
          <cell r="C7417">
            <v>41015</v>
          </cell>
          <cell r="D7417">
            <v>16</v>
          </cell>
          <cell r="E7417">
            <v>4</v>
          </cell>
          <cell r="F7417">
            <v>41001</v>
          </cell>
          <cell r="G7417">
            <v>41028</v>
          </cell>
          <cell r="H7417">
            <v>4</v>
          </cell>
        </row>
        <row r="7418">
          <cell r="B7418">
            <v>41016</v>
          </cell>
          <cell r="C7418">
            <v>41016</v>
          </cell>
          <cell r="D7418">
            <v>16</v>
          </cell>
          <cell r="E7418">
            <v>4</v>
          </cell>
          <cell r="F7418">
            <v>41001</v>
          </cell>
          <cell r="G7418">
            <v>41028</v>
          </cell>
          <cell r="H7418">
            <v>4</v>
          </cell>
        </row>
        <row r="7419">
          <cell r="B7419">
            <v>41017</v>
          </cell>
          <cell r="C7419">
            <v>41017</v>
          </cell>
          <cell r="D7419">
            <v>16</v>
          </cell>
          <cell r="E7419">
            <v>4</v>
          </cell>
          <cell r="F7419">
            <v>41001</v>
          </cell>
          <cell r="G7419">
            <v>41028</v>
          </cell>
          <cell r="H7419">
            <v>4</v>
          </cell>
        </row>
        <row r="7420">
          <cell r="B7420">
            <v>41018</v>
          </cell>
          <cell r="C7420">
            <v>41018</v>
          </cell>
          <cell r="D7420">
            <v>16</v>
          </cell>
          <cell r="E7420">
            <v>4</v>
          </cell>
          <cell r="F7420">
            <v>41001</v>
          </cell>
          <cell r="G7420">
            <v>41028</v>
          </cell>
          <cell r="H7420">
            <v>4</v>
          </cell>
        </row>
        <row r="7421">
          <cell r="B7421">
            <v>41019</v>
          </cell>
          <cell r="C7421">
            <v>41019</v>
          </cell>
          <cell r="D7421">
            <v>16</v>
          </cell>
          <cell r="E7421">
            <v>4</v>
          </cell>
          <cell r="F7421">
            <v>41001</v>
          </cell>
          <cell r="G7421">
            <v>41028</v>
          </cell>
          <cell r="H7421">
            <v>4</v>
          </cell>
        </row>
        <row r="7422">
          <cell r="B7422">
            <v>41020</v>
          </cell>
          <cell r="C7422">
            <v>41020</v>
          </cell>
          <cell r="D7422">
            <v>16</v>
          </cell>
          <cell r="E7422">
            <v>4</v>
          </cell>
          <cell r="F7422">
            <v>41001</v>
          </cell>
          <cell r="G7422">
            <v>41028</v>
          </cell>
          <cell r="H7422">
            <v>4</v>
          </cell>
        </row>
        <row r="7423">
          <cell r="B7423">
            <v>41021</v>
          </cell>
          <cell r="C7423">
            <v>41021</v>
          </cell>
          <cell r="D7423">
            <v>16</v>
          </cell>
          <cell r="E7423">
            <v>4</v>
          </cell>
          <cell r="F7423">
            <v>41001</v>
          </cell>
          <cell r="G7423">
            <v>41028</v>
          </cell>
          <cell r="H7423">
            <v>4</v>
          </cell>
        </row>
        <row r="7424">
          <cell r="B7424">
            <v>41022</v>
          </cell>
          <cell r="C7424">
            <v>41022</v>
          </cell>
          <cell r="D7424">
            <v>17</v>
          </cell>
          <cell r="E7424">
            <v>4</v>
          </cell>
          <cell r="F7424">
            <v>41001</v>
          </cell>
          <cell r="G7424">
            <v>41028</v>
          </cell>
          <cell r="H7424">
            <v>4</v>
          </cell>
        </row>
        <row r="7425">
          <cell r="B7425">
            <v>41023</v>
          </cell>
          <cell r="C7425">
            <v>41023</v>
          </cell>
          <cell r="D7425">
            <v>17</v>
          </cell>
          <cell r="E7425">
            <v>4</v>
          </cell>
          <cell r="F7425">
            <v>41001</v>
          </cell>
          <cell r="G7425">
            <v>41028</v>
          </cell>
          <cell r="H7425">
            <v>4</v>
          </cell>
        </row>
        <row r="7426">
          <cell r="B7426">
            <v>41024</v>
          </cell>
          <cell r="C7426">
            <v>41024</v>
          </cell>
          <cell r="D7426">
            <v>17</v>
          </cell>
          <cell r="E7426">
            <v>4</v>
          </cell>
          <cell r="F7426">
            <v>41001</v>
          </cell>
          <cell r="G7426">
            <v>41028</v>
          </cell>
          <cell r="H7426">
            <v>4</v>
          </cell>
        </row>
        <row r="7427">
          <cell r="B7427">
            <v>41025</v>
          </cell>
          <cell r="C7427">
            <v>41025</v>
          </cell>
          <cell r="D7427">
            <v>17</v>
          </cell>
          <cell r="E7427">
            <v>4</v>
          </cell>
          <cell r="F7427">
            <v>41001</v>
          </cell>
          <cell r="G7427">
            <v>41028</v>
          </cell>
          <cell r="H7427">
            <v>4</v>
          </cell>
        </row>
        <row r="7428">
          <cell r="B7428">
            <v>41026</v>
          </cell>
          <cell r="C7428">
            <v>41026</v>
          </cell>
          <cell r="D7428">
            <v>17</v>
          </cell>
          <cell r="E7428">
            <v>4</v>
          </cell>
          <cell r="F7428">
            <v>41001</v>
          </cell>
          <cell r="G7428">
            <v>41028</v>
          </cell>
          <cell r="H7428">
            <v>4</v>
          </cell>
        </row>
        <row r="7429">
          <cell r="B7429">
            <v>41027</v>
          </cell>
          <cell r="C7429">
            <v>41027</v>
          </cell>
          <cell r="D7429">
            <v>17</v>
          </cell>
          <cell r="E7429">
            <v>4</v>
          </cell>
          <cell r="F7429">
            <v>41001</v>
          </cell>
          <cell r="G7429">
            <v>41028</v>
          </cell>
          <cell r="H7429">
            <v>4</v>
          </cell>
        </row>
        <row r="7430">
          <cell r="B7430">
            <v>41028</v>
          </cell>
          <cell r="C7430">
            <v>41028</v>
          </cell>
          <cell r="D7430">
            <v>17</v>
          </cell>
          <cell r="E7430">
            <v>4</v>
          </cell>
          <cell r="F7430">
            <v>41001</v>
          </cell>
          <cell r="G7430">
            <v>41028</v>
          </cell>
          <cell r="H7430">
            <v>4</v>
          </cell>
        </row>
        <row r="7431">
          <cell r="B7431">
            <v>41029</v>
          </cell>
          <cell r="C7431">
            <v>41029</v>
          </cell>
          <cell r="D7431">
            <v>18</v>
          </cell>
          <cell r="E7431">
            <v>5</v>
          </cell>
          <cell r="F7431">
            <v>41029</v>
          </cell>
          <cell r="G7431">
            <v>41056</v>
          </cell>
          <cell r="H7431">
            <v>4</v>
          </cell>
        </row>
        <row r="7432">
          <cell r="B7432">
            <v>41030</v>
          </cell>
          <cell r="C7432">
            <v>41030</v>
          </cell>
          <cell r="D7432">
            <v>18</v>
          </cell>
          <cell r="E7432">
            <v>5</v>
          </cell>
          <cell r="F7432">
            <v>41029</v>
          </cell>
          <cell r="G7432">
            <v>41056</v>
          </cell>
          <cell r="H7432">
            <v>4</v>
          </cell>
        </row>
        <row r="7433">
          <cell r="B7433">
            <v>41031</v>
          </cell>
          <cell r="C7433">
            <v>41031</v>
          </cell>
          <cell r="D7433">
            <v>18</v>
          </cell>
          <cell r="E7433">
            <v>5</v>
          </cell>
          <cell r="F7433">
            <v>41029</v>
          </cell>
          <cell r="G7433">
            <v>41056</v>
          </cell>
          <cell r="H7433">
            <v>4</v>
          </cell>
        </row>
        <row r="7434">
          <cell r="B7434">
            <v>41032</v>
          </cell>
          <cell r="C7434">
            <v>41032</v>
          </cell>
          <cell r="D7434">
            <v>18</v>
          </cell>
          <cell r="E7434">
            <v>5</v>
          </cell>
          <cell r="F7434">
            <v>41029</v>
          </cell>
          <cell r="G7434">
            <v>41056</v>
          </cell>
          <cell r="H7434">
            <v>4</v>
          </cell>
        </row>
        <row r="7435">
          <cell r="B7435">
            <v>41033</v>
          </cell>
          <cell r="C7435">
            <v>41033</v>
          </cell>
          <cell r="D7435">
            <v>18</v>
          </cell>
          <cell r="E7435">
            <v>5</v>
          </cell>
          <cell r="F7435">
            <v>41029</v>
          </cell>
          <cell r="G7435">
            <v>41056</v>
          </cell>
          <cell r="H7435">
            <v>4</v>
          </cell>
        </row>
        <row r="7436">
          <cell r="B7436">
            <v>41034</v>
          </cell>
          <cell r="C7436">
            <v>41034</v>
          </cell>
          <cell r="D7436">
            <v>18</v>
          </cell>
          <cell r="E7436">
            <v>5</v>
          </cell>
          <cell r="F7436">
            <v>41029</v>
          </cell>
          <cell r="G7436">
            <v>41056</v>
          </cell>
          <cell r="H7436">
            <v>4</v>
          </cell>
        </row>
        <row r="7437">
          <cell r="B7437">
            <v>41035</v>
          </cell>
          <cell r="C7437">
            <v>41035</v>
          </cell>
          <cell r="D7437">
            <v>18</v>
          </cell>
          <cell r="E7437">
            <v>5</v>
          </cell>
          <cell r="F7437">
            <v>41029</v>
          </cell>
          <cell r="G7437">
            <v>41056</v>
          </cell>
          <cell r="H7437">
            <v>4</v>
          </cell>
        </row>
        <row r="7438">
          <cell r="B7438">
            <v>41036</v>
          </cell>
          <cell r="C7438">
            <v>41036</v>
          </cell>
          <cell r="D7438">
            <v>19</v>
          </cell>
          <cell r="E7438">
            <v>5</v>
          </cell>
          <cell r="F7438">
            <v>41029</v>
          </cell>
          <cell r="G7438">
            <v>41056</v>
          </cell>
          <cell r="H7438">
            <v>4</v>
          </cell>
        </row>
        <row r="7439">
          <cell r="B7439">
            <v>41037</v>
          </cell>
          <cell r="C7439">
            <v>41037</v>
          </cell>
          <cell r="D7439">
            <v>19</v>
          </cell>
          <cell r="E7439">
            <v>5</v>
          </cell>
          <cell r="F7439">
            <v>41029</v>
          </cell>
          <cell r="G7439">
            <v>41056</v>
          </cell>
          <cell r="H7439">
            <v>4</v>
          </cell>
        </row>
        <row r="7440">
          <cell r="B7440">
            <v>41038</v>
          </cell>
          <cell r="C7440">
            <v>41038</v>
          </cell>
          <cell r="D7440">
            <v>19</v>
          </cell>
          <cell r="E7440">
            <v>5</v>
          </cell>
          <cell r="F7440">
            <v>41029</v>
          </cell>
          <cell r="G7440">
            <v>41056</v>
          </cell>
          <cell r="H7440">
            <v>4</v>
          </cell>
        </row>
        <row r="7441">
          <cell r="B7441">
            <v>41039</v>
          </cell>
          <cell r="C7441">
            <v>41039</v>
          </cell>
          <cell r="D7441">
            <v>19</v>
          </cell>
          <cell r="E7441">
            <v>5</v>
          </cell>
          <cell r="F7441">
            <v>41029</v>
          </cell>
          <cell r="G7441">
            <v>41056</v>
          </cell>
          <cell r="H7441">
            <v>4</v>
          </cell>
        </row>
        <row r="7442">
          <cell r="B7442">
            <v>41040</v>
          </cell>
          <cell r="C7442">
            <v>41040</v>
          </cell>
          <cell r="D7442">
            <v>19</v>
          </cell>
          <cell r="E7442">
            <v>5</v>
          </cell>
          <cell r="F7442">
            <v>41029</v>
          </cell>
          <cell r="G7442">
            <v>41056</v>
          </cell>
          <cell r="H7442">
            <v>4</v>
          </cell>
        </row>
        <row r="7443">
          <cell r="B7443">
            <v>41041</v>
          </cell>
          <cell r="C7443">
            <v>41041</v>
          </cell>
          <cell r="D7443">
            <v>19</v>
          </cell>
          <cell r="E7443">
            <v>5</v>
          </cell>
          <cell r="F7443">
            <v>41029</v>
          </cell>
          <cell r="G7443">
            <v>41056</v>
          </cell>
          <cell r="H7443">
            <v>4</v>
          </cell>
        </row>
        <row r="7444">
          <cell r="B7444">
            <v>41042</v>
          </cell>
          <cell r="C7444">
            <v>41042</v>
          </cell>
          <cell r="D7444">
            <v>19</v>
          </cell>
          <cell r="E7444">
            <v>5</v>
          </cell>
          <cell r="F7444">
            <v>41029</v>
          </cell>
          <cell r="G7444">
            <v>41056</v>
          </cell>
          <cell r="H7444">
            <v>4</v>
          </cell>
        </row>
        <row r="7445">
          <cell r="B7445">
            <v>41043</v>
          </cell>
          <cell r="C7445">
            <v>41043</v>
          </cell>
          <cell r="D7445">
            <v>20</v>
          </cell>
          <cell r="E7445">
            <v>5</v>
          </cell>
          <cell r="F7445">
            <v>41029</v>
          </cell>
          <cell r="G7445">
            <v>41056</v>
          </cell>
          <cell r="H7445">
            <v>4</v>
          </cell>
        </row>
        <row r="7446">
          <cell r="B7446">
            <v>41044</v>
          </cell>
          <cell r="C7446">
            <v>41044</v>
          </cell>
          <cell r="D7446">
            <v>20</v>
          </cell>
          <cell r="E7446">
            <v>5</v>
          </cell>
          <cell r="F7446">
            <v>41029</v>
          </cell>
          <cell r="G7446">
            <v>41056</v>
          </cell>
          <cell r="H7446">
            <v>4</v>
          </cell>
        </row>
        <row r="7447">
          <cell r="B7447">
            <v>41045</v>
          </cell>
          <cell r="C7447">
            <v>41045</v>
          </cell>
          <cell r="D7447">
            <v>20</v>
          </cell>
          <cell r="E7447">
            <v>5</v>
          </cell>
          <cell r="F7447">
            <v>41029</v>
          </cell>
          <cell r="G7447">
            <v>41056</v>
          </cell>
          <cell r="H7447">
            <v>4</v>
          </cell>
        </row>
        <row r="7448">
          <cell r="B7448">
            <v>41046</v>
          </cell>
          <cell r="C7448">
            <v>41046</v>
          </cell>
          <cell r="D7448">
            <v>20</v>
          </cell>
          <cell r="E7448">
            <v>5</v>
          </cell>
          <cell r="F7448">
            <v>41029</v>
          </cell>
          <cell r="G7448">
            <v>41056</v>
          </cell>
          <cell r="H7448">
            <v>4</v>
          </cell>
        </row>
        <row r="7449">
          <cell r="B7449">
            <v>41047</v>
          </cell>
          <cell r="C7449">
            <v>41047</v>
          </cell>
          <cell r="D7449">
            <v>20</v>
          </cell>
          <cell r="E7449">
            <v>5</v>
          </cell>
          <cell r="F7449">
            <v>41029</v>
          </cell>
          <cell r="G7449">
            <v>41056</v>
          </cell>
          <cell r="H7449">
            <v>4</v>
          </cell>
        </row>
        <row r="7450">
          <cell r="B7450">
            <v>41048</v>
          </cell>
          <cell r="C7450">
            <v>41048</v>
          </cell>
          <cell r="D7450">
            <v>20</v>
          </cell>
          <cell r="E7450">
            <v>5</v>
          </cell>
          <cell r="F7450">
            <v>41029</v>
          </cell>
          <cell r="G7450">
            <v>41056</v>
          </cell>
          <cell r="H7450">
            <v>4</v>
          </cell>
        </row>
        <row r="7451">
          <cell r="B7451">
            <v>41049</v>
          </cell>
          <cell r="C7451">
            <v>41049</v>
          </cell>
          <cell r="D7451">
            <v>20</v>
          </cell>
          <cell r="E7451">
            <v>5</v>
          </cell>
          <cell r="F7451">
            <v>41029</v>
          </cell>
          <cell r="G7451">
            <v>41056</v>
          </cell>
          <cell r="H7451">
            <v>4</v>
          </cell>
        </row>
        <row r="7452">
          <cell r="B7452">
            <v>41050</v>
          </cell>
          <cell r="C7452">
            <v>41050</v>
          </cell>
          <cell r="D7452">
            <v>21</v>
          </cell>
          <cell r="E7452">
            <v>5</v>
          </cell>
          <cell r="F7452">
            <v>41029</v>
          </cell>
          <cell r="G7452">
            <v>41056</v>
          </cell>
          <cell r="H7452">
            <v>4</v>
          </cell>
        </row>
        <row r="7453">
          <cell r="B7453">
            <v>41051</v>
          </cell>
          <cell r="C7453">
            <v>41051</v>
          </cell>
          <cell r="D7453">
            <v>21</v>
          </cell>
          <cell r="E7453">
            <v>5</v>
          </cell>
          <cell r="F7453">
            <v>41029</v>
          </cell>
          <cell r="G7453">
            <v>41056</v>
          </cell>
          <cell r="H7453">
            <v>4</v>
          </cell>
        </row>
        <row r="7454">
          <cell r="B7454">
            <v>41052</v>
          </cell>
          <cell r="C7454">
            <v>41052</v>
          </cell>
          <cell r="D7454">
            <v>21</v>
          </cell>
          <cell r="E7454">
            <v>5</v>
          </cell>
          <cell r="F7454">
            <v>41029</v>
          </cell>
          <cell r="G7454">
            <v>41056</v>
          </cell>
          <cell r="H7454">
            <v>4</v>
          </cell>
        </row>
        <row r="7455">
          <cell r="B7455">
            <v>41053</v>
          </cell>
          <cell r="C7455">
            <v>41053</v>
          </cell>
          <cell r="D7455">
            <v>21</v>
          </cell>
          <cell r="E7455">
            <v>5</v>
          </cell>
          <cell r="F7455">
            <v>41029</v>
          </cell>
          <cell r="G7455">
            <v>41056</v>
          </cell>
          <cell r="H7455">
            <v>4</v>
          </cell>
        </row>
        <row r="7456">
          <cell r="B7456">
            <v>41054</v>
          </cell>
          <cell r="C7456">
            <v>41054</v>
          </cell>
          <cell r="D7456">
            <v>21</v>
          </cell>
          <cell r="E7456">
            <v>5</v>
          </cell>
          <cell r="F7456">
            <v>41029</v>
          </cell>
          <cell r="G7456">
            <v>41056</v>
          </cell>
          <cell r="H7456">
            <v>4</v>
          </cell>
        </row>
        <row r="7457">
          <cell r="B7457">
            <v>41055</v>
          </cell>
          <cell r="C7457">
            <v>41055</v>
          </cell>
          <cell r="D7457">
            <v>21</v>
          </cell>
          <cell r="E7457">
            <v>5</v>
          </cell>
          <cell r="F7457">
            <v>41029</v>
          </cell>
          <cell r="G7457">
            <v>41056</v>
          </cell>
          <cell r="H7457">
            <v>4</v>
          </cell>
        </row>
        <row r="7458">
          <cell r="B7458">
            <v>41056</v>
          </cell>
          <cell r="C7458">
            <v>41056</v>
          </cell>
          <cell r="D7458">
            <v>21</v>
          </cell>
          <cell r="E7458">
            <v>5</v>
          </cell>
          <cell r="F7458">
            <v>41029</v>
          </cell>
          <cell r="G7458">
            <v>41056</v>
          </cell>
          <cell r="H7458">
            <v>4</v>
          </cell>
        </row>
        <row r="7459">
          <cell r="B7459">
            <v>41057</v>
          </cell>
          <cell r="C7459">
            <v>41057</v>
          </cell>
          <cell r="D7459">
            <v>22</v>
          </cell>
          <cell r="E7459">
            <v>6</v>
          </cell>
          <cell r="F7459">
            <v>41057</v>
          </cell>
          <cell r="G7459">
            <v>41091</v>
          </cell>
          <cell r="H7459">
            <v>5</v>
          </cell>
        </row>
        <row r="7460">
          <cell r="B7460">
            <v>41058</v>
          </cell>
          <cell r="C7460">
            <v>41058</v>
          </cell>
          <cell r="D7460">
            <v>22</v>
          </cell>
          <cell r="E7460">
            <v>6</v>
          </cell>
          <cell r="F7460">
            <v>41057</v>
          </cell>
          <cell r="G7460">
            <v>41091</v>
          </cell>
          <cell r="H7460">
            <v>5</v>
          </cell>
        </row>
        <row r="7461">
          <cell r="B7461">
            <v>41059</v>
          </cell>
          <cell r="C7461">
            <v>41059</v>
          </cell>
          <cell r="D7461">
            <v>22</v>
          </cell>
          <cell r="E7461">
            <v>6</v>
          </cell>
          <cell r="F7461">
            <v>41057</v>
          </cell>
          <cell r="G7461">
            <v>41091</v>
          </cell>
          <cell r="H7461">
            <v>5</v>
          </cell>
        </row>
        <row r="7462">
          <cell r="B7462">
            <v>41060</v>
          </cell>
          <cell r="C7462">
            <v>41060</v>
          </cell>
          <cell r="D7462">
            <v>22</v>
          </cell>
          <cell r="E7462">
            <v>6</v>
          </cell>
          <cell r="F7462">
            <v>41057</v>
          </cell>
          <cell r="G7462">
            <v>41091</v>
          </cell>
          <cell r="H7462">
            <v>5</v>
          </cell>
        </row>
        <row r="7463">
          <cell r="B7463">
            <v>41061</v>
          </cell>
          <cell r="C7463">
            <v>41061</v>
          </cell>
          <cell r="D7463">
            <v>22</v>
          </cell>
          <cell r="E7463">
            <v>6</v>
          </cell>
          <cell r="F7463">
            <v>41057</v>
          </cell>
          <cell r="G7463">
            <v>41091</v>
          </cell>
          <cell r="H7463">
            <v>5</v>
          </cell>
        </row>
        <row r="7464">
          <cell r="B7464">
            <v>41062</v>
          </cell>
          <cell r="C7464">
            <v>41062</v>
          </cell>
          <cell r="D7464">
            <v>22</v>
          </cell>
          <cell r="E7464">
            <v>6</v>
          </cell>
          <cell r="F7464">
            <v>41057</v>
          </cell>
          <cell r="G7464">
            <v>41091</v>
          </cell>
          <cell r="H7464">
            <v>5</v>
          </cell>
        </row>
        <row r="7465">
          <cell r="B7465">
            <v>41063</v>
          </cell>
          <cell r="C7465">
            <v>41063</v>
          </cell>
          <cell r="D7465">
            <v>22</v>
          </cell>
          <cell r="E7465">
            <v>6</v>
          </cell>
          <cell r="F7465">
            <v>41057</v>
          </cell>
          <cell r="G7465">
            <v>41091</v>
          </cell>
          <cell r="H7465">
            <v>5</v>
          </cell>
        </row>
        <row r="7466">
          <cell r="B7466">
            <v>41064</v>
          </cell>
          <cell r="C7466">
            <v>41064</v>
          </cell>
          <cell r="D7466">
            <v>23</v>
          </cell>
          <cell r="E7466">
            <v>6</v>
          </cell>
          <cell r="F7466">
            <v>41057</v>
          </cell>
          <cell r="G7466">
            <v>41091</v>
          </cell>
          <cell r="H7466">
            <v>5</v>
          </cell>
        </row>
        <row r="7467">
          <cell r="B7467">
            <v>41065</v>
          </cell>
          <cell r="C7467">
            <v>41065</v>
          </cell>
          <cell r="D7467">
            <v>23</v>
          </cell>
          <cell r="E7467">
            <v>6</v>
          </cell>
          <cell r="F7467">
            <v>41057</v>
          </cell>
          <cell r="G7467">
            <v>41091</v>
          </cell>
          <cell r="H7467">
            <v>5</v>
          </cell>
        </row>
        <row r="7468">
          <cell r="B7468">
            <v>41066</v>
          </cell>
          <cell r="C7468">
            <v>41066</v>
          </cell>
          <cell r="D7468">
            <v>23</v>
          </cell>
          <cell r="E7468">
            <v>6</v>
          </cell>
          <cell r="F7468">
            <v>41057</v>
          </cell>
          <cell r="G7468">
            <v>41091</v>
          </cell>
          <cell r="H7468">
            <v>5</v>
          </cell>
        </row>
        <row r="7469">
          <cell r="B7469">
            <v>41067</v>
          </cell>
          <cell r="C7469">
            <v>41067</v>
          </cell>
          <cell r="D7469">
            <v>23</v>
          </cell>
          <cell r="E7469">
            <v>6</v>
          </cell>
          <cell r="F7469">
            <v>41057</v>
          </cell>
          <cell r="G7469">
            <v>41091</v>
          </cell>
          <cell r="H7469">
            <v>5</v>
          </cell>
        </row>
        <row r="7470">
          <cell r="B7470">
            <v>41068</v>
          </cell>
          <cell r="C7470">
            <v>41068</v>
          </cell>
          <cell r="D7470">
            <v>23</v>
          </cell>
          <cell r="E7470">
            <v>6</v>
          </cell>
          <cell r="F7470">
            <v>41057</v>
          </cell>
          <cell r="G7470">
            <v>41091</v>
          </cell>
          <cell r="H7470">
            <v>5</v>
          </cell>
        </row>
        <row r="7471">
          <cell r="B7471">
            <v>41069</v>
          </cell>
          <cell r="C7471">
            <v>41069</v>
          </cell>
          <cell r="D7471">
            <v>23</v>
          </cell>
          <cell r="E7471">
            <v>6</v>
          </cell>
          <cell r="F7471">
            <v>41057</v>
          </cell>
          <cell r="G7471">
            <v>41091</v>
          </cell>
          <cell r="H7471">
            <v>5</v>
          </cell>
        </row>
        <row r="7472">
          <cell r="B7472">
            <v>41070</v>
          </cell>
          <cell r="C7472">
            <v>41070</v>
          </cell>
          <cell r="D7472">
            <v>23</v>
          </cell>
          <cell r="E7472">
            <v>6</v>
          </cell>
          <cell r="F7472">
            <v>41057</v>
          </cell>
          <cell r="G7472">
            <v>41091</v>
          </cell>
          <cell r="H7472">
            <v>5</v>
          </cell>
        </row>
        <row r="7473">
          <cell r="B7473">
            <v>41071</v>
          </cell>
          <cell r="C7473">
            <v>41071</v>
          </cell>
          <cell r="D7473">
            <v>24</v>
          </cell>
          <cell r="E7473">
            <v>6</v>
          </cell>
          <cell r="F7473">
            <v>41057</v>
          </cell>
          <cell r="G7473">
            <v>41091</v>
          </cell>
          <cell r="H7473">
            <v>5</v>
          </cell>
        </row>
        <row r="7474">
          <cell r="B7474">
            <v>41072</v>
          </cell>
          <cell r="C7474">
            <v>41072</v>
          </cell>
          <cell r="D7474">
            <v>24</v>
          </cell>
          <cell r="E7474">
            <v>6</v>
          </cell>
          <cell r="F7474">
            <v>41057</v>
          </cell>
          <cell r="G7474">
            <v>41091</v>
          </cell>
          <cell r="H7474">
            <v>5</v>
          </cell>
        </row>
        <row r="7475">
          <cell r="B7475">
            <v>41073</v>
          </cell>
          <cell r="C7475">
            <v>41073</v>
          </cell>
          <cell r="D7475">
            <v>24</v>
          </cell>
          <cell r="E7475">
            <v>6</v>
          </cell>
          <cell r="F7475">
            <v>41057</v>
          </cell>
          <cell r="G7475">
            <v>41091</v>
          </cell>
          <cell r="H7475">
            <v>5</v>
          </cell>
        </row>
        <row r="7476">
          <cell r="B7476">
            <v>41074</v>
          </cell>
          <cell r="C7476">
            <v>41074</v>
          </cell>
          <cell r="D7476">
            <v>24</v>
          </cell>
          <cell r="E7476">
            <v>6</v>
          </cell>
          <cell r="F7476">
            <v>41057</v>
          </cell>
          <cell r="G7476">
            <v>41091</v>
          </cell>
          <cell r="H7476">
            <v>5</v>
          </cell>
        </row>
        <row r="7477">
          <cell r="B7477">
            <v>41075</v>
          </cell>
          <cell r="C7477">
            <v>41075</v>
          </cell>
          <cell r="D7477">
            <v>24</v>
          </cell>
          <cell r="E7477">
            <v>6</v>
          </cell>
          <cell r="F7477">
            <v>41057</v>
          </cell>
          <cell r="G7477">
            <v>41091</v>
          </cell>
          <cell r="H7477">
            <v>5</v>
          </cell>
        </row>
        <row r="7478">
          <cell r="B7478">
            <v>41076</v>
          </cell>
          <cell r="C7478">
            <v>41076</v>
          </cell>
          <cell r="D7478">
            <v>24</v>
          </cell>
          <cell r="E7478">
            <v>6</v>
          </cell>
          <cell r="F7478">
            <v>41057</v>
          </cell>
          <cell r="G7478">
            <v>41091</v>
          </cell>
          <cell r="H7478">
            <v>5</v>
          </cell>
        </row>
        <row r="7479">
          <cell r="B7479">
            <v>41077</v>
          </cell>
          <cell r="C7479">
            <v>41077</v>
          </cell>
          <cell r="D7479">
            <v>24</v>
          </cell>
          <cell r="E7479">
            <v>6</v>
          </cell>
          <cell r="F7479">
            <v>41057</v>
          </cell>
          <cell r="G7479">
            <v>41091</v>
          </cell>
          <cell r="H7479">
            <v>5</v>
          </cell>
        </row>
        <row r="7480">
          <cell r="B7480">
            <v>41078</v>
          </cell>
          <cell r="C7480">
            <v>41078</v>
          </cell>
          <cell r="D7480">
            <v>25</v>
          </cell>
          <cell r="E7480">
            <v>6</v>
          </cell>
          <cell r="F7480">
            <v>41057</v>
          </cell>
          <cell r="G7480">
            <v>41091</v>
          </cell>
          <cell r="H7480">
            <v>5</v>
          </cell>
        </row>
        <row r="7481">
          <cell r="B7481">
            <v>41079</v>
          </cell>
          <cell r="C7481">
            <v>41079</v>
          </cell>
          <cell r="D7481">
            <v>25</v>
          </cell>
          <cell r="E7481">
            <v>6</v>
          </cell>
          <cell r="F7481">
            <v>41057</v>
          </cell>
          <cell r="G7481">
            <v>41091</v>
          </cell>
          <cell r="H7481">
            <v>5</v>
          </cell>
        </row>
        <row r="7482">
          <cell r="B7482">
            <v>41080</v>
          </cell>
          <cell r="C7482">
            <v>41080</v>
          </cell>
          <cell r="D7482">
            <v>25</v>
          </cell>
          <cell r="E7482">
            <v>6</v>
          </cell>
          <cell r="F7482">
            <v>41057</v>
          </cell>
          <cell r="G7482">
            <v>41091</v>
          </cell>
          <cell r="H7482">
            <v>5</v>
          </cell>
        </row>
        <row r="7483">
          <cell r="B7483">
            <v>41081</v>
          </cell>
          <cell r="C7483">
            <v>41081</v>
          </cell>
          <cell r="D7483">
            <v>25</v>
          </cell>
          <cell r="E7483">
            <v>6</v>
          </cell>
          <cell r="F7483">
            <v>41057</v>
          </cell>
          <cell r="G7483">
            <v>41091</v>
          </cell>
          <cell r="H7483">
            <v>5</v>
          </cell>
        </row>
        <row r="7484">
          <cell r="B7484">
            <v>41082</v>
          </cell>
          <cell r="C7484">
            <v>41082</v>
          </cell>
          <cell r="D7484">
            <v>25</v>
          </cell>
          <cell r="E7484">
            <v>6</v>
          </cell>
          <cell r="F7484">
            <v>41057</v>
          </cell>
          <cell r="G7484">
            <v>41091</v>
          </cell>
          <cell r="H7484">
            <v>5</v>
          </cell>
        </row>
        <row r="7485">
          <cell r="B7485">
            <v>41083</v>
          </cell>
          <cell r="C7485">
            <v>41083</v>
          </cell>
          <cell r="D7485">
            <v>25</v>
          </cell>
          <cell r="E7485">
            <v>6</v>
          </cell>
          <cell r="F7485">
            <v>41057</v>
          </cell>
          <cell r="G7485">
            <v>41091</v>
          </cell>
          <cell r="H7485">
            <v>5</v>
          </cell>
        </row>
        <row r="7486">
          <cell r="B7486">
            <v>41084</v>
          </cell>
          <cell r="C7486">
            <v>41084</v>
          </cell>
          <cell r="D7486">
            <v>25</v>
          </cell>
          <cell r="E7486">
            <v>6</v>
          </cell>
          <cell r="F7486">
            <v>41057</v>
          </cell>
          <cell r="G7486">
            <v>41091</v>
          </cell>
          <cell r="H7486">
            <v>5</v>
          </cell>
        </row>
        <row r="7487">
          <cell r="B7487">
            <v>41085</v>
          </cell>
          <cell r="C7487">
            <v>41085</v>
          </cell>
          <cell r="D7487">
            <v>26</v>
          </cell>
          <cell r="E7487">
            <v>6</v>
          </cell>
          <cell r="F7487">
            <v>41057</v>
          </cell>
          <cell r="G7487">
            <v>41091</v>
          </cell>
          <cell r="H7487">
            <v>5</v>
          </cell>
        </row>
        <row r="7488">
          <cell r="B7488">
            <v>41086</v>
          </cell>
          <cell r="C7488">
            <v>41086</v>
          </cell>
          <cell r="D7488">
            <v>26</v>
          </cell>
          <cell r="E7488">
            <v>6</v>
          </cell>
          <cell r="F7488">
            <v>41057</v>
          </cell>
          <cell r="G7488">
            <v>41091</v>
          </cell>
          <cell r="H7488">
            <v>5</v>
          </cell>
        </row>
        <row r="7489">
          <cell r="B7489">
            <v>41087</v>
          </cell>
          <cell r="C7489">
            <v>41087</v>
          </cell>
          <cell r="D7489">
            <v>26</v>
          </cell>
          <cell r="E7489">
            <v>6</v>
          </cell>
          <cell r="F7489">
            <v>41057</v>
          </cell>
          <cell r="G7489">
            <v>41091</v>
          </cell>
          <cell r="H7489">
            <v>5</v>
          </cell>
        </row>
        <row r="7490">
          <cell r="B7490">
            <v>41088</v>
          </cell>
          <cell r="C7490">
            <v>41088</v>
          </cell>
          <cell r="D7490">
            <v>26</v>
          </cell>
          <cell r="E7490">
            <v>6</v>
          </cell>
          <cell r="F7490">
            <v>41057</v>
          </cell>
          <cell r="G7490">
            <v>41091</v>
          </cell>
          <cell r="H7490">
            <v>5</v>
          </cell>
        </row>
        <row r="7491">
          <cell r="B7491">
            <v>41089</v>
          </cell>
          <cell r="C7491">
            <v>41089</v>
          </cell>
          <cell r="D7491">
            <v>26</v>
          </cell>
          <cell r="E7491">
            <v>6</v>
          </cell>
          <cell r="F7491">
            <v>41057</v>
          </cell>
          <cell r="G7491">
            <v>41091</v>
          </cell>
          <cell r="H7491">
            <v>5</v>
          </cell>
        </row>
        <row r="7492">
          <cell r="B7492">
            <v>41090</v>
          </cell>
          <cell r="C7492">
            <v>41090</v>
          </cell>
          <cell r="D7492">
            <v>26</v>
          </cell>
          <cell r="E7492">
            <v>6</v>
          </cell>
          <cell r="F7492">
            <v>41057</v>
          </cell>
          <cell r="G7492">
            <v>41091</v>
          </cell>
          <cell r="H7492">
            <v>5</v>
          </cell>
        </row>
        <row r="7493">
          <cell r="B7493">
            <v>41091</v>
          </cell>
          <cell r="C7493">
            <v>41091</v>
          </cell>
          <cell r="D7493">
            <v>26</v>
          </cell>
          <cell r="E7493">
            <v>6</v>
          </cell>
          <cell r="F7493">
            <v>41057</v>
          </cell>
          <cell r="G7493">
            <v>41091</v>
          </cell>
          <cell r="H7493">
            <v>5</v>
          </cell>
        </row>
        <row r="7494">
          <cell r="B7494">
            <v>41092</v>
          </cell>
          <cell r="C7494">
            <v>41092</v>
          </cell>
          <cell r="D7494">
            <v>27</v>
          </cell>
          <cell r="E7494">
            <v>7</v>
          </cell>
          <cell r="F7494">
            <v>41092</v>
          </cell>
          <cell r="G7494">
            <v>41119</v>
          </cell>
          <cell r="H7494">
            <v>4</v>
          </cell>
        </row>
        <row r="7495">
          <cell r="B7495">
            <v>41093</v>
          </cell>
          <cell r="C7495">
            <v>41093</v>
          </cell>
          <cell r="D7495">
            <v>27</v>
          </cell>
          <cell r="E7495">
            <v>7</v>
          </cell>
          <cell r="F7495">
            <v>41092</v>
          </cell>
          <cell r="G7495">
            <v>41119</v>
          </cell>
          <cell r="H7495">
            <v>4</v>
          </cell>
        </row>
        <row r="7496">
          <cell r="B7496">
            <v>41094</v>
          </cell>
          <cell r="C7496">
            <v>41094</v>
          </cell>
          <cell r="D7496">
            <v>27</v>
          </cell>
          <cell r="E7496">
            <v>7</v>
          </cell>
          <cell r="F7496">
            <v>41092</v>
          </cell>
          <cell r="G7496">
            <v>41119</v>
          </cell>
          <cell r="H7496">
            <v>4</v>
          </cell>
        </row>
        <row r="7497">
          <cell r="B7497">
            <v>41095</v>
          </cell>
          <cell r="C7497">
            <v>41095</v>
          </cell>
          <cell r="D7497">
            <v>27</v>
          </cell>
          <cell r="E7497">
            <v>7</v>
          </cell>
          <cell r="F7497">
            <v>41092</v>
          </cell>
          <cell r="G7497">
            <v>41119</v>
          </cell>
          <cell r="H7497">
            <v>4</v>
          </cell>
        </row>
        <row r="7498">
          <cell r="B7498">
            <v>41096</v>
          </cell>
          <cell r="C7498">
            <v>41096</v>
          </cell>
          <cell r="D7498">
            <v>27</v>
          </cell>
          <cell r="E7498">
            <v>7</v>
          </cell>
          <cell r="F7498">
            <v>41092</v>
          </cell>
          <cell r="G7498">
            <v>41119</v>
          </cell>
          <cell r="H7498">
            <v>4</v>
          </cell>
        </row>
        <row r="7499">
          <cell r="B7499">
            <v>41097</v>
          </cell>
          <cell r="C7499">
            <v>41097</v>
          </cell>
          <cell r="D7499">
            <v>27</v>
          </cell>
          <cell r="E7499">
            <v>7</v>
          </cell>
          <cell r="F7499">
            <v>41092</v>
          </cell>
          <cell r="G7499">
            <v>41119</v>
          </cell>
          <cell r="H7499">
            <v>4</v>
          </cell>
        </row>
        <row r="7500">
          <cell r="B7500">
            <v>41098</v>
          </cell>
          <cell r="C7500">
            <v>41098</v>
          </cell>
          <cell r="D7500">
            <v>27</v>
          </cell>
          <cell r="E7500">
            <v>7</v>
          </cell>
          <cell r="F7500">
            <v>41092</v>
          </cell>
          <cell r="G7500">
            <v>41119</v>
          </cell>
          <cell r="H7500">
            <v>4</v>
          </cell>
        </row>
        <row r="7501">
          <cell r="B7501">
            <v>41099</v>
          </cell>
          <cell r="C7501">
            <v>41099</v>
          </cell>
          <cell r="D7501">
            <v>28</v>
          </cell>
          <cell r="E7501">
            <v>7</v>
          </cell>
          <cell r="F7501">
            <v>41092</v>
          </cell>
          <cell r="G7501">
            <v>41119</v>
          </cell>
          <cell r="H7501">
            <v>4</v>
          </cell>
        </row>
        <row r="7502">
          <cell r="B7502">
            <v>41100</v>
          </cell>
          <cell r="C7502">
            <v>41100</v>
          </cell>
          <cell r="D7502">
            <v>28</v>
          </cell>
          <cell r="E7502">
            <v>7</v>
          </cell>
          <cell r="F7502">
            <v>41092</v>
          </cell>
          <cell r="G7502">
            <v>41119</v>
          </cell>
          <cell r="H7502">
            <v>4</v>
          </cell>
        </row>
        <row r="7503">
          <cell r="B7503">
            <v>41101</v>
          </cell>
          <cell r="C7503">
            <v>41101</v>
          </cell>
          <cell r="D7503">
            <v>28</v>
          </cell>
          <cell r="E7503">
            <v>7</v>
          </cell>
          <cell r="F7503">
            <v>41092</v>
          </cell>
          <cell r="G7503">
            <v>41119</v>
          </cell>
          <cell r="H7503">
            <v>4</v>
          </cell>
        </row>
        <row r="7504">
          <cell r="B7504">
            <v>41102</v>
          </cell>
          <cell r="C7504">
            <v>41102</v>
          </cell>
          <cell r="D7504">
            <v>28</v>
          </cell>
          <cell r="E7504">
            <v>7</v>
          </cell>
          <cell r="F7504">
            <v>41092</v>
          </cell>
          <cell r="G7504">
            <v>41119</v>
          </cell>
          <cell r="H7504">
            <v>4</v>
          </cell>
        </row>
        <row r="7505">
          <cell r="B7505">
            <v>41103</v>
          </cell>
          <cell r="C7505">
            <v>41103</v>
          </cell>
          <cell r="D7505">
            <v>28</v>
          </cell>
          <cell r="E7505">
            <v>7</v>
          </cell>
          <cell r="F7505">
            <v>41092</v>
          </cell>
          <cell r="G7505">
            <v>41119</v>
          </cell>
          <cell r="H7505">
            <v>4</v>
          </cell>
        </row>
        <row r="7506">
          <cell r="B7506">
            <v>41104</v>
          </cell>
          <cell r="C7506">
            <v>41104</v>
          </cell>
          <cell r="D7506">
            <v>28</v>
          </cell>
          <cell r="E7506">
            <v>7</v>
          </cell>
          <cell r="F7506">
            <v>41092</v>
          </cell>
          <cell r="G7506">
            <v>41119</v>
          </cell>
          <cell r="H7506">
            <v>4</v>
          </cell>
        </row>
        <row r="7507">
          <cell r="B7507">
            <v>41105</v>
          </cell>
          <cell r="C7507">
            <v>41105</v>
          </cell>
          <cell r="D7507">
            <v>28</v>
          </cell>
          <cell r="E7507">
            <v>7</v>
          </cell>
          <cell r="F7507">
            <v>41092</v>
          </cell>
          <cell r="G7507">
            <v>41119</v>
          </cell>
          <cell r="H7507">
            <v>4</v>
          </cell>
        </row>
        <row r="7508">
          <cell r="B7508">
            <v>41106</v>
          </cell>
          <cell r="C7508">
            <v>41106</v>
          </cell>
          <cell r="D7508">
            <v>29</v>
          </cell>
          <cell r="E7508">
            <v>7</v>
          </cell>
          <cell r="F7508">
            <v>41092</v>
          </cell>
          <cell r="G7508">
            <v>41119</v>
          </cell>
          <cell r="H7508">
            <v>4</v>
          </cell>
        </row>
        <row r="7509">
          <cell r="B7509">
            <v>41107</v>
          </cell>
          <cell r="C7509">
            <v>41107</v>
          </cell>
          <cell r="D7509">
            <v>29</v>
          </cell>
          <cell r="E7509">
            <v>7</v>
          </cell>
          <cell r="F7509">
            <v>41092</v>
          </cell>
          <cell r="G7509">
            <v>41119</v>
          </cell>
          <cell r="H7509">
            <v>4</v>
          </cell>
        </row>
        <row r="7510">
          <cell r="B7510">
            <v>41108</v>
          </cell>
          <cell r="C7510">
            <v>41108</v>
          </cell>
          <cell r="D7510">
            <v>29</v>
          </cell>
          <cell r="E7510">
            <v>7</v>
          </cell>
          <cell r="F7510">
            <v>41092</v>
          </cell>
          <cell r="G7510">
            <v>41119</v>
          </cell>
          <cell r="H7510">
            <v>4</v>
          </cell>
        </row>
        <row r="7511">
          <cell r="B7511">
            <v>41109</v>
          </cell>
          <cell r="C7511">
            <v>41109</v>
          </cell>
          <cell r="D7511">
            <v>29</v>
          </cell>
          <cell r="E7511">
            <v>7</v>
          </cell>
          <cell r="F7511">
            <v>41092</v>
          </cell>
          <cell r="G7511">
            <v>41119</v>
          </cell>
          <cell r="H7511">
            <v>4</v>
          </cell>
        </row>
        <row r="7512">
          <cell r="B7512">
            <v>41110</v>
          </cell>
          <cell r="C7512">
            <v>41110</v>
          </cell>
          <cell r="D7512">
            <v>29</v>
          </cell>
          <cell r="E7512">
            <v>7</v>
          </cell>
          <cell r="F7512">
            <v>41092</v>
          </cell>
          <cell r="G7512">
            <v>41119</v>
          </cell>
          <cell r="H7512">
            <v>4</v>
          </cell>
        </row>
        <row r="7513">
          <cell r="B7513">
            <v>41111</v>
          </cell>
          <cell r="C7513">
            <v>41111</v>
          </cell>
          <cell r="D7513">
            <v>29</v>
          </cell>
          <cell r="E7513">
            <v>7</v>
          </cell>
          <cell r="F7513">
            <v>41092</v>
          </cell>
          <cell r="G7513">
            <v>41119</v>
          </cell>
          <cell r="H7513">
            <v>4</v>
          </cell>
        </row>
        <row r="7514">
          <cell r="B7514">
            <v>41112</v>
          </cell>
          <cell r="C7514">
            <v>41112</v>
          </cell>
          <cell r="D7514">
            <v>29</v>
          </cell>
          <cell r="E7514">
            <v>7</v>
          </cell>
          <cell r="F7514">
            <v>41092</v>
          </cell>
          <cell r="G7514">
            <v>41119</v>
          </cell>
          <cell r="H7514">
            <v>4</v>
          </cell>
        </row>
        <row r="7515">
          <cell r="B7515">
            <v>41113</v>
          </cell>
          <cell r="C7515">
            <v>41113</v>
          </cell>
          <cell r="D7515">
            <v>30</v>
          </cell>
          <cell r="E7515">
            <v>7</v>
          </cell>
          <cell r="F7515">
            <v>41092</v>
          </cell>
          <cell r="G7515">
            <v>41119</v>
          </cell>
          <cell r="H7515">
            <v>4</v>
          </cell>
        </row>
        <row r="7516">
          <cell r="B7516">
            <v>41114</v>
          </cell>
          <cell r="C7516">
            <v>41114</v>
          </cell>
          <cell r="D7516">
            <v>30</v>
          </cell>
          <cell r="E7516">
            <v>7</v>
          </cell>
          <cell r="F7516">
            <v>41092</v>
          </cell>
          <cell r="G7516">
            <v>41119</v>
          </cell>
          <cell r="H7516">
            <v>4</v>
          </cell>
        </row>
        <row r="7517">
          <cell r="B7517">
            <v>41115</v>
          </cell>
          <cell r="C7517">
            <v>41115</v>
          </cell>
          <cell r="D7517">
            <v>30</v>
          </cell>
          <cell r="E7517">
            <v>7</v>
          </cell>
          <cell r="F7517">
            <v>41092</v>
          </cell>
          <cell r="G7517">
            <v>41119</v>
          </cell>
          <cell r="H7517">
            <v>4</v>
          </cell>
        </row>
        <row r="7518">
          <cell r="B7518">
            <v>41116</v>
          </cell>
          <cell r="C7518">
            <v>41116</v>
          </cell>
          <cell r="D7518">
            <v>30</v>
          </cell>
          <cell r="E7518">
            <v>7</v>
          </cell>
          <cell r="F7518">
            <v>41092</v>
          </cell>
          <cell r="G7518">
            <v>41119</v>
          </cell>
          <cell r="H7518">
            <v>4</v>
          </cell>
        </row>
        <row r="7519">
          <cell r="B7519">
            <v>41117</v>
          </cell>
          <cell r="C7519">
            <v>41117</v>
          </cell>
          <cell r="D7519">
            <v>30</v>
          </cell>
          <cell r="E7519">
            <v>7</v>
          </cell>
          <cell r="F7519">
            <v>41092</v>
          </cell>
          <cell r="G7519">
            <v>41119</v>
          </cell>
          <cell r="H7519">
            <v>4</v>
          </cell>
        </row>
        <row r="7520">
          <cell r="B7520">
            <v>41118</v>
          </cell>
          <cell r="C7520">
            <v>41118</v>
          </cell>
          <cell r="D7520">
            <v>30</v>
          </cell>
          <cell r="E7520">
            <v>7</v>
          </cell>
          <cell r="F7520">
            <v>41092</v>
          </cell>
          <cell r="G7520">
            <v>41119</v>
          </cell>
          <cell r="H7520">
            <v>4</v>
          </cell>
        </row>
        <row r="7521">
          <cell r="B7521">
            <v>41119</v>
          </cell>
          <cell r="C7521">
            <v>41119</v>
          </cell>
          <cell r="D7521">
            <v>30</v>
          </cell>
          <cell r="E7521">
            <v>7</v>
          </cell>
          <cell r="F7521">
            <v>41092</v>
          </cell>
          <cell r="G7521">
            <v>41119</v>
          </cell>
          <cell r="H7521">
            <v>4</v>
          </cell>
        </row>
        <row r="7522">
          <cell r="B7522">
            <v>41120</v>
          </cell>
          <cell r="C7522">
            <v>41120</v>
          </cell>
          <cell r="D7522">
            <v>31</v>
          </cell>
          <cell r="E7522">
            <v>8</v>
          </cell>
          <cell r="F7522">
            <v>41120</v>
          </cell>
          <cell r="G7522">
            <v>41147</v>
          </cell>
          <cell r="H7522">
            <v>4</v>
          </cell>
        </row>
        <row r="7523">
          <cell r="B7523">
            <v>41121</v>
          </cell>
          <cell r="C7523">
            <v>41121</v>
          </cell>
          <cell r="D7523">
            <v>31</v>
          </cell>
          <cell r="E7523">
            <v>8</v>
          </cell>
          <cell r="F7523">
            <v>41120</v>
          </cell>
          <cell r="G7523">
            <v>41147</v>
          </cell>
          <cell r="H7523">
            <v>4</v>
          </cell>
        </row>
        <row r="7524">
          <cell r="B7524">
            <v>41122</v>
          </cell>
          <cell r="C7524">
            <v>41122</v>
          </cell>
          <cell r="D7524">
            <v>31</v>
          </cell>
          <cell r="E7524">
            <v>8</v>
          </cell>
          <cell r="F7524">
            <v>41120</v>
          </cell>
          <cell r="G7524">
            <v>41147</v>
          </cell>
          <cell r="H7524">
            <v>4</v>
          </cell>
        </row>
        <row r="7525">
          <cell r="B7525">
            <v>41123</v>
          </cell>
          <cell r="C7525">
            <v>41123</v>
          </cell>
          <cell r="D7525">
            <v>31</v>
          </cell>
          <cell r="E7525">
            <v>8</v>
          </cell>
          <cell r="F7525">
            <v>41120</v>
          </cell>
          <cell r="G7525">
            <v>41147</v>
          </cell>
          <cell r="H7525">
            <v>4</v>
          </cell>
        </row>
        <row r="7526">
          <cell r="B7526">
            <v>41124</v>
          </cell>
          <cell r="C7526">
            <v>41124</v>
          </cell>
          <cell r="D7526">
            <v>31</v>
          </cell>
          <cell r="E7526">
            <v>8</v>
          </cell>
          <cell r="F7526">
            <v>41120</v>
          </cell>
          <cell r="G7526">
            <v>41147</v>
          </cell>
          <cell r="H7526">
            <v>4</v>
          </cell>
        </row>
        <row r="7527">
          <cell r="B7527">
            <v>41125</v>
          </cell>
          <cell r="C7527">
            <v>41125</v>
          </cell>
          <cell r="D7527">
            <v>31</v>
          </cell>
          <cell r="E7527">
            <v>8</v>
          </cell>
          <cell r="F7527">
            <v>41120</v>
          </cell>
          <cell r="G7527">
            <v>41147</v>
          </cell>
          <cell r="H7527">
            <v>4</v>
          </cell>
        </row>
        <row r="7528">
          <cell r="B7528">
            <v>41126</v>
          </cell>
          <cell r="C7528">
            <v>41126</v>
          </cell>
          <cell r="D7528">
            <v>31</v>
          </cell>
          <cell r="E7528">
            <v>8</v>
          </cell>
          <cell r="F7528">
            <v>41120</v>
          </cell>
          <cell r="G7528">
            <v>41147</v>
          </cell>
          <cell r="H7528">
            <v>4</v>
          </cell>
        </row>
        <row r="7529">
          <cell r="B7529">
            <v>41127</v>
          </cell>
          <cell r="C7529">
            <v>41127</v>
          </cell>
          <cell r="D7529">
            <v>32</v>
          </cell>
          <cell r="E7529">
            <v>8</v>
          </cell>
          <cell r="F7529">
            <v>41120</v>
          </cell>
          <cell r="G7529">
            <v>41147</v>
          </cell>
          <cell r="H7529">
            <v>4</v>
          </cell>
        </row>
        <row r="7530">
          <cell r="B7530">
            <v>41128</v>
          </cell>
          <cell r="C7530">
            <v>41128</v>
          </cell>
          <cell r="D7530">
            <v>32</v>
          </cell>
          <cell r="E7530">
            <v>8</v>
          </cell>
          <cell r="F7530">
            <v>41120</v>
          </cell>
          <cell r="G7530">
            <v>41147</v>
          </cell>
          <cell r="H7530">
            <v>4</v>
          </cell>
        </row>
        <row r="7531">
          <cell r="B7531">
            <v>41129</v>
          </cell>
          <cell r="C7531">
            <v>41129</v>
          </cell>
          <cell r="D7531">
            <v>32</v>
          </cell>
          <cell r="E7531">
            <v>8</v>
          </cell>
          <cell r="F7531">
            <v>41120</v>
          </cell>
          <cell r="G7531">
            <v>41147</v>
          </cell>
          <cell r="H7531">
            <v>4</v>
          </cell>
        </row>
        <row r="7532">
          <cell r="B7532">
            <v>41130</v>
          </cell>
          <cell r="C7532">
            <v>41130</v>
          </cell>
          <cell r="D7532">
            <v>32</v>
          </cell>
          <cell r="E7532">
            <v>8</v>
          </cell>
          <cell r="F7532">
            <v>41120</v>
          </cell>
          <cell r="G7532">
            <v>41147</v>
          </cell>
          <cell r="H7532">
            <v>4</v>
          </cell>
        </row>
        <row r="7533">
          <cell r="B7533">
            <v>41131</v>
          </cell>
          <cell r="C7533">
            <v>41131</v>
          </cell>
          <cell r="D7533">
            <v>32</v>
          </cell>
          <cell r="E7533">
            <v>8</v>
          </cell>
          <cell r="F7533">
            <v>41120</v>
          </cell>
          <cell r="G7533">
            <v>41147</v>
          </cell>
          <cell r="H7533">
            <v>4</v>
          </cell>
        </row>
        <row r="7534">
          <cell r="B7534">
            <v>41132</v>
          </cell>
          <cell r="C7534">
            <v>41132</v>
          </cell>
          <cell r="D7534">
            <v>32</v>
          </cell>
          <cell r="E7534">
            <v>8</v>
          </cell>
          <cell r="F7534">
            <v>41120</v>
          </cell>
          <cell r="G7534">
            <v>41147</v>
          </cell>
          <cell r="H7534">
            <v>4</v>
          </cell>
        </row>
        <row r="7535">
          <cell r="B7535">
            <v>41133</v>
          </cell>
          <cell r="C7535">
            <v>41133</v>
          </cell>
          <cell r="D7535">
            <v>32</v>
          </cell>
          <cell r="E7535">
            <v>8</v>
          </cell>
          <cell r="F7535">
            <v>41120</v>
          </cell>
          <cell r="G7535">
            <v>41147</v>
          </cell>
          <cell r="H7535">
            <v>4</v>
          </cell>
        </row>
        <row r="7536">
          <cell r="B7536">
            <v>41134</v>
          </cell>
          <cell r="C7536">
            <v>41134</v>
          </cell>
          <cell r="D7536">
            <v>33</v>
          </cell>
          <cell r="E7536">
            <v>8</v>
          </cell>
          <cell r="F7536">
            <v>41120</v>
          </cell>
          <cell r="G7536">
            <v>41147</v>
          </cell>
          <cell r="H7536">
            <v>4</v>
          </cell>
        </row>
        <row r="7537">
          <cell r="B7537">
            <v>41135</v>
          </cell>
          <cell r="C7537">
            <v>41135</v>
          </cell>
          <cell r="D7537">
            <v>33</v>
          </cell>
          <cell r="E7537">
            <v>8</v>
          </cell>
          <cell r="F7537">
            <v>41120</v>
          </cell>
          <cell r="G7537">
            <v>41147</v>
          </cell>
          <cell r="H7537">
            <v>4</v>
          </cell>
        </row>
        <row r="7538">
          <cell r="B7538">
            <v>41136</v>
          </cell>
          <cell r="C7538">
            <v>41136</v>
          </cell>
          <cell r="D7538">
            <v>33</v>
          </cell>
          <cell r="E7538">
            <v>8</v>
          </cell>
          <cell r="F7538">
            <v>41120</v>
          </cell>
          <cell r="G7538">
            <v>41147</v>
          </cell>
          <cell r="H7538">
            <v>4</v>
          </cell>
        </row>
        <row r="7539">
          <cell r="B7539">
            <v>41137</v>
          </cell>
          <cell r="C7539">
            <v>41137</v>
          </cell>
          <cell r="D7539">
            <v>33</v>
          </cell>
          <cell r="E7539">
            <v>8</v>
          </cell>
          <cell r="F7539">
            <v>41120</v>
          </cell>
          <cell r="G7539">
            <v>41147</v>
          </cell>
          <cell r="H7539">
            <v>4</v>
          </cell>
        </row>
        <row r="7540">
          <cell r="B7540">
            <v>41138</v>
          </cell>
          <cell r="C7540">
            <v>41138</v>
          </cell>
          <cell r="D7540">
            <v>33</v>
          </cell>
          <cell r="E7540">
            <v>8</v>
          </cell>
          <cell r="F7540">
            <v>41120</v>
          </cell>
          <cell r="G7540">
            <v>41147</v>
          </cell>
          <cell r="H7540">
            <v>4</v>
          </cell>
        </row>
        <row r="7541">
          <cell r="B7541">
            <v>41139</v>
          </cell>
          <cell r="C7541">
            <v>41139</v>
          </cell>
          <cell r="D7541">
            <v>33</v>
          </cell>
          <cell r="E7541">
            <v>8</v>
          </cell>
          <cell r="F7541">
            <v>41120</v>
          </cell>
          <cell r="G7541">
            <v>41147</v>
          </cell>
          <cell r="H7541">
            <v>4</v>
          </cell>
        </row>
        <row r="7542">
          <cell r="B7542">
            <v>41140</v>
          </cell>
          <cell r="C7542">
            <v>41140</v>
          </cell>
          <cell r="D7542">
            <v>33</v>
          </cell>
          <cell r="E7542">
            <v>8</v>
          </cell>
          <cell r="F7542">
            <v>41120</v>
          </cell>
          <cell r="G7542">
            <v>41147</v>
          </cell>
          <cell r="H7542">
            <v>4</v>
          </cell>
        </row>
        <row r="7543">
          <cell r="B7543">
            <v>41141</v>
          </cell>
          <cell r="C7543">
            <v>41141</v>
          </cell>
          <cell r="D7543">
            <v>34</v>
          </cell>
          <cell r="E7543">
            <v>8</v>
          </cell>
          <cell r="F7543">
            <v>41120</v>
          </cell>
          <cell r="G7543">
            <v>41147</v>
          </cell>
          <cell r="H7543">
            <v>4</v>
          </cell>
        </row>
        <row r="7544">
          <cell r="B7544">
            <v>41142</v>
          </cell>
          <cell r="C7544">
            <v>41142</v>
          </cell>
          <cell r="D7544">
            <v>34</v>
          </cell>
          <cell r="E7544">
            <v>8</v>
          </cell>
          <cell r="F7544">
            <v>41120</v>
          </cell>
          <cell r="G7544">
            <v>41147</v>
          </cell>
          <cell r="H7544">
            <v>4</v>
          </cell>
        </row>
        <row r="7545">
          <cell r="B7545">
            <v>41143</v>
          </cell>
          <cell r="C7545">
            <v>41143</v>
          </cell>
          <cell r="D7545">
            <v>34</v>
          </cell>
          <cell r="E7545">
            <v>8</v>
          </cell>
          <cell r="F7545">
            <v>41120</v>
          </cell>
          <cell r="G7545">
            <v>41147</v>
          </cell>
          <cell r="H7545">
            <v>4</v>
          </cell>
        </row>
        <row r="7546">
          <cell r="B7546">
            <v>41144</v>
          </cell>
          <cell r="C7546">
            <v>41144</v>
          </cell>
          <cell r="D7546">
            <v>34</v>
          </cell>
          <cell r="E7546">
            <v>8</v>
          </cell>
          <cell r="F7546">
            <v>41120</v>
          </cell>
          <cell r="G7546">
            <v>41147</v>
          </cell>
          <cell r="H7546">
            <v>4</v>
          </cell>
        </row>
        <row r="7547">
          <cell r="B7547">
            <v>41145</v>
          </cell>
          <cell r="C7547">
            <v>41145</v>
          </cell>
          <cell r="D7547">
            <v>34</v>
          </cell>
          <cell r="E7547">
            <v>8</v>
          </cell>
          <cell r="F7547">
            <v>41120</v>
          </cell>
          <cell r="G7547">
            <v>41147</v>
          </cell>
          <cell r="H7547">
            <v>4</v>
          </cell>
        </row>
        <row r="7548">
          <cell r="B7548">
            <v>41146</v>
          </cell>
          <cell r="C7548">
            <v>41146</v>
          </cell>
          <cell r="D7548">
            <v>34</v>
          </cell>
          <cell r="E7548">
            <v>8</v>
          </cell>
          <cell r="F7548">
            <v>41120</v>
          </cell>
          <cell r="G7548">
            <v>41147</v>
          </cell>
          <cell r="H7548">
            <v>4</v>
          </cell>
        </row>
        <row r="7549">
          <cell r="B7549">
            <v>41147</v>
          </cell>
          <cell r="C7549">
            <v>41147</v>
          </cell>
          <cell r="D7549">
            <v>34</v>
          </cell>
          <cell r="E7549">
            <v>8</v>
          </cell>
          <cell r="F7549">
            <v>41120</v>
          </cell>
          <cell r="G7549">
            <v>41147</v>
          </cell>
          <cell r="H7549">
            <v>4</v>
          </cell>
        </row>
        <row r="7550">
          <cell r="B7550">
            <v>41148</v>
          </cell>
          <cell r="C7550">
            <v>41148</v>
          </cell>
          <cell r="D7550">
            <v>35</v>
          </cell>
          <cell r="E7550">
            <v>9</v>
          </cell>
          <cell r="F7550">
            <v>41148</v>
          </cell>
          <cell r="G7550">
            <v>41182</v>
          </cell>
          <cell r="H7550">
            <v>5</v>
          </cell>
        </row>
        <row r="7551">
          <cell r="B7551">
            <v>41149</v>
          </cell>
          <cell r="C7551">
            <v>41149</v>
          </cell>
          <cell r="D7551">
            <v>35</v>
          </cell>
          <cell r="E7551">
            <v>9</v>
          </cell>
          <cell r="F7551">
            <v>41148</v>
          </cell>
          <cell r="G7551">
            <v>41182</v>
          </cell>
          <cell r="H7551">
            <v>5</v>
          </cell>
        </row>
        <row r="7552">
          <cell r="B7552">
            <v>41150</v>
          </cell>
          <cell r="C7552">
            <v>41150</v>
          </cell>
          <cell r="D7552">
            <v>35</v>
          </cell>
          <cell r="E7552">
            <v>9</v>
          </cell>
          <cell r="F7552">
            <v>41148</v>
          </cell>
          <cell r="G7552">
            <v>41182</v>
          </cell>
          <cell r="H7552">
            <v>5</v>
          </cell>
        </row>
        <row r="7553">
          <cell r="B7553">
            <v>41151</v>
          </cell>
          <cell r="C7553">
            <v>41151</v>
          </cell>
          <cell r="D7553">
            <v>35</v>
          </cell>
          <cell r="E7553">
            <v>9</v>
          </cell>
          <cell r="F7553">
            <v>41148</v>
          </cell>
          <cell r="G7553">
            <v>41182</v>
          </cell>
          <cell r="H7553">
            <v>5</v>
          </cell>
        </row>
        <row r="7554">
          <cell r="B7554">
            <v>41152</v>
          </cell>
          <cell r="C7554">
            <v>41152</v>
          </cell>
          <cell r="D7554">
            <v>35</v>
          </cell>
          <cell r="E7554">
            <v>9</v>
          </cell>
          <cell r="F7554">
            <v>41148</v>
          </cell>
          <cell r="G7554">
            <v>41182</v>
          </cell>
          <cell r="H7554">
            <v>5</v>
          </cell>
        </row>
        <row r="7555">
          <cell r="B7555">
            <v>41153</v>
          </cell>
          <cell r="C7555">
            <v>41153</v>
          </cell>
          <cell r="D7555">
            <v>35</v>
          </cell>
          <cell r="E7555">
            <v>9</v>
          </cell>
          <cell r="F7555">
            <v>41148</v>
          </cell>
          <cell r="G7555">
            <v>41182</v>
          </cell>
          <cell r="H7555">
            <v>5</v>
          </cell>
        </row>
        <row r="7556">
          <cell r="B7556">
            <v>41154</v>
          </cell>
          <cell r="C7556">
            <v>41154</v>
          </cell>
          <cell r="D7556">
            <v>35</v>
          </cell>
          <cell r="E7556">
            <v>9</v>
          </cell>
          <cell r="F7556">
            <v>41148</v>
          </cell>
          <cell r="G7556">
            <v>41182</v>
          </cell>
          <cell r="H7556">
            <v>5</v>
          </cell>
        </row>
        <row r="7557">
          <cell r="B7557">
            <v>41155</v>
          </cell>
          <cell r="C7557">
            <v>41155</v>
          </cell>
          <cell r="D7557">
            <v>36</v>
          </cell>
          <cell r="E7557">
            <v>9</v>
          </cell>
          <cell r="F7557">
            <v>41148</v>
          </cell>
          <cell r="G7557">
            <v>41182</v>
          </cell>
          <cell r="H7557">
            <v>5</v>
          </cell>
        </row>
        <row r="7558">
          <cell r="B7558">
            <v>41156</v>
          </cell>
          <cell r="C7558">
            <v>41156</v>
          </cell>
          <cell r="D7558">
            <v>36</v>
          </cell>
          <cell r="E7558">
            <v>9</v>
          </cell>
          <cell r="F7558">
            <v>41148</v>
          </cell>
          <cell r="G7558">
            <v>41182</v>
          </cell>
          <cell r="H7558">
            <v>5</v>
          </cell>
        </row>
        <row r="7559">
          <cell r="B7559">
            <v>41157</v>
          </cell>
          <cell r="C7559">
            <v>41157</v>
          </cell>
          <cell r="D7559">
            <v>36</v>
          </cell>
          <cell r="E7559">
            <v>9</v>
          </cell>
          <cell r="F7559">
            <v>41148</v>
          </cell>
          <cell r="G7559">
            <v>41182</v>
          </cell>
          <cell r="H7559">
            <v>5</v>
          </cell>
        </row>
        <row r="7560">
          <cell r="B7560">
            <v>41158</v>
          </cell>
          <cell r="C7560">
            <v>41158</v>
          </cell>
          <cell r="D7560">
            <v>36</v>
          </cell>
          <cell r="E7560">
            <v>9</v>
          </cell>
          <cell r="F7560">
            <v>41148</v>
          </cell>
          <cell r="G7560">
            <v>41182</v>
          </cell>
          <cell r="H7560">
            <v>5</v>
          </cell>
        </row>
        <row r="7561">
          <cell r="B7561">
            <v>41159</v>
          </cell>
          <cell r="C7561">
            <v>41159</v>
          </cell>
          <cell r="D7561">
            <v>36</v>
          </cell>
          <cell r="E7561">
            <v>9</v>
          </cell>
          <cell r="F7561">
            <v>41148</v>
          </cell>
          <cell r="G7561">
            <v>41182</v>
          </cell>
          <cell r="H7561">
            <v>5</v>
          </cell>
        </row>
        <row r="7562">
          <cell r="B7562">
            <v>41160</v>
          </cell>
          <cell r="C7562">
            <v>41160</v>
          </cell>
          <cell r="D7562">
            <v>36</v>
          </cell>
          <cell r="E7562">
            <v>9</v>
          </cell>
          <cell r="F7562">
            <v>41148</v>
          </cell>
          <cell r="G7562">
            <v>41182</v>
          </cell>
          <cell r="H7562">
            <v>5</v>
          </cell>
        </row>
        <row r="7563">
          <cell r="B7563">
            <v>41161</v>
          </cell>
          <cell r="C7563">
            <v>41161</v>
          </cell>
          <cell r="D7563">
            <v>36</v>
          </cell>
          <cell r="E7563">
            <v>9</v>
          </cell>
          <cell r="F7563">
            <v>41148</v>
          </cell>
          <cell r="G7563">
            <v>41182</v>
          </cell>
          <cell r="H7563">
            <v>5</v>
          </cell>
        </row>
        <row r="7564">
          <cell r="B7564">
            <v>41162</v>
          </cell>
          <cell r="C7564">
            <v>41162</v>
          </cell>
          <cell r="D7564">
            <v>37</v>
          </cell>
          <cell r="E7564">
            <v>9</v>
          </cell>
          <cell r="F7564">
            <v>41148</v>
          </cell>
          <cell r="G7564">
            <v>41182</v>
          </cell>
          <cell r="H7564">
            <v>5</v>
          </cell>
        </row>
        <row r="7565">
          <cell r="B7565">
            <v>41163</v>
          </cell>
          <cell r="C7565">
            <v>41163</v>
          </cell>
          <cell r="D7565">
            <v>37</v>
          </cell>
          <cell r="E7565">
            <v>9</v>
          </cell>
          <cell r="F7565">
            <v>41148</v>
          </cell>
          <cell r="G7565">
            <v>41182</v>
          </cell>
          <cell r="H7565">
            <v>5</v>
          </cell>
        </row>
        <row r="7566">
          <cell r="B7566">
            <v>41164</v>
          </cell>
          <cell r="C7566">
            <v>41164</v>
          </cell>
          <cell r="D7566">
            <v>37</v>
          </cell>
          <cell r="E7566">
            <v>9</v>
          </cell>
          <cell r="F7566">
            <v>41148</v>
          </cell>
          <cell r="G7566">
            <v>41182</v>
          </cell>
          <cell r="H7566">
            <v>5</v>
          </cell>
        </row>
        <row r="7567">
          <cell r="B7567">
            <v>41165</v>
          </cell>
          <cell r="C7567">
            <v>41165</v>
          </cell>
          <cell r="D7567">
            <v>37</v>
          </cell>
          <cell r="E7567">
            <v>9</v>
          </cell>
          <cell r="F7567">
            <v>41148</v>
          </cell>
          <cell r="G7567">
            <v>41182</v>
          </cell>
          <cell r="H7567">
            <v>5</v>
          </cell>
        </row>
        <row r="7568">
          <cell r="B7568">
            <v>41166</v>
          </cell>
          <cell r="C7568">
            <v>41166</v>
          </cell>
          <cell r="D7568">
            <v>37</v>
          </cell>
          <cell r="E7568">
            <v>9</v>
          </cell>
          <cell r="F7568">
            <v>41148</v>
          </cell>
          <cell r="G7568">
            <v>41182</v>
          </cell>
          <cell r="H7568">
            <v>5</v>
          </cell>
        </row>
        <row r="7569">
          <cell r="B7569">
            <v>41167</v>
          </cell>
          <cell r="C7569">
            <v>41167</v>
          </cell>
          <cell r="D7569">
            <v>37</v>
          </cell>
          <cell r="E7569">
            <v>9</v>
          </cell>
          <cell r="F7569">
            <v>41148</v>
          </cell>
          <cell r="G7569">
            <v>41182</v>
          </cell>
          <cell r="H7569">
            <v>5</v>
          </cell>
        </row>
        <row r="7570">
          <cell r="B7570">
            <v>41168</v>
          </cell>
          <cell r="C7570">
            <v>41168</v>
          </cell>
          <cell r="D7570">
            <v>37</v>
          </cell>
          <cell r="E7570">
            <v>9</v>
          </cell>
          <cell r="F7570">
            <v>41148</v>
          </cell>
          <cell r="G7570">
            <v>41182</v>
          </cell>
          <cell r="H7570">
            <v>5</v>
          </cell>
        </row>
        <row r="7571">
          <cell r="B7571">
            <v>41169</v>
          </cell>
          <cell r="C7571">
            <v>41169</v>
          </cell>
          <cell r="D7571">
            <v>38</v>
          </cell>
          <cell r="E7571">
            <v>9</v>
          </cell>
          <cell r="F7571">
            <v>41148</v>
          </cell>
          <cell r="G7571">
            <v>41182</v>
          </cell>
          <cell r="H7571">
            <v>5</v>
          </cell>
        </row>
        <row r="7572">
          <cell r="B7572">
            <v>41170</v>
          </cell>
          <cell r="C7572">
            <v>41170</v>
          </cell>
          <cell r="D7572">
            <v>38</v>
          </cell>
          <cell r="E7572">
            <v>9</v>
          </cell>
          <cell r="F7572">
            <v>41148</v>
          </cell>
          <cell r="G7572">
            <v>41182</v>
          </cell>
          <cell r="H7572">
            <v>5</v>
          </cell>
        </row>
        <row r="7573">
          <cell r="B7573">
            <v>41171</v>
          </cell>
          <cell r="C7573">
            <v>41171</v>
          </cell>
          <cell r="D7573">
            <v>38</v>
          </cell>
          <cell r="E7573">
            <v>9</v>
          </cell>
          <cell r="F7573">
            <v>41148</v>
          </cell>
          <cell r="G7573">
            <v>41182</v>
          </cell>
          <cell r="H7573">
            <v>5</v>
          </cell>
        </row>
        <row r="7574">
          <cell r="B7574">
            <v>41172</v>
          </cell>
          <cell r="C7574">
            <v>41172</v>
          </cell>
          <cell r="D7574">
            <v>38</v>
          </cell>
          <cell r="E7574">
            <v>9</v>
          </cell>
          <cell r="F7574">
            <v>41148</v>
          </cell>
          <cell r="G7574">
            <v>41182</v>
          </cell>
          <cell r="H7574">
            <v>5</v>
          </cell>
        </row>
        <row r="7575">
          <cell r="B7575">
            <v>41173</v>
          </cell>
          <cell r="C7575">
            <v>41173</v>
          </cell>
          <cell r="D7575">
            <v>38</v>
          </cell>
          <cell r="E7575">
            <v>9</v>
          </cell>
          <cell r="F7575">
            <v>41148</v>
          </cell>
          <cell r="G7575">
            <v>41182</v>
          </cell>
          <cell r="H7575">
            <v>5</v>
          </cell>
        </row>
        <row r="7576">
          <cell r="B7576">
            <v>41174</v>
          </cell>
          <cell r="C7576">
            <v>41174</v>
          </cell>
          <cell r="D7576">
            <v>38</v>
          </cell>
          <cell r="E7576">
            <v>9</v>
          </cell>
          <cell r="F7576">
            <v>41148</v>
          </cell>
          <cell r="G7576">
            <v>41182</v>
          </cell>
          <cell r="H7576">
            <v>5</v>
          </cell>
        </row>
        <row r="7577">
          <cell r="B7577">
            <v>41175</v>
          </cell>
          <cell r="C7577">
            <v>41175</v>
          </cell>
          <cell r="D7577">
            <v>38</v>
          </cell>
          <cell r="E7577">
            <v>9</v>
          </cell>
          <cell r="F7577">
            <v>41148</v>
          </cell>
          <cell r="G7577">
            <v>41182</v>
          </cell>
          <cell r="H7577">
            <v>5</v>
          </cell>
        </row>
        <row r="7578">
          <cell r="B7578">
            <v>41176</v>
          </cell>
          <cell r="C7578">
            <v>41176</v>
          </cell>
          <cell r="D7578">
            <v>39</v>
          </cell>
          <cell r="E7578">
            <v>9</v>
          </cell>
          <cell r="F7578">
            <v>41148</v>
          </cell>
          <cell r="G7578">
            <v>41182</v>
          </cell>
          <cell r="H7578">
            <v>5</v>
          </cell>
        </row>
        <row r="7579">
          <cell r="B7579">
            <v>41177</v>
          </cell>
          <cell r="C7579">
            <v>41177</v>
          </cell>
          <cell r="D7579">
            <v>39</v>
          </cell>
          <cell r="E7579">
            <v>9</v>
          </cell>
          <cell r="F7579">
            <v>41148</v>
          </cell>
          <cell r="G7579">
            <v>41182</v>
          </cell>
          <cell r="H7579">
            <v>5</v>
          </cell>
        </row>
        <row r="7580">
          <cell r="B7580">
            <v>41178</v>
          </cell>
          <cell r="C7580">
            <v>41178</v>
          </cell>
          <cell r="D7580">
            <v>39</v>
          </cell>
          <cell r="E7580">
            <v>9</v>
          </cell>
          <cell r="F7580">
            <v>41148</v>
          </cell>
          <cell r="G7580">
            <v>41182</v>
          </cell>
          <cell r="H7580">
            <v>5</v>
          </cell>
        </row>
        <row r="7581">
          <cell r="B7581">
            <v>41179</v>
          </cell>
          <cell r="C7581">
            <v>41179</v>
          </cell>
          <cell r="D7581">
            <v>39</v>
          </cell>
          <cell r="E7581">
            <v>9</v>
          </cell>
          <cell r="F7581">
            <v>41148</v>
          </cell>
          <cell r="G7581">
            <v>41182</v>
          </cell>
          <cell r="H7581">
            <v>5</v>
          </cell>
        </row>
        <row r="7582">
          <cell r="B7582">
            <v>41180</v>
          </cell>
          <cell r="C7582">
            <v>41180</v>
          </cell>
          <cell r="D7582">
            <v>39</v>
          </cell>
          <cell r="E7582">
            <v>9</v>
          </cell>
          <cell r="F7582">
            <v>41148</v>
          </cell>
          <cell r="G7582">
            <v>41182</v>
          </cell>
          <cell r="H7582">
            <v>5</v>
          </cell>
        </row>
        <row r="7583">
          <cell r="B7583">
            <v>41181</v>
          </cell>
          <cell r="C7583">
            <v>41181</v>
          </cell>
          <cell r="D7583">
            <v>39</v>
          </cell>
          <cell r="E7583">
            <v>9</v>
          </cell>
          <cell r="F7583">
            <v>41148</v>
          </cell>
          <cell r="G7583">
            <v>41182</v>
          </cell>
          <cell r="H7583">
            <v>5</v>
          </cell>
        </row>
        <row r="7584">
          <cell r="B7584">
            <v>41182</v>
          </cell>
          <cell r="C7584">
            <v>41182</v>
          </cell>
          <cell r="D7584">
            <v>39</v>
          </cell>
          <cell r="E7584">
            <v>9</v>
          </cell>
          <cell r="F7584">
            <v>41148</v>
          </cell>
          <cell r="G7584">
            <v>41182</v>
          </cell>
          <cell r="H7584">
            <v>5</v>
          </cell>
        </row>
        <row r="7585">
          <cell r="B7585">
            <v>41183</v>
          </cell>
          <cell r="C7585">
            <v>41183</v>
          </cell>
          <cell r="D7585">
            <v>40</v>
          </cell>
          <cell r="E7585">
            <v>10</v>
          </cell>
          <cell r="F7585">
            <v>41183</v>
          </cell>
          <cell r="G7585">
            <v>41210</v>
          </cell>
          <cell r="H7585">
            <v>4</v>
          </cell>
        </row>
        <row r="7586">
          <cell r="B7586">
            <v>41184</v>
          </cell>
          <cell r="C7586">
            <v>41184</v>
          </cell>
          <cell r="D7586">
            <v>40</v>
          </cell>
          <cell r="E7586">
            <v>10</v>
          </cell>
          <cell r="F7586">
            <v>41183</v>
          </cell>
          <cell r="G7586">
            <v>41210</v>
          </cell>
          <cell r="H7586">
            <v>4</v>
          </cell>
        </row>
        <row r="7587">
          <cell r="B7587">
            <v>41185</v>
          </cell>
          <cell r="C7587">
            <v>41185</v>
          </cell>
          <cell r="D7587">
            <v>40</v>
          </cell>
          <cell r="E7587">
            <v>10</v>
          </cell>
          <cell r="F7587">
            <v>41183</v>
          </cell>
          <cell r="G7587">
            <v>41210</v>
          </cell>
          <cell r="H7587">
            <v>4</v>
          </cell>
        </row>
        <row r="7588">
          <cell r="B7588">
            <v>41186</v>
          </cell>
          <cell r="C7588">
            <v>41186</v>
          </cell>
          <cell r="D7588">
            <v>40</v>
          </cell>
          <cell r="E7588">
            <v>10</v>
          </cell>
          <cell r="F7588">
            <v>41183</v>
          </cell>
          <cell r="G7588">
            <v>41210</v>
          </cell>
          <cell r="H7588">
            <v>4</v>
          </cell>
        </row>
        <row r="7589">
          <cell r="B7589">
            <v>41187</v>
          </cell>
          <cell r="C7589">
            <v>41187</v>
          </cell>
          <cell r="D7589">
            <v>40</v>
          </cell>
          <cell r="E7589">
            <v>10</v>
          </cell>
          <cell r="F7589">
            <v>41183</v>
          </cell>
          <cell r="G7589">
            <v>41210</v>
          </cell>
          <cell r="H7589">
            <v>4</v>
          </cell>
        </row>
        <row r="7590">
          <cell r="B7590">
            <v>41188</v>
          </cell>
          <cell r="C7590">
            <v>41188</v>
          </cell>
          <cell r="D7590">
            <v>40</v>
          </cell>
          <cell r="E7590">
            <v>10</v>
          </cell>
          <cell r="F7590">
            <v>41183</v>
          </cell>
          <cell r="G7590">
            <v>41210</v>
          </cell>
          <cell r="H7590">
            <v>4</v>
          </cell>
        </row>
        <row r="7591">
          <cell r="B7591">
            <v>41189</v>
          </cell>
          <cell r="C7591">
            <v>41189</v>
          </cell>
          <cell r="D7591">
            <v>40</v>
          </cell>
          <cell r="E7591">
            <v>10</v>
          </cell>
          <cell r="F7591">
            <v>41183</v>
          </cell>
          <cell r="G7591">
            <v>41210</v>
          </cell>
          <cell r="H7591">
            <v>4</v>
          </cell>
        </row>
        <row r="7592">
          <cell r="B7592">
            <v>41190</v>
          </cell>
          <cell r="C7592">
            <v>41190</v>
          </cell>
          <cell r="D7592">
            <v>41</v>
          </cell>
          <cell r="E7592">
            <v>10</v>
          </cell>
          <cell r="F7592">
            <v>41183</v>
          </cell>
          <cell r="G7592">
            <v>41210</v>
          </cell>
          <cell r="H7592">
            <v>4</v>
          </cell>
        </row>
        <row r="7593">
          <cell r="B7593">
            <v>41191</v>
          </cell>
          <cell r="C7593">
            <v>41191</v>
          </cell>
          <cell r="D7593">
            <v>41</v>
          </cell>
          <cell r="E7593">
            <v>10</v>
          </cell>
          <cell r="F7593">
            <v>41183</v>
          </cell>
          <cell r="G7593">
            <v>41210</v>
          </cell>
          <cell r="H7593">
            <v>4</v>
          </cell>
        </row>
        <row r="7594">
          <cell r="B7594">
            <v>41192</v>
          </cell>
          <cell r="C7594">
            <v>41192</v>
          </cell>
          <cell r="D7594">
            <v>41</v>
          </cell>
          <cell r="E7594">
            <v>10</v>
          </cell>
          <cell r="F7594">
            <v>41183</v>
          </cell>
          <cell r="G7594">
            <v>41210</v>
          </cell>
          <cell r="H7594">
            <v>4</v>
          </cell>
        </row>
        <row r="7595">
          <cell r="B7595">
            <v>41193</v>
          </cell>
          <cell r="C7595">
            <v>41193</v>
          </cell>
          <cell r="D7595">
            <v>41</v>
          </cell>
          <cell r="E7595">
            <v>10</v>
          </cell>
          <cell r="F7595">
            <v>41183</v>
          </cell>
          <cell r="G7595">
            <v>41210</v>
          </cell>
          <cell r="H7595">
            <v>4</v>
          </cell>
        </row>
        <row r="7596">
          <cell r="B7596">
            <v>41194</v>
          </cell>
          <cell r="C7596">
            <v>41194</v>
          </cell>
          <cell r="D7596">
            <v>41</v>
          </cell>
          <cell r="E7596">
            <v>10</v>
          </cell>
          <cell r="F7596">
            <v>41183</v>
          </cell>
          <cell r="G7596">
            <v>41210</v>
          </cell>
          <cell r="H7596">
            <v>4</v>
          </cell>
        </row>
        <row r="7597">
          <cell r="B7597">
            <v>41195</v>
          </cell>
          <cell r="C7597">
            <v>41195</v>
          </cell>
          <cell r="D7597">
            <v>41</v>
          </cell>
          <cell r="E7597">
            <v>10</v>
          </cell>
          <cell r="F7597">
            <v>41183</v>
          </cell>
          <cell r="G7597">
            <v>41210</v>
          </cell>
          <cell r="H7597">
            <v>4</v>
          </cell>
        </row>
        <row r="7598">
          <cell r="B7598">
            <v>41196</v>
          </cell>
          <cell r="C7598">
            <v>41196</v>
          </cell>
          <cell r="D7598">
            <v>41</v>
          </cell>
          <cell r="E7598">
            <v>10</v>
          </cell>
          <cell r="F7598">
            <v>41183</v>
          </cell>
          <cell r="G7598">
            <v>41210</v>
          </cell>
          <cell r="H7598">
            <v>4</v>
          </cell>
        </row>
        <row r="7599">
          <cell r="B7599">
            <v>41197</v>
          </cell>
          <cell r="C7599">
            <v>41197</v>
          </cell>
          <cell r="D7599">
            <v>42</v>
          </cell>
          <cell r="E7599">
            <v>10</v>
          </cell>
          <cell r="F7599">
            <v>41183</v>
          </cell>
          <cell r="G7599">
            <v>41210</v>
          </cell>
          <cell r="H7599">
            <v>4</v>
          </cell>
        </row>
        <row r="7600">
          <cell r="B7600">
            <v>41198</v>
          </cell>
          <cell r="C7600">
            <v>41198</v>
          </cell>
          <cell r="D7600">
            <v>42</v>
          </cell>
          <cell r="E7600">
            <v>10</v>
          </cell>
          <cell r="F7600">
            <v>41183</v>
          </cell>
          <cell r="G7600">
            <v>41210</v>
          </cell>
          <cell r="H7600">
            <v>4</v>
          </cell>
        </row>
        <row r="7601">
          <cell r="B7601">
            <v>41199</v>
          </cell>
          <cell r="C7601">
            <v>41199</v>
          </cell>
          <cell r="D7601">
            <v>42</v>
          </cell>
          <cell r="E7601">
            <v>10</v>
          </cell>
          <cell r="F7601">
            <v>41183</v>
          </cell>
          <cell r="G7601">
            <v>41210</v>
          </cell>
          <cell r="H7601">
            <v>4</v>
          </cell>
        </row>
        <row r="7602">
          <cell r="B7602">
            <v>41200</v>
          </cell>
          <cell r="C7602">
            <v>41200</v>
          </cell>
          <cell r="D7602">
            <v>42</v>
          </cell>
          <cell r="E7602">
            <v>10</v>
          </cell>
          <cell r="F7602">
            <v>41183</v>
          </cell>
          <cell r="G7602">
            <v>41210</v>
          </cell>
          <cell r="H7602">
            <v>4</v>
          </cell>
        </row>
        <row r="7603">
          <cell r="B7603">
            <v>41201</v>
          </cell>
          <cell r="C7603">
            <v>41201</v>
          </cell>
          <cell r="D7603">
            <v>42</v>
          </cell>
          <cell r="E7603">
            <v>10</v>
          </cell>
          <cell r="F7603">
            <v>41183</v>
          </cell>
          <cell r="G7603">
            <v>41210</v>
          </cell>
          <cell r="H7603">
            <v>4</v>
          </cell>
        </row>
        <row r="7604">
          <cell r="B7604">
            <v>41202</v>
          </cell>
          <cell r="C7604">
            <v>41202</v>
          </cell>
          <cell r="D7604">
            <v>42</v>
          </cell>
          <cell r="E7604">
            <v>10</v>
          </cell>
          <cell r="F7604">
            <v>41183</v>
          </cell>
          <cell r="G7604">
            <v>41210</v>
          </cell>
          <cell r="H7604">
            <v>4</v>
          </cell>
        </row>
        <row r="7605">
          <cell r="B7605">
            <v>41203</v>
          </cell>
          <cell r="C7605">
            <v>41203</v>
          </cell>
          <cell r="D7605">
            <v>42</v>
          </cell>
          <cell r="E7605">
            <v>10</v>
          </cell>
          <cell r="F7605">
            <v>41183</v>
          </cell>
          <cell r="G7605">
            <v>41210</v>
          </cell>
          <cell r="H7605">
            <v>4</v>
          </cell>
        </row>
        <row r="7606">
          <cell r="B7606">
            <v>41204</v>
          </cell>
          <cell r="C7606">
            <v>41204</v>
          </cell>
          <cell r="D7606">
            <v>43</v>
          </cell>
          <cell r="E7606">
            <v>10</v>
          </cell>
          <cell r="F7606">
            <v>41183</v>
          </cell>
          <cell r="G7606">
            <v>41210</v>
          </cell>
          <cell r="H7606">
            <v>4</v>
          </cell>
        </row>
        <row r="7607">
          <cell r="B7607">
            <v>41205</v>
          </cell>
          <cell r="C7607">
            <v>41205</v>
          </cell>
          <cell r="D7607">
            <v>43</v>
          </cell>
          <cell r="E7607">
            <v>10</v>
          </cell>
          <cell r="F7607">
            <v>41183</v>
          </cell>
          <cell r="G7607">
            <v>41210</v>
          </cell>
          <cell r="H7607">
            <v>4</v>
          </cell>
        </row>
        <row r="7608">
          <cell r="B7608">
            <v>41206</v>
          </cell>
          <cell r="C7608">
            <v>41206</v>
          </cell>
          <cell r="D7608">
            <v>43</v>
          </cell>
          <cell r="E7608">
            <v>10</v>
          </cell>
          <cell r="F7608">
            <v>41183</v>
          </cell>
          <cell r="G7608">
            <v>41210</v>
          </cell>
          <cell r="H7608">
            <v>4</v>
          </cell>
        </row>
        <row r="7609">
          <cell r="B7609">
            <v>41207</v>
          </cell>
          <cell r="C7609">
            <v>41207</v>
          </cell>
          <cell r="D7609">
            <v>43</v>
          </cell>
          <cell r="E7609">
            <v>10</v>
          </cell>
          <cell r="F7609">
            <v>41183</v>
          </cell>
          <cell r="G7609">
            <v>41210</v>
          </cell>
          <cell r="H7609">
            <v>4</v>
          </cell>
        </row>
        <row r="7610">
          <cell r="B7610">
            <v>41208</v>
          </cell>
          <cell r="C7610">
            <v>41208</v>
          </cell>
          <cell r="D7610">
            <v>43</v>
          </cell>
          <cell r="E7610">
            <v>10</v>
          </cell>
          <cell r="F7610">
            <v>41183</v>
          </cell>
          <cell r="G7610">
            <v>41210</v>
          </cell>
          <cell r="H7610">
            <v>4</v>
          </cell>
        </row>
        <row r="7611">
          <cell r="B7611">
            <v>41209</v>
          </cell>
          <cell r="C7611">
            <v>41209</v>
          </cell>
          <cell r="D7611">
            <v>43</v>
          </cell>
          <cell r="E7611">
            <v>10</v>
          </cell>
          <cell r="F7611">
            <v>41183</v>
          </cell>
          <cell r="G7611">
            <v>41210</v>
          </cell>
          <cell r="H7611">
            <v>4</v>
          </cell>
        </row>
        <row r="7612">
          <cell r="B7612">
            <v>41210</v>
          </cell>
          <cell r="C7612">
            <v>41210</v>
          </cell>
          <cell r="D7612">
            <v>43</v>
          </cell>
          <cell r="E7612">
            <v>10</v>
          </cell>
          <cell r="F7612">
            <v>41183</v>
          </cell>
          <cell r="G7612">
            <v>41210</v>
          </cell>
          <cell r="H7612">
            <v>4</v>
          </cell>
        </row>
        <row r="7613">
          <cell r="B7613">
            <v>41211</v>
          </cell>
          <cell r="C7613">
            <v>41211</v>
          </cell>
          <cell r="D7613">
            <v>44</v>
          </cell>
          <cell r="E7613">
            <v>11</v>
          </cell>
          <cell r="F7613">
            <v>41211</v>
          </cell>
          <cell r="G7613">
            <v>41238</v>
          </cell>
          <cell r="H7613">
            <v>4</v>
          </cell>
        </row>
        <row r="7614">
          <cell r="B7614">
            <v>41212</v>
          </cell>
          <cell r="C7614">
            <v>41212</v>
          </cell>
          <cell r="D7614">
            <v>44</v>
          </cell>
          <cell r="E7614">
            <v>11</v>
          </cell>
          <cell r="F7614">
            <v>41211</v>
          </cell>
          <cell r="G7614">
            <v>41238</v>
          </cell>
          <cell r="H7614">
            <v>4</v>
          </cell>
        </row>
        <row r="7615">
          <cell r="B7615">
            <v>41213</v>
          </cell>
          <cell r="C7615">
            <v>41213</v>
          </cell>
          <cell r="D7615">
            <v>44</v>
          </cell>
          <cell r="E7615">
            <v>11</v>
          </cell>
          <cell r="F7615">
            <v>41211</v>
          </cell>
          <cell r="G7615">
            <v>41238</v>
          </cell>
          <cell r="H7615">
            <v>4</v>
          </cell>
        </row>
        <row r="7616">
          <cell r="B7616">
            <v>41214</v>
          </cell>
          <cell r="C7616">
            <v>41214</v>
          </cell>
          <cell r="D7616">
            <v>44</v>
          </cell>
          <cell r="E7616">
            <v>11</v>
          </cell>
          <cell r="F7616">
            <v>41211</v>
          </cell>
          <cell r="G7616">
            <v>41238</v>
          </cell>
          <cell r="H7616">
            <v>4</v>
          </cell>
        </row>
        <row r="7617">
          <cell r="B7617">
            <v>41215</v>
          </cell>
          <cell r="C7617">
            <v>41215</v>
          </cell>
          <cell r="D7617">
            <v>44</v>
          </cell>
          <cell r="E7617">
            <v>11</v>
          </cell>
          <cell r="F7617">
            <v>41211</v>
          </cell>
          <cell r="G7617">
            <v>41238</v>
          </cell>
          <cell r="H7617">
            <v>4</v>
          </cell>
        </row>
        <row r="7618">
          <cell r="B7618">
            <v>41216</v>
          </cell>
          <cell r="C7618">
            <v>41216</v>
          </cell>
          <cell r="D7618">
            <v>44</v>
          </cell>
          <cell r="E7618">
            <v>11</v>
          </cell>
          <cell r="F7618">
            <v>41211</v>
          </cell>
          <cell r="G7618">
            <v>41238</v>
          </cell>
          <cell r="H7618">
            <v>4</v>
          </cell>
        </row>
        <row r="7619">
          <cell r="B7619">
            <v>41217</v>
          </cell>
          <cell r="C7619">
            <v>41217</v>
          </cell>
          <cell r="D7619">
            <v>44</v>
          </cell>
          <cell r="E7619">
            <v>11</v>
          </cell>
          <cell r="F7619">
            <v>41211</v>
          </cell>
          <cell r="G7619">
            <v>41238</v>
          </cell>
          <cell r="H7619">
            <v>4</v>
          </cell>
        </row>
        <row r="7620">
          <cell r="B7620">
            <v>41218</v>
          </cell>
          <cell r="C7620">
            <v>41218</v>
          </cell>
          <cell r="D7620">
            <v>45</v>
          </cell>
          <cell r="E7620">
            <v>11</v>
          </cell>
          <cell r="F7620">
            <v>41211</v>
          </cell>
          <cell r="G7620">
            <v>41238</v>
          </cell>
          <cell r="H7620">
            <v>4</v>
          </cell>
        </row>
        <row r="7621">
          <cell r="B7621">
            <v>41219</v>
          </cell>
          <cell r="C7621">
            <v>41219</v>
          </cell>
          <cell r="D7621">
            <v>45</v>
          </cell>
          <cell r="E7621">
            <v>11</v>
          </cell>
          <cell r="F7621">
            <v>41211</v>
          </cell>
          <cell r="G7621">
            <v>41238</v>
          </cell>
          <cell r="H7621">
            <v>4</v>
          </cell>
        </row>
        <row r="7622">
          <cell r="B7622">
            <v>41220</v>
          </cell>
          <cell r="C7622">
            <v>41220</v>
          </cell>
          <cell r="D7622">
            <v>45</v>
          </cell>
          <cell r="E7622">
            <v>11</v>
          </cell>
          <cell r="F7622">
            <v>41211</v>
          </cell>
          <cell r="G7622">
            <v>41238</v>
          </cell>
          <cell r="H7622">
            <v>4</v>
          </cell>
        </row>
        <row r="7623">
          <cell r="B7623">
            <v>41221</v>
          </cell>
          <cell r="C7623">
            <v>41221</v>
          </cell>
          <cell r="D7623">
            <v>45</v>
          </cell>
          <cell r="E7623">
            <v>11</v>
          </cell>
          <cell r="F7623">
            <v>41211</v>
          </cell>
          <cell r="G7623">
            <v>41238</v>
          </cell>
          <cell r="H7623">
            <v>4</v>
          </cell>
        </row>
        <row r="7624">
          <cell r="B7624">
            <v>41222</v>
          </cell>
          <cell r="C7624">
            <v>41222</v>
          </cell>
          <cell r="D7624">
            <v>45</v>
          </cell>
          <cell r="E7624">
            <v>11</v>
          </cell>
          <cell r="F7624">
            <v>41211</v>
          </cell>
          <cell r="G7624">
            <v>41238</v>
          </cell>
          <cell r="H7624">
            <v>4</v>
          </cell>
        </row>
        <row r="7625">
          <cell r="B7625">
            <v>41223</v>
          </cell>
          <cell r="C7625">
            <v>41223</v>
          </cell>
          <cell r="D7625">
            <v>45</v>
          </cell>
          <cell r="E7625">
            <v>11</v>
          </cell>
          <cell r="F7625">
            <v>41211</v>
          </cell>
          <cell r="G7625">
            <v>41238</v>
          </cell>
          <cell r="H7625">
            <v>4</v>
          </cell>
        </row>
        <row r="7626">
          <cell r="B7626">
            <v>41224</v>
          </cell>
          <cell r="C7626">
            <v>41224</v>
          </cell>
          <cell r="D7626">
            <v>45</v>
          </cell>
          <cell r="E7626">
            <v>11</v>
          </cell>
          <cell r="F7626">
            <v>41211</v>
          </cell>
          <cell r="G7626">
            <v>41238</v>
          </cell>
          <cell r="H7626">
            <v>4</v>
          </cell>
        </row>
        <row r="7627">
          <cell r="B7627">
            <v>41225</v>
          </cell>
          <cell r="C7627">
            <v>41225</v>
          </cell>
          <cell r="D7627">
            <v>46</v>
          </cell>
          <cell r="E7627">
            <v>11</v>
          </cell>
          <cell r="F7627">
            <v>41211</v>
          </cell>
          <cell r="G7627">
            <v>41238</v>
          </cell>
          <cell r="H7627">
            <v>4</v>
          </cell>
        </row>
        <row r="7628">
          <cell r="B7628">
            <v>41226</v>
          </cell>
          <cell r="C7628">
            <v>41226</v>
          </cell>
          <cell r="D7628">
            <v>46</v>
          </cell>
          <cell r="E7628">
            <v>11</v>
          </cell>
          <cell r="F7628">
            <v>41211</v>
          </cell>
          <cell r="G7628">
            <v>41238</v>
          </cell>
          <cell r="H7628">
            <v>4</v>
          </cell>
        </row>
        <row r="7629">
          <cell r="B7629">
            <v>41227</v>
          </cell>
          <cell r="C7629">
            <v>41227</v>
          </cell>
          <cell r="D7629">
            <v>46</v>
          </cell>
          <cell r="E7629">
            <v>11</v>
          </cell>
          <cell r="F7629">
            <v>41211</v>
          </cell>
          <cell r="G7629">
            <v>41238</v>
          </cell>
          <cell r="H7629">
            <v>4</v>
          </cell>
        </row>
        <row r="7630">
          <cell r="B7630">
            <v>41228</v>
          </cell>
          <cell r="C7630">
            <v>41228</v>
          </cell>
          <cell r="D7630">
            <v>46</v>
          </cell>
          <cell r="E7630">
            <v>11</v>
          </cell>
          <cell r="F7630">
            <v>41211</v>
          </cell>
          <cell r="G7630">
            <v>41238</v>
          </cell>
          <cell r="H7630">
            <v>4</v>
          </cell>
        </row>
        <row r="7631">
          <cell r="B7631">
            <v>41229</v>
          </cell>
          <cell r="C7631">
            <v>41229</v>
          </cell>
          <cell r="D7631">
            <v>46</v>
          </cell>
          <cell r="E7631">
            <v>11</v>
          </cell>
          <cell r="F7631">
            <v>41211</v>
          </cell>
          <cell r="G7631">
            <v>41238</v>
          </cell>
          <cell r="H7631">
            <v>4</v>
          </cell>
        </row>
        <row r="7632">
          <cell r="B7632">
            <v>41230</v>
          </cell>
          <cell r="C7632">
            <v>41230</v>
          </cell>
          <cell r="D7632">
            <v>46</v>
          </cell>
          <cell r="E7632">
            <v>11</v>
          </cell>
          <cell r="F7632">
            <v>41211</v>
          </cell>
          <cell r="G7632">
            <v>41238</v>
          </cell>
          <cell r="H7632">
            <v>4</v>
          </cell>
        </row>
        <row r="7633">
          <cell r="B7633">
            <v>41231</v>
          </cell>
          <cell r="C7633">
            <v>41231</v>
          </cell>
          <cell r="D7633">
            <v>46</v>
          </cell>
          <cell r="E7633">
            <v>11</v>
          </cell>
          <cell r="F7633">
            <v>41211</v>
          </cell>
          <cell r="G7633">
            <v>41238</v>
          </cell>
          <cell r="H7633">
            <v>4</v>
          </cell>
        </row>
        <row r="7634">
          <cell r="B7634">
            <v>41232</v>
          </cell>
          <cell r="C7634">
            <v>41232</v>
          </cell>
          <cell r="D7634">
            <v>47</v>
          </cell>
          <cell r="E7634">
            <v>11</v>
          </cell>
          <cell r="F7634">
            <v>41211</v>
          </cell>
          <cell r="G7634">
            <v>41238</v>
          </cell>
          <cell r="H7634">
            <v>4</v>
          </cell>
        </row>
        <row r="7635">
          <cell r="B7635">
            <v>41233</v>
          </cell>
          <cell r="C7635">
            <v>41233</v>
          </cell>
          <cell r="D7635">
            <v>47</v>
          </cell>
          <cell r="E7635">
            <v>11</v>
          </cell>
          <cell r="F7635">
            <v>41211</v>
          </cell>
          <cell r="G7635">
            <v>41238</v>
          </cell>
          <cell r="H7635">
            <v>4</v>
          </cell>
        </row>
        <row r="7636">
          <cell r="B7636">
            <v>41234</v>
          </cell>
          <cell r="C7636">
            <v>41234</v>
          </cell>
          <cell r="D7636">
            <v>47</v>
          </cell>
          <cell r="E7636">
            <v>11</v>
          </cell>
          <cell r="F7636">
            <v>41211</v>
          </cell>
          <cell r="G7636">
            <v>41238</v>
          </cell>
          <cell r="H7636">
            <v>4</v>
          </cell>
        </row>
        <row r="7637">
          <cell r="B7637">
            <v>41235</v>
          </cell>
          <cell r="C7637">
            <v>41235</v>
          </cell>
          <cell r="D7637">
            <v>47</v>
          </cell>
          <cell r="E7637">
            <v>11</v>
          </cell>
          <cell r="F7637">
            <v>41211</v>
          </cell>
          <cell r="G7637">
            <v>41238</v>
          </cell>
          <cell r="H7637">
            <v>4</v>
          </cell>
        </row>
        <row r="7638">
          <cell r="B7638">
            <v>41236</v>
          </cell>
          <cell r="C7638">
            <v>41236</v>
          </cell>
          <cell r="D7638">
            <v>47</v>
          </cell>
          <cell r="E7638">
            <v>11</v>
          </cell>
          <cell r="F7638">
            <v>41211</v>
          </cell>
          <cell r="G7638">
            <v>41238</v>
          </cell>
          <cell r="H7638">
            <v>4</v>
          </cell>
        </row>
        <row r="7639">
          <cell r="B7639">
            <v>41237</v>
          </cell>
          <cell r="C7639">
            <v>41237</v>
          </cell>
          <cell r="D7639">
            <v>47</v>
          </cell>
          <cell r="E7639">
            <v>11</v>
          </cell>
          <cell r="F7639">
            <v>41211</v>
          </cell>
          <cell r="G7639">
            <v>41238</v>
          </cell>
          <cell r="H7639">
            <v>4</v>
          </cell>
        </row>
        <row r="7640">
          <cell r="B7640">
            <v>41238</v>
          </cell>
          <cell r="C7640">
            <v>41238</v>
          </cell>
          <cell r="D7640">
            <v>47</v>
          </cell>
          <cell r="E7640">
            <v>11</v>
          </cell>
          <cell r="F7640">
            <v>41211</v>
          </cell>
          <cell r="G7640">
            <v>41238</v>
          </cell>
          <cell r="H7640">
            <v>4</v>
          </cell>
        </row>
        <row r="7641">
          <cell r="B7641">
            <v>41239</v>
          </cell>
          <cell r="C7641">
            <v>41239</v>
          </cell>
          <cell r="D7641">
            <v>48</v>
          </cell>
          <cell r="E7641">
            <v>12</v>
          </cell>
          <cell r="F7641">
            <v>41239</v>
          </cell>
          <cell r="G7641">
            <v>41273</v>
          </cell>
          <cell r="H7641">
            <v>5</v>
          </cell>
        </row>
        <row r="7642">
          <cell r="B7642">
            <v>41240</v>
          </cell>
          <cell r="C7642">
            <v>41240</v>
          </cell>
          <cell r="D7642">
            <v>48</v>
          </cell>
          <cell r="E7642">
            <v>12</v>
          </cell>
          <cell r="F7642">
            <v>41239</v>
          </cell>
          <cell r="G7642">
            <v>41273</v>
          </cell>
          <cell r="H7642">
            <v>5</v>
          </cell>
        </row>
        <row r="7643">
          <cell r="B7643">
            <v>41241</v>
          </cell>
          <cell r="C7643">
            <v>41241</v>
          </cell>
          <cell r="D7643">
            <v>48</v>
          </cell>
          <cell r="E7643">
            <v>12</v>
          </cell>
          <cell r="F7643">
            <v>41239</v>
          </cell>
          <cell r="G7643">
            <v>41273</v>
          </cell>
          <cell r="H7643">
            <v>5</v>
          </cell>
        </row>
        <row r="7644">
          <cell r="B7644">
            <v>41242</v>
          </cell>
          <cell r="C7644">
            <v>41242</v>
          </cell>
          <cell r="D7644">
            <v>48</v>
          </cell>
          <cell r="E7644">
            <v>12</v>
          </cell>
          <cell r="F7644">
            <v>41239</v>
          </cell>
          <cell r="G7644">
            <v>41273</v>
          </cell>
          <cell r="H7644">
            <v>5</v>
          </cell>
        </row>
        <row r="7645">
          <cell r="B7645">
            <v>41243</v>
          </cell>
          <cell r="C7645">
            <v>41243</v>
          </cell>
          <cell r="D7645">
            <v>48</v>
          </cell>
          <cell r="E7645">
            <v>12</v>
          </cell>
          <cell r="F7645">
            <v>41239</v>
          </cell>
          <cell r="G7645">
            <v>41273</v>
          </cell>
          <cell r="H7645">
            <v>5</v>
          </cell>
        </row>
        <row r="7646">
          <cell r="B7646">
            <v>41244</v>
          </cell>
          <cell r="C7646">
            <v>41244</v>
          </cell>
          <cell r="D7646">
            <v>48</v>
          </cell>
          <cell r="E7646">
            <v>12</v>
          </cell>
          <cell r="F7646">
            <v>41239</v>
          </cell>
          <cell r="G7646">
            <v>41273</v>
          </cell>
          <cell r="H7646">
            <v>5</v>
          </cell>
        </row>
        <row r="7647">
          <cell r="B7647">
            <v>41245</v>
          </cell>
          <cell r="C7647">
            <v>41245</v>
          </cell>
          <cell r="D7647">
            <v>48</v>
          </cell>
          <cell r="E7647">
            <v>12</v>
          </cell>
          <cell r="F7647">
            <v>41239</v>
          </cell>
          <cell r="G7647">
            <v>41273</v>
          </cell>
          <cell r="H7647">
            <v>5</v>
          </cell>
        </row>
        <row r="7648">
          <cell r="B7648">
            <v>41246</v>
          </cell>
          <cell r="C7648">
            <v>41246</v>
          </cell>
          <cell r="D7648">
            <v>49</v>
          </cell>
          <cell r="E7648">
            <v>12</v>
          </cell>
          <cell r="F7648">
            <v>41239</v>
          </cell>
          <cell r="G7648">
            <v>41273</v>
          </cell>
          <cell r="H7648">
            <v>5</v>
          </cell>
        </row>
        <row r="7649">
          <cell r="B7649">
            <v>41247</v>
          </cell>
          <cell r="C7649">
            <v>41247</v>
          </cell>
          <cell r="D7649">
            <v>49</v>
          </cell>
          <cell r="E7649">
            <v>12</v>
          </cell>
          <cell r="F7649">
            <v>41239</v>
          </cell>
          <cell r="G7649">
            <v>41273</v>
          </cell>
          <cell r="H7649">
            <v>5</v>
          </cell>
        </row>
        <row r="7650">
          <cell r="B7650">
            <v>41248</v>
          </cell>
          <cell r="C7650">
            <v>41248</v>
          </cell>
          <cell r="D7650">
            <v>49</v>
          </cell>
          <cell r="E7650">
            <v>12</v>
          </cell>
          <cell r="F7650">
            <v>41239</v>
          </cell>
          <cell r="G7650">
            <v>41273</v>
          </cell>
          <cell r="H7650">
            <v>5</v>
          </cell>
        </row>
        <row r="7651">
          <cell r="B7651">
            <v>41249</v>
          </cell>
          <cell r="C7651">
            <v>41249</v>
          </cell>
          <cell r="D7651">
            <v>49</v>
          </cell>
          <cell r="E7651">
            <v>12</v>
          </cell>
          <cell r="F7651">
            <v>41239</v>
          </cell>
          <cell r="G7651">
            <v>41273</v>
          </cell>
          <cell r="H7651">
            <v>5</v>
          </cell>
        </row>
        <row r="7652">
          <cell r="B7652">
            <v>41250</v>
          </cell>
          <cell r="C7652">
            <v>41250</v>
          </cell>
          <cell r="D7652">
            <v>49</v>
          </cell>
          <cell r="E7652">
            <v>12</v>
          </cell>
          <cell r="F7652">
            <v>41239</v>
          </cell>
          <cell r="G7652">
            <v>41273</v>
          </cell>
          <cell r="H7652">
            <v>5</v>
          </cell>
        </row>
        <row r="7653">
          <cell r="B7653">
            <v>41251</v>
          </cell>
          <cell r="C7653">
            <v>41251</v>
          </cell>
          <cell r="D7653">
            <v>49</v>
          </cell>
          <cell r="E7653">
            <v>12</v>
          </cell>
          <cell r="F7653">
            <v>41239</v>
          </cell>
          <cell r="G7653">
            <v>41273</v>
          </cell>
          <cell r="H7653">
            <v>5</v>
          </cell>
        </row>
        <row r="7654">
          <cell r="B7654">
            <v>41252</v>
          </cell>
          <cell r="C7654">
            <v>41252</v>
          </cell>
          <cell r="D7654">
            <v>49</v>
          </cell>
          <cell r="E7654">
            <v>12</v>
          </cell>
          <cell r="F7654">
            <v>41239</v>
          </cell>
          <cell r="G7654">
            <v>41273</v>
          </cell>
          <cell r="H7654">
            <v>5</v>
          </cell>
        </row>
        <row r="7655">
          <cell r="B7655">
            <v>41253</v>
          </cell>
          <cell r="C7655">
            <v>41253</v>
          </cell>
          <cell r="D7655">
            <v>50</v>
          </cell>
          <cell r="E7655">
            <v>12</v>
          </cell>
          <cell r="F7655">
            <v>41239</v>
          </cell>
          <cell r="G7655">
            <v>41273</v>
          </cell>
          <cell r="H7655">
            <v>5</v>
          </cell>
        </row>
        <row r="7656">
          <cell r="B7656">
            <v>41254</v>
          </cell>
          <cell r="C7656">
            <v>41254</v>
          </cell>
          <cell r="D7656">
            <v>50</v>
          </cell>
          <cell r="E7656">
            <v>12</v>
          </cell>
          <cell r="F7656">
            <v>41239</v>
          </cell>
          <cell r="G7656">
            <v>41273</v>
          </cell>
          <cell r="H7656">
            <v>5</v>
          </cell>
        </row>
        <row r="7657">
          <cell r="B7657">
            <v>41255</v>
          </cell>
          <cell r="C7657">
            <v>41255</v>
          </cell>
          <cell r="D7657">
            <v>50</v>
          </cell>
          <cell r="E7657">
            <v>12</v>
          </cell>
          <cell r="F7657">
            <v>41239</v>
          </cell>
          <cell r="G7657">
            <v>41273</v>
          </cell>
          <cell r="H7657">
            <v>5</v>
          </cell>
        </row>
        <row r="7658">
          <cell r="B7658">
            <v>41256</v>
          </cell>
          <cell r="C7658">
            <v>41256</v>
          </cell>
          <cell r="D7658">
            <v>50</v>
          </cell>
          <cell r="E7658">
            <v>12</v>
          </cell>
          <cell r="F7658">
            <v>41239</v>
          </cell>
          <cell r="G7658">
            <v>41273</v>
          </cell>
          <cell r="H7658">
            <v>5</v>
          </cell>
        </row>
        <row r="7659">
          <cell r="B7659">
            <v>41257</v>
          </cell>
          <cell r="C7659">
            <v>41257</v>
          </cell>
          <cell r="D7659">
            <v>50</v>
          </cell>
          <cell r="E7659">
            <v>12</v>
          </cell>
          <cell r="F7659">
            <v>41239</v>
          </cell>
          <cell r="G7659">
            <v>41273</v>
          </cell>
          <cell r="H7659">
            <v>5</v>
          </cell>
        </row>
        <row r="7660">
          <cell r="B7660">
            <v>41258</v>
          </cell>
          <cell r="C7660">
            <v>41258</v>
          </cell>
          <cell r="D7660">
            <v>50</v>
          </cell>
          <cell r="E7660">
            <v>12</v>
          </cell>
          <cell r="F7660">
            <v>41239</v>
          </cell>
          <cell r="G7660">
            <v>41273</v>
          </cell>
          <cell r="H7660">
            <v>5</v>
          </cell>
        </row>
        <row r="7661">
          <cell r="B7661">
            <v>41259</v>
          </cell>
          <cell r="C7661">
            <v>41259</v>
          </cell>
          <cell r="D7661">
            <v>50</v>
          </cell>
          <cell r="E7661">
            <v>12</v>
          </cell>
          <cell r="F7661">
            <v>41239</v>
          </cell>
          <cell r="G7661">
            <v>41273</v>
          </cell>
          <cell r="H7661">
            <v>5</v>
          </cell>
        </row>
        <row r="7662">
          <cell r="B7662">
            <v>41260</v>
          </cell>
          <cell r="C7662">
            <v>41260</v>
          </cell>
          <cell r="D7662">
            <v>51</v>
          </cell>
          <cell r="E7662">
            <v>12</v>
          </cell>
          <cell r="F7662">
            <v>41239</v>
          </cell>
          <cell r="G7662">
            <v>41273</v>
          </cell>
          <cell r="H7662">
            <v>5</v>
          </cell>
        </row>
        <row r="7663">
          <cell r="B7663">
            <v>41261</v>
          </cell>
          <cell r="C7663">
            <v>41261</v>
          </cell>
          <cell r="D7663">
            <v>51</v>
          </cell>
          <cell r="E7663">
            <v>12</v>
          </cell>
          <cell r="F7663">
            <v>41239</v>
          </cell>
          <cell r="G7663">
            <v>41273</v>
          </cell>
          <cell r="H7663">
            <v>5</v>
          </cell>
        </row>
        <row r="7664">
          <cell r="B7664">
            <v>41262</v>
          </cell>
          <cell r="C7664">
            <v>41262</v>
          </cell>
          <cell r="D7664">
            <v>51</v>
          </cell>
          <cell r="E7664">
            <v>12</v>
          </cell>
          <cell r="F7664">
            <v>41239</v>
          </cell>
          <cell r="G7664">
            <v>41273</v>
          </cell>
          <cell r="H7664">
            <v>5</v>
          </cell>
        </row>
        <row r="7665">
          <cell r="B7665">
            <v>41263</v>
          </cell>
          <cell r="C7665">
            <v>41263</v>
          </cell>
          <cell r="D7665">
            <v>51</v>
          </cell>
          <cell r="E7665">
            <v>12</v>
          </cell>
          <cell r="F7665">
            <v>41239</v>
          </cell>
          <cell r="G7665">
            <v>41273</v>
          </cell>
          <cell r="H7665">
            <v>5</v>
          </cell>
        </row>
        <row r="7666">
          <cell r="B7666">
            <v>41264</v>
          </cell>
          <cell r="C7666">
            <v>41264</v>
          </cell>
          <cell r="D7666">
            <v>51</v>
          </cell>
          <cell r="E7666">
            <v>12</v>
          </cell>
          <cell r="F7666">
            <v>41239</v>
          </cell>
          <cell r="G7666">
            <v>41273</v>
          </cell>
          <cell r="H7666">
            <v>5</v>
          </cell>
        </row>
        <row r="7667">
          <cell r="B7667">
            <v>41265</v>
          </cell>
          <cell r="C7667">
            <v>41265</v>
          </cell>
          <cell r="D7667">
            <v>51</v>
          </cell>
          <cell r="E7667">
            <v>12</v>
          </cell>
          <cell r="F7667">
            <v>41239</v>
          </cell>
          <cell r="G7667">
            <v>41273</v>
          </cell>
          <cell r="H7667">
            <v>5</v>
          </cell>
        </row>
        <row r="7668">
          <cell r="B7668">
            <v>41266</v>
          </cell>
          <cell r="C7668">
            <v>41266</v>
          </cell>
          <cell r="D7668">
            <v>51</v>
          </cell>
          <cell r="E7668">
            <v>12</v>
          </cell>
          <cell r="F7668">
            <v>41239</v>
          </cell>
          <cell r="G7668">
            <v>41273</v>
          </cell>
          <cell r="H7668">
            <v>5</v>
          </cell>
        </row>
        <row r="7669">
          <cell r="B7669">
            <v>41267</v>
          </cell>
          <cell r="C7669">
            <v>41267</v>
          </cell>
          <cell r="D7669">
            <v>52</v>
          </cell>
          <cell r="E7669">
            <v>12</v>
          </cell>
          <cell r="F7669">
            <v>41239</v>
          </cell>
          <cell r="G7669">
            <v>41273</v>
          </cell>
          <cell r="H7669">
            <v>5</v>
          </cell>
        </row>
        <row r="7670">
          <cell r="B7670">
            <v>41268</v>
          </cell>
          <cell r="C7670">
            <v>41268</v>
          </cell>
          <cell r="D7670">
            <v>52</v>
          </cell>
          <cell r="E7670">
            <v>12</v>
          </cell>
          <cell r="F7670">
            <v>41239</v>
          </cell>
          <cell r="G7670">
            <v>41273</v>
          </cell>
          <cell r="H7670">
            <v>5</v>
          </cell>
        </row>
        <row r="7671">
          <cell r="B7671">
            <v>41269</v>
          </cell>
          <cell r="C7671">
            <v>41269</v>
          </cell>
          <cell r="D7671">
            <v>52</v>
          </cell>
          <cell r="E7671">
            <v>12</v>
          </cell>
          <cell r="F7671">
            <v>41239</v>
          </cell>
          <cell r="G7671">
            <v>41273</v>
          </cell>
          <cell r="H7671">
            <v>5</v>
          </cell>
        </row>
        <row r="7672">
          <cell r="B7672">
            <v>41270</v>
          </cell>
          <cell r="C7672">
            <v>41270</v>
          </cell>
          <cell r="D7672">
            <v>52</v>
          </cell>
          <cell r="E7672">
            <v>12</v>
          </cell>
          <cell r="F7672">
            <v>41239</v>
          </cell>
          <cell r="G7672">
            <v>41273</v>
          </cell>
          <cell r="H7672">
            <v>5</v>
          </cell>
        </row>
        <row r="7673">
          <cell r="B7673">
            <v>41271</v>
          </cell>
          <cell r="C7673">
            <v>41271</v>
          </cell>
          <cell r="D7673">
            <v>52</v>
          </cell>
          <cell r="E7673">
            <v>12</v>
          </cell>
          <cell r="F7673">
            <v>41239</v>
          </cell>
          <cell r="G7673">
            <v>41273</v>
          </cell>
          <cell r="H7673">
            <v>5</v>
          </cell>
        </row>
        <row r="7674">
          <cell r="B7674">
            <v>41272</v>
          </cell>
          <cell r="C7674">
            <v>41272</v>
          </cell>
          <cell r="D7674">
            <v>52</v>
          </cell>
          <cell r="E7674">
            <v>12</v>
          </cell>
          <cell r="F7674">
            <v>41239</v>
          </cell>
          <cell r="G7674">
            <v>41273</v>
          </cell>
          <cell r="H7674">
            <v>5</v>
          </cell>
        </row>
        <row r="7675">
          <cell r="B7675">
            <v>41273</v>
          </cell>
          <cell r="C7675">
            <v>41273</v>
          </cell>
          <cell r="D7675">
            <v>52</v>
          </cell>
          <cell r="E7675">
            <v>12</v>
          </cell>
          <cell r="F7675">
            <v>41239</v>
          </cell>
          <cell r="G7675">
            <v>41273</v>
          </cell>
          <cell r="H7675">
            <v>5</v>
          </cell>
        </row>
        <row r="7676">
          <cell r="B7676">
            <v>41274</v>
          </cell>
          <cell r="C7676">
            <v>41274</v>
          </cell>
          <cell r="D7676">
            <v>1</v>
          </cell>
          <cell r="E7676">
            <v>1</v>
          </cell>
          <cell r="F7676">
            <v>41274</v>
          </cell>
          <cell r="G7676">
            <v>41301</v>
          </cell>
          <cell r="H7676">
            <v>4</v>
          </cell>
        </row>
        <row r="7677">
          <cell r="B7677">
            <v>41275</v>
          </cell>
          <cell r="C7677">
            <v>41275</v>
          </cell>
          <cell r="D7677">
            <v>1</v>
          </cell>
          <cell r="E7677">
            <v>1</v>
          </cell>
          <cell r="F7677">
            <v>41274</v>
          </cell>
          <cell r="G7677">
            <v>41301</v>
          </cell>
          <cell r="H7677">
            <v>4</v>
          </cell>
        </row>
        <row r="7678">
          <cell r="B7678">
            <v>41276</v>
          </cell>
          <cell r="C7678">
            <v>41276</v>
          </cell>
          <cell r="D7678">
            <v>1</v>
          </cell>
          <cell r="E7678">
            <v>1</v>
          </cell>
          <cell r="F7678">
            <v>41274</v>
          </cell>
          <cell r="G7678">
            <v>41301</v>
          </cell>
          <cell r="H7678">
            <v>4</v>
          </cell>
        </row>
        <row r="7679">
          <cell r="B7679">
            <v>41277</v>
          </cell>
          <cell r="C7679">
            <v>41277</v>
          </cell>
          <cell r="D7679">
            <v>1</v>
          </cell>
          <cell r="E7679">
            <v>1</v>
          </cell>
          <cell r="F7679">
            <v>41274</v>
          </cell>
          <cell r="G7679">
            <v>41301</v>
          </cell>
          <cell r="H7679">
            <v>4</v>
          </cell>
        </row>
        <row r="7680">
          <cell r="B7680">
            <v>41278</v>
          </cell>
          <cell r="C7680">
            <v>41278</v>
          </cell>
          <cell r="D7680">
            <v>1</v>
          </cell>
          <cell r="E7680">
            <v>1</v>
          </cell>
          <cell r="F7680">
            <v>41274</v>
          </cell>
          <cell r="G7680">
            <v>41301</v>
          </cell>
          <cell r="H7680">
            <v>4</v>
          </cell>
        </row>
        <row r="7681">
          <cell r="B7681">
            <v>41279</v>
          </cell>
          <cell r="C7681">
            <v>41279</v>
          </cell>
          <cell r="D7681">
            <v>1</v>
          </cell>
          <cell r="E7681">
            <v>1</v>
          </cell>
          <cell r="F7681">
            <v>41274</v>
          </cell>
          <cell r="G7681">
            <v>41301</v>
          </cell>
          <cell r="H7681">
            <v>4</v>
          </cell>
        </row>
        <row r="7682">
          <cell r="B7682">
            <v>41280</v>
          </cell>
          <cell r="C7682">
            <v>41280</v>
          </cell>
          <cell r="D7682">
            <v>1</v>
          </cell>
          <cell r="E7682">
            <v>1</v>
          </cell>
          <cell r="F7682">
            <v>41274</v>
          </cell>
          <cell r="G7682">
            <v>41301</v>
          </cell>
          <cell r="H7682">
            <v>4</v>
          </cell>
        </row>
        <row r="7683">
          <cell r="B7683">
            <v>41281</v>
          </cell>
          <cell r="C7683">
            <v>41281</v>
          </cell>
          <cell r="D7683">
            <v>2</v>
          </cell>
          <cell r="E7683">
            <v>1</v>
          </cell>
          <cell r="F7683">
            <v>41274</v>
          </cell>
          <cell r="G7683">
            <v>41301</v>
          </cell>
          <cell r="H7683">
            <v>4</v>
          </cell>
        </row>
        <row r="7684">
          <cell r="B7684">
            <v>41282</v>
          </cell>
          <cell r="C7684">
            <v>41282</v>
          </cell>
          <cell r="D7684">
            <v>2</v>
          </cell>
          <cell r="E7684">
            <v>1</v>
          </cell>
          <cell r="F7684">
            <v>41274</v>
          </cell>
          <cell r="G7684">
            <v>41301</v>
          </cell>
          <cell r="H7684">
            <v>4</v>
          </cell>
        </row>
        <row r="7685">
          <cell r="B7685">
            <v>41283</v>
          </cell>
          <cell r="C7685">
            <v>41283</v>
          </cell>
          <cell r="D7685">
            <v>2</v>
          </cell>
          <cell r="E7685">
            <v>1</v>
          </cell>
          <cell r="F7685">
            <v>41274</v>
          </cell>
          <cell r="G7685">
            <v>41301</v>
          </cell>
          <cell r="H7685">
            <v>4</v>
          </cell>
        </row>
        <row r="7686">
          <cell r="B7686">
            <v>41284</v>
          </cell>
          <cell r="C7686">
            <v>41284</v>
          </cell>
          <cell r="D7686">
            <v>2</v>
          </cell>
          <cell r="E7686">
            <v>1</v>
          </cell>
          <cell r="F7686">
            <v>41274</v>
          </cell>
          <cell r="G7686">
            <v>41301</v>
          </cell>
          <cell r="H7686">
            <v>4</v>
          </cell>
        </row>
        <row r="7687">
          <cell r="B7687">
            <v>41285</v>
          </cell>
          <cell r="C7687">
            <v>41285</v>
          </cell>
          <cell r="D7687">
            <v>2</v>
          </cell>
          <cell r="E7687">
            <v>1</v>
          </cell>
          <cell r="F7687">
            <v>41274</v>
          </cell>
          <cell r="G7687">
            <v>41301</v>
          </cell>
          <cell r="H7687">
            <v>4</v>
          </cell>
        </row>
        <row r="7688">
          <cell r="B7688">
            <v>41286</v>
          </cell>
          <cell r="C7688">
            <v>41286</v>
          </cell>
          <cell r="D7688">
            <v>2</v>
          </cell>
          <cell r="E7688">
            <v>1</v>
          </cell>
          <cell r="F7688">
            <v>41274</v>
          </cell>
          <cell r="G7688">
            <v>41301</v>
          </cell>
          <cell r="H7688">
            <v>4</v>
          </cell>
        </row>
        <row r="7689">
          <cell r="B7689">
            <v>41287</v>
          </cell>
          <cell r="C7689">
            <v>41287</v>
          </cell>
          <cell r="D7689">
            <v>2</v>
          </cell>
          <cell r="E7689">
            <v>1</v>
          </cell>
          <cell r="F7689">
            <v>41274</v>
          </cell>
          <cell r="G7689">
            <v>41301</v>
          </cell>
          <cell r="H7689">
            <v>4</v>
          </cell>
        </row>
        <row r="7690">
          <cell r="B7690">
            <v>41288</v>
          </cell>
          <cell r="C7690">
            <v>41288</v>
          </cell>
          <cell r="D7690">
            <v>3</v>
          </cell>
          <cell r="E7690">
            <v>1</v>
          </cell>
          <cell r="F7690">
            <v>41274</v>
          </cell>
          <cell r="G7690">
            <v>41301</v>
          </cell>
          <cell r="H7690">
            <v>4</v>
          </cell>
        </row>
        <row r="7691">
          <cell r="B7691">
            <v>41289</v>
          </cell>
          <cell r="C7691">
            <v>41289</v>
          </cell>
          <cell r="D7691">
            <v>3</v>
          </cell>
          <cell r="E7691">
            <v>1</v>
          </cell>
          <cell r="F7691">
            <v>41274</v>
          </cell>
          <cell r="G7691">
            <v>41301</v>
          </cell>
          <cell r="H7691">
            <v>4</v>
          </cell>
        </row>
        <row r="7692">
          <cell r="B7692">
            <v>41290</v>
          </cell>
          <cell r="C7692">
            <v>41290</v>
          </cell>
          <cell r="D7692">
            <v>3</v>
          </cell>
          <cell r="E7692">
            <v>1</v>
          </cell>
          <cell r="F7692">
            <v>41274</v>
          </cell>
          <cell r="G7692">
            <v>41301</v>
          </cell>
          <cell r="H7692">
            <v>4</v>
          </cell>
        </row>
        <row r="7693">
          <cell r="B7693">
            <v>41291</v>
          </cell>
          <cell r="C7693">
            <v>41291</v>
          </cell>
          <cell r="D7693">
            <v>3</v>
          </cell>
          <cell r="E7693">
            <v>1</v>
          </cell>
          <cell r="F7693">
            <v>41274</v>
          </cell>
          <cell r="G7693">
            <v>41301</v>
          </cell>
          <cell r="H7693">
            <v>4</v>
          </cell>
        </row>
        <row r="7694">
          <cell r="B7694">
            <v>41292</v>
          </cell>
          <cell r="C7694">
            <v>41292</v>
          </cell>
          <cell r="D7694">
            <v>3</v>
          </cell>
          <cell r="E7694">
            <v>1</v>
          </cell>
          <cell r="F7694">
            <v>41274</v>
          </cell>
          <cell r="G7694">
            <v>41301</v>
          </cell>
          <cell r="H7694">
            <v>4</v>
          </cell>
        </row>
        <row r="7695">
          <cell r="B7695">
            <v>41293</v>
          </cell>
          <cell r="C7695">
            <v>41293</v>
          </cell>
          <cell r="D7695">
            <v>3</v>
          </cell>
          <cell r="E7695">
            <v>1</v>
          </cell>
          <cell r="F7695">
            <v>41274</v>
          </cell>
          <cell r="G7695">
            <v>41301</v>
          </cell>
          <cell r="H7695">
            <v>4</v>
          </cell>
        </row>
        <row r="7696">
          <cell r="B7696">
            <v>41294</v>
          </cell>
          <cell r="C7696">
            <v>41294</v>
          </cell>
          <cell r="D7696">
            <v>3</v>
          </cell>
          <cell r="E7696">
            <v>1</v>
          </cell>
          <cell r="F7696">
            <v>41274</v>
          </cell>
          <cell r="G7696">
            <v>41301</v>
          </cell>
          <cell r="H7696">
            <v>4</v>
          </cell>
        </row>
        <row r="7697">
          <cell r="B7697">
            <v>41295</v>
          </cell>
          <cell r="C7697">
            <v>41295</v>
          </cell>
          <cell r="D7697">
            <v>4</v>
          </cell>
          <cell r="E7697">
            <v>1</v>
          </cell>
          <cell r="F7697">
            <v>41274</v>
          </cell>
          <cell r="G7697">
            <v>41301</v>
          </cell>
          <cell r="H7697">
            <v>4</v>
          </cell>
        </row>
        <row r="7698">
          <cell r="B7698">
            <v>41296</v>
          </cell>
          <cell r="C7698">
            <v>41296</v>
          </cell>
          <cell r="D7698">
            <v>4</v>
          </cell>
          <cell r="E7698">
            <v>1</v>
          </cell>
          <cell r="F7698">
            <v>41274</v>
          </cell>
          <cell r="G7698">
            <v>41301</v>
          </cell>
          <cell r="H7698">
            <v>4</v>
          </cell>
        </row>
        <row r="7699">
          <cell r="B7699">
            <v>41297</v>
          </cell>
          <cell r="C7699">
            <v>41297</v>
          </cell>
          <cell r="D7699">
            <v>4</v>
          </cell>
          <cell r="E7699">
            <v>1</v>
          </cell>
          <cell r="F7699">
            <v>41274</v>
          </cell>
          <cell r="G7699">
            <v>41301</v>
          </cell>
          <cell r="H7699">
            <v>4</v>
          </cell>
        </row>
        <row r="7700">
          <cell r="B7700">
            <v>41298</v>
          </cell>
          <cell r="C7700">
            <v>41298</v>
          </cell>
          <cell r="D7700">
            <v>4</v>
          </cell>
          <cell r="E7700">
            <v>1</v>
          </cell>
          <cell r="F7700">
            <v>41274</v>
          </cell>
          <cell r="G7700">
            <v>41301</v>
          </cell>
          <cell r="H7700">
            <v>4</v>
          </cell>
        </row>
        <row r="7701">
          <cell r="B7701">
            <v>41299</v>
          </cell>
          <cell r="C7701">
            <v>41299</v>
          </cell>
          <cell r="D7701">
            <v>4</v>
          </cell>
          <cell r="E7701">
            <v>1</v>
          </cell>
          <cell r="F7701">
            <v>41274</v>
          </cell>
          <cell r="G7701">
            <v>41301</v>
          </cell>
          <cell r="H7701">
            <v>4</v>
          </cell>
        </row>
        <row r="7702">
          <cell r="B7702">
            <v>41300</v>
          </cell>
          <cell r="C7702">
            <v>41300</v>
          </cell>
          <cell r="D7702">
            <v>4</v>
          </cell>
          <cell r="E7702">
            <v>1</v>
          </cell>
          <cell r="F7702">
            <v>41274</v>
          </cell>
          <cell r="G7702">
            <v>41301</v>
          </cell>
          <cell r="H7702">
            <v>4</v>
          </cell>
        </row>
        <row r="7703">
          <cell r="B7703">
            <v>41301</v>
          </cell>
          <cell r="C7703">
            <v>41301</v>
          </cell>
          <cell r="D7703">
            <v>4</v>
          </cell>
          <cell r="E7703">
            <v>1</v>
          </cell>
          <cell r="F7703">
            <v>41274</v>
          </cell>
          <cell r="G7703">
            <v>41301</v>
          </cell>
          <cell r="H7703">
            <v>4</v>
          </cell>
        </row>
        <row r="7704">
          <cell r="B7704">
            <v>41302</v>
          </cell>
          <cell r="C7704">
            <v>41302</v>
          </cell>
          <cell r="D7704">
            <v>5</v>
          </cell>
          <cell r="E7704">
            <v>2</v>
          </cell>
          <cell r="F7704">
            <v>41302</v>
          </cell>
          <cell r="G7704">
            <v>41329</v>
          </cell>
          <cell r="H7704">
            <v>4</v>
          </cell>
        </row>
        <row r="7705">
          <cell r="B7705">
            <v>41303</v>
          </cell>
          <cell r="C7705">
            <v>41303</v>
          </cell>
          <cell r="D7705">
            <v>5</v>
          </cell>
          <cell r="E7705">
            <v>2</v>
          </cell>
          <cell r="F7705">
            <v>41302</v>
          </cell>
          <cell r="G7705">
            <v>41329</v>
          </cell>
          <cell r="H7705">
            <v>4</v>
          </cell>
        </row>
        <row r="7706">
          <cell r="B7706">
            <v>41304</v>
          </cell>
          <cell r="C7706">
            <v>41304</v>
          </cell>
          <cell r="D7706">
            <v>5</v>
          </cell>
          <cell r="E7706">
            <v>2</v>
          </cell>
          <cell r="F7706">
            <v>41302</v>
          </cell>
          <cell r="G7706">
            <v>41329</v>
          </cell>
          <cell r="H7706">
            <v>4</v>
          </cell>
        </row>
        <row r="7707">
          <cell r="B7707">
            <v>41305</v>
          </cell>
          <cell r="C7707">
            <v>41305</v>
          </cell>
          <cell r="D7707">
            <v>5</v>
          </cell>
          <cell r="E7707">
            <v>2</v>
          </cell>
          <cell r="F7707">
            <v>41302</v>
          </cell>
          <cell r="G7707">
            <v>41329</v>
          </cell>
          <cell r="H7707">
            <v>4</v>
          </cell>
        </row>
        <row r="7708">
          <cell r="B7708">
            <v>41306</v>
          </cell>
          <cell r="C7708">
            <v>41306</v>
          </cell>
          <cell r="D7708">
            <v>5</v>
          </cell>
          <cell r="E7708">
            <v>2</v>
          </cell>
          <cell r="F7708">
            <v>41302</v>
          </cell>
          <cell r="G7708">
            <v>41329</v>
          </cell>
          <cell r="H7708">
            <v>4</v>
          </cell>
        </row>
        <row r="7709">
          <cell r="B7709">
            <v>41307</v>
          </cell>
          <cell r="C7709">
            <v>41307</v>
          </cell>
          <cell r="D7709">
            <v>5</v>
          </cell>
          <cell r="E7709">
            <v>2</v>
          </cell>
          <cell r="F7709">
            <v>41302</v>
          </cell>
          <cell r="G7709">
            <v>41329</v>
          </cell>
          <cell r="H7709">
            <v>4</v>
          </cell>
        </row>
        <row r="7710">
          <cell r="B7710">
            <v>41308</v>
          </cell>
          <cell r="C7710">
            <v>41308</v>
          </cell>
          <cell r="D7710">
            <v>5</v>
          </cell>
          <cell r="E7710">
            <v>2</v>
          </cell>
          <cell r="F7710">
            <v>41302</v>
          </cell>
          <cell r="G7710">
            <v>41329</v>
          </cell>
          <cell r="H7710">
            <v>4</v>
          </cell>
        </row>
        <row r="7711">
          <cell r="B7711">
            <v>41309</v>
          </cell>
          <cell r="C7711">
            <v>41309</v>
          </cell>
          <cell r="D7711">
            <v>6</v>
          </cell>
          <cell r="E7711">
            <v>2</v>
          </cell>
          <cell r="F7711">
            <v>41302</v>
          </cell>
          <cell r="G7711">
            <v>41329</v>
          </cell>
          <cell r="H7711">
            <v>4</v>
          </cell>
        </row>
        <row r="7712">
          <cell r="B7712">
            <v>41310</v>
          </cell>
          <cell r="C7712">
            <v>41310</v>
          </cell>
          <cell r="D7712">
            <v>6</v>
          </cell>
          <cell r="E7712">
            <v>2</v>
          </cell>
          <cell r="F7712">
            <v>41302</v>
          </cell>
          <cell r="G7712">
            <v>41329</v>
          </cell>
          <cell r="H7712">
            <v>4</v>
          </cell>
        </row>
        <row r="7713">
          <cell r="B7713">
            <v>41311</v>
          </cell>
          <cell r="C7713">
            <v>41311</v>
          </cell>
          <cell r="D7713">
            <v>6</v>
          </cell>
          <cell r="E7713">
            <v>2</v>
          </cell>
          <cell r="F7713">
            <v>41302</v>
          </cell>
          <cell r="G7713">
            <v>41329</v>
          </cell>
          <cell r="H7713">
            <v>4</v>
          </cell>
        </row>
        <row r="7714">
          <cell r="B7714">
            <v>41312</v>
          </cell>
          <cell r="C7714">
            <v>41312</v>
          </cell>
          <cell r="D7714">
            <v>6</v>
          </cell>
          <cell r="E7714">
            <v>2</v>
          </cell>
          <cell r="F7714">
            <v>41302</v>
          </cell>
          <cell r="G7714">
            <v>41329</v>
          </cell>
          <cell r="H7714">
            <v>4</v>
          </cell>
        </row>
        <row r="7715">
          <cell r="B7715">
            <v>41313</v>
          </cell>
          <cell r="C7715">
            <v>41313</v>
          </cell>
          <cell r="D7715">
            <v>6</v>
          </cell>
          <cell r="E7715">
            <v>2</v>
          </cell>
          <cell r="F7715">
            <v>41302</v>
          </cell>
          <cell r="G7715">
            <v>41329</v>
          </cell>
          <cell r="H7715">
            <v>4</v>
          </cell>
        </row>
        <row r="7716">
          <cell r="B7716">
            <v>41314</v>
          </cell>
          <cell r="C7716">
            <v>41314</v>
          </cell>
          <cell r="D7716">
            <v>6</v>
          </cell>
          <cell r="E7716">
            <v>2</v>
          </cell>
          <cell r="F7716">
            <v>41302</v>
          </cell>
          <cell r="G7716">
            <v>41329</v>
          </cell>
          <cell r="H7716">
            <v>4</v>
          </cell>
        </row>
        <row r="7717">
          <cell r="B7717">
            <v>41315</v>
          </cell>
          <cell r="C7717">
            <v>41315</v>
          </cell>
          <cell r="D7717">
            <v>6</v>
          </cell>
          <cell r="E7717">
            <v>2</v>
          </cell>
          <cell r="F7717">
            <v>41302</v>
          </cell>
          <cell r="G7717">
            <v>41329</v>
          </cell>
          <cell r="H7717">
            <v>4</v>
          </cell>
        </row>
        <row r="7718">
          <cell r="B7718">
            <v>41316</v>
          </cell>
          <cell r="C7718">
            <v>41316</v>
          </cell>
          <cell r="D7718">
            <v>7</v>
          </cell>
          <cell r="E7718">
            <v>2</v>
          </cell>
          <cell r="F7718">
            <v>41302</v>
          </cell>
          <cell r="G7718">
            <v>41329</v>
          </cell>
          <cell r="H7718">
            <v>4</v>
          </cell>
        </row>
        <row r="7719">
          <cell r="B7719">
            <v>41317</v>
          </cell>
          <cell r="C7719">
            <v>41317</v>
          </cell>
          <cell r="D7719">
            <v>7</v>
          </cell>
          <cell r="E7719">
            <v>2</v>
          </cell>
          <cell r="F7719">
            <v>41302</v>
          </cell>
          <cell r="G7719">
            <v>41329</v>
          </cell>
          <cell r="H7719">
            <v>4</v>
          </cell>
        </row>
        <row r="7720">
          <cell r="B7720">
            <v>41318</v>
          </cell>
          <cell r="C7720">
            <v>41318</v>
          </cell>
          <cell r="D7720">
            <v>7</v>
          </cell>
          <cell r="E7720">
            <v>2</v>
          </cell>
          <cell r="F7720">
            <v>41302</v>
          </cell>
          <cell r="G7720">
            <v>41329</v>
          </cell>
          <cell r="H7720">
            <v>4</v>
          </cell>
        </row>
        <row r="7721">
          <cell r="B7721">
            <v>41319</v>
          </cell>
          <cell r="C7721">
            <v>41319</v>
          </cell>
          <cell r="D7721">
            <v>7</v>
          </cell>
          <cell r="E7721">
            <v>2</v>
          </cell>
          <cell r="F7721">
            <v>41302</v>
          </cell>
          <cell r="G7721">
            <v>41329</v>
          </cell>
          <cell r="H7721">
            <v>4</v>
          </cell>
        </row>
        <row r="7722">
          <cell r="B7722">
            <v>41320</v>
          </cell>
          <cell r="C7722">
            <v>41320</v>
          </cell>
          <cell r="D7722">
            <v>7</v>
          </cell>
          <cell r="E7722">
            <v>2</v>
          </cell>
          <cell r="F7722">
            <v>41302</v>
          </cell>
          <cell r="G7722">
            <v>41329</v>
          </cell>
          <cell r="H7722">
            <v>4</v>
          </cell>
        </row>
        <row r="7723">
          <cell r="B7723">
            <v>41321</v>
          </cell>
          <cell r="C7723">
            <v>41321</v>
          </cell>
          <cell r="D7723">
            <v>7</v>
          </cell>
          <cell r="E7723">
            <v>2</v>
          </cell>
          <cell r="F7723">
            <v>41302</v>
          </cell>
          <cell r="G7723">
            <v>41329</v>
          </cell>
          <cell r="H7723">
            <v>4</v>
          </cell>
        </row>
        <row r="7724">
          <cell r="B7724">
            <v>41322</v>
          </cell>
          <cell r="C7724">
            <v>41322</v>
          </cell>
          <cell r="D7724">
            <v>7</v>
          </cell>
          <cell r="E7724">
            <v>2</v>
          </cell>
          <cell r="F7724">
            <v>41302</v>
          </cell>
          <cell r="G7724">
            <v>41329</v>
          </cell>
          <cell r="H7724">
            <v>4</v>
          </cell>
        </row>
        <row r="7725">
          <cell r="B7725">
            <v>41323</v>
          </cell>
          <cell r="C7725">
            <v>41323</v>
          </cell>
          <cell r="D7725">
            <v>8</v>
          </cell>
          <cell r="E7725">
            <v>2</v>
          </cell>
          <cell r="F7725">
            <v>41302</v>
          </cell>
          <cell r="G7725">
            <v>41329</v>
          </cell>
          <cell r="H7725">
            <v>4</v>
          </cell>
        </row>
        <row r="7726">
          <cell r="B7726">
            <v>41324</v>
          </cell>
          <cell r="C7726">
            <v>41324</v>
          </cell>
          <cell r="D7726">
            <v>8</v>
          </cell>
          <cell r="E7726">
            <v>2</v>
          </cell>
          <cell r="F7726">
            <v>41302</v>
          </cell>
          <cell r="G7726">
            <v>41329</v>
          </cell>
          <cell r="H7726">
            <v>4</v>
          </cell>
        </row>
        <row r="7727">
          <cell r="B7727">
            <v>41325</v>
          </cell>
          <cell r="C7727">
            <v>41325</v>
          </cell>
          <cell r="D7727">
            <v>8</v>
          </cell>
          <cell r="E7727">
            <v>2</v>
          </cell>
          <cell r="F7727">
            <v>41302</v>
          </cell>
          <cell r="G7727">
            <v>41329</v>
          </cell>
          <cell r="H7727">
            <v>4</v>
          </cell>
        </row>
        <row r="7728">
          <cell r="B7728">
            <v>41326</v>
          </cell>
          <cell r="C7728">
            <v>41326</v>
          </cell>
          <cell r="D7728">
            <v>8</v>
          </cell>
          <cell r="E7728">
            <v>2</v>
          </cell>
          <cell r="F7728">
            <v>41302</v>
          </cell>
          <cell r="G7728">
            <v>41329</v>
          </cell>
          <cell r="H7728">
            <v>4</v>
          </cell>
        </row>
        <row r="7729">
          <cell r="B7729">
            <v>41327</v>
          </cell>
          <cell r="C7729">
            <v>41327</v>
          </cell>
          <cell r="D7729">
            <v>8</v>
          </cell>
          <cell r="E7729">
            <v>2</v>
          </cell>
          <cell r="F7729">
            <v>41302</v>
          </cell>
          <cell r="G7729">
            <v>41329</v>
          </cell>
          <cell r="H7729">
            <v>4</v>
          </cell>
        </row>
        <row r="7730">
          <cell r="B7730">
            <v>41328</v>
          </cell>
          <cell r="C7730">
            <v>41328</v>
          </cell>
          <cell r="D7730">
            <v>8</v>
          </cell>
          <cell r="E7730">
            <v>2</v>
          </cell>
          <cell r="F7730">
            <v>41302</v>
          </cell>
          <cell r="G7730">
            <v>41329</v>
          </cell>
          <cell r="H7730">
            <v>4</v>
          </cell>
        </row>
        <row r="7731">
          <cell r="B7731">
            <v>41329</v>
          </cell>
          <cell r="C7731">
            <v>41329</v>
          </cell>
          <cell r="D7731">
            <v>8</v>
          </cell>
          <cell r="E7731">
            <v>2</v>
          </cell>
          <cell r="F7731">
            <v>41302</v>
          </cell>
          <cell r="G7731">
            <v>41329</v>
          </cell>
          <cell r="H7731">
            <v>4</v>
          </cell>
        </row>
        <row r="7732">
          <cell r="B7732">
            <v>41330</v>
          </cell>
          <cell r="C7732">
            <v>41330</v>
          </cell>
          <cell r="D7732">
            <v>9</v>
          </cell>
          <cell r="E7732">
            <v>3</v>
          </cell>
          <cell r="F7732">
            <v>41330</v>
          </cell>
          <cell r="G7732">
            <v>41364</v>
          </cell>
          <cell r="H7732">
            <v>5</v>
          </cell>
        </row>
        <row r="7733">
          <cell r="B7733">
            <v>41331</v>
          </cell>
          <cell r="C7733">
            <v>41331</v>
          </cell>
          <cell r="D7733">
            <v>9</v>
          </cell>
          <cell r="E7733">
            <v>3</v>
          </cell>
          <cell r="F7733">
            <v>41330</v>
          </cell>
          <cell r="G7733">
            <v>41364</v>
          </cell>
          <cell r="H7733">
            <v>5</v>
          </cell>
        </row>
        <row r="7734">
          <cell r="B7734">
            <v>41332</v>
          </cell>
          <cell r="C7734">
            <v>41332</v>
          </cell>
          <cell r="D7734">
            <v>9</v>
          </cell>
          <cell r="E7734">
            <v>3</v>
          </cell>
          <cell r="F7734">
            <v>41330</v>
          </cell>
          <cell r="G7734">
            <v>41364</v>
          </cell>
          <cell r="H7734">
            <v>5</v>
          </cell>
        </row>
        <row r="7735">
          <cell r="B7735">
            <v>41333</v>
          </cell>
          <cell r="C7735">
            <v>41333</v>
          </cell>
          <cell r="D7735">
            <v>9</v>
          </cell>
          <cell r="E7735">
            <v>3</v>
          </cell>
          <cell r="F7735">
            <v>41330</v>
          </cell>
          <cell r="G7735">
            <v>41364</v>
          </cell>
          <cell r="H7735">
            <v>5</v>
          </cell>
        </row>
        <row r="7736">
          <cell r="B7736">
            <v>41334</v>
          </cell>
          <cell r="C7736">
            <v>41334</v>
          </cell>
          <cell r="D7736">
            <v>9</v>
          </cell>
          <cell r="E7736">
            <v>3</v>
          </cell>
          <cell r="F7736">
            <v>41330</v>
          </cell>
          <cell r="G7736">
            <v>41364</v>
          </cell>
          <cell r="H7736">
            <v>5</v>
          </cell>
        </row>
        <row r="7737">
          <cell r="B7737">
            <v>41335</v>
          </cell>
          <cell r="C7737">
            <v>41335</v>
          </cell>
          <cell r="D7737">
            <v>9</v>
          </cell>
          <cell r="E7737">
            <v>3</v>
          </cell>
          <cell r="F7737">
            <v>41330</v>
          </cell>
          <cell r="G7737">
            <v>41364</v>
          </cell>
          <cell r="H7737">
            <v>5</v>
          </cell>
        </row>
        <row r="7738">
          <cell r="B7738">
            <v>41336</v>
          </cell>
          <cell r="C7738">
            <v>41336</v>
          </cell>
          <cell r="D7738">
            <v>9</v>
          </cell>
          <cell r="E7738">
            <v>3</v>
          </cell>
          <cell r="F7738">
            <v>41330</v>
          </cell>
          <cell r="G7738">
            <v>41364</v>
          </cell>
          <cell r="H7738">
            <v>5</v>
          </cell>
        </row>
        <row r="7739">
          <cell r="B7739">
            <v>41337</v>
          </cell>
          <cell r="C7739">
            <v>41337</v>
          </cell>
          <cell r="D7739">
            <v>10</v>
          </cell>
          <cell r="E7739">
            <v>3</v>
          </cell>
          <cell r="F7739">
            <v>41330</v>
          </cell>
          <cell r="G7739">
            <v>41364</v>
          </cell>
          <cell r="H7739">
            <v>5</v>
          </cell>
        </row>
        <row r="7740">
          <cell r="B7740">
            <v>41338</v>
          </cell>
          <cell r="C7740">
            <v>41338</v>
          </cell>
          <cell r="D7740">
            <v>10</v>
          </cell>
          <cell r="E7740">
            <v>3</v>
          </cell>
          <cell r="F7740">
            <v>41330</v>
          </cell>
          <cell r="G7740">
            <v>41364</v>
          </cell>
          <cell r="H7740">
            <v>5</v>
          </cell>
        </row>
        <row r="7741">
          <cell r="B7741">
            <v>41339</v>
          </cell>
          <cell r="C7741">
            <v>41339</v>
          </cell>
          <cell r="D7741">
            <v>10</v>
          </cell>
          <cell r="E7741">
            <v>3</v>
          </cell>
          <cell r="F7741">
            <v>41330</v>
          </cell>
          <cell r="G7741">
            <v>41364</v>
          </cell>
          <cell r="H7741">
            <v>5</v>
          </cell>
        </row>
        <row r="7742">
          <cell r="B7742">
            <v>41340</v>
          </cell>
          <cell r="C7742">
            <v>41340</v>
          </cell>
          <cell r="D7742">
            <v>10</v>
          </cell>
          <cell r="E7742">
            <v>3</v>
          </cell>
          <cell r="F7742">
            <v>41330</v>
          </cell>
          <cell r="G7742">
            <v>41364</v>
          </cell>
          <cell r="H7742">
            <v>5</v>
          </cell>
        </row>
        <row r="7743">
          <cell r="B7743">
            <v>41341</v>
          </cell>
          <cell r="C7743">
            <v>41341</v>
          </cell>
          <cell r="D7743">
            <v>10</v>
          </cell>
          <cell r="E7743">
            <v>3</v>
          </cell>
          <cell r="F7743">
            <v>41330</v>
          </cell>
          <cell r="G7743">
            <v>41364</v>
          </cell>
          <cell r="H7743">
            <v>5</v>
          </cell>
        </row>
        <row r="7744">
          <cell r="B7744">
            <v>41342</v>
          </cell>
          <cell r="C7744">
            <v>41342</v>
          </cell>
          <cell r="D7744">
            <v>10</v>
          </cell>
          <cell r="E7744">
            <v>3</v>
          </cell>
          <cell r="F7744">
            <v>41330</v>
          </cell>
          <cell r="G7744">
            <v>41364</v>
          </cell>
          <cell r="H7744">
            <v>5</v>
          </cell>
        </row>
        <row r="7745">
          <cell r="B7745">
            <v>41343</v>
          </cell>
          <cell r="C7745">
            <v>41343</v>
          </cell>
          <cell r="D7745">
            <v>10</v>
          </cell>
          <cell r="E7745">
            <v>3</v>
          </cell>
          <cell r="F7745">
            <v>41330</v>
          </cell>
          <cell r="G7745">
            <v>41364</v>
          </cell>
          <cell r="H7745">
            <v>5</v>
          </cell>
        </row>
        <row r="7746">
          <cell r="B7746">
            <v>41344</v>
          </cell>
          <cell r="C7746">
            <v>41344</v>
          </cell>
          <cell r="D7746">
            <v>11</v>
          </cell>
          <cell r="E7746">
            <v>3</v>
          </cell>
          <cell r="F7746">
            <v>41330</v>
          </cell>
          <cell r="G7746">
            <v>41364</v>
          </cell>
          <cell r="H7746">
            <v>5</v>
          </cell>
        </row>
        <row r="7747">
          <cell r="B7747">
            <v>41345</v>
          </cell>
          <cell r="C7747">
            <v>41345</v>
          </cell>
          <cell r="D7747">
            <v>11</v>
          </cell>
          <cell r="E7747">
            <v>3</v>
          </cell>
          <cell r="F7747">
            <v>41330</v>
          </cell>
          <cell r="G7747">
            <v>41364</v>
          </cell>
          <cell r="H7747">
            <v>5</v>
          </cell>
        </row>
        <row r="7748">
          <cell r="B7748">
            <v>41346</v>
          </cell>
          <cell r="C7748">
            <v>41346</v>
          </cell>
          <cell r="D7748">
            <v>11</v>
          </cell>
          <cell r="E7748">
            <v>3</v>
          </cell>
          <cell r="F7748">
            <v>41330</v>
          </cell>
          <cell r="G7748">
            <v>41364</v>
          </cell>
          <cell r="H7748">
            <v>5</v>
          </cell>
        </row>
        <row r="7749">
          <cell r="B7749">
            <v>41347</v>
          </cell>
          <cell r="C7749">
            <v>41347</v>
          </cell>
          <cell r="D7749">
            <v>11</v>
          </cell>
          <cell r="E7749">
            <v>3</v>
          </cell>
          <cell r="F7749">
            <v>41330</v>
          </cell>
          <cell r="G7749">
            <v>41364</v>
          </cell>
          <cell r="H7749">
            <v>5</v>
          </cell>
        </row>
        <row r="7750">
          <cell r="B7750">
            <v>41348</v>
          </cell>
          <cell r="C7750">
            <v>41348</v>
          </cell>
          <cell r="D7750">
            <v>11</v>
          </cell>
          <cell r="E7750">
            <v>3</v>
          </cell>
          <cell r="F7750">
            <v>41330</v>
          </cell>
          <cell r="G7750">
            <v>41364</v>
          </cell>
          <cell r="H7750">
            <v>5</v>
          </cell>
        </row>
        <row r="7751">
          <cell r="B7751">
            <v>41349</v>
          </cell>
          <cell r="C7751">
            <v>41349</v>
          </cell>
          <cell r="D7751">
            <v>11</v>
          </cell>
          <cell r="E7751">
            <v>3</v>
          </cell>
          <cell r="F7751">
            <v>41330</v>
          </cell>
          <cell r="G7751">
            <v>41364</v>
          </cell>
          <cell r="H7751">
            <v>5</v>
          </cell>
        </row>
        <row r="7752">
          <cell r="B7752">
            <v>41350</v>
          </cell>
          <cell r="C7752">
            <v>41350</v>
          </cell>
          <cell r="D7752">
            <v>11</v>
          </cell>
          <cell r="E7752">
            <v>3</v>
          </cell>
          <cell r="F7752">
            <v>41330</v>
          </cell>
          <cell r="G7752">
            <v>41364</v>
          </cell>
          <cell r="H7752">
            <v>5</v>
          </cell>
        </row>
        <row r="7753">
          <cell r="B7753">
            <v>41351</v>
          </cell>
          <cell r="C7753">
            <v>41351</v>
          </cell>
          <cell r="D7753">
            <v>12</v>
          </cell>
          <cell r="E7753">
            <v>3</v>
          </cell>
          <cell r="F7753">
            <v>41330</v>
          </cell>
          <cell r="G7753">
            <v>41364</v>
          </cell>
          <cell r="H7753">
            <v>5</v>
          </cell>
        </row>
        <row r="7754">
          <cell r="B7754">
            <v>41352</v>
          </cell>
          <cell r="C7754">
            <v>41352</v>
          </cell>
          <cell r="D7754">
            <v>12</v>
          </cell>
          <cell r="E7754">
            <v>3</v>
          </cell>
          <cell r="F7754">
            <v>41330</v>
          </cell>
          <cell r="G7754">
            <v>41364</v>
          </cell>
          <cell r="H7754">
            <v>5</v>
          </cell>
        </row>
        <row r="7755">
          <cell r="B7755">
            <v>41353</v>
          </cell>
          <cell r="C7755">
            <v>41353</v>
          </cell>
          <cell r="D7755">
            <v>12</v>
          </cell>
          <cell r="E7755">
            <v>3</v>
          </cell>
          <cell r="F7755">
            <v>41330</v>
          </cell>
          <cell r="G7755">
            <v>41364</v>
          </cell>
          <cell r="H7755">
            <v>5</v>
          </cell>
        </row>
        <row r="7756">
          <cell r="B7756">
            <v>41354</v>
          </cell>
          <cell r="C7756">
            <v>41354</v>
          </cell>
          <cell r="D7756">
            <v>12</v>
          </cell>
          <cell r="E7756">
            <v>3</v>
          </cell>
          <cell r="F7756">
            <v>41330</v>
          </cell>
          <cell r="G7756">
            <v>41364</v>
          </cell>
          <cell r="H7756">
            <v>5</v>
          </cell>
        </row>
        <row r="7757">
          <cell r="B7757">
            <v>41355</v>
          </cell>
          <cell r="C7757">
            <v>41355</v>
          </cell>
          <cell r="D7757">
            <v>12</v>
          </cell>
          <cell r="E7757">
            <v>3</v>
          </cell>
          <cell r="F7757">
            <v>41330</v>
          </cell>
          <cell r="G7757">
            <v>41364</v>
          </cell>
          <cell r="H7757">
            <v>5</v>
          </cell>
        </row>
        <row r="7758">
          <cell r="B7758">
            <v>41356</v>
          </cell>
          <cell r="C7758">
            <v>41356</v>
          </cell>
          <cell r="D7758">
            <v>12</v>
          </cell>
          <cell r="E7758">
            <v>3</v>
          </cell>
          <cell r="F7758">
            <v>41330</v>
          </cell>
          <cell r="G7758">
            <v>41364</v>
          </cell>
          <cell r="H7758">
            <v>5</v>
          </cell>
        </row>
        <row r="7759">
          <cell r="B7759">
            <v>41357</v>
          </cell>
          <cell r="C7759">
            <v>41357</v>
          </cell>
          <cell r="D7759">
            <v>12</v>
          </cell>
          <cell r="E7759">
            <v>3</v>
          </cell>
          <cell r="F7759">
            <v>41330</v>
          </cell>
          <cell r="G7759">
            <v>41364</v>
          </cell>
          <cell r="H7759">
            <v>5</v>
          </cell>
        </row>
        <row r="7760">
          <cell r="B7760">
            <v>41358</v>
          </cell>
          <cell r="C7760">
            <v>41358</v>
          </cell>
          <cell r="D7760">
            <v>13</v>
          </cell>
          <cell r="E7760">
            <v>3</v>
          </cell>
          <cell r="F7760">
            <v>41330</v>
          </cell>
          <cell r="G7760">
            <v>41364</v>
          </cell>
          <cell r="H7760">
            <v>5</v>
          </cell>
        </row>
        <row r="7761">
          <cell r="B7761">
            <v>41359</v>
          </cell>
          <cell r="C7761">
            <v>41359</v>
          </cell>
          <cell r="D7761">
            <v>13</v>
          </cell>
          <cell r="E7761">
            <v>3</v>
          </cell>
          <cell r="F7761">
            <v>41330</v>
          </cell>
          <cell r="G7761">
            <v>41364</v>
          </cell>
          <cell r="H7761">
            <v>5</v>
          </cell>
        </row>
        <row r="7762">
          <cell r="B7762">
            <v>41360</v>
          </cell>
          <cell r="C7762">
            <v>41360</v>
          </cell>
          <cell r="D7762">
            <v>13</v>
          </cell>
          <cell r="E7762">
            <v>3</v>
          </cell>
          <cell r="F7762">
            <v>41330</v>
          </cell>
          <cell r="G7762">
            <v>41364</v>
          </cell>
          <cell r="H7762">
            <v>5</v>
          </cell>
        </row>
        <row r="7763">
          <cell r="B7763">
            <v>41361</v>
          </cell>
          <cell r="C7763">
            <v>41361</v>
          </cell>
          <cell r="D7763">
            <v>13</v>
          </cell>
          <cell r="E7763">
            <v>3</v>
          </cell>
          <cell r="F7763">
            <v>41330</v>
          </cell>
          <cell r="G7763">
            <v>41364</v>
          </cell>
          <cell r="H7763">
            <v>5</v>
          </cell>
        </row>
        <row r="7764">
          <cell r="B7764">
            <v>41362</v>
          </cell>
          <cell r="C7764">
            <v>41362</v>
          </cell>
          <cell r="D7764">
            <v>13</v>
          </cell>
          <cell r="E7764">
            <v>3</v>
          </cell>
          <cell r="F7764">
            <v>41330</v>
          </cell>
          <cell r="G7764">
            <v>41364</v>
          </cell>
          <cell r="H7764">
            <v>5</v>
          </cell>
        </row>
        <row r="7765">
          <cell r="B7765">
            <v>41363</v>
          </cell>
          <cell r="C7765">
            <v>41363</v>
          </cell>
          <cell r="D7765">
            <v>13</v>
          </cell>
          <cell r="E7765">
            <v>3</v>
          </cell>
          <cell r="F7765">
            <v>41330</v>
          </cell>
          <cell r="G7765">
            <v>41364</v>
          </cell>
          <cell r="H7765">
            <v>5</v>
          </cell>
        </row>
        <row r="7766">
          <cell r="B7766">
            <v>41364</v>
          </cell>
          <cell r="C7766">
            <v>41364</v>
          </cell>
          <cell r="D7766">
            <v>13</v>
          </cell>
          <cell r="E7766">
            <v>3</v>
          </cell>
          <cell r="F7766">
            <v>41330</v>
          </cell>
          <cell r="G7766">
            <v>41364</v>
          </cell>
          <cell r="H7766">
            <v>5</v>
          </cell>
        </row>
        <row r="7767">
          <cell r="B7767">
            <v>41365</v>
          </cell>
          <cell r="C7767">
            <v>41365</v>
          </cell>
          <cell r="D7767">
            <v>14</v>
          </cell>
          <cell r="E7767">
            <v>4</v>
          </cell>
          <cell r="F7767">
            <v>41365</v>
          </cell>
          <cell r="G7767">
            <v>41392</v>
          </cell>
          <cell r="H7767">
            <v>4</v>
          </cell>
        </row>
        <row r="7768">
          <cell r="B7768">
            <v>41366</v>
          </cell>
          <cell r="C7768">
            <v>41366</v>
          </cell>
          <cell r="D7768">
            <v>14</v>
          </cell>
          <cell r="E7768">
            <v>4</v>
          </cell>
          <cell r="F7768">
            <v>41365</v>
          </cell>
          <cell r="G7768">
            <v>41392</v>
          </cell>
          <cell r="H7768">
            <v>4</v>
          </cell>
        </row>
        <row r="7769">
          <cell r="B7769">
            <v>41367</v>
          </cell>
          <cell r="C7769">
            <v>41367</v>
          </cell>
          <cell r="D7769">
            <v>14</v>
          </cell>
          <cell r="E7769">
            <v>4</v>
          </cell>
          <cell r="F7769">
            <v>41365</v>
          </cell>
          <cell r="G7769">
            <v>41392</v>
          </cell>
          <cell r="H7769">
            <v>4</v>
          </cell>
        </row>
        <row r="7770">
          <cell r="B7770">
            <v>41368</v>
          </cell>
          <cell r="C7770">
            <v>41368</v>
          </cell>
          <cell r="D7770">
            <v>14</v>
          </cell>
          <cell r="E7770">
            <v>4</v>
          </cell>
          <cell r="F7770">
            <v>41365</v>
          </cell>
          <cell r="G7770">
            <v>41392</v>
          </cell>
          <cell r="H7770">
            <v>4</v>
          </cell>
        </row>
        <row r="7771">
          <cell r="B7771">
            <v>41369</v>
          </cell>
          <cell r="C7771">
            <v>41369</v>
          </cell>
          <cell r="D7771">
            <v>14</v>
          </cell>
          <cell r="E7771">
            <v>4</v>
          </cell>
          <cell r="F7771">
            <v>41365</v>
          </cell>
          <cell r="G7771">
            <v>41392</v>
          </cell>
          <cell r="H7771">
            <v>4</v>
          </cell>
        </row>
        <row r="7772">
          <cell r="B7772">
            <v>41370</v>
          </cell>
          <cell r="C7772">
            <v>41370</v>
          </cell>
          <cell r="D7772">
            <v>14</v>
          </cell>
          <cell r="E7772">
            <v>4</v>
          </cell>
          <cell r="F7772">
            <v>41365</v>
          </cell>
          <cell r="G7772">
            <v>41392</v>
          </cell>
          <cell r="H7772">
            <v>4</v>
          </cell>
        </row>
        <row r="7773">
          <cell r="B7773">
            <v>41371</v>
          </cell>
          <cell r="C7773">
            <v>41371</v>
          </cell>
          <cell r="D7773">
            <v>14</v>
          </cell>
          <cell r="E7773">
            <v>4</v>
          </cell>
          <cell r="F7773">
            <v>41365</v>
          </cell>
          <cell r="G7773">
            <v>41392</v>
          </cell>
          <cell r="H7773">
            <v>4</v>
          </cell>
        </row>
        <row r="7774">
          <cell r="B7774">
            <v>41372</v>
          </cell>
          <cell r="C7774">
            <v>41372</v>
          </cell>
          <cell r="D7774">
            <v>15</v>
          </cell>
          <cell r="E7774">
            <v>4</v>
          </cell>
          <cell r="F7774">
            <v>41365</v>
          </cell>
          <cell r="G7774">
            <v>41392</v>
          </cell>
          <cell r="H7774">
            <v>4</v>
          </cell>
        </row>
        <row r="7775">
          <cell r="B7775">
            <v>41373</v>
          </cell>
          <cell r="C7775">
            <v>41373</v>
          </cell>
          <cell r="D7775">
            <v>15</v>
          </cell>
          <cell r="E7775">
            <v>4</v>
          </cell>
          <cell r="F7775">
            <v>41365</v>
          </cell>
          <cell r="G7775">
            <v>41392</v>
          </cell>
          <cell r="H7775">
            <v>4</v>
          </cell>
        </row>
        <row r="7776">
          <cell r="B7776">
            <v>41374</v>
          </cell>
          <cell r="C7776">
            <v>41374</v>
          </cell>
          <cell r="D7776">
            <v>15</v>
          </cell>
          <cell r="E7776">
            <v>4</v>
          </cell>
          <cell r="F7776">
            <v>41365</v>
          </cell>
          <cell r="G7776">
            <v>41392</v>
          </cell>
          <cell r="H7776">
            <v>4</v>
          </cell>
        </row>
        <row r="7777">
          <cell r="B7777">
            <v>41375</v>
          </cell>
          <cell r="C7777">
            <v>41375</v>
          </cell>
          <cell r="D7777">
            <v>15</v>
          </cell>
          <cell r="E7777">
            <v>4</v>
          </cell>
          <cell r="F7777">
            <v>41365</v>
          </cell>
          <cell r="G7777">
            <v>41392</v>
          </cell>
          <cell r="H7777">
            <v>4</v>
          </cell>
        </row>
        <row r="7778">
          <cell r="B7778">
            <v>41376</v>
          </cell>
          <cell r="C7778">
            <v>41376</v>
          </cell>
          <cell r="D7778">
            <v>15</v>
          </cell>
          <cell r="E7778">
            <v>4</v>
          </cell>
          <cell r="F7778">
            <v>41365</v>
          </cell>
          <cell r="G7778">
            <v>41392</v>
          </cell>
          <cell r="H7778">
            <v>4</v>
          </cell>
        </row>
        <row r="7779">
          <cell r="B7779">
            <v>41377</v>
          </cell>
          <cell r="C7779">
            <v>41377</v>
          </cell>
          <cell r="D7779">
            <v>15</v>
          </cell>
          <cell r="E7779">
            <v>4</v>
          </cell>
          <cell r="F7779">
            <v>41365</v>
          </cell>
          <cell r="G7779">
            <v>41392</v>
          </cell>
          <cell r="H7779">
            <v>4</v>
          </cell>
        </row>
        <row r="7780">
          <cell r="B7780">
            <v>41378</v>
          </cell>
          <cell r="C7780">
            <v>41378</v>
          </cell>
          <cell r="D7780">
            <v>15</v>
          </cell>
          <cell r="E7780">
            <v>4</v>
          </cell>
          <cell r="F7780">
            <v>41365</v>
          </cell>
          <cell r="G7780">
            <v>41392</v>
          </cell>
          <cell r="H7780">
            <v>4</v>
          </cell>
        </row>
        <row r="7781">
          <cell r="B7781">
            <v>41379</v>
          </cell>
          <cell r="C7781">
            <v>41379</v>
          </cell>
          <cell r="D7781">
            <v>16</v>
          </cell>
          <cell r="E7781">
            <v>4</v>
          </cell>
          <cell r="F7781">
            <v>41365</v>
          </cell>
          <cell r="G7781">
            <v>41392</v>
          </cell>
          <cell r="H7781">
            <v>4</v>
          </cell>
        </row>
        <row r="7782">
          <cell r="B7782">
            <v>41380</v>
          </cell>
          <cell r="C7782">
            <v>41380</v>
          </cell>
          <cell r="D7782">
            <v>16</v>
          </cell>
          <cell r="E7782">
            <v>4</v>
          </cell>
          <cell r="F7782">
            <v>41365</v>
          </cell>
          <cell r="G7782">
            <v>41392</v>
          </cell>
          <cell r="H7782">
            <v>4</v>
          </cell>
        </row>
        <row r="7783">
          <cell r="B7783">
            <v>41381</v>
          </cell>
          <cell r="C7783">
            <v>41381</v>
          </cell>
          <cell r="D7783">
            <v>16</v>
          </cell>
          <cell r="E7783">
            <v>4</v>
          </cell>
          <cell r="F7783">
            <v>41365</v>
          </cell>
          <cell r="G7783">
            <v>41392</v>
          </cell>
          <cell r="H7783">
            <v>4</v>
          </cell>
        </row>
        <row r="7784">
          <cell r="B7784">
            <v>41382</v>
          </cell>
          <cell r="C7784">
            <v>41382</v>
          </cell>
          <cell r="D7784">
            <v>16</v>
          </cell>
          <cell r="E7784">
            <v>4</v>
          </cell>
          <cell r="F7784">
            <v>41365</v>
          </cell>
          <cell r="G7784">
            <v>41392</v>
          </cell>
          <cell r="H7784">
            <v>4</v>
          </cell>
        </row>
        <row r="7785">
          <cell r="B7785">
            <v>41383</v>
          </cell>
          <cell r="C7785">
            <v>41383</v>
          </cell>
          <cell r="D7785">
            <v>16</v>
          </cell>
          <cell r="E7785">
            <v>4</v>
          </cell>
          <cell r="F7785">
            <v>41365</v>
          </cell>
          <cell r="G7785">
            <v>41392</v>
          </cell>
          <cell r="H7785">
            <v>4</v>
          </cell>
        </row>
        <row r="7786">
          <cell r="B7786">
            <v>41384</v>
          </cell>
          <cell r="C7786">
            <v>41384</v>
          </cell>
          <cell r="D7786">
            <v>16</v>
          </cell>
          <cell r="E7786">
            <v>4</v>
          </cell>
          <cell r="F7786">
            <v>41365</v>
          </cell>
          <cell r="G7786">
            <v>41392</v>
          </cell>
          <cell r="H7786">
            <v>4</v>
          </cell>
        </row>
        <row r="7787">
          <cell r="B7787">
            <v>41385</v>
          </cell>
          <cell r="C7787">
            <v>41385</v>
          </cell>
          <cell r="D7787">
            <v>16</v>
          </cell>
          <cell r="E7787">
            <v>4</v>
          </cell>
          <cell r="F7787">
            <v>41365</v>
          </cell>
          <cell r="G7787">
            <v>41392</v>
          </cell>
          <cell r="H7787">
            <v>4</v>
          </cell>
        </row>
        <row r="7788">
          <cell r="B7788">
            <v>41386</v>
          </cell>
          <cell r="C7788">
            <v>41386</v>
          </cell>
          <cell r="D7788">
            <v>17</v>
          </cell>
          <cell r="E7788">
            <v>4</v>
          </cell>
          <cell r="F7788">
            <v>41365</v>
          </cell>
          <cell r="G7788">
            <v>41392</v>
          </cell>
          <cell r="H7788">
            <v>4</v>
          </cell>
        </row>
        <row r="7789">
          <cell r="B7789">
            <v>41387</v>
          </cell>
          <cell r="C7789">
            <v>41387</v>
          </cell>
          <cell r="D7789">
            <v>17</v>
          </cell>
          <cell r="E7789">
            <v>4</v>
          </cell>
          <cell r="F7789">
            <v>41365</v>
          </cell>
          <cell r="G7789">
            <v>41392</v>
          </cell>
          <cell r="H7789">
            <v>4</v>
          </cell>
        </row>
        <row r="7790">
          <cell r="B7790">
            <v>41388</v>
          </cell>
          <cell r="C7790">
            <v>41388</v>
          </cell>
          <cell r="D7790">
            <v>17</v>
          </cell>
          <cell r="E7790">
            <v>4</v>
          </cell>
          <cell r="F7790">
            <v>41365</v>
          </cell>
          <cell r="G7790">
            <v>41392</v>
          </cell>
          <cell r="H7790">
            <v>4</v>
          </cell>
        </row>
        <row r="7791">
          <cell r="B7791">
            <v>41389</v>
          </cell>
          <cell r="C7791">
            <v>41389</v>
          </cell>
          <cell r="D7791">
            <v>17</v>
          </cell>
          <cell r="E7791">
            <v>4</v>
          </cell>
          <cell r="F7791">
            <v>41365</v>
          </cell>
          <cell r="G7791">
            <v>41392</v>
          </cell>
          <cell r="H7791">
            <v>4</v>
          </cell>
        </row>
        <row r="7792">
          <cell r="B7792">
            <v>41390</v>
          </cell>
          <cell r="C7792">
            <v>41390</v>
          </cell>
          <cell r="D7792">
            <v>17</v>
          </cell>
          <cell r="E7792">
            <v>4</v>
          </cell>
          <cell r="F7792">
            <v>41365</v>
          </cell>
          <cell r="G7792">
            <v>41392</v>
          </cell>
          <cell r="H7792">
            <v>4</v>
          </cell>
        </row>
        <row r="7793">
          <cell r="B7793">
            <v>41391</v>
          </cell>
          <cell r="C7793">
            <v>41391</v>
          </cell>
          <cell r="D7793">
            <v>17</v>
          </cell>
          <cell r="E7793">
            <v>4</v>
          </cell>
          <cell r="F7793">
            <v>41365</v>
          </cell>
          <cell r="G7793">
            <v>41392</v>
          </cell>
          <cell r="H7793">
            <v>4</v>
          </cell>
        </row>
        <row r="7794">
          <cell r="B7794">
            <v>41392</v>
          </cell>
          <cell r="C7794">
            <v>41392</v>
          </cell>
          <cell r="D7794">
            <v>17</v>
          </cell>
          <cell r="E7794">
            <v>4</v>
          </cell>
          <cell r="F7794">
            <v>41365</v>
          </cell>
          <cell r="G7794">
            <v>41392</v>
          </cell>
          <cell r="H7794">
            <v>4</v>
          </cell>
        </row>
        <row r="7795">
          <cell r="B7795">
            <v>41393</v>
          </cell>
          <cell r="C7795">
            <v>41393</v>
          </cell>
          <cell r="D7795">
            <v>18</v>
          </cell>
          <cell r="E7795">
            <v>5</v>
          </cell>
          <cell r="F7795">
            <v>41393</v>
          </cell>
          <cell r="G7795">
            <v>41420</v>
          </cell>
          <cell r="H7795">
            <v>4</v>
          </cell>
        </row>
        <row r="7796">
          <cell r="B7796">
            <v>41394</v>
          </cell>
          <cell r="C7796">
            <v>41394</v>
          </cell>
          <cell r="D7796">
            <v>18</v>
          </cell>
          <cell r="E7796">
            <v>5</v>
          </cell>
          <cell r="F7796">
            <v>41393</v>
          </cell>
          <cell r="G7796">
            <v>41420</v>
          </cell>
          <cell r="H7796">
            <v>4</v>
          </cell>
        </row>
        <row r="7797">
          <cell r="B7797">
            <v>41395</v>
          </cell>
          <cell r="C7797">
            <v>41395</v>
          </cell>
          <cell r="D7797">
            <v>18</v>
          </cell>
          <cell r="E7797">
            <v>5</v>
          </cell>
          <cell r="F7797">
            <v>41393</v>
          </cell>
          <cell r="G7797">
            <v>41420</v>
          </cell>
          <cell r="H7797">
            <v>4</v>
          </cell>
        </row>
        <row r="7798">
          <cell r="B7798">
            <v>41396</v>
          </cell>
          <cell r="C7798">
            <v>41396</v>
          </cell>
          <cell r="D7798">
            <v>18</v>
          </cell>
          <cell r="E7798">
            <v>5</v>
          </cell>
          <cell r="F7798">
            <v>41393</v>
          </cell>
          <cell r="G7798">
            <v>41420</v>
          </cell>
          <cell r="H7798">
            <v>4</v>
          </cell>
        </row>
        <row r="7799">
          <cell r="B7799">
            <v>41397</v>
          </cell>
          <cell r="C7799">
            <v>41397</v>
          </cell>
          <cell r="D7799">
            <v>18</v>
          </cell>
          <cell r="E7799">
            <v>5</v>
          </cell>
          <cell r="F7799">
            <v>41393</v>
          </cell>
          <cell r="G7799">
            <v>41420</v>
          </cell>
          <cell r="H7799">
            <v>4</v>
          </cell>
        </row>
        <row r="7800">
          <cell r="B7800">
            <v>41398</v>
          </cell>
          <cell r="C7800">
            <v>41398</v>
          </cell>
          <cell r="D7800">
            <v>18</v>
          </cell>
          <cell r="E7800">
            <v>5</v>
          </cell>
          <cell r="F7800">
            <v>41393</v>
          </cell>
          <cell r="G7800">
            <v>41420</v>
          </cell>
          <cell r="H7800">
            <v>4</v>
          </cell>
        </row>
        <row r="7801">
          <cell r="B7801">
            <v>41399</v>
          </cell>
          <cell r="C7801">
            <v>41399</v>
          </cell>
          <cell r="D7801">
            <v>18</v>
          </cell>
          <cell r="E7801">
            <v>5</v>
          </cell>
          <cell r="F7801">
            <v>41393</v>
          </cell>
          <cell r="G7801">
            <v>41420</v>
          </cell>
          <cell r="H7801">
            <v>4</v>
          </cell>
        </row>
        <row r="7802">
          <cell r="B7802">
            <v>41400</v>
          </cell>
          <cell r="C7802">
            <v>41400</v>
          </cell>
          <cell r="D7802">
            <v>19</v>
          </cell>
          <cell r="E7802">
            <v>5</v>
          </cell>
          <cell r="F7802">
            <v>41393</v>
          </cell>
          <cell r="G7802">
            <v>41420</v>
          </cell>
          <cell r="H7802">
            <v>4</v>
          </cell>
        </row>
        <row r="7803">
          <cell r="B7803">
            <v>41401</v>
          </cell>
          <cell r="C7803">
            <v>41401</v>
          </cell>
          <cell r="D7803">
            <v>19</v>
          </cell>
          <cell r="E7803">
            <v>5</v>
          </cell>
          <cell r="F7803">
            <v>41393</v>
          </cell>
          <cell r="G7803">
            <v>41420</v>
          </cell>
          <cell r="H7803">
            <v>4</v>
          </cell>
        </row>
        <row r="7804">
          <cell r="B7804">
            <v>41402</v>
          </cell>
          <cell r="C7804">
            <v>41402</v>
          </cell>
          <cell r="D7804">
            <v>19</v>
          </cell>
          <cell r="E7804">
            <v>5</v>
          </cell>
          <cell r="F7804">
            <v>41393</v>
          </cell>
          <cell r="G7804">
            <v>41420</v>
          </cell>
          <cell r="H7804">
            <v>4</v>
          </cell>
        </row>
        <row r="7805">
          <cell r="B7805">
            <v>41403</v>
          </cell>
          <cell r="C7805">
            <v>41403</v>
          </cell>
          <cell r="D7805">
            <v>19</v>
          </cell>
          <cell r="E7805">
            <v>5</v>
          </cell>
          <cell r="F7805">
            <v>41393</v>
          </cell>
          <cell r="G7805">
            <v>41420</v>
          </cell>
          <cell r="H7805">
            <v>4</v>
          </cell>
        </row>
        <row r="7806">
          <cell r="B7806">
            <v>41404</v>
          </cell>
          <cell r="C7806">
            <v>41404</v>
          </cell>
          <cell r="D7806">
            <v>19</v>
          </cell>
          <cell r="E7806">
            <v>5</v>
          </cell>
          <cell r="F7806">
            <v>41393</v>
          </cell>
          <cell r="G7806">
            <v>41420</v>
          </cell>
          <cell r="H7806">
            <v>4</v>
          </cell>
        </row>
        <row r="7807">
          <cell r="B7807">
            <v>41405</v>
          </cell>
          <cell r="C7807">
            <v>41405</v>
          </cell>
          <cell r="D7807">
            <v>19</v>
          </cell>
          <cell r="E7807">
            <v>5</v>
          </cell>
          <cell r="F7807">
            <v>41393</v>
          </cell>
          <cell r="G7807">
            <v>41420</v>
          </cell>
          <cell r="H7807">
            <v>4</v>
          </cell>
        </row>
        <row r="7808">
          <cell r="B7808">
            <v>41406</v>
          </cell>
          <cell r="C7808">
            <v>41406</v>
          </cell>
          <cell r="D7808">
            <v>19</v>
          </cell>
          <cell r="E7808">
            <v>5</v>
          </cell>
          <cell r="F7808">
            <v>41393</v>
          </cell>
          <cell r="G7808">
            <v>41420</v>
          </cell>
          <cell r="H7808">
            <v>4</v>
          </cell>
        </row>
        <row r="7809">
          <cell r="B7809">
            <v>41407</v>
          </cell>
          <cell r="C7809">
            <v>41407</v>
          </cell>
          <cell r="D7809">
            <v>20</v>
          </cell>
          <cell r="E7809">
            <v>5</v>
          </cell>
          <cell r="F7809">
            <v>41393</v>
          </cell>
          <cell r="G7809">
            <v>41420</v>
          </cell>
          <cell r="H7809">
            <v>4</v>
          </cell>
        </row>
        <row r="7810">
          <cell r="B7810">
            <v>41408</v>
          </cell>
          <cell r="C7810">
            <v>41408</v>
          </cell>
          <cell r="D7810">
            <v>20</v>
          </cell>
          <cell r="E7810">
            <v>5</v>
          </cell>
          <cell r="F7810">
            <v>41393</v>
          </cell>
          <cell r="G7810">
            <v>41420</v>
          </cell>
          <cell r="H7810">
            <v>4</v>
          </cell>
        </row>
        <row r="7811">
          <cell r="B7811">
            <v>41409</v>
          </cell>
          <cell r="C7811">
            <v>41409</v>
          </cell>
          <cell r="D7811">
            <v>20</v>
          </cell>
          <cell r="E7811">
            <v>5</v>
          </cell>
          <cell r="F7811">
            <v>41393</v>
          </cell>
          <cell r="G7811">
            <v>41420</v>
          </cell>
          <cell r="H7811">
            <v>4</v>
          </cell>
        </row>
        <row r="7812">
          <cell r="B7812">
            <v>41410</v>
          </cell>
          <cell r="C7812">
            <v>41410</v>
          </cell>
          <cell r="D7812">
            <v>20</v>
          </cell>
          <cell r="E7812">
            <v>5</v>
          </cell>
          <cell r="F7812">
            <v>41393</v>
          </cell>
          <cell r="G7812">
            <v>41420</v>
          </cell>
          <cell r="H7812">
            <v>4</v>
          </cell>
        </row>
        <row r="7813">
          <cell r="B7813">
            <v>41411</v>
          </cell>
          <cell r="C7813">
            <v>41411</v>
          </cell>
          <cell r="D7813">
            <v>20</v>
          </cell>
          <cell r="E7813">
            <v>5</v>
          </cell>
          <cell r="F7813">
            <v>41393</v>
          </cell>
          <cell r="G7813">
            <v>41420</v>
          </cell>
          <cell r="H7813">
            <v>4</v>
          </cell>
        </row>
        <row r="7814">
          <cell r="B7814">
            <v>41412</v>
          </cell>
          <cell r="C7814">
            <v>41412</v>
          </cell>
          <cell r="D7814">
            <v>20</v>
          </cell>
          <cell r="E7814">
            <v>5</v>
          </cell>
          <cell r="F7814">
            <v>41393</v>
          </cell>
          <cell r="G7814">
            <v>41420</v>
          </cell>
          <cell r="H7814">
            <v>4</v>
          </cell>
        </row>
        <row r="7815">
          <cell r="B7815">
            <v>41413</v>
          </cell>
          <cell r="C7815">
            <v>41413</v>
          </cell>
          <cell r="D7815">
            <v>20</v>
          </cell>
          <cell r="E7815">
            <v>5</v>
          </cell>
          <cell r="F7815">
            <v>41393</v>
          </cell>
          <cell r="G7815">
            <v>41420</v>
          </cell>
          <cell r="H7815">
            <v>4</v>
          </cell>
        </row>
        <row r="7816">
          <cell r="B7816">
            <v>41414</v>
          </cell>
          <cell r="C7816">
            <v>41414</v>
          </cell>
          <cell r="D7816">
            <v>21</v>
          </cell>
          <cell r="E7816">
            <v>5</v>
          </cell>
          <cell r="F7816">
            <v>41393</v>
          </cell>
          <cell r="G7816">
            <v>41420</v>
          </cell>
          <cell r="H7816">
            <v>4</v>
          </cell>
        </row>
        <row r="7817">
          <cell r="B7817">
            <v>41415</v>
          </cell>
          <cell r="C7817">
            <v>41415</v>
          </cell>
          <cell r="D7817">
            <v>21</v>
          </cell>
          <cell r="E7817">
            <v>5</v>
          </cell>
          <cell r="F7817">
            <v>41393</v>
          </cell>
          <cell r="G7817">
            <v>41420</v>
          </cell>
          <cell r="H7817">
            <v>4</v>
          </cell>
        </row>
        <row r="7818">
          <cell r="B7818">
            <v>41416</v>
          </cell>
          <cell r="C7818">
            <v>41416</v>
          </cell>
          <cell r="D7818">
            <v>21</v>
          </cell>
          <cell r="E7818">
            <v>5</v>
          </cell>
          <cell r="F7818">
            <v>41393</v>
          </cell>
          <cell r="G7818">
            <v>41420</v>
          </cell>
          <cell r="H7818">
            <v>4</v>
          </cell>
        </row>
        <row r="7819">
          <cell r="B7819">
            <v>41417</v>
          </cell>
          <cell r="C7819">
            <v>41417</v>
          </cell>
          <cell r="D7819">
            <v>21</v>
          </cell>
          <cell r="E7819">
            <v>5</v>
          </cell>
          <cell r="F7819">
            <v>41393</v>
          </cell>
          <cell r="G7819">
            <v>41420</v>
          </cell>
          <cell r="H7819">
            <v>4</v>
          </cell>
        </row>
        <row r="7820">
          <cell r="B7820">
            <v>41418</v>
          </cell>
          <cell r="C7820">
            <v>41418</v>
          </cell>
          <cell r="D7820">
            <v>21</v>
          </cell>
          <cell r="E7820">
            <v>5</v>
          </cell>
          <cell r="F7820">
            <v>41393</v>
          </cell>
          <cell r="G7820">
            <v>41420</v>
          </cell>
          <cell r="H7820">
            <v>4</v>
          </cell>
        </row>
        <row r="7821">
          <cell r="B7821">
            <v>41419</v>
          </cell>
          <cell r="C7821">
            <v>41419</v>
          </cell>
          <cell r="D7821">
            <v>21</v>
          </cell>
          <cell r="E7821">
            <v>5</v>
          </cell>
          <cell r="F7821">
            <v>41393</v>
          </cell>
          <cell r="G7821">
            <v>41420</v>
          </cell>
          <cell r="H7821">
            <v>4</v>
          </cell>
        </row>
        <row r="7822">
          <cell r="B7822">
            <v>41420</v>
          </cell>
          <cell r="C7822">
            <v>41420</v>
          </cell>
          <cell r="D7822">
            <v>21</v>
          </cell>
          <cell r="E7822">
            <v>5</v>
          </cell>
          <cell r="F7822">
            <v>41393</v>
          </cell>
          <cell r="G7822">
            <v>41420</v>
          </cell>
          <cell r="H7822">
            <v>4</v>
          </cell>
        </row>
        <row r="7823">
          <cell r="B7823">
            <v>41421</v>
          </cell>
          <cell r="C7823">
            <v>41421</v>
          </cell>
          <cell r="D7823">
            <v>22</v>
          </cell>
          <cell r="E7823">
            <v>6</v>
          </cell>
          <cell r="F7823">
            <v>41421</v>
          </cell>
          <cell r="G7823">
            <v>41455</v>
          </cell>
          <cell r="H7823">
            <v>5</v>
          </cell>
        </row>
        <row r="7824">
          <cell r="B7824">
            <v>41422</v>
          </cell>
          <cell r="C7824">
            <v>41422</v>
          </cell>
          <cell r="D7824">
            <v>22</v>
          </cell>
          <cell r="E7824">
            <v>6</v>
          </cell>
          <cell r="F7824">
            <v>41421</v>
          </cell>
          <cell r="G7824">
            <v>41455</v>
          </cell>
          <cell r="H7824">
            <v>5</v>
          </cell>
        </row>
        <row r="7825">
          <cell r="B7825">
            <v>41423</v>
          </cell>
          <cell r="C7825">
            <v>41423</v>
          </cell>
          <cell r="D7825">
            <v>22</v>
          </cell>
          <cell r="E7825">
            <v>6</v>
          </cell>
          <cell r="F7825">
            <v>41421</v>
          </cell>
          <cell r="G7825">
            <v>41455</v>
          </cell>
          <cell r="H7825">
            <v>5</v>
          </cell>
        </row>
        <row r="7826">
          <cell r="B7826">
            <v>41424</v>
          </cell>
          <cell r="C7826">
            <v>41424</v>
          </cell>
          <cell r="D7826">
            <v>22</v>
          </cell>
          <cell r="E7826">
            <v>6</v>
          </cell>
          <cell r="F7826">
            <v>41421</v>
          </cell>
          <cell r="G7826">
            <v>41455</v>
          </cell>
          <cell r="H7826">
            <v>5</v>
          </cell>
        </row>
        <row r="7827">
          <cell r="B7827">
            <v>41425</v>
          </cell>
          <cell r="C7827">
            <v>41425</v>
          </cell>
          <cell r="D7827">
            <v>22</v>
          </cell>
          <cell r="E7827">
            <v>6</v>
          </cell>
          <cell r="F7827">
            <v>41421</v>
          </cell>
          <cell r="G7827">
            <v>41455</v>
          </cell>
          <cell r="H7827">
            <v>5</v>
          </cell>
        </row>
        <row r="7828">
          <cell r="B7828">
            <v>41426</v>
          </cell>
          <cell r="C7828">
            <v>41426</v>
          </cell>
          <cell r="D7828">
            <v>22</v>
          </cell>
          <cell r="E7828">
            <v>6</v>
          </cell>
          <cell r="F7828">
            <v>41421</v>
          </cell>
          <cell r="G7828">
            <v>41455</v>
          </cell>
          <cell r="H7828">
            <v>5</v>
          </cell>
        </row>
        <row r="7829">
          <cell r="B7829">
            <v>41427</v>
          </cell>
          <cell r="C7829">
            <v>41427</v>
          </cell>
          <cell r="D7829">
            <v>22</v>
          </cell>
          <cell r="E7829">
            <v>6</v>
          </cell>
          <cell r="F7829">
            <v>41421</v>
          </cell>
          <cell r="G7829">
            <v>41455</v>
          </cell>
          <cell r="H7829">
            <v>5</v>
          </cell>
        </row>
        <row r="7830">
          <cell r="B7830">
            <v>41428</v>
          </cell>
          <cell r="C7830">
            <v>41428</v>
          </cell>
          <cell r="D7830">
            <v>23</v>
          </cell>
          <cell r="E7830">
            <v>6</v>
          </cell>
          <cell r="F7830">
            <v>41421</v>
          </cell>
          <cell r="G7830">
            <v>41455</v>
          </cell>
          <cell r="H7830">
            <v>5</v>
          </cell>
        </row>
        <row r="7831">
          <cell r="B7831">
            <v>41429</v>
          </cell>
          <cell r="C7831">
            <v>41429</v>
          </cell>
          <cell r="D7831">
            <v>23</v>
          </cell>
          <cell r="E7831">
            <v>6</v>
          </cell>
          <cell r="F7831">
            <v>41421</v>
          </cell>
          <cell r="G7831">
            <v>41455</v>
          </cell>
          <cell r="H7831">
            <v>5</v>
          </cell>
        </row>
        <row r="7832">
          <cell r="B7832">
            <v>41430</v>
          </cell>
          <cell r="C7832">
            <v>41430</v>
          </cell>
          <cell r="D7832">
            <v>23</v>
          </cell>
          <cell r="E7832">
            <v>6</v>
          </cell>
          <cell r="F7832">
            <v>41421</v>
          </cell>
          <cell r="G7832">
            <v>41455</v>
          </cell>
          <cell r="H7832">
            <v>5</v>
          </cell>
        </row>
        <row r="7833">
          <cell r="B7833">
            <v>41431</v>
          </cell>
          <cell r="C7833">
            <v>41431</v>
          </cell>
          <cell r="D7833">
            <v>23</v>
          </cell>
          <cell r="E7833">
            <v>6</v>
          </cell>
          <cell r="F7833">
            <v>41421</v>
          </cell>
          <cell r="G7833">
            <v>41455</v>
          </cell>
          <cell r="H7833">
            <v>5</v>
          </cell>
        </row>
        <row r="7834">
          <cell r="B7834">
            <v>41432</v>
          </cell>
          <cell r="C7834">
            <v>41432</v>
          </cell>
          <cell r="D7834">
            <v>23</v>
          </cell>
          <cell r="E7834">
            <v>6</v>
          </cell>
          <cell r="F7834">
            <v>41421</v>
          </cell>
          <cell r="G7834">
            <v>41455</v>
          </cell>
          <cell r="H7834">
            <v>5</v>
          </cell>
        </row>
        <row r="7835">
          <cell r="B7835">
            <v>41433</v>
          </cell>
          <cell r="C7835">
            <v>41433</v>
          </cell>
          <cell r="D7835">
            <v>23</v>
          </cell>
          <cell r="E7835">
            <v>6</v>
          </cell>
          <cell r="F7835">
            <v>41421</v>
          </cell>
          <cell r="G7835">
            <v>41455</v>
          </cell>
          <cell r="H7835">
            <v>5</v>
          </cell>
        </row>
        <row r="7836">
          <cell r="B7836">
            <v>41434</v>
          </cell>
          <cell r="C7836">
            <v>41434</v>
          </cell>
          <cell r="D7836">
            <v>23</v>
          </cell>
          <cell r="E7836">
            <v>6</v>
          </cell>
          <cell r="F7836">
            <v>41421</v>
          </cell>
          <cell r="G7836">
            <v>41455</v>
          </cell>
          <cell r="H7836">
            <v>5</v>
          </cell>
        </row>
        <row r="7837">
          <cell r="B7837">
            <v>41435</v>
          </cell>
          <cell r="C7837">
            <v>41435</v>
          </cell>
          <cell r="D7837">
            <v>24</v>
          </cell>
          <cell r="E7837">
            <v>6</v>
          </cell>
          <cell r="F7837">
            <v>41421</v>
          </cell>
          <cell r="G7837">
            <v>41455</v>
          </cell>
          <cell r="H7837">
            <v>5</v>
          </cell>
        </row>
        <row r="7838">
          <cell r="B7838">
            <v>41436</v>
          </cell>
          <cell r="C7838">
            <v>41436</v>
          </cell>
          <cell r="D7838">
            <v>24</v>
          </cell>
          <cell r="E7838">
            <v>6</v>
          </cell>
          <cell r="F7838">
            <v>41421</v>
          </cell>
          <cell r="G7838">
            <v>41455</v>
          </cell>
          <cell r="H7838">
            <v>5</v>
          </cell>
        </row>
        <row r="7839">
          <cell r="B7839">
            <v>41437</v>
          </cell>
          <cell r="C7839">
            <v>41437</v>
          </cell>
          <cell r="D7839">
            <v>24</v>
          </cell>
          <cell r="E7839">
            <v>6</v>
          </cell>
          <cell r="F7839">
            <v>41421</v>
          </cell>
          <cell r="G7839">
            <v>41455</v>
          </cell>
          <cell r="H7839">
            <v>5</v>
          </cell>
        </row>
        <row r="7840">
          <cell r="B7840">
            <v>41438</v>
          </cell>
          <cell r="C7840">
            <v>41438</v>
          </cell>
          <cell r="D7840">
            <v>24</v>
          </cell>
          <cell r="E7840">
            <v>6</v>
          </cell>
          <cell r="F7840">
            <v>41421</v>
          </cell>
          <cell r="G7840">
            <v>41455</v>
          </cell>
          <cell r="H7840">
            <v>5</v>
          </cell>
        </row>
        <row r="7841">
          <cell r="B7841">
            <v>41439</v>
          </cell>
          <cell r="C7841">
            <v>41439</v>
          </cell>
          <cell r="D7841">
            <v>24</v>
          </cell>
          <cell r="E7841">
            <v>6</v>
          </cell>
          <cell r="F7841">
            <v>41421</v>
          </cell>
          <cell r="G7841">
            <v>41455</v>
          </cell>
          <cell r="H7841">
            <v>5</v>
          </cell>
        </row>
        <row r="7842">
          <cell r="B7842">
            <v>41440</v>
          </cell>
          <cell r="C7842">
            <v>41440</v>
          </cell>
          <cell r="D7842">
            <v>24</v>
          </cell>
          <cell r="E7842">
            <v>6</v>
          </cell>
          <cell r="F7842">
            <v>41421</v>
          </cell>
          <cell r="G7842">
            <v>41455</v>
          </cell>
          <cell r="H7842">
            <v>5</v>
          </cell>
        </row>
        <row r="7843">
          <cell r="B7843">
            <v>41441</v>
          </cell>
          <cell r="C7843">
            <v>41441</v>
          </cell>
          <cell r="D7843">
            <v>24</v>
          </cell>
          <cell r="E7843">
            <v>6</v>
          </cell>
          <cell r="F7843">
            <v>41421</v>
          </cell>
          <cell r="G7843">
            <v>41455</v>
          </cell>
          <cell r="H7843">
            <v>5</v>
          </cell>
        </row>
        <row r="7844">
          <cell r="B7844">
            <v>41442</v>
          </cell>
          <cell r="C7844">
            <v>41442</v>
          </cell>
          <cell r="D7844">
            <v>25</v>
          </cell>
          <cell r="E7844">
            <v>6</v>
          </cell>
          <cell r="F7844">
            <v>41421</v>
          </cell>
          <cell r="G7844">
            <v>41455</v>
          </cell>
          <cell r="H7844">
            <v>5</v>
          </cell>
        </row>
        <row r="7845">
          <cell r="B7845">
            <v>41443</v>
          </cell>
          <cell r="C7845">
            <v>41443</v>
          </cell>
          <cell r="D7845">
            <v>25</v>
          </cell>
          <cell r="E7845">
            <v>6</v>
          </cell>
          <cell r="F7845">
            <v>41421</v>
          </cell>
          <cell r="G7845">
            <v>41455</v>
          </cell>
          <cell r="H7845">
            <v>5</v>
          </cell>
        </row>
        <row r="7846">
          <cell r="B7846">
            <v>41444</v>
          </cell>
          <cell r="C7846">
            <v>41444</v>
          </cell>
          <cell r="D7846">
            <v>25</v>
          </cell>
          <cell r="E7846">
            <v>6</v>
          </cell>
          <cell r="F7846">
            <v>41421</v>
          </cell>
          <cell r="G7846">
            <v>41455</v>
          </cell>
          <cell r="H7846">
            <v>5</v>
          </cell>
        </row>
        <row r="7847">
          <cell r="B7847">
            <v>41445</v>
          </cell>
          <cell r="C7847">
            <v>41445</v>
          </cell>
          <cell r="D7847">
            <v>25</v>
          </cell>
          <cell r="E7847">
            <v>6</v>
          </cell>
          <cell r="F7847">
            <v>41421</v>
          </cell>
          <cell r="G7847">
            <v>41455</v>
          </cell>
          <cell r="H7847">
            <v>5</v>
          </cell>
        </row>
        <row r="7848">
          <cell r="B7848">
            <v>41446</v>
          </cell>
          <cell r="C7848">
            <v>41446</v>
          </cell>
          <cell r="D7848">
            <v>25</v>
          </cell>
          <cell r="E7848">
            <v>6</v>
          </cell>
          <cell r="F7848">
            <v>41421</v>
          </cell>
          <cell r="G7848">
            <v>41455</v>
          </cell>
          <cell r="H7848">
            <v>5</v>
          </cell>
        </row>
        <row r="7849">
          <cell r="B7849">
            <v>41447</v>
          </cell>
          <cell r="C7849">
            <v>41447</v>
          </cell>
          <cell r="D7849">
            <v>25</v>
          </cell>
          <cell r="E7849">
            <v>6</v>
          </cell>
          <cell r="F7849">
            <v>41421</v>
          </cell>
          <cell r="G7849">
            <v>41455</v>
          </cell>
          <cell r="H7849">
            <v>5</v>
          </cell>
        </row>
        <row r="7850">
          <cell r="B7850">
            <v>41448</v>
          </cell>
          <cell r="C7850">
            <v>41448</v>
          </cell>
          <cell r="D7850">
            <v>25</v>
          </cell>
          <cell r="E7850">
            <v>6</v>
          </cell>
          <cell r="F7850">
            <v>41421</v>
          </cell>
          <cell r="G7850">
            <v>41455</v>
          </cell>
          <cell r="H7850">
            <v>5</v>
          </cell>
        </row>
        <row r="7851">
          <cell r="B7851">
            <v>41449</v>
          </cell>
          <cell r="C7851">
            <v>41449</v>
          </cell>
          <cell r="D7851">
            <v>26</v>
          </cell>
          <cell r="E7851">
            <v>6</v>
          </cell>
          <cell r="F7851">
            <v>41421</v>
          </cell>
          <cell r="G7851">
            <v>41455</v>
          </cell>
          <cell r="H7851">
            <v>5</v>
          </cell>
        </row>
        <row r="7852">
          <cell r="B7852">
            <v>41450</v>
          </cell>
          <cell r="C7852">
            <v>41450</v>
          </cell>
          <cell r="D7852">
            <v>26</v>
          </cell>
          <cell r="E7852">
            <v>6</v>
          </cell>
          <cell r="F7852">
            <v>41421</v>
          </cell>
          <cell r="G7852">
            <v>41455</v>
          </cell>
          <cell r="H7852">
            <v>5</v>
          </cell>
        </row>
        <row r="7853">
          <cell r="B7853">
            <v>41451</v>
          </cell>
          <cell r="C7853">
            <v>41451</v>
          </cell>
          <cell r="D7853">
            <v>26</v>
          </cell>
          <cell r="E7853">
            <v>6</v>
          </cell>
          <cell r="F7853">
            <v>41421</v>
          </cell>
          <cell r="G7853">
            <v>41455</v>
          </cell>
          <cell r="H7853">
            <v>5</v>
          </cell>
        </row>
        <row r="7854">
          <cell r="B7854">
            <v>41452</v>
          </cell>
          <cell r="C7854">
            <v>41452</v>
          </cell>
          <cell r="D7854">
            <v>26</v>
          </cell>
          <cell r="E7854">
            <v>6</v>
          </cell>
          <cell r="F7854">
            <v>41421</v>
          </cell>
          <cell r="G7854">
            <v>41455</v>
          </cell>
          <cell r="H7854">
            <v>5</v>
          </cell>
        </row>
        <row r="7855">
          <cell r="B7855">
            <v>41453</v>
          </cell>
          <cell r="C7855">
            <v>41453</v>
          </cell>
          <cell r="D7855">
            <v>26</v>
          </cell>
          <cell r="E7855">
            <v>6</v>
          </cell>
          <cell r="F7855">
            <v>41421</v>
          </cell>
          <cell r="G7855">
            <v>41455</v>
          </cell>
          <cell r="H7855">
            <v>5</v>
          </cell>
        </row>
        <row r="7856">
          <cell r="B7856">
            <v>41454</v>
          </cell>
          <cell r="C7856">
            <v>41454</v>
          </cell>
          <cell r="D7856">
            <v>26</v>
          </cell>
          <cell r="E7856">
            <v>6</v>
          </cell>
          <cell r="F7856">
            <v>41421</v>
          </cell>
          <cell r="G7856">
            <v>41455</v>
          </cell>
          <cell r="H7856">
            <v>5</v>
          </cell>
        </row>
        <row r="7857">
          <cell r="B7857">
            <v>41455</v>
          </cell>
          <cell r="C7857">
            <v>41455</v>
          </cell>
          <cell r="D7857">
            <v>26</v>
          </cell>
          <cell r="E7857">
            <v>6</v>
          </cell>
          <cell r="F7857">
            <v>41421</v>
          </cell>
          <cell r="G7857">
            <v>41455</v>
          </cell>
          <cell r="H7857">
            <v>5</v>
          </cell>
        </row>
        <row r="7858">
          <cell r="B7858">
            <v>41456</v>
          </cell>
          <cell r="C7858">
            <v>41456</v>
          </cell>
          <cell r="D7858">
            <v>27</v>
          </cell>
          <cell r="E7858">
            <v>7</v>
          </cell>
          <cell r="F7858">
            <v>41456</v>
          </cell>
          <cell r="G7858">
            <v>41483</v>
          </cell>
          <cell r="H7858">
            <v>4</v>
          </cell>
        </row>
        <row r="7859">
          <cell r="B7859">
            <v>41457</v>
          </cell>
          <cell r="C7859">
            <v>41457</v>
          </cell>
          <cell r="D7859">
            <v>27</v>
          </cell>
          <cell r="E7859">
            <v>7</v>
          </cell>
          <cell r="F7859">
            <v>41456</v>
          </cell>
          <cell r="G7859">
            <v>41483</v>
          </cell>
          <cell r="H7859">
            <v>4</v>
          </cell>
        </row>
        <row r="7860">
          <cell r="B7860">
            <v>41458</v>
          </cell>
          <cell r="C7860">
            <v>41458</v>
          </cell>
          <cell r="D7860">
            <v>27</v>
          </cell>
          <cell r="E7860">
            <v>7</v>
          </cell>
          <cell r="F7860">
            <v>41456</v>
          </cell>
          <cell r="G7860">
            <v>41483</v>
          </cell>
          <cell r="H7860">
            <v>4</v>
          </cell>
        </row>
        <row r="7861">
          <cell r="B7861">
            <v>41459</v>
          </cell>
          <cell r="C7861">
            <v>41459</v>
          </cell>
          <cell r="D7861">
            <v>27</v>
          </cell>
          <cell r="E7861">
            <v>7</v>
          </cell>
          <cell r="F7861">
            <v>41456</v>
          </cell>
          <cell r="G7861">
            <v>41483</v>
          </cell>
          <cell r="H7861">
            <v>4</v>
          </cell>
        </row>
        <row r="7862">
          <cell r="B7862">
            <v>41460</v>
          </cell>
          <cell r="C7862">
            <v>41460</v>
          </cell>
          <cell r="D7862">
            <v>27</v>
          </cell>
          <cell r="E7862">
            <v>7</v>
          </cell>
          <cell r="F7862">
            <v>41456</v>
          </cell>
          <cell r="G7862">
            <v>41483</v>
          </cell>
          <cell r="H7862">
            <v>4</v>
          </cell>
        </row>
        <row r="7863">
          <cell r="B7863">
            <v>41461</v>
          </cell>
          <cell r="C7863">
            <v>41461</v>
          </cell>
          <cell r="D7863">
            <v>27</v>
          </cell>
          <cell r="E7863">
            <v>7</v>
          </cell>
          <cell r="F7863">
            <v>41456</v>
          </cell>
          <cell r="G7863">
            <v>41483</v>
          </cell>
          <cell r="H7863">
            <v>4</v>
          </cell>
        </row>
        <row r="7864">
          <cell r="B7864">
            <v>41462</v>
          </cell>
          <cell r="C7864">
            <v>41462</v>
          </cell>
          <cell r="D7864">
            <v>27</v>
          </cell>
          <cell r="E7864">
            <v>7</v>
          </cell>
          <cell r="F7864">
            <v>41456</v>
          </cell>
          <cell r="G7864">
            <v>41483</v>
          </cell>
          <cell r="H7864">
            <v>4</v>
          </cell>
        </row>
        <row r="7865">
          <cell r="B7865">
            <v>41463</v>
          </cell>
          <cell r="C7865">
            <v>41463</v>
          </cell>
          <cell r="D7865">
            <v>28</v>
          </cell>
          <cell r="E7865">
            <v>7</v>
          </cell>
          <cell r="F7865">
            <v>41456</v>
          </cell>
          <cell r="G7865">
            <v>41483</v>
          </cell>
          <cell r="H7865">
            <v>4</v>
          </cell>
        </row>
        <row r="7866">
          <cell r="B7866">
            <v>41464</v>
          </cell>
          <cell r="C7866">
            <v>41464</v>
          </cell>
          <cell r="D7866">
            <v>28</v>
          </cell>
          <cell r="E7866">
            <v>7</v>
          </cell>
          <cell r="F7866">
            <v>41456</v>
          </cell>
          <cell r="G7866">
            <v>41483</v>
          </cell>
          <cell r="H7866">
            <v>4</v>
          </cell>
        </row>
        <row r="7867">
          <cell r="B7867">
            <v>41465</v>
          </cell>
          <cell r="C7867">
            <v>41465</v>
          </cell>
          <cell r="D7867">
            <v>28</v>
          </cell>
          <cell r="E7867">
            <v>7</v>
          </cell>
          <cell r="F7867">
            <v>41456</v>
          </cell>
          <cell r="G7867">
            <v>41483</v>
          </cell>
          <cell r="H7867">
            <v>4</v>
          </cell>
        </row>
        <row r="7868">
          <cell r="B7868">
            <v>41466</v>
          </cell>
          <cell r="C7868">
            <v>41466</v>
          </cell>
          <cell r="D7868">
            <v>28</v>
          </cell>
          <cell r="E7868">
            <v>7</v>
          </cell>
          <cell r="F7868">
            <v>41456</v>
          </cell>
          <cell r="G7868">
            <v>41483</v>
          </cell>
          <cell r="H7868">
            <v>4</v>
          </cell>
        </row>
        <row r="7869">
          <cell r="B7869">
            <v>41467</v>
          </cell>
          <cell r="C7869">
            <v>41467</v>
          </cell>
          <cell r="D7869">
            <v>28</v>
          </cell>
          <cell r="E7869">
            <v>7</v>
          </cell>
          <cell r="F7869">
            <v>41456</v>
          </cell>
          <cell r="G7869">
            <v>41483</v>
          </cell>
          <cell r="H7869">
            <v>4</v>
          </cell>
        </row>
        <row r="7870">
          <cell r="B7870">
            <v>41468</v>
          </cell>
          <cell r="C7870">
            <v>41468</v>
          </cell>
          <cell r="D7870">
            <v>28</v>
          </cell>
          <cell r="E7870">
            <v>7</v>
          </cell>
          <cell r="F7870">
            <v>41456</v>
          </cell>
          <cell r="G7870">
            <v>41483</v>
          </cell>
          <cell r="H7870">
            <v>4</v>
          </cell>
        </row>
        <row r="7871">
          <cell r="B7871">
            <v>41469</v>
          </cell>
          <cell r="C7871">
            <v>41469</v>
          </cell>
          <cell r="D7871">
            <v>28</v>
          </cell>
          <cell r="E7871">
            <v>7</v>
          </cell>
          <cell r="F7871">
            <v>41456</v>
          </cell>
          <cell r="G7871">
            <v>41483</v>
          </cell>
          <cell r="H7871">
            <v>4</v>
          </cell>
        </row>
        <row r="7872">
          <cell r="B7872">
            <v>41470</v>
          </cell>
          <cell r="C7872">
            <v>41470</v>
          </cell>
          <cell r="D7872">
            <v>29</v>
          </cell>
          <cell r="E7872">
            <v>7</v>
          </cell>
          <cell r="F7872">
            <v>41456</v>
          </cell>
          <cell r="G7872">
            <v>41483</v>
          </cell>
          <cell r="H7872">
            <v>4</v>
          </cell>
        </row>
        <row r="7873">
          <cell r="B7873">
            <v>41471</v>
          </cell>
          <cell r="C7873">
            <v>41471</v>
          </cell>
          <cell r="D7873">
            <v>29</v>
          </cell>
          <cell r="E7873">
            <v>7</v>
          </cell>
          <cell r="F7873">
            <v>41456</v>
          </cell>
          <cell r="G7873">
            <v>41483</v>
          </cell>
          <cell r="H7873">
            <v>4</v>
          </cell>
        </row>
        <row r="7874">
          <cell r="B7874">
            <v>41472</v>
          </cell>
          <cell r="C7874">
            <v>41472</v>
          </cell>
          <cell r="D7874">
            <v>29</v>
          </cell>
          <cell r="E7874">
            <v>7</v>
          </cell>
          <cell r="F7874">
            <v>41456</v>
          </cell>
          <cell r="G7874">
            <v>41483</v>
          </cell>
          <cell r="H7874">
            <v>4</v>
          </cell>
        </row>
        <row r="7875">
          <cell r="B7875">
            <v>41473</v>
          </cell>
          <cell r="C7875">
            <v>41473</v>
          </cell>
          <cell r="D7875">
            <v>29</v>
          </cell>
          <cell r="E7875">
            <v>7</v>
          </cell>
          <cell r="F7875">
            <v>41456</v>
          </cell>
          <cell r="G7875">
            <v>41483</v>
          </cell>
          <cell r="H7875">
            <v>4</v>
          </cell>
        </row>
        <row r="7876">
          <cell r="B7876">
            <v>41474</v>
          </cell>
          <cell r="C7876">
            <v>41474</v>
          </cell>
          <cell r="D7876">
            <v>29</v>
          </cell>
          <cell r="E7876">
            <v>7</v>
          </cell>
          <cell r="F7876">
            <v>41456</v>
          </cell>
          <cell r="G7876">
            <v>41483</v>
          </cell>
          <cell r="H7876">
            <v>4</v>
          </cell>
        </row>
        <row r="7877">
          <cell r="B7877">
            <v>41475</v>
          </cell>
          <cell r="C7877">
            <v>41475</v>
          </cell>
          <cell r="D7877">
            <v>29</v>
          </cell>
          <cell r="E7877">
            <v>7</v>
          </cell>
          <cell r="F7877">
            <v>41456</v>
          </cell>
          <cell r="G7877">
            <v>41483</v>
          </cell>
          <cell r="H7877">
            <v>4</v>
          </cell>
        </row>
        <row r="7878">
          <cell r="B7878">
            <v>41476</v>
          </cell>
          <cell r="C7878">
            <v>41476</v>
          </cell>
          <cell r="D7878">
            <v>29</v>
          </cell>
          <cell r="E7878">
            <v>7</v>
          </cell>
          <cell r="F7878">
            <v>41456</v>
          </cell>
          <cell r="G7878">
            <v>41483</v>
          </cell>
          <cell r="H7878">
            <v>4</v>
          </cell>
        </row>
        <row r="7879">
          <cell r="B7879">
            <v>41477</v>
          </cell>
          <cell r="C7879">
            <v>41477</v>
          </cell>
          <cell r="D7879">
            <v>30</v>
          </cell>
          <cell r="E7879">
            <v>7</v>
          </cell>
          <cell r="F7879">
            <v>41456</v>
          </cell>
          <cell r="G7879">
            <v>41483</v>
          </cell>
          <cell r="H7879">
            <v>4</v>
          </cell>
        </row>
        <row r="7880">
          <cell r="B7880">
            <v>41478</v>
          </cell>
          <cell r="C7880">
            <v>41478</v>
          </cell>
          <cell r="D7880">
            <v>30</v>
          </cell>
          <cell r="E7880">
            <v>7</v>
          </cell>
          <cell r="F7880">
            <v>41456</v>
          </cell>
          <cell r="G7880">
            <v>41483</v>
          </cell>
          <cell r="H7880">
            <v>4</v>
          </cell>
        </row>
        <row r="7881">
          <cell r="B7881">
            <v>41479</v>
          </cell>
          <cell r="C7881">
            <v>41479</v>
          </cell>
          <cell r="D7881">
            <v>30</v>
          </cell>
          <cell r="E7881">
            <v>7</v>
          </cell>
          <cell r="F7881">
            <v>41456</v>
          </cell>
          <cell r="G7881">
            <v>41483</v>
          </cell>
          <cell r="H7881">
            <v>4</v>
          </cell>
        </row>
        <row r="7882">
          <cell r="B7882">
            <v>41480</v>
          </cell>
          <cell r="C7882">
            <v>41480</v>
          </cell>
          <cell r="D7882">
            <v>30</v>
          </cell>
          <cell r="E7882">
            <v>7</v>
          </cell>
          <cell r="F7882">
            <v>41456</v>
          </cell>
          <cell r="G7882">
            <v>41483</v>
          </cell>
          <cell r="H7882">
            <v>4</v>
          </cell>
        </row>
        <row r="7883">
          <cell r="B7883">
            <v>41481</v>
          </cell>
          <cell r="C7883">
            <v>41481</v>
          </cell>
          <cell r="D7883">
            <v>30</v>
          </cell>
          <cell r="E7883">
            <v>7</v>
          </cell>
          <cell r="F7883">
            <v>41456</v>
          </cell>
          <cell r="G7883">
            <v>41483</v>
          </cell>
          <cell r="H7883">
            <v>4</v>
          </cell>
        </row>
        <row r="7884">
          <cell r="B7884">
            <v>41482</v>
          </cell>
          <cell r="C7884">
            <v>41482</v>
          </cell>
          <cell r="D7884">
            <v>30</v>
          </cell>
          <cell r="E7884">
            <v>7</v>
          </cell>
          <cell r="F7884">
            <v>41456</v>
          </cell>
          <cell r="G7884">
            <v>41483</v>
          </cell>
          <cell r="H7884">
            <v>4</v>
          </cell>
        </row>
        <row r="7885">
          <cell r="B7885">
            <v>41483</v>
          </cell>
          <cell r="C7885">
            <v>41483</v>
          </cell>
          <cell r="D7885">
            <v>30</v>
          </cell>
          <cell r="E7885">
            <v>7</v>
          </cell>
          <cell r="F7885">
            <v>41456</v>
          </cell>
          <cell r="G7885">
            <v>41483</v>
          </cell>
          <cell r="H7885">
            <v>4</v>
          </cell>
        </row>
        <row r="7886">
          <cell r="B7886">
            <v>41484</v>
          </cell>
          <cell r="C7886">
            <v>41484</v>
          </cell>
          <cell r="D7886">
            <v>31</v>
          </cell>
          <cell r="E7886">
            <v>8</v>
          </cell>
          <cell r="F7886">
            <v>41484</v>
          </cell>
          <cell r="G7886">
            <v>41511</v>
          </cell>
          <cell r="H7886">
            <v>4</v>
          </cell>
        </row>
        <row r="7887">
          <cell r="B7887">
            <v>41485</v>
          </cell>
          <cell r="C7887">
            <v>41485</v>
          </cell>
          <cell r="D7887">
            <v>31</v>
          </cell>
          <cell r="E7887">
            <v>8</v>
          </cell>
          <cell r="F7887">
            <v>41484</v>
          </cell>
          <cell r="G7887">
            <v>41511</v>
          </cell>
          <cell r="H7887">
            <v>4</v>
          </cell>
        </row>
        <row r="7888">
          <cell r="B7888">
            <v>41486</v>
          </cell>
          <cell r="C7888">
            <v>41486</v>
          </cell>
          <cell r="D7888">
            <v>31</v>
          </cell>
          <cell r="E7888">
            <v>8</v>
          </cell>
          <cell r="F7888">
            <v>41484</v>
          </cell>
          <cell r="G7888">
            <v>41511</v>
          </cell>
          <cell r="H7888">
            <v>4</v>
          </cell>
        </row>
        <row r="7889">
          <cell r="B7889">
            <v>41487</v>
          </cell>
          <cell r="C7889">
            <v>41487</v>
          </cell>
          <cell r="D7889">
            <v>31</v>
          </cell>
          <cell r="E7889">
            <v>8</v>
          </cell>
          <cell r="F7889">
            <v>41484</v>
          </cell>
          <cell r="G7889">
            <v>41511</v>
          </cell>
          <cell r="H7889">
            <v>4</v>
          </cell>
        </row>
        <row r="7890">
          <cell r="B7890">
            <v>41488</v>
          </cell>
          <cell r="C7890">
            <v>41488</v>
          </cell>
          <cell r="D7890">
            <v>31</v>
          </cell>
          <cell r="E7890">
            <v>8</v>
          </cell>
          <cell r="F7890">
            <v>41484</v>
          </cell>
          <cell r="G7890">
            <v>41511</v>
          </cell>
          <cell r="H7890">
            <v>4</v>
          </cell>
        </row>
        <row r="7891">
          <cell r="B7891">
            <v>41489</v>
          </cell>
          <cell r="C7891">
            <v>41489</v>
          </cell>
          <cell r="D7891">
            <v>31</v>
          </cell>
          <cell r="E7891">
            <v>8</v>
          </cell>
          <cell r="F7891">
            <v>41484</v>
          </cell>
          <cell r="G7891">
            <v>41511</v>
          </cell>
          <cell r="H7891">
            <v>4</v>
          </cell>
        </row>
        <row r="7892">
          <cell r="B7892">
            <v>41490</v>
          </cell>
          <cell r="C7892">
            <v>41490</v>
          </cell>
          <cell r="D7892">
            <v>31</v>
          </cell>
          <cell r="E7892">
            <v>8</v>
          </cell>
          <cell r="F7892">
            <v>41484</v>
          </cell>
          <cell r="G7892">
            <v>41511</v>
          </cell>
          <cell r="H7892">
            <v>4</v>
          </cell>
        </row>
        <row r="7893">
          <cell r="B7893">
            <v>41491</v>
          </cell>
          <cell r="C7893">
            <v>41491</v>
          </cell>
          <cell r="D7893">
            <v>32</v>
          </cell>
          <cell r="E7893">
            <v>8</v>
          </cell>
          <cell r="F7893">
            <v>41484</v>
          </cell>
          <cell r="G7893">
            <v>41511</v>
          </cell>
          <cell r="H7893">
            <v>4</v>
          </cell>
        </row>
        <row r="7894">
          <cell r="B7894">
            <v>41492</v>
          </cell>
          <cell r="C7894">
            <v>41492</v>
          </cell>
          <cell r="D7894">
            <v>32</v>
          </cell>
          <cell r="E7894">
            <v>8</v>
          </cell>
          <cell r="F7894">
            <v>41484</v>
          </cell>
          <cell r="G7894">
            <v>41511</v>
          </cell>
          <cell r="H7894">
            <v>4</v>
          </cell>
        </row>
        <row r="7895">
          <cell r="B7895">
            <v>41493</v>
          </cell>
          <cell r="C7895">
            <v>41493</v>
          </cell>
          <cell r="D7895">
            <v>32</v>
          </cell>
          <cell r="E7895">
            <v>8</v>
          </cell>
          <cell r="F7895">
            <v>41484</v>
          </cell>
          <cell r="G7895">
            <v>41511</v>
          </cell>
          <cell r="H7895">
            <v>4</v>
          </cell>
        </row>
        <row r="7896">
          <cell r="B7896">
            <v>41494</v>
          </cell>
          <cell r="C7896">
            <v>41494</v>
          </cell>
          <cell r="D7896">
            <v>32</v>
          </cell>
          <cell r="E7896">
            <v>8</v>
          </cell>
          <cell r="F7896">
            <v>41484</v>
          </cell>
          <cell r="G7896">
            <v>41511</v>
          </cell>
          <cell r="H7896">
            <v>4</v>
          </cell>
        </row>
        <row r="7897">
          <cell r="B7897">
            <v>41495</v>
          </cell>
          <cell r="C7897">
            <v>41495</v>
          </cell>
          <cell r="D7897">
            <v>32</v>
          </cell>
          <cell r="E7897">
            <v>8</v>
          </cell>
          <cell r="F7897">
            <v>41484</v>
          </cell>
          <cell r="G7897">
            <v>41511</v>
          </cell>
          <cell r="H7897">
            <v>4</v>
          </cell>
        </row>
        <row r="7898">
          <cell r="B7898">
            <v>41496</v>
          </cell>
          <cell r="C7898">
            <v>41496</v>
          </cell>
          <cell r="D7898">
            <v>32</v>
          </cell>
          <cell r="E7898">
            <v>8</v>
          </cell>
          <cell r="F7898">
            <v>41484</v>
          </cell>
          <cell r="G7898">
            <v>41511</v>
          </cell>
          <cell r="H7898">
            <v>4</v>
          </cell>
        </row>
        <row r="7899">
          <cell r="B7899">
            <v>41497</v>
          </cell>
          <cell r="C7899">
            <v>41497</v>
          </cell>
          <cell r="D7899">
            <v>32</v>
          </cell>
          <cell r="E7899">
            <v>8</v>
          </cell>
          <cell r="F7899">
            <v>41484</v>
          </cell>
          <cell r="G7899">
            <v>41511</v>
          </cell>
          <cell r="H7899">
            <v>4</v>
          </cell>
        </row>
        <row r="7900">
          <cell r="B7900">
            <v>41498</v>
          </cell>
          <cell r="C7900">
            <v>41498</v>
          </cell>
          <cell r="D7900">
            <v>33</v>
          </cell>
          <cell r="E7900">
            <v>8</v>
          </cell>
          <cell r="F7900">
            <v>41484</v>
          </cell>
          <cell r="G7900">
            <v>41511</v>
          </cell>
          <cell r="H7900">
            <v>4</v>
          </cell>
        </row>
        <row r="7901">
          <cell r="B7901">
            <v>41499</v>
          </cell>
          <cell r="C7901">
            <v>41499</v>
          </cell>
          <cell r="D7901">
            <v>33</v>
          </cell>
          <cell r="E7901">
            <v>8</v>
          </cell>
          <cell r="F7901">
            <v>41484</v>
          </cell>
          <cell r="G7901">
            <v>41511</v>
          </cell>
          <cell r="H7901">
            <v>4</v>
          </cell>
        </row>
        <row r="7902">
          <cell r="B7902">
            <v>41500</v>
          </cell>
          <cell r="C7902">
            <v>41500</v>
          </cell>
          <cell r="D7902">
            <v>33</v>
          </cell>
          <cell r="E7902">
            <v>8</v>
          </cell>
          <cell r="F7902">
            <v>41484</v>
          </cell>
          <cell r="G7902">
            <v>41511</v>
          </cell>
          <cell r="H7902">
            <v>4</v>
          </cell>
        </row>
        <row r="7903">
          <cell r="B7903">
            <v>41501</v>
          </cell>
          <cell r="C7903">
            <v>41501</v>
          </cell>
          <cell r="D7903">
            <v>33</v>
          </cell>
          <cell r="E7903">
            <v>8</v>
          </cell>
          <cell r="F7903">
            <v>41484</v>
          </cell>
          <cell r="G7903">
            <v>41511</v>
          </cell>
          <cell r="H7903">
            <v>4</v>
          </cell>
        </row>
        <row r="7904">
          <cell r="B7904">
            <v>41502</v>
          </cell>
          <cell r="C7904">
            <v>41502</v>
          </cell>
          <cell r="D7904">
            <v>33</v>
          </cell>
          <cell r="E7904">
            <v>8</v>
          </cell>
          <cell r="F7904">
            <v>41484</v>
          </cell>
          <cell r="G7904">
            <v>41511</v>
          </cell>
          <cell r="H7904">
            <v>4</v>
          </cell>
        </row>
        <row r="7905">
          <cell r="B7905">
            <v>41503</v>
          </cell>
          <cell r="C7905">
            <v>41503</v>
          </cell>
          <cell r="D7905">
            <v>33</v>
          </cell>
          <cell r="E7905">
            <v>8</v>
          </cell>
          <cell r="F7905">
            <v>41484</v>
          </cell>
          <cell r="G7905">
            <v>41511</v>
          </cell>
          <cell r="H7905">
            <v>4</v>
          </cell>
        </row>
        <row r="7906">
          <cell r="B7906">
            <v>41504</v>
          </cell>
          <cell r="C7906">
            <v>41504</v>
          </cell>
          <cell r="D7906">
            <v>33</v>
          </cell>
          <cell r="E7906">
            <v>8</v>
          </cell>
          <cell r="F7906">
            <v>41484</v>
          </cell>
          <cell r="G7906">
            <v>41511</v>
          </cell>
          <cell r="H7906">
            <v>4</v>
          </cell>
        </row>
        <row r="7907">
          <cell r="B7907">
            <v>41505</v>
          </cell>
          <cell r="C7907">
            <v>41505</v>
          </cell>
          <cell r="D7907">
            <v>34</v>
          </cell>
          <cell r="E7907">
            <v>8</v>
          </cell>
          <cell r="F7907">
            <v>41484</v>
          </cell>
          <cell r="G7907">
            <v>41511</v>
          </cell>
          <cell r="H7907">
            <v>4</v>
          </cell>
        </row>
        <row r="7908">
          <cell r="B7908">
            <v>41506</v>
          </cell>
          <cell r="C7908">
            <v>41506</v>
          </cell>
          <cell r="D7908">
            <v>34</v>
          </cell>
          <cell r="E7908">
            <v>8</v>
          </cell>
          <cell r="F7908">
            <v>41484</v>
          </cell>
          <cell r="G7908">
            <v>41511</v>
          </cell>
          <cell r="H7908">
            <v>4</v>
          </cell>
        </row>
        <row r="7909">
          <cell r="B7909">
            <v>41507</v>
          </cell>
          <cell r="C7909">
            <v>41507</v>
          </cell>
          <cell r="D7909">
            <v>34</v>
          </cell>
          <cell r="E7909">
            <v>8</v>
          </cell>
          <cell r="F7909">
            <v>41484</v>
          </cell>
          <cell r="G7909">
            <v>41511</v>
          </cell>
          <cell r="H7909">
            <v>4</v>
          </cell>
        </row>
        <row r="7910">
          <cell r="B7910">
            <v>41508</v>
          </cell>
          <cell r="C7910">
            <v>41508</v>
          </cell>
          <cell r="D7910">
            <v>34</v>
          </cell>
          <cell r="E7910">
            <v>8</v>
          </cell>
          <cell r="F7910">
            <v>41484</v>
          </cell>
          <cell r="G7910">
            <v>41511</v>
          </cell>
          <cell r="H7910">
            <v>4</v>
          </cell>
        </row>
        <row r="7911">
          <cell r="B7911">
            <v>41509</v>
          </cell>
          <cell r="C7911">
            <v>41509</v>
          </cell>
          <cell r="D7911">
            <v>34</v>
          </cell>
          <cell r="E7911">
            <v>8</v>
          </cell>
          <cell r="F7911">
            <v>41484</v>
          </cell>
          <cell r="G7911">
            <v>41511</v>
          </cell>
          <cell r="H7911">
            <v>4</v>
          </cell>
        </row>
        <row r="7912">
          <cell r="B7912">
            <v>41510</v>
          </cell>
          <cell r="C7912">
            <v>41510</v>
          </cell>
          <cell r="D7912">
            <v>34</v>
          </cell>
          <cell r="E7912">
            <v>8</v>
          </cell>
          <cell r="F7912">
            <v>41484</v>
          </cell>
          <cell r="G7912">
            <v>41511</v>
          </cell>
          <cell r="H7912">
            <v>4</v>
          </cell>
        </row>
        <row r="7913">
          <cell r="B7913">
            <v>41511</v>
          </cell>
          <cell r="C7913">
            <v>41511</v>
          </cell>
          <cell r="D7913">
            <v>34</v>
          </cell>
          <cell r="E7913">
            <v>8</v>
          </cell>
          <cell r="F7913">
            <v>41484</v>
          </cell>
          <cell r="G7913">
            <v>41511</v>
          </cell>
          <cell r="H7913">
            <v>4</v>
          </cell>
        </row>
        <row r="7914">
          <cell r="B7914">
            <v>41512</v>
          </cell>
          <cell r="C7914">
            <v>41512</v>
          </cell>
          <cell r="D7914">
            <v>35</v>
          </cell>
          <cell r="E7914">
            <v>9</v>
          </cell>
          <cell r="F7914">
            <v>41512</v>
          </cell>
          <cell r="G7914">
            <v>41546</v>
          </cell>
          <cell r="H7914">
            <v>5</v>
          </cell>
        </row>
        <row r="7915">
          <cell r="B7915">
            <v>41513</v>
          </cell>
          <cell r="C7915">
            <v>41513</v>
          </cell>
          <cell r="D7915">
            <v>35</v>
          </cell>
          <cell r="E7915">
            <v>9</v>
          </cell>
          <cell r="F7915">
            <v>41512</v>
          </cell>
          <cell r="G7915">
            <v>41546</v>
          </cell>
          <cell r="H7915">
            <v>5</v>
          </cell>
        </row>
        <row r="7916">
          <cell r="B7916">
            <v>41514</v>
          </cell>
          <cell r="C7916">
            <v>41514</v>
          </cell>
          <cell r="D7916">
            <v>35</v>
          </cell>
          <cell r="E7916">
            <v>9</v>
          </cell>
          <cell r="F7916">
            <v>41512</v>
          </cell>
          <cell r="G7916">
            <v>41546</v>
          </cell>
          <cell r="H7916">
            <v>5</v>
          </cell>
        </row>
        <row r="7917">
          <cell r="B7917">
            <v>41515</v>
          </cell>
          <cell r="C7917">
            <v>41515</v>
          </cell>
          <cell r="D7917">
            <v>35</v>
          </cell>
          <cell r="E7917">
            <v>9</v>
          </cell>
          <cell r="F7917">
            <v>41512</v>
          </cell>
          <cell r="G7917">
            <v>41546</v>
          </cell>
          <cell r="H7917">
            <v>5</v>
          </cell>
        </row>
        <row r="7918">
          <cell r="B7918">
            <v>41516</v>
          </cell>
          <cell r="C7918">
            <v>41516</v>
          </cell>
          <cell r="D7918">
            <v>35</v>
          </cell>
          <cell r="E7918">
            <v>9</v>
          </cell>
          <cell r="F7918">
            <v>41512</v>
          </cell>
          <cell r="G7918">
            <v>41546</v>
          </cell>
          <cell r="H7918">
            <v>5</v>
          </cell>
        </row>
        <row r="7919">
          <cell r="B7919">
            <v>41517</v>
          </cell>
          <cell r="C7919">
            <v>41517</v>
          </cell>
          <cell r="D7919">
            <v>35</v>
          </cell>
          <cell r="E7919">
            <v>9</v>
          </cell>
          <cell r="F7919">
            <v>41512</v>
          </cell>
          <cell r="G7919">
            <v>41546</v>
          </cell>
          <cell r="H7919">
            <v>5</v>
          </cell>
        </row>
        <row r="7920">
          <cell r="B7920">
            <v>41518</v>
          </cell>
          <cell r="C7920">
            <v>41518</v>
          </cell>
          <cell r="D7920">
            <v>35</v>
          </cell>
          <cell r="E7920">
            <v>9</v>
          </cell>
          <cell r="F7920">
            <v>41512</v>
          </cell>
          <cell r="G7920">
            <v>41546</v>
          </cell>
          <cell r="H7920">
            <v>5</v>
          </cell>
        </row>
        <row r="7921">
          <cell r="B7921">
            <v>41519</v>
          </cell>
          <cell r="C7921">
            <v>41519</v>
          </cell>
          <cell r="D7921">
            <v>36</v>
          </cell>
          <cell r="E7921">
            <v>9</v>
          </cell>
          <cell r="F7921">
            <v>41512</v>
          </cell>
          <cell r="G7921">
            <v>41546</v>
          </cell>
          <cell r="H7921">
            <v>5</v>
          </cell>
        </row>
        <row r="7922">
          <cell r="B7922">
            <v>41520</v>
          </cell>
          <cell r="C7922">
            <v>41520</v>
          </cell>
          <cell r="D7922">
            <v>36</v>
          </cell>
          <cell r="E7922">
            <v>9</v>
          </cell>
          <cell r="F7922">
            <v>41512</v>
          </cell>
          <cell r="G7922">
            <v>41546</v>
          </cell>
          <cell r="H7922">
            <v>5</v>
          </cell>
        </row>
        <row r="7923">
          <cell r="B7923">
            <v>41521</v>
          </cell>
          <cell r="C7923">
            <v>41521</v>
          </cell>
          <cell r="D7923">
            <v>36</v>
          </cell>
          <cell r="E7923">
            <v>9</v>
          </cell>
          <cell r="F7923">
            <v>41512</v>
          </cell>
          <cell r="G7923">
            <v>41546</v>
          </cell>
          <cell r="H7923">
            <v>5</v>
          </cell>
        </row>
        <row r="7924">
          <cell r="B7924">
            <v>41522</v>
          </cell>
          <cell r="C7924">
            <v>41522</v>
          </cell>
          <cell r="D7924">
            <v>36</v>
          </cell>
          <cell r="E7924">
            <v>9</v>
          </cell>
          <cell r="F7924">
            <v>41512</v>
          </cell>
          <cell r="G7924">
            <v>41546</v>
          </cell>
          <cell r="H7924">
            <v>5</v>
          </cell>
        </row>
        <row r="7925">
          <cell r="B7925">
            <v>41523</v>
          </cell>
          <cell r="C7925">
            <v>41523</v>
          </cell>
          <cell r="D7925">
            <v>36</v>
          </cell>
          <cell r="E7925">
            <v>9</v>
          </cell>
          <cell r="F7925">
            <v>41512</v>
          </cell>
          <cell r="G7925">
            <v>41546</v>
          </cell>
          <cell r="H7925">
            <v>5</v>
          </cell>
        </row>
        <row r="7926">
          <cell r="B7926">
            <v>41524</v>
          </cell>
          <cell r="C7926">
            <v>41524</v>
          </cell>
          <cell r="D7926">
            <v>36</v>
          </cell>
          <cell r="E7926">
            <v>9</v>
          </cell>
          <cell r="F7926">
            <v>41512</v>
          </cell>
          <cell r="G7926">
            <v>41546</v>
          </cell>
          <cell r="H7926">
            <v>5</v>
          </cell>
        </row>
        <row r="7927">
          <cell r="B7927">
            <v>41525</v>
          </cell>
          <cell r="C7927">
            <v>41525</v>
          </cell>
          <cell r="D7927">
            <v>36</v>
          </cell>
          <cell r="E7927">
            <v>9</v>
          </cell>
          <cell r="F7927">
            <v>41512</v>
          </cell>
          <cell r="G7927">
            <v>41546</v>
          </cell>
          <cell r="H7927">
            <v>5</v>
          </cell>
        </row>
        <row r="7928">
          <cell r="B7928">
            <v>41526</v>
          </cell>
          <cell r="C7928">
            <v>41526</v>
          </cell>
          <cell r="D7928">
            <v>37</v>
          </cell>
          <cell r="E7928">
            <v>9</v>
          </cell>
          <cell r="F7928">
            <v>41512</v>
          </cell>
          <cell r="G7928">
            <v>41546</v>
          </cell>
          <cell r="H7928">
            <v>5</v>
          </cell>
        </row>
        <row r="7929">
          <cell r="B7929">
            <v>41527</v>
          </cell>
          <cell r="C7929">
            <v>41527</v>
          </cell>
          <cell r="D7929">
            <v>37</v>
          </cell>
          <cell r="E7929">
            <v>9</v>
          </cell>
          <cell r="F7929">
            <v>41512</v>
          </cell>
          <cell r="G7929">
            <v>41546</v>
          </cell>
          <cell r="H7929">
            <v>5</v>
          </cell>
        </row>
        <row r="7930">
          <cell r="B7930">
            <v>41528</v>
          </cell>
          <cell r="C7930">
            <v>41528</v>
          </cell>
          <cell r="D7930">
            <v>37</v>
          </cell>
          <cell r="E7930">
            <v>9</v>
          </cell>
          <cell r="F7930">
            <v>41512</v>
          </cell>
          <cell r="G7930">
            <v>41546</v>
          </cell>
          <cell r="H7930">
            <v>5</v>
          </cell>
        </row>
        <row r="7931">
          <cell r="B7931">
            <v>41529</v>
          </cell>
          <cell r="C7931">
            <v>41529</v>
          </cell>
          <cell r="D7931">
            <v>37</v>
          </cell>
          <cell r="E7931">
            <v>9</v>
          </cell>
          <cell r="F7931">
            <v>41512</v>
          </cell>
          <cell r="G7931">
            <v>41546</v>
          </cell>
          <cell r="H7931">
            <v>5</v>
          </cell>
        </row>
        <row r="7932">
          <cell r="B7932">
            <v>41530</v>
          </cell>
          <cell r="C7932">
            <v>41530</v>
          </cell>
          <cell r="D7932">
            <v>37</v>
          </cell>
          <cell r="E7932">
            <v>9</v>
          </cell>
          <cell r="F7932">
            <v>41512</v>
          </cell>
          <cell r="G7932">
            <v>41546</v>
          </cell>
          <cell r="H7932">
            <v>5</v>
          </cell>
        </row>
        <row r="7933">
          <cell r="B7933">
            <v>41531</v>
          </cell>
          <cell r="C7933">
            <v>41531</v>
          </cell>
          <cell r="D7933">
            <v>37</v>
          </cell>
          <cell r="E7933">
            <v>9</v>
          </cell>
          <cell r="F7933">
            <v>41512</v>
          </cell>
          <cell r="G7933">
            <v>41546</v>
          </cell>
          <cell r="H7933">
            <v>5</v>
          </cell>
        </row>
        <row r="7934">
          <cell r="B7934">
            <v>41532</v>
          </cell>
          <cell r="C7934">
            <v>41532</v>
          </cell>
          <cell r="D7934">
            <v>37</v>
          </cell>
          <cell r="E7934">
            <v>9</v>
          </cell>
          <cell r="F7934">
            <v>41512</v>
          </cell>
          <cell r="G7934">
            <v>41546</v>
          </cell>
          <cell r="H7934">
            <v>5</v>
          </cell>
        </row>
        <row r="7935">
          <cell r="B7935">
            <v>41533</v>
          </cell>
          <cell r="C7935">
            <v>41533</v>
          </cell>
          <cell r="D7935">
            <v>38</v>
          </cell>
          <cell r="E7935">
            <v>9</v>
          </cell>
          <cell r="F7935">
            <v>41512</v>
          </cell>
          <cell r="G7935">
            <v>41546</v>
          </cell>
          <cell r="H7935">
            <v>5</v>
          </cell>
        </row>
        <row r="7936">
          <cell r="B7936">
            <v>41534</v>
          </cell>
          <cell r="C7936">
            <v>41534</v>
          </cell>
          <cell r="D7936">
            <v>38</v>
          </cell>
          <cell r="E7936">
            <v>9</v>
          </cell>
          <cell r="F7936">
            <v>41512</v>
          </cell>
          <cell r="G7936">
            <v>41546</v>
          </cell>
          <cell r="H7936">
            <v>5</v>
          </cell>
        </row>
        <row r="7937">
          <cell r="B7937">
            <v>41535</v>
          </cell>
          <cell r="C7937">
            <v>41535</v>
          </cell>
          <cell r="D7937">
            <v>38</v>
          </cell>
          <cell r="E7937">
            <v>9</v>
          </cell>
          <cell r="F7937">
            <v>41512</v>
          </cell>
          <cell r="G7937">
            <v>41546</v>
          </cell>
          <cell r="H7937">
            <v>5</v>
          </cell>
        </row>
        <row r="7938">
          <cell r="B7938">
            <v>41536</v>
          </cell>
          <cell r="C7938">
            <v>41536</v>
          </cell>
          <cell r="D7938">
            <v>38</v>
          </cell>
          <cell r="E7938">
            <v>9</v>
          </cell>
          <cell r="F7938">
            <v>41512</v>
          </cell>
          <cell r="G7938">
            <v>41546</v>
          </cell>
          <cell r="H7938">
            <v>5</v>
          </cell>
        </row>
        <row r="7939">
          <cell r="B7939">
            <v>41537</v>
          </cell>
          <cell r="C7939">
            <v>41537</v>
          </cell>
          <cell r="D7939">
            <v>38</v>
          </cell>
          <cell r="E7939">
            <v>9</v>
          </cell>
          <cell r="F7939">
            <v>41512</v>
          </cell>
          <cell r="G7939">
            <v>41546</v>
          </cell>
          <cell r="H7939">
            <v>5</v>
          </cell>
        </row>
        <row r="7940">
          <cell r="B7940">
            <v>41538</v>
          </cell>
          <cell r="C7940">
            <v>41538</v>
          </cell>
          <cell r="D7940">
            <v>38</v>
          </cell>
          <cell r="E7940">
            <v>9</v>
          </cell>
          <cell r="F7940">
            <v>41512</v>
          </cell>
          <cell r="G7940">
            <v>41546</v>
          </cell>
          <cell r="H7940">
            <v>5</v>
          </cell>
        </row>
        <row r="7941">
          <cell r="B7941">
            <v>41539</v>
          </cell>
          <cell r="C7941">
            <v>41539</v>
          </cell>
          <cell r="D7941">
            <v>38</v>
          </cell>
          <cell r="E7941">
            <v>9</v>
          </cell>
          <cell r="F7941">
            <v>41512</v>
          </cell>
          <cell r="G7941">
            <v>41546</v>
          </cell>
          <cell r="H7941">
            <v>5</v>
          </cell>
        </row>
        <row r="7942">
          <cell r="B7942">
            <v>41540</v>
          </cell>
          <cell r="C7942">
            <v>41540</v>
          </cell>
          <cell r="D7942">
            <v>39</v>
          </cell>
          <cell r="E7942">
            <v>9</v>
          </cell>
          <cell r="F7942">
            <v>41512</v>
          </cell>
          <cell r="G7942">
            <v>41546</v>
          </cell>
          <cell r="H7942">
            <v>5</v>
          </cell>
        </row>
        <row r="7943">
          <cell r="B7943">
            <v>41541</v>
          </cell>
          <cell r="C7943">
            <v>41541</v>
          </cell>
          <cell r="D7943">
            <v>39</v>
          </cell>
          <cell r="E7943">
            <v>9</v>
          </cell>
          <cell r="F7943">
            <v>41512</v>
          </cell>
          <cell r="G7943">
            <v>41546</v>
          </cell>
          <cell r="H7943">
            <v>5</v>
          </cell>
        </row>
        <row r="7944">
          <cell r="B7944">
            <v>41542</v>
          </cell>
          <cell r="C7944">
            <v>41542</v>
          </cell>
          <cell r="D7944">
            <v>39</v>
          </cell>
          <cell r="E7944">
            <v>9</v>
          </cell>
          <cell r="F7944">
            <v>41512</v>
          </cell>
          <cell r="G7944">
            <v>41546</v>
          </cell>
          <cell r="H7944">
            <v>5</v>
          </cell>
        </row>
        <row r="7945">
          <cell r="B7945">
            <v>41543</v>
          </cell>
          <cell r="C7945">
            <v>41543</v>
          </cell>
          <cell r="D7945">
            <v>39</v>
          </cell>
          <cell r="E7945">
            <v>9</v>
          </cell>
          <cell r="F7945">
            <v>41512</v>
          </cell>
          <cell r="G7945">
            <v>41546</v>
          </cell>
          <cell r="H7945">
            <v>5</v>
          </cell>
        </row>
        <row r="7946">
          <cell r="B7946">
            <v>41544</v>
          </cell>
          <cell r="C7946">
            <v>41544</v>
          </cell>
          <cell r="D7946">
            <v>39</v>
          </cell>
          <cell r="E7946">
            <v>9</v>
          </cell>
          <cell r="F7946">
            <v>41512</v>
          </cell>
          <cell r="G7946">
            <v>41546</v>
          </cell>
          <cell r="H7946">
            <v>5</v>
          </cell>
        </row>
        <row r="7947">
          <cell r="B7947">
            <v>41545</v>
          </cell>
          <cell r="C7947">
            <v>41545</v>
          </cell>
          <cell r="D7947">
            <v>39</v>
          </cell>
          <cell r="E7947">
            <v>9</v>
          </cell>
          <cell r="F7947">
            <v>41512</v>
          </cell>
          <cell r="G7947">
            <v>41546</v>
          </cell>
          <cell r="H7947">
            <v>5</v>
          </cell>
        </row>
        <row r="7948">
          <cell r="B7948">
            <v>41546</v>
          </cell>
          <cell r="C7948">
            <v>41546</v>
          </cell>
          <cell r="D7948">
            <v>39</v>
          </cell>
          <cell r="E7948">
            <v>9</v>
          </cell>
          <cell r="F7948">
            <v>41512</v>
          </cell>
          <cell r="G7948">
            <v>41546</v>
          </cell>
          <cell r="H7948">
            <v>5</v>
          </cell>
        </row>
        <row r="7949">
          <cell r="B7949">
            <v>41547</v>
          </cell>
          <cell r="C7949">
            <v>41547</v>
          </cell>
          <cell r="D7949">
            <v>40</v>
          </cell>
          <cell r="E7949">
            <v>10</v>
          </cell>
          <cell r="F7949">
            <v>41547</v>
          </cell>
          <cell r="G7949">
            <v>41574</v>
          </cell>
          <cell r="H7949">
            <v>4</v>
          </cell>
        </row>
        <row r="7950">
          <cell r="B7950">
            <v>41548</v>
          </cell>
          <cell r="C7950">
            <v>41548</v>
          </cell>
          <cell r="D7950">
            <v>40</v>
          </cell>
          <cell r="E7950">
            <v>10</v>
          </cell>
          <cell r="F7950">
            <v>41547</v>
          </cell>
          <cell r="G7950">
            <v>41574</v>
          </cell>
          <cell r="H7950">
            <v>4</v>
          </cell>
        </row>
        <row r="7951">
          <cell r="B7951">
            <v>41549</v>
          </cell>
          <cell r="C7951">
            <v>41549</v>
          </cell>
          <cell r="D7951">
            <v>40</v>
          </cell>
          <cell r="E7951">
            <v>10</v>
          </cell>
          <cell r="F7951">
            <v>41547</v>
          </cell>
          <cell r="G7951">
            <v>41574</v>
          </cell>
          <cell r="H7951">
            <v>4</v>
          </cell>
        </row>
        <row r="7952">
          <cell r="B7952">
            <v>41550</v>
          </cell>
          <cell r="C7952">
            <v>41550</v>
          </cell>
          <cell r="D7952">
            <v>40</v>
          </cell>
          <cell r="E7952">
            <v>10</v>
          </cell>
          <cell r="F7952">
            <v>41547</v>
          </cell>
          <cell r="G7952">
            <v>41574</v>
          </cell>
          <cell r="H7952">
            <v>4</v>
          </cell>
        </row>
        <row r="7953">
          <cell r="B7953">
            <v>41551</v>
          </cell>
          <cell r="C7953">
            <v>41551</v>
          </cell>
          <cell r="D7953">
            <v>40</v>
          </cell>
          <cell r="E7953">
            <v>10</v>
          </cell>
          <cell r="F7953">
            <v>41547</v>
          </cell>
          <cell r="G7953">
            <v>41574</v>
          </cell>
          <cell r="H7953">
            <v>4</v>
          </cell>
        </row>
        <row r="7954">
          <cell r="B7954">
            <v>41552</v>
          </cell>
          <cell r="C7954">
            <v>41552</v>
          </cell>
          <cell r="D7954">
            <v>40</v>
          </cell>
          <cell r="E7954">
            <v>10</v>
          </cell>
          <cell r="F7954">
            <v>41547</v>
          </cell>
          <cell r="G7954">
            <v>41574</v>
          </cell>
          <cell r="H7954">
            <v>4</v>
          </cell>
        </row>
        <row r="7955">
          <cell r="B7955">
            <v>41553</v>
          </cell>
          <cell r="C7955">
            <v>41553</v>
          </cell>
          <cell r="D7955">
            <v>40</v>
          </cell>
          <cell r="E7955">
            <v>10</v>
          </cell>
          <cell r="F7955">
            <v>41547</v>
          </cell>
          <cell r="G7955">
            <v>41574</v>
          </cell>
          <cell r="H7955">
            <v>4</v>
          </cell>
        </row>
        <row r="7956">
          <cell r="B7956">
            <v>41554</v>
          </cell>
          <cell r="C7956">
            <v>41554</v>
          </cell>
          <cell r="D7956">
            <v>41</v>
          </cell>
          <cell r="E7956">
            <v>10</v>
          </cell>
          <cell r="F7956">
            <v>41547</v>
          </cell>
          <cell r="G7956">
            <v>41574</v>
          </cell>
          <cell r="H7956">
            <v>4</v>
          </cell>
        </row>
        <row r="7957">
          <cell r="B7957">
            <v>41555</v>
          </cell>
          <cell r="C7957">
            <v>41555</v>
          </cell>
          <cell r="D7957">
            <v>41</v>
          </cell>
          <cell r="E7957">
            <v>10</v>
          </cell>
          <cell r="F7957">
            <v>41547</v>
          </cell>
          <cell r="G7957">
            <v>41574</v>
          </cell>
          <cell r="H7957">
            <v>4</v>
          </cell>
        </row>
        <row r="7958">
          <cell r="B7958">
            <v>41556</v>
          </cell>
          <cell r="C7958">
            <v>41556</v>
          </cell>
          <cell r="D7958">
            <v>41</v>
          </cell>
          <cell r="E7958">
            <v>10</v>
          </cell>
          <cell r="F7958">
            <v>41547</v>
          </cell>
          <cell r="G7958">
            <v>41574</v>
          </cell>
          <cell r="H7958">
            <v>4</v>
          </cell>
        </row>
        <row r="7959">
          <cell r="B7959">
            <v>41557</v>
          </cell>
          <cell r="C7959">
            <v>41557</v>
          </cell>
          <cell r="D7959">
            <v>41</v>
          </cell>
          <cell r="E7959">
            <v>10</v>
          </cell>
          <cell r="F7959">
            <v>41547</v>
          </cell>
          <cell r="G7959">
            <v>41574</v>
          </cell>
          <cell r="H7959">
            <v>4</v>
          </cell>
        </row>
        <row r="7960">
          <cell r="B7960">
            <v>41558</v>
          </cell>
          <cell r="C7960">
            <v>41558</v>
          </cell>
          <cell r="D7960">
            <v>41</v>
          </cell>
          <cell r="E7960">
            <v>10</v>
          </cell>
          <cell r="F7960">
            <v>41547</v>
          </cell>
          <cell r="G7960">
            <v>41574</v>
          </cell>
          <cell r="H7960">
            <v>4</v>
          </cell>
        </row>
        <row r="7961">
          <cell r="B7961">
            <v>41559</v>
          </cell>
          <cell r="C7961">
            <v>41559</v>
          </cell>
          <cell r="D7961">
            <v>41</v>
          </cell>
          <cell r="E7961">
            <v>10</v>
          </cell>
          <cell r="F7961">
            <v>41547</v>
          </cell>
          <cell r="G7961">
            <v>41574</v>
          </cell>
          <cell r="H7961">
            <v>4</v>
          </cell>
        </row>
        <row r="7962">
          <cell r="B7962">
            <v>41560</v>
          </cell>
          <cell r="C7962">
            <v>41560</v>
          </cell>
          <cell r="D7962">
            <v>41</v>
          </cell>
          <cell r="E7962">
            <v>10</v>
          </cell>
          <cell r="F7962">
            <v>41547</v>
          </cell>
          <cell r="G7962">
            <v>41574</v>
          </cell>
          <cell r="H7962">
            <v>4</v>
          </cell>
        </row>
        <row r="7963">
          <cell r="B7963">
            <v>41561</v>
          </cell>
          <cell r="C7963">
            <v>41561</v>
          </cell>
          <cell r="D7963">
            <v>42</v>
          </cell>
          <cell r="E7963">
            <v>10</v>
          </cell>
          <cell r="F7963">
            <v>41547</v>
          </cell>
          <cell r="G7963">
            <v>41574</v>
          </cell>
          <cell r="H7963">
            <v>4</v>
          </cell>
        </row>
        <row r="7964">
          <cell r="B7964">
            <v>41562</v>
          </cell>
          <cell r="C7964">
            <v>41562</v>
          </cell>
          <cell r="D7964">
            <v>42</v>
          </cell>
          <cell r="E7964">
            <v>10</v>
          </cell>
          <cell r="F7964">
            <v>41547</v>
          </cell>
          <cell r="G7964">
            <v>41574</v>
          </cell>
          <cell r="H7964">
            <v>4</v>
          </cell>
        </row>
        <row r="7965">
          <cell r="B7965">
            <v>41563</v>
          </cell>
          <cell r="C7965">
            <v>41563</v>
          </cell>
          <cell r="D7965">
            <v>42</v>
          </cell>
          <cell r="E7965">
            <v>10</v>
          </cell>
          <cell r="F7965">
            <v>41547</v>
          </cell>
          <cell r="G7965">
            <v>41574</v>
          </cell>
          <cell r="H7965">
            <v>4</v>
          </cell>
        </row>
        <row r="7966">
          <cell r="B7966">
            <v>41564</v>
          </cell>
          <cell r="C7966">
            <v>41564</v>
          </cell>
          <cell r="D7966">
            <v>42</v>
          </cell>
          <cell r="E7966">
            <v>10</v>
          </cell>
          <cell r="F7966">
            <v>41547</v>
          </cell>
          <cell r="G7966">
            <v>41574</v>
          </cell>
          <cell r="H7966">
            <v>4</v>
          </cell>
        </row>
        <row r="7967">
          <cell r="B7967">
            <v>41565</v>
          </cell>
          <cell r="C7967">
            <v>41565</v>
          </cell>
          <cell r="D7967">
            <v>42</v>
          </cell>
          <cell r="E7967">
            <v>10</v>
          </cell>
          <cell r="F7967">
            <v>41547</v>
          </cell>
          <cell r="G7967">
            <v>41574</v>
          </cell>
          <cell r="H7967">
            <v>4</v>
          </cell>
        </row>
        <row r="7968">
          <cell r="B7968">
            <v>41566</v>
          </cell>
          <cell r="C7968">
            <v>41566</v>
          </cell>
          <cell r="D7968">
            <v>42</v>
          </cell>
          <cell r="E7968">
            <v>10</v>
          </cell>
          <cell r="F7968">
            <v>41547</v>
          </cell>
          <cell r="G7968">
            <v>41574</v>
          </cell>
          <cell r="H7968">
            <v>4</v>
          </cell>
        </row>
        <row r="7969">
          <cell r="B7969">
            <v>41567</v>
          </cell>
          <cell r="C7969">
            <v>41567</v>
          </cell>
          <cell r="D7969">
            <v>42</v>
          </cell>
          <cell r="E7969">
            <v>10</v>
          </cell>
          <cell r="F7969">
            <v>41547</v>
          </cell>
          <cell r="G7969">
            <v>41574</v>
          </cell>
          <cell r="H7969">
            <v>4</v>
          </cell>
        </row>
        <row r="7970">
          <cell r="B7970">
            <v>41568</v>
          </cell>
          <cell r="C7970">
            <v>41568</v>
          </cell>
          <cell r="D7970">
            <v>43</v>
          </cell>
          <cell r="E7970">
            <v>10</v>
          </cell>
          <cell r="F7970">
            <v>41547</v>
          </cell>
          <cell r="G7970">
            <v>41574</v>
          </cell>
          <cell r="H7970">
            <v>4</v>
          </cell>
        </row>
        <row r="7971">
          <cell r="B7971">
            <v>41569</v>
          </cell>
          <cell r="C7971">
            <v>41569</v>
          </cell>
          <cell r="D7971">
            <v>43</v>
          </cell>
          <cell r="E7971">
            <v>10</v>
          </cell>
          <cell r="F7971">
            <v>41547</v>
          </cell>
          <cell r="G7971">
            <v>41574</v>
          </cell>
          <cell r="H7971">
            <v>4</v>
          </cell>
        </row>
        <row r="7972">
          <cell r="B7972">
            <v>41570</v>
          </cell>
          <cell r="C7972">
            <v>41570</v>
          </cell>
          <cell r="D7972">
            <v>43</v>
          </cell>
          <cell r="E7972">
            <v>10</v>
          </cell>
          <cell r="F7972">
            <v>41547</v>
          </cell>
          <cell r="G7972">
            <v>41574</v>
          </cell>
          <cell r="H7972">
            <v>4</v>
          </cell>
        </row>
        <row r="7973">
          <cell r="B7973">
            <v>41571</v>
          </cell>
          <cell r="C7973">
            <v>41571</v>
          </cell>
          <cell r="D7973">
            <v>43</v>
          </cell>
          <cell r="E7973">
            <v>10</v>
          </cell>
          <cell r="F7973">
            <v>41547</v>
          </cell>
          <cell r="G7973">
            <v>41574</v>
          </cell>
          <cell r="H7973">
            <v>4</v>
          </cell>
        </row>
        <row r="7974">
          <cell r="B7974">
            <v>41572</v>
          </cell>
          <cell r="C7974">
            <v>41572</v>
          </cell>
          <cell r="D7974">
            <v>43</v>
          </cell>
          <cell r="E7974">
            <v>10</v>
          </cell>
          <cell r="F7974">
            <v>41547</v>
          </cell>
          <cell r="G7974">
            <v>41574</v>
          </cell>
          <cell r="H7974">
            <v>4</v>
          </cell>
        </row>
        <row r="7975">
          <cell r="B7975">
            <v>41573</v>
          </cell>
          <cell r="C7975">
            <v>41573</v>
          </cell>
          <cell r="D7975">
            <v>43</v>
          </cell>
          <cell r="E7975">
            <v>10</v>
          </cell>
          <cell r="F7975">
            <v>41547</v>
          </cell>
          <cell r="G7975">
            <v>41574</v>
          </cell>
          <cell r="H7975">
            <v>4</v>
          </cell>
        </row>
        <row r="7976">
          <cell r="B7976">
            <v>41574</v>
          </cell>
          <cell r="C7976">
            <v>41574</v>
          </cell>
          <cell r="D7976">
            <v>43</v>
          </cell>
          <cell r="E7976">
            <v>10</v>
          </cell>
          <cell r="F7976">
            <v>41547</v>
          </cell>
          <cell r="G7976">
            <v>41574</v>
          </cell>
          <cell r="H7976">
            <v>4</v>
          </cell>
        </row>
        <row r="7977">
          <cell r="B7977">
            <v>41575</v>
          </cell>
          <cell r="C7977">
            <v>41575</v>
          </cell>
          <cell r="D7977">
            <v>44</v>
          </cell>
          <cell r="E7977">
            <v>11</v>
          </cell>
          <cell r="F7977">
            <v>41575</v>
          </cell>
          <cell r="G7977">
            <v>41602</v>
          </cell>
          <cell r="H7977">
            <v>4</v>
          </cell>
        </row>
        <row r="7978">
          <cell r="B7978">
            <v>41576</v>
          </cell>
          <cell r="C7978">
            <v>41576</v>
          </cell>
          <cell r="D7978">
            <v>44</v>
          </cell>
          <cell r="E7978">
            <v>11</v>
          </cell>
          <cell r="F7978">
            <v>41575</v>
          </cell>
          <cell r="G7978">
            <v>41602</v>
          </cell>
          <cell r="H7978">
            <v>4</v>
          </cell>
        </row>
        <row r="7979">
          <cell r="B7979">
            <v>41577</v>
          </cell>
          <cell r="C7979">
            <v>41577</v>
          </cell>
          <cell r="D7979">
            <v>44</v>
          </cell>
          <cell r="E7979">
            <v>11</v>
          </cell>
          <cell r="F7979">
            <v>41575</v>
          </cell>
          <cell r="G7979">
            <v>41602</v>
          </cell>
          <cell r="H7979">
            <v>4</v>
          </cell>
        </row>
        <row r="7980">
          <cell r="B7980">
            <v>41578</v>
          </cell>
          <cell r="C7980">
            <v>41578</v>
          </cell>
          <cell r="D7980">
            <v>44</v>
          </cell>
          <cell r="E7980">
            <v>11</v>
          </cell>
          <cell r="F7980">
            <v>41575</v>
          </cell>
          <cell r="G7980">
            <v>41602</v>
          </cell>
          <cell r="H7980">
            <v>4</v>
          </cell>
        </row>
        <row r="7981">
          <cell r="B7981">
            <v>41579</v>
          </cell>
          <cell r="C7981">
            <v>41579</v>
          </cell>
          <cell r="D7981">
            <v>44</v>
          </cell>
          <cell r="E7981">
            <v>11</v>
          </cell>
          <cell r="F7981">
            <v>41575</v>
          </cell>
          <cell r="G7981">
            <v>41602</v>
          </cell>
          <cell r="H7981">
            <v>4</v>
          </cell>
        </row>
        <row r="7982">
          <cell r="B7982">
            <v>41580</v>
          </cell>
          <cell r="C7982">
            <v>41580</v>
          </cell>
          <cell r="D7982">
            <v>44</v>
          </cell>
          <cell r="E7982">
            <v>11</v>
          </cell>
          <cell r="F7982">
            <v>41575</v>
          </cell>
          <cell r="G7982">
            <v>41602</v>
          </cell>
          <cell r="H7982">
            <v>4</v>
          </cell>
        </row>
        <row r="7983">
          <cell r="B7983">
            <v>41581</v>
          </cell>
          <cell r="C7983">
            <v>41581</v>
          </cell>
          <cell r="D7983">
            <v>44</v>
          </cell>
          <cell r="E7983">
            <v>11</v>
          </cell>
          <cell r="F7983">
            <v>41575</v>
          </cell>
          <cell r="G7983">
            <v>41602</v>
          </cell>
          <cell r="H7983">
            <v>4</v>
          </cell>
        </row>
        <row r="7984">
          <cell r="B7984">
            <v>41582</v>
          </cell>
          <cell r="C7984">
            <v>41582</v>
          </cell>
          <cell r="D7984">
            <v>45</v>
          </cell>
          <cell r="E7984">
            <v>11</v>
          </cell>
          <cell r="F7984">
            <v>41575</v>
          </cell>
          <cell r="G7984">
            <v>41602</v>
          </cell>
          <cell r="H7984">
            <v>4</v>
          </cell>
        </row>
        <row r="7985">
          <cell r="B7985">
            <v>41583</v>
          </cell>
          <cell r="C7985">
            <v>41583</v>
          </cell>
          <cell r="D7985">
            <v>45</v>
          </cell>
          <cell r="E7985">
            <v>11</v>
          </cell>
          <cell r="F7985">
            <v>41575</v>
          </cell>
          <cell r="G7985">
            <v>41602</v>
          </cell>
          <cell r="H7985">
            <v>4</v>
          </cell>
        </row>
        <row r="7986">
          <cell r="B7986">
            <v>41584</v>
          </cell>
          <cell r="C7986">
            <v>41584</v>
          </cell>
          <cell r="D7986">
            <v>45</v>
          </cell>
          <cell r="E7986">
            <v>11</v>
          </cell>
          <cell r="F7986">
            <v>41575</v>
          </cell>
          <cell r="G7986">
            <v>41602</v>
          </cell>
          <cell r="H7986">
            <v>4</v>
          </cell>
        </row>
        <row r="7987">
          <cell r="B7987">
            <v>41585</v>
          </cell>
          <cell r="C7987">
            <v>41585</v>
          </cell>
          <cell r="D7987">
            <v>45</v>
          </cell>
          <cell r="E7987">
            <v>11</v>
          </cell>
          <cell r="F7987">
            <v>41575</v>
          </cell>
          <cell r="G7987">
            <v>41602</v>
          </cell>
          <cell r="H7987">
            <v>4</v>
          </cell>
        </row>
        <row r="7988">
          <cell r="B7988">
            <v>41586</v>
          </cell>
          <cell r="C7988">
            <v>41586</v>
          </cell>
          <cell r="D7988">
            <v>45</v>
          </cell>
          <cell r="E7988">
            <v>11</v>
          </cell>
          <cell r="F7988">
            <v>41575</v>
          </cell>
          <cell r="G7988">
            <v>41602</v>
          </cell>
          <cell r="H7988">
            <v>4</v>
          </cell>
        </row>
        <row r="7989">
          <cell r="B7989">
            <v>41587</v>
          </cell>
          <cell r="C7989">
            <v>41587</v>
          </cell>
          <cell r="D7989">
            <v>45</v>
          </cell>
          <cell r="E7989">
            <v>11</v>
          </cell>
          <cell r="F7989">
            <v>41575</v>
          </cell>
          <cell r="G7989">
            <v>41602</v>
          </cell>
          <cell r="H7989">
            <v>4</v>
          </cell>
        </row>
        <row r="7990">
          <cell r="B7990">
            <v>41588</v>
          </cell>
          <cell r="C7990">
            <v>41588</v>
          </cell>
          <cell r="D7990">
            <v>45</v>
          </cell>
          <cell r="E7990">
            <v>11</v>
          </cell>
          <cell r="F7990">
            <v>41575</v>
          </cell>
          <cell r="G7990">
            <v>41602</v>
          </cell>
          <cell r="H7990">
            <v>4</v>
          </cell>
        </row>
        <row r="7991">
          <cell r="B7991">
            <v>41589</v>
          </cell>
          <cell r="C7991">
            <v>41589</v>
          </cell>
          <cell r="D7991">
            <v>46</v>
          </cell>
          <cell r="E7991">
            <v>11</v>
          </cell>
          <cell r="F7991">
            <v>41575</v>
          </cell>
          <cell r="G7991">
            <v>41602</v>
          </cell>
          <cell r="H7991">
            <v>4</v>
          </cell>
        </row>
        <row r="7992">
          <cell r="B7992">
            <v>41590</v>
          </cell>
          <cell r="C7992">
            <v>41590</v>
          </cell>
          <cell r="D7992">
            <v>46</v>
          </cell>
          <cell r="E7992">
            <v>11</v>
          </cell>
          <cell r="F7992">
            <v>41575</v>
          </cell>
          <cell r="G7992">
            <v>41602</v>
          </cell>
          <cell r="H7992">
            <v>4</v>
          </cell>
        </row>
        <row r="7993">
          <cell r="B7993">
            <v>41591</v>
          </cell>
          <cell r="C7993">
            <v>41591</v>
          </cell>
          <cell r="D7993">
            <v>46</v>
          </cell>
          <cell r="E7993">
            <v>11</v>
          </cell>
          <cell r="F7993">
            <v>41575</v>
          </cell>
          <cell r="G7993">
            <v>41602</v>
          </cell>
          <cell r="H7993">
            <v>4</v>
          </cell>
        </row>
        <row r="7994">
          <cell r="B7994">
            <v>41592</v>
          </cell>
          <cell r="C7994">
            <v>41592</v>
          </cell>
          <cell r="D7994">
            <v>46</v>
          </cell>
          <cell r="E7994">
            <v>11</v>
          </cell>
          <cell r="F7994">
            <v>41575</v>
          </cell>
          <cell r="G7994">
            <v>41602</v>
          </cell>
          <cell r="H7994">
            <v>4</v>
          </cell>
        </row>
        <row r="7995">
          <cell r="B7995">
            <v>41593</v>
          </cell>
          <cell r="C7995">
            <v>41593</v>
          </cell>
          <cell r="D7995">
            <v>46</v>
          </cell>
          <cell r="E7995">
            <v>11</v>
          </cell>
          <cell r="F7995">
            <v>41575</v>
          </cell>
          <cell r="G7995">
            <v>41602</v>
          </cell>
          <cell r="H7995">
            <v>4</v>
          </cell>
        </row>
        <row r="7996">
          <cell r="B7996">
            <v>41594</v>
          </cell>
          <cell r="C7996">
            <v>41594</v>
          </cell>
          <cell r="D7996">
            <v>46</v>
          </cell>
          <cell r="E7996">
            <v>11</v>
          </cell>
          <cell r="F7996">
            <v>41575</v>
          </cell>
          <cell r="G7996">
            <v>41602</v>
          </cell>
          <cell r="H7996">
            <v>4</v>
          </cell>
        </row>
        <row r="7997">
          <cell r="B7997">
            <v>41595</v>
          </cell>
          <cell r="C7997">
            <v>41595</v>
          </cell>
          <cell r="D7997">
            <v>46</v>
          </cell>
          <cell r="E7997">
            <v>11</v>
          </cell>
          <cell r="F7997">
            <v>41575</v>
          </cell>
          <cell r="G7997">
            <v>41602</v>
          </cell>
          <cell r="H7997">
            <v>4</v>
          </cell>
        </row>
        <row r="7998">
          <cell r="B7998">
            <v>41596</v>
          </cell>
          <cell r="C7998">
            <v>41596</v>
          </cell>
          <cell r="D7998">
            <v>47</v>
          </cell>
          <cell r="E7998">
            <v>11</v>
          </cell>
          <cell r="F7998">
            <v>41575</v>
          </cell>
          <cell r="G7998">
            <v>41602</v>
          </cell>
          <cell r="H7998">
            <v>4</v>
          </cell>
        </row>
        <row r="7999">
          <cell r="B7999">
            <v>41597</v>
          </cell>
          <cell r="C7999">
            <v>41597</v>
          </cell>
          <cell r="D7999">
            <v>47</v>
          </cell>
          <cell r="E7999">
            <v>11</v>
          </cell>
          <cell r="F7999">
            <v>41575</v>
          </cell>
          <cell r="G7999">
            <v>41602</v>
          </cell>
          <cell r="H7999">
            <v>4</v>
          </cell>
        </row>
        <row r="8000">
          <cell r="B8000">
            <v>41598</v>
          </cell>
          <cell r="C8000">
            <v>41598</v>
          </cell>
          <cell r="D8000">
            <v>47</v>
          </cell>
          <cell r="E8000">
            <v>11</v>
          </cell>
          <cell r="F8000">
            <v>41575</v>
          </cell>
          <cell r="G8000">
            <v>41602</v>
          </cell>
          <cell r="H8000">
            <v>4</v>
          </cell>
        </row>
        <row r="8001">
          <cell r="B8001">
            <v>41599</v>
          </cell>
          <cell r="C8001">
            <v>41599</v>
          </cell>
          <cell r="D8001">
            <v>47</v>
          </cell>
          <cell r="E8001">
            <v>11</v>
          </cell>
          <cell r="F8001">
            <v>41575</v>
          </cell>
          <cell r="G8001">
            <v>41602</v>
          </cell>
          <cell r="H8001">
            <v>4</v>
          </cell>
        </row>
        <row r="8002">
          <cell r="B8002">
            <v>41600</v>
          </cell>
          <cell r="C8002">
            <v>41600</v>
          </cell>
          <cell r="D8002">
            <v>47</v>
          </cell>
          <cell r="E8002">
            <v>11</v>
          </cell>
          <cell r="F8002">
            <v>41575</v>
          </cell>
          <cell r="G8002">
            <v>41602</v>
          </cell>
          <cell r="H8002">
            <v>4</v>
          </cell>
        </row>
        <row r="8003">
          <cell r="B8003">
            <v>41601</v>
          </cell>
          <cell r="C8003">
            <v>41601</v>
          </cell>
          <cell r="D8003">
            <v>47</v>
          </cell>
          <cell r="E8003">
            <v>11</v>
          </cell>
          <cell r="F8003">
            <v>41575</v>
          </cell>
          <cell r="G8003">
            <v>41602</v>
          </cell>
          <cell r="H8003">
            <v>4</v>
          </cell>
        </row>
        <row r="8004">
          <cell r="B8004">
            <v>41602</v>
          </cell>
          <cell r="C8004">
            <v>41602</v>
          </cell>
          <cell r="D8004">
            <v>47</v>
          </cell>
          <cell r="E8004">
            <v>11</v>
          </cell>
          <cell r="F8004">
            <v>41575</v>
          </cell>
          <cell r="G8004">
            <v>41602</v>
          </cell>
          <cell r="H8004">
            <v>4</v>
          </cell>
        </row>
        <row r="8005">
          <cell r="B8005">
            <v>41603</v>
          </cell>
          <cell r="C8005">
            <v>41603</v>
          </cell>
          <cell r="D8005">
            <v>48</v>
          </cell>
          <cell r="E8005">
            <v>12</v>
          </cell>
          <cell r="F8005">
            <v>41603</v>
          </cell>
          <cell r="G8005">
            <v>41637</v>
          </cell>
          <cell r="H8005">
            <v>5</v>
          </cell>
        </row>
        <row r="8006">
          <cell r="B8006">
            <v>41604</v>
          </cell>
          <cell r="C8006">
            <v>41604</v>
          </cell>
          <cell r="D8006">
            <v>48</v>
          </cell>
          <cell r="E8006">
            <v>12</v>
          </cell>
          <cell r="F8006">
            <v>41603</v>
          </cell>
          <cell r="G8006">
            <v>41637</v>
          </cell>
          <cell r="H8006">
            <v>5</v>
          </cell>
        </row>
        <row r="8007">
          <cell r="B8007">
            <v>41605</v>
          </cell>
          <cell r="C8007">
            <v>41605</v>
          </cell>
          <cell r="D8007">
            <v>48</v>
          </cell>
          <cell r="E8007">
            <v>12</v>
          </cell>
          <cell r="F8007">
            <v>41603</v>
          </cell>
          <cell r="G8007">
            <v>41637</v>
          </cell>
          <cell r="H8007">
            <v>5</v>
          </cell>
        </row>
        <row r="8008">
          <cell r="B8008">
            <v>41606</v>
          </cell>
          <cell r="C8008">
            <v>41606</v>
          </cell>
          <cell r="D8008">
            <v>48</v>
          </cell>
          <cell r="E8008">
            <v>12</v>
          </cell>
          <cell r="F8008">
            <v>41603</v>
          </cell>
          <cell r="G8008">
            <v>41637</v>
          </cell>
          <cell r="H8008">
            <v>5</v>
          </cell>
        </row>
        <row r="8009">
          <cell r="B8009">
            <v>41607</v>
          </cell>
          <cell r="C8009">
            <v>41607</v>
          </cell>
          <cell r="D8009">
            <v>48</v>
          </cell>
          <cell r="E8009">
            <v>12</v>
          </cell>
          <cell r="F8009">
            <v>41603</v>
          </cell>
          <cell r="G8009">
            <v>41637</v>
          </cell>
          <cell r="H8009">
            <v>5</v>
          </cell>
        </row>
        <row r="8010">
          <cell r="B8010">
            <v>41608</v>
          </cell>
          <cell r="C8010">
            <v>41608</v>
          </cell>
          <cell r="D8010">
            <v>48</v>
          </cell>
          <cell r="E8010">
            <v>12</v>
          </cell>
          <cell r="F8010">
            <v>41603</v>
          </cell>
          <cell r="G8010">
            <v>41637</v>
          </cell>
          <cell r="H8010">
            <v>5</v>
          </cell>
        </row>
        <row r="8011">
          <cell r="B8011">
            <v>41609</v>
          </cell>
          <cell r="C8011">
            <v>41609</v>
          </cell>
          <cell r="D8011">
            <v>48</v>
          </cell>
          <cell r="E8011">
            <v>12</v>
          </cell>
          <cell r="F8011">
            <v>41603</v>
          </cell>
          <cell r="G8011">
            <v>41637</v>
          </cell>
          <cell r="H8011">
            <v>5</v>
          </cell>
        </row>
        <row r="8012">
          <cell r="B8012">
            <v>41610</v>
          </cell>
          <cell r="C8012">
            <v>41610</v>
          </cell>
          <cell r="D8012">
            <v>49</v>
          </cell>
          <cell r="E8012">
            <v>12</v>
          </cell>
          <cell r="F8012">
            <v>41603</v>
          </cell>
          <cell r="G8012">
            <v>41637</v>
          </cell>
          <cell r="H8012">
            <v>5</v>
          </cell>
        </row>
        <row r="8013">
          <cell r="B8013">
            <v>41611</v>
          </cell>
          <cell r="C8013">
            <v>41611</v>
          </cell>
          <cell r="D8013">
            <v>49</v>
          </cell>
          <cell r="E8013">
            <v>12</v>
          </cell>
          <cell r="F8013">
            <v>41603</v>
          </cell>
          <cell r="G8013">
            <v>41637</v>
          </cell>
          <cell r="H8013">
            <v>5</v>
          </cell>
        </row>
        <row r="8014">
          <cell r="B8014">
            <v>41612</v>
          </cell>
          <cell r="C8014">
            <v>41612</v>
          </cell>
          <cell r="D8014">
            <v>49</v>
          </cell>
          <cell r="E8014">
            <v>12</v>
          </cell>
          <cell r="F8014">
            <v>41603</v>
          </cell>
          <cell r="G8014">
            <v>41637</v>
          </cell>
          <cell r="H8014">
            <v>5</v>
          </cell>
        </row>
        <row r="8015">
          <cell r="B8015">
            <v>41613</v>
          </cell>
          <cell r="C8015">
            <v>41613</v>
          </cell>
          <cell r="D8015">
            <v>49</v>
          </cell>
          <cell r="E8015">
            <v>12</v>
          </cell>
          <cell r="F8015">
            <v>41603</v>
          </cell>
          <cell r="G8015">
            <v>41637</v>
          </cell>
          <cell r="H8015">
            <v>5</v>
          </cell>
        </row>
        <row r="8016">
          <cell r="B8016">
            <v>41614</v>
          </cell>
          <cell r="C8016">
            <v>41614</v>
          </cell>
          <cell r="D8016">
            <v>49</v>
          </cell>
          <cell r="E8016">
            <v>12</v>
          </cell>
          <cell r="F8016">
            <v>41603</v>
          </cell>
          <cell r="G8016">
            <v>41637</v>
          </cell>
          <cell r="H8016">
            <v>5</v>
          </cell>
        </row>
        <row r="8017">
          <cell r="B8017">
            <v>41615</v>
          </cell>
          <cell r="C8017">
            <v>41615</v>
          </cell>
          <cell r="D8017">
            <v>49</v>
          </cell>
          <cell r="E8017">
            <v>12</v>
          </cell>
          <cell r="F8017">
            <v>41603</v>
          </cell>
          <cell r="G8017">
            <v>41637</v>
          </cell>
          <cell r="H8017">
            <v>5</v>
          </cell>
        </row>
        <row r="8018">
          <cell r="B8018">
            <v>41616</v>
          </cell>
          <cell r="C8018">
            <v>41616</v>
          </cell>
          <cell r="D8018">
            <v>49</v>
          </cell>
          <cell r="E8018">
            <v>12</v>
          </cell>
          <cell r="F8018">
            <v>41603</v>
          </cell>
          <cell r="G8018">
            <v>41637</v>
          </cell>
          <cell r="H8018">
            <v>5</v>
          </cell>
        </row>
        <row r="8019">
          <cell r="B8019">
            <v>41617</v>
          </cell>
          <cell r="C8019">
            <v>41617</v>
          </cell>
          <cell r="D8019">
            <v>50</v>
          </cell>
          <cell r="E8019">
            <v>12</v>
          </cell>
          <cell r="F8019">
            <v>41603</v>
          </cell>
          <cell r="G8019">
            <v>41637</v>
          </cell>
          <cell r="H8019">
            <v>5</v>
          </cell>
        </row>
        <row r="8020">
          <cell r="B8020">
            <v>41618</v>
          </cell>
          <cell r="C8020">
            <v>41618</v>
          </cell>
          <cell r="D8020">
            <v>50</v>
          </cell>
          <cell r="E8020">
            <v>12</v>
          </cell>
          <cell r="F8020">
            <v>41603</v>
          </cell>
          <cell r="G8020">
            <v>41637</v>
          </cell>
          <cell r="H8020">
            <v>5</v>
          </cell>
        </row>
        <row r="8021">
          <cell r="B8021">
            <v>41619</v>
          </cell>
          <cell r="C8021">
            <v>41619</v>
          </cell>
          <cell r="D8021">
            <v>50</v>
          </cell>
          <cell r="E8021">
            <v>12</v>
          </cell>
          <cell r="F8021">
            <v>41603</v>
          </cell>
          <cell r="G8021">
            <v>41637</v>
          </cell>
          <cell r="H8021">
            <v>5</v>
          </cell>
        </row>
        <row r="8022">
          <cell r="B8022">
            <v>41620</v>
          </cell>
          <cell r="C8022">
            <v>41620</v>
          </cell>
          <cell r="D8022">
            <v>50</v>
          </cell>
          <cell r="E8022">
            <v>12</v>
          </cell>
          <cell r="F8022">
            <v>41603</v>
          </cell>
          <cell r="G8022">
            <v>41637</v>
          </cell>
          <cell r="H8022">
            <v>5</v>
          </cell>
        </row>
        <row r="8023">
          <cell r="B8023">
            <v>41621</v>
          </cell>
          <cell r="C8023">
            <v>41621</v>
          </cell>
          <cell r="D8023">
            <v>50</v>
          </cell>
          <cell r="E8023">
            <v>12</v>
          </cell>
          <cell r="F8023">
            <v>41603</v>
          </cell>
          <cell r="G8023">
            <v>41637</v>
          </cell>
          <cell r="H8023">
            <v>5</v>
          </cell>
        </row>
        <row r="8024">
          <cell r="B8024">
            <v>41622</v>
          </cell>
          <cell r="C8024">
            <v>41622</v>
          </cell>
          <cell r="D8024">
            <v>50</v>
          </cell>
          <cell r="E8024">
            <v>12</v>
          </cell>
          <cell r="F8024">
            <v>41603</v>
          </cell>
          <cell r="G8024">
            <v>41637</v>
          </cell>
          <cell r="H8024">
            <v>5</v>
          </cell>
        </row>
        <row r="8025">
          <cell r="B8025">
            <v>41623</v>
          </cell>
          <cell r="C8025">
            <v>41623</v>
          </cell>
          <cell r="D8025">
            <v>50</v>
          </cell>
          <cell r="E8025">
            <v>12</v>
          </cell>
          <cell r="F8025">
            <v>41603</v>
          </cell>
          <cell r="G8025">
            <v>41637</v>
          </cell>
          <cell r="H8025">
            <v>5</v>
          </cell>
        </row>
        <row r="8026">
          <cell r="B8026">
            <v>41624</v>
          </cell>
          <cell r="C8026">
            <v>41624</v>
          </cell>
          <cell r="D8026">
            <v>51</v>
          </cell>
          <cell r="E8026">
            <v>12</v>
          </cell>
          <cell r="F8026">
            <v>41603</v>
          </cell>
          <cell r="G8026">
            <v>41637</v>
          </cell>
          <cell r="H8026">
            <v>5</v>
          </cell>
        </row>
        <row r="8027">
          <cell r="B8027">
            <v>41625</v>
          </cell>
          <cell r="C8027">
            <v>41625</v>
          </cell>
          <cell r="D8027">
            <v>51</v>
          </cell>
          <cell r="E8027">
            <v>12</v>
          </cell>
          <cell r="F8027">
            <v>41603</v>
          </cell>
          <cell r="G8027">
            <v>41637</v>
          </cell>
          <cell r="H8027">
            <v>5</v>
          </cell>
        </row>
        <row r="8028">
          <cell r="B8028">
            <v>41626</v>
          </cell>
          <cell r="C8028">
            <v>41626</v>
          </cell>
          <cell r="D8028">
            <v>51</v>
          </cell>
          <cell r="E8028">
            <v>12</v>
          </cell>
          <cell r="F8028">
            <v>41603</v>
          </cell>
          <cell r="G8028">
            <v>41637</v>
          </cell>
          <cell r="H8028">
            <v>5</v>
          </cell>
        </row>
        <row r="8029">
          <cell r="B8029">
            <v>41627</v>
          </cell>
          <cell r="C8029">
            <v>41627</v>
          </cell>
          <cell r="D8029">
            <v>51</v>
          </cell>
          <cell r="E8029">
            <v>12</v>
          </cell>
          <cell r="F8029">
            <v>41603</v>
          </cell>
          <cell r="G8029">
            <v>41637</v>
          </cell>
          <cell r="H8029">
            <v>5</v>
          </cell>
        </row>
        <row r="8030">
          <cell r="B8030">
            <v>41628</v>
          </cell>
          <cell r="C8030">
            <v>41628</v>
          </cell>
          <cell r="D8030">
            <v>51</v>
          </cell>
          <cell r="E8030">
            <v>12</v>
          </cell>
          <cell r="F8030">
            <v>41603</v>
          </cell>
          <cell r="G8030">
            <v>41637</v>
          </cell>
          <cell r="H8030">
            <v>5</v>
          </cell>
        </row>
        <row r="8031">
          <cell r="B8031">
            <v>41629</v>
          </cell>
          <cell r="C8031">
            <v>41629</v>
          </cell>
          <cell r="D8031">
            <v>51</v>
          </cell>
          <cell r="E8031">
            <v>12</v>
          </cell>
          <cell r="F8031">
            <v>41603</v>
          </cell>
          <cell r="G8031">
            <v>41637</v>
          </cell>
          <cell r="H8031">
            <v>5</v>
          </cell>
        </row>
        <row r="8032">
          <cell r="B8032">
            <v>41630</v>
          </cell>
          <cell r="C8032">
            <v>41630</v>
          </cell>
          <cell r="D8032">
            <v>51</v>
          </cell>
          <cell r="E8032">
            <v>12</v>
          </cell>
          <cell r="F8032">
            <v>41603</v>
          </cell>
          <cell r="G8032">
            <v>41637</v>
          </cell>
          <cell r="H8032">
            <v>5</v>
          </cell>
        </row>
        <row r="8033">
          <cell r="B8033">
            <v>41631</v>
          </cell>
          <cell r="C8033">
            <v>41631</v>
          </cell>
          <cell r="D8033">
            <v>52</v>
          </cell>
          <cell r="E8033">
            <v>12</v>
          </cell>
          <cell r="F8033">
            <v>41603</v>
          </cell>
          <cell r="G8033">
            <v>41637</v>
          </cell>
          <cell r="H8033">
            <v>5</v>
          </cell>
        </row>
        <row r="8034">
          <cell r="B8034">
            <v>41632</v>
          </cell>
          <cell r="C8034">
            <v>41632</v>
          </cell>
          <cell r="D8034">
            <v>52</v>
          </cell>
          <cell r="E8034">
            <v>12</v>
          </cell>
          <cell r="F8034">
            <v>41603</v>
          </cell>
          <cell r="G8034">
            <v>41637</v>
          </cell>
          <cell r="H8034">
            <v>5</v>
          </cell>
        </row>
        <row r="8035">
          <cell r="B8035">
            <v>41633</v>
          </cell>
          <cell r="C8035">
            <v>41633</v>
          </cell>
          <cell r="D8035">
            <v>52</v>
          </cell>
          <cell r="E8035">
            <v>12</v>
          </cell>
          <cell r="F8035">
            <v>41603</v>
          </cell>
          <cell r="G8035">
            <v>41637</v>
          </cell>
          <cell r="H8035">
            <v>5</v>
          </cell>
        </row>
        <row r="8036">
          <cell r="B8036">
            <v>41634</v>
          </cell>
          <cell r="C8036">
            <v>41634</v>
          </cell>
          <cell r="D8036">
            <v>52</v>
          </cell>
          <cell r="E8036">
            <v>12</v>
          </cell>
          <cell r="F8036">
            <v>41603</v>
          </cell>
          <cell r="G8036">
            <v>41637</v>
          </cell>
          <cell r="H8036">
            <v>5</v>
          </cell>
        </row>
        <row r="8037">
          <cell r="B8037">
            <v>41635</v>
          </cell>
          <cell r="C8037">
            <v>41635</v>
          </cell>
          <cell r="D8037">
            <v>52</v>
          </cell>
          <cell r="E8037">
            <v>12</v>
          </cell>
          <cell r="F8037">
            <v>41603</v>
          </cell>
          <cell r="G8037">
            <v>41637</v>
          </cell>
          <cell r="H8037">
            <v>5</v>
          </cell>
        </row>
        <row r="8038">
          <cell r="B8038">
            <v>41636</v>
          </cell>
          <cell r="C8038">
            <v>41636</v>
          </cell>
          <cell r="D8038">
            <v>52</v>
          </cell>
          <cell r="E8038">
            <v>12</v>
          </cell>
          <cell r="F8038">
            <v>41603</v>
          </cell>
          <cell r="G8038">
            <v>41637</v>
          </cell>
          <cell r="H8038">
            <v>5</v>
          </cell>
        </row>
        <row r="8039">
          <cell r="B8039">
            <v>41637</v>
          </cell>
          <cell r="C8039">
            <v>41637</v>
          </cell>
          <cell r="D8039">
            <v>52</v>
          </cell>
          <cell r="E8039">
            <v>12</v>
          </cell>
          <cell r="F8039">
            <v>41603</v>
          </cell>
          <cell r="G8039">
            <v>41637</v>
          </cell>
          <cell r="H8039">
            <v>5</v>
          </cell>
        </row>
        <row r="8040">
          <cell r="B8040">
            <v>41638</v>
          </cell>
          <cell r="C8040">
            <v>41638</v>
          </cell>
          <cell r="D8040">
            <v>1</v>
          </cell>
          <cell r="E8040">
            <v>1</v>
          </cell>
          <cell r="F8040">
            <v>41638</v>
          </cell>
          <cell r="G8040">
            <v>41665</v>
          </cell>
          <cell r="H8040">
            <v>4</v>
          </cell>
        </row>
        <row r="8041">
          <cell r="B8041">
            <v>41639</v>
          </cell>
          <cell r="C8041">
            <v>41639</v>
          </cell>
          <cell r="D8041">
            <v>1</v>
          </cell>
          <cell r="E8041">
            <v>1</v>
          </cell>
          <cell r="F8041">
            <v>41638</v>
          </cell>
          <cell r="G8041">
            <v>41665</v>
          </cell>
          <cell r="H8041">
            <v>4</v>
          </cell>
        </row>
        <row r="8042">
          <cell r="B8042">
            <v>41640</v>
          </cell>
          <cell r="C8042">
            <v>41640</v>
          </cell>
          <cell r="D8042">
            <v>1</v>
          </cell>
          <cell r="E8042">
            <v>1</v>
          </cell>
          <cell r="F8042">
            <v>41638</v>
          </cell>
          <cell r="G8042">
            <v>41665</v>
          </cell>
          <cell r="H8042">
            <v>4</v>
          </cell>
        </row>
        <row r="8043">
          <cell r="B8043">
            <v>41641</v>
          </cell>
          <cell r="C8043">
            <v>41641</v>
          </cell>
          <cell r="D8043">
            <v>1</v>
          </cell>
          <cell r="E8043">
            <v>1</v>
          </cell>
          <cell r="F8043">
            <v>41638</v>
          </cell>
          <cell r="G8043">
            <v>41665</v>
          </cell>
          <cell r="H8043">
            <v>4</v>
          </cell>
        </row>
        <row r="8044">
          <cell r="B8044">
            <v>41642</v>
          </cell>
          <cell r="C8044">
            <v>41642</v>
          </cell>
          <cell r="D8044">
            <v>1</v>
          </cell>
          <cell r="E8044">
            <v>1</v>
          </cell>
          <cell r="F8044">
            <v>41638</v>
          </cell>
          <cell r="G8044">
            <v>41665</v>
          </cell>
          <cell r="H8044">
            <v>4</v>
          </cell>
        </row>
        <row r="8045">
          <cell r="B8045">
            <v>41643</v>
          </cell>
          <cell r="C8045">
            <v>41643</v>
          </cell>
          <cell r="D8045">
            <v>1</v>
          </cell>
          <cell r="E8045">
            <v>1</v>
          </cell>
          <cell r="F8045">
            <v>41638</v>
          </cell>
          <cell r="G8045">
            <v>41665</v>
          </cell>
          <cell r="H8045">
            <v>4</v>
          </cell>
        </row>
        <row r="8046">
          <cell r="B8046">
            <v>41644</v>
          </cell>
          <cell r="C8046">
            <v>41644</v>
          </cell>
          <cell r="D8046">
            <v>1</v>
          </cell>
          <cell r="E8046">
            <v>1</v>
          </cell>
          <cell r="F8046">
            <v>41638</v>
          </cell>
          <cell r="G8046">
            <v>41665</v>
          </cell>
          <cell r="H8046">
            <v>4</v>
          </cell>
        </row>
        <row r="8047">
          <cell r="B8047">
            <v>41645</v>
          </cell>
          <cell r="C8047">
            <v>41645</v>
          </cell>
          <cell r="D8047">
            <v>2</v>
          </cell>
          <cell r="E8047">
            <v>1</v>
          </cell>
          <cell r="F8047">
            <v>41638</v>
          </cell>
          <cell r="G8047">
            <v>41665</v>
          </cell>
          <cell r="H8047">
            <v>4</v>
          </cell>
        </row>
        <row r="8048">
          <cell r="B8048">
            <v>41646</v>
          </cell>
          <cell r="C8048">
            <v>41646</v>
          </cell>
          <cell r="D8048">
            <v>2</v>
          </cell>
          <cell r="E8048">
            <v>1</v>
          </cell>
          <cell r="F8048">
            <v>41638</v>
          </cell>
          <cell r="G8048">
            <v>41665</v>
          </cell>
          <cell r="H8048">
            <v>4</v>
          </cell>
        </row>
        <row r="8049">
          <cell r="B8049">
            <v>41647</v>
          </cell>
          <cell r="C8049">
            <v>41647</v>
          </cell>
          <cell r="D8049">
            <v>2</v>
          </cell>
          <cell r="E8049">
            <v>1</v>
          </cell>
          <cell r="F8049">
            <v>41638</v>
          </cell>
          <cell r="G8049">
            <v>41665</v>
          </cell>
          <cell r="H8049">
            <v>4</v>
          </cell>
        </row>
        <row r="8050">
          <cell r="B8050">
            <v>41648</v>
          </cell>
          <cell r="C8050">
            <v>41648</v>
          </cell>
          <cell r="D8050">
            <v>2</v>
          </cell>
          <cell r="E8050">
            <v>1</v>
          </cell>
          <cell r="F8050">
            <v>41638</v>
          </cell>
          <cell r="G8050">
            <v>41665</v>
          </cell>
          <cell r="H8050">
            <v>4</v>
          </cell>
        </row>
        <row r="8051">
          <cell r="B8051">
            <v>41649</v>
          </cell>
          <cell r="C8051">
            <v>41649</v>
          </cell>
          <cell r="D8051">
            <v>2</v>
          </cell>
          <cell r="E8051">
            <v>1</v>
          </cell>
          <cell r="F8051">
            <v>41638</v>
          </cell>
          <cell r="G8051">
            <v>41665</v>
          </cell>
          <cell r="H8051">
            <v>4</v>
          </cell>
        </row>
        <row r="8052">
          <cell r="B8052">
            <v>41650</v>
          </cell>
          <cell r="C8052">
            <v>41650</v>
          </cell>
          <cell r="D8052">
            <v>2</v>
          </cell>
          <cell r="E8052">
            <v>1</v>
          </cell>
          <cell r="F8052">
            <v>41638</v>
          </cell>
          <cell r="G8052">
            <v>41665</v>
          </cell>
          <cell r="H8052">
            <v>4</v>
          </cell>
        </row>
        <row r="8053">
          <cell r="B8053">
            <v>41651</v>
          </cell>
          <cell r="C8053">
            <v>41651</v>
          </cell>
          <cell r="D8053">
            <v>2</v>
          </cell>
          <cell r="E8053">
            <v>1</v>
          </cell>
          <cell r="F8053">
            <v>41638</v>
          </cell>
          <cell r="G8053">
            <v>41665</v>
          </cell>
          <cell r="H8053">
            <v>4</v>
          </cell>
        </row>
        <row r="8054">
          <cell r="B8054">
            <v>41652</v>
          </cell>
          <cell r="C8054">
            <v>41652</v>
          </cell>
          <cell r="D8054">
            <v>3</v>
          </cell>
          <cell r="E8054">
            <v>1</v>
          </cell>
          <cell r="F8054">
            <v>41638</v>
          </cell>
          <cell r="G8054">
            <v>41665</v>
          </cell>
          <cell r="H8054">
            <v>4</v>
          </cell>
        </row>
        <row r="8055">
          <cell r="B8055">
            <v>41653</v>
          </cell>
          <cell r="C8055">
            <v>41653</v>
          </cell>
          <cell r="D8055">
            <v>3</v>
          </cell>
          <cell r="E8055">
            <v>1</v>
          </cell>
          <cell r="F8055">
            <v>41638</v>
          </cell>
          <cell r="G8055">
            <v>41665</v>
          </cell>
          <cell r="H8055">
            <v>4</v>
          </cell>
        </row>
        <row r="8056">
          <cell r="B8056">
            <v>41654</v>
          </cell>
          <cell r="C8056">
            <v>41654</v>
          </cell>
          <cell r="D8056">
            <v>3</v>
          </cell>
          <cell r="E8056">
            <v>1</v>
          </cell>
          <cell r="F8056">
            <v>41638</v>
          </cell>
          <cell r="G8056">
            <v>41665</v>
          </cell>
          <cell r="H8056">
            <v>4</v>
          </cell>
        </row>
        <row r="8057">
          <cell r="B8057">
            <v>41655</v>
          </cell>
          <cell r="C8057">
            <v>41655</v>
          </cell>
          <cell r="D8057">
            <v>3</v>
          </cell>
          <cell r="E8057">
            <v>1</v>
          </cell>
          <cell r="F8057">
            <v>41638</v>
          </cell>
          <cell r="G8057">
            <v>41665</v>
          </cell>
          <cell r="H8057">
            <v>4</v>
          </cell>
        </row>
        <row r="8058">
          <cell r="B8058">
            <v>41656</v>
          </cell>
          <cell r="C8058">
            <v>41656</v>
          </cell>
          <cell r="D8058">
            <v>3</v>
          </cell>
          <cell r="E8058">
            <v>1</v>
          </cell>
          <cell r="F8058">
            <v>41638</v>
          </cell>
          <cell r="G8058">
            <v>41665</v>
          </cell>
          <cell r="H8058">
            <v>4</v>
          </cell>
        </row>
        <row r="8059">
          <cell r="B8059">
            <v>41657</v>
          </cell>
          <cell r="C8059">
            <v>41657</v>
          </cell>
          <cell r="D8059">
            <v>3</v>
          </cell>
          <cell r="E8059">
            <v>1</v>
          </cell>
          <cell r="F8059">
            <v>41638</v>
          </cell>
          <cell r="G8059">
            <v>41665</v>
          </cell>
          <cell r="H8059">
            <v>4</v>
          </cell>
        </row>
        <row r="8060">
          <cell r="B8060">
            <v>41658</v>
          </cell>
          <cell r="C8060">
            <v>41658</v>
          </cell>
          <cell r="D8060">
            <v>3</v>
          </cell>
          <cell r="E8060">
            <v>1</v>
          </cell>
          <cell r="F8060">
            <v>41638</v>
          </cell>
          <cell r="G8060">
            <v>41665</v>
          </cell>
          <cell r="H8060">
            <v>4</v>
          </cell>
        </row>
        <row r="8061">
          <cell r="B8061">
            <v>41659</v>
          </cell>
          <cell r="C8061">
            <v>41659</v>
          </cell>
          <cell r="D8061">
            <v>4</v>
          </cell>
          <cell r="E8061">
            <v>1</v>
          </cell>
          <cell r="F8061">
            <v>41638</v>
          </cell>
          <cell r="G8061">
            <v>41665</v>
          </cell>
          <cell r="H8061">
            <v>4</v>
          </cell>
        </row>
        <row r="8062">
          <cell r="B8062">
            <v>41660</v>
          </cell>
          <cell r="C8062">
            <v>41660</v>
          </cell>
          <cell r="D8062">
            <v>4</v>
          </cell>
          <cell r="E8062">
            <v>1</v>
          </cell>
          <cell r="F8062">
            <v>41638</v>
          </cell>
          <cell r="G8062">
            <v>41665</v>
          </cell>
          <cell r="H8062">
            <v>4</v>
          </cell>
        </row>
        <row r="8063">
          <cell r="B8063">
            <v>41661</v>
          </cell>
          <cell r="C8063">
            <v>41661</v>
          </cell>
          <cell r="D8063">
            <v>4</v>
          </cell>
          <cell r="E8063">
            <v>1</v>
          </cell>
          <cell r="F8063">
            <v>41638</v>
          </cell>
          <cell r="G8063">
            <v>41665</v>
          </cell>
          <cell r="H8063">
            <v>4</v>
          </cell>
        </row>
        <row r="8064">
          <cell r="B8064">
            <v>41662</v>
          </cell>
          <cell r="C8064">
            <v>41662</v>
          </cell>
          <cell r="D8064">
            <v>4</v>
          </cell>
          <cell r="E8064">
            <v>1</v>
          </cell>
          <cell r="F8064">
            <v>41638</v>
          </cell>
          <cell r="G8064">
            <v>41665</v>
          </cell>
          <cell r="H8064">
            <v>4</v>
          </cell>
        </row>
        <row r="8065">
          <cell r="B8065">
            <v>41663</v>
          </cell>
          <cell r="C8065">
            <v>41663</v>
          </cell>
          <cell r="D8065">
            <v>4</v>
          </cell>
          <cell r="E8065">
            <v>1</v>
          </cell>
          <cell r="F8065">
            <v>41638</v>
          </cell>
          <cell r="G8065">
            <v>41665</v>
          </cell>
          <cell r="H8065">
            <v>4</v>
          </cell>
        </row>
        <row r="8066">
          <cell r="B8066">
            <v>41664</v>
          </cell>
          <cell r="C8066">
            <v>41664</v>
          </cell>
          <cell r="D8066">
            <v>4</v>
          </cell>
          <cell r="E8066">
            <v>1</v>
          </cell>
          <cell r="F8066">
            <v>41638</v>
          </cell>
          <cell r="G8066">
            <v>41665</v>
          </cell>
          <cell r="H8066">
            <v>4</v>
          </cell>
        </row>
        <row r="8067">
          <cell r="B8067">
            <v>41665</v>
          </cell>
          <cell r="C8067">
            <v>41665</v>
          </cell>
          <cell r="D8067">
            <v>4</v>
          </cell>
          <cell r="E8067">
            <v>1</v>
          </cell>
          <cell r="F8067">
            <v>41638</v>
          </cell>
          <cell r="G8067">
            <v>41665</v>
          </cell>
          <cell r="H8067">
            <v>4</v>
          </cell>
        </row>
        <row r="8068">
          <cell r="B8068">
            <v>41666</v>
          </cell>
          <cell r="C8068">
            <v>41666</v>
          </cell>
          <cell r="D8068">
            <v>5</v>
          </cell>
          <cell r="E8068">
            <v>2</v>
          </cell>
          <cell r="F8068">
            <v>41666</v>
          </cell>
          <cell r="G8068">
            <v>41693</v>
          </cell>
          <cell r="H8068">
            <v>4</v>
          </cell>
        </row>
        <row r="8069">
          <cell r="B8069">
            <v>41667</v>
          </cell>
          <cell r="C8069">
            <v>41667</v>
          </cell>
          <cell r="D8069">
            <v>5</v>
          </cell>
          <cell r="E8069">
            <v>2</v>
          </cell>
          <cell r="F8069">
            <v>41666</v>
          </cell>
          <cell r="G8069">
            <v>41693</v>
          </cell>
          <cell r="H8069">
            <v>4</v>
          </cell>
        </row>
        <row r="8070">
          <cell r="B8070">
            <v>41668</v>
          </cell>
          <cell r="C8070">
            <v>41668</v>
          </cell>
          <cell r="D8070">
            <v>5</v>
          </cell>
          <cell r="E8070">
            <v>2</v>
          </cell>
          <cell r="F8070">
            <v>41666</v>
          </cell>
          <cell r="G8070">
            <v>41693</v>
          </cell>
          <cell r="H8070">
            <v>4</v>
          </cell>
        </row>
        <row r="8071">
          <cell r="B8071">
            <v>41669</v>
          </cell>
          <cell r="C8071">
            <v>41669</v>
          </cell>
          <cell r="D8071">
            <v>5</v>
          </cell>
          <cell r="E8071">
            <v>2</v>
          </cell>
          <cell r="F8071">
            <v>41666</v>
          </cell>
          <cell r="G8071">
            <v>41693</v>
          </cell>
          <cell r="H8071">
            <v>4</v>
          </cell>
        </row>
        <row r="8072">
          <cell r="B8072">
            <v>41670</v>
          </cell>
          <cell r="C8072">
            <v>41670</v>
          </cell>
          <cell r="D8072">
            <v>5</v>
          </cell>
          <cell r="E8072">
            <v>2</v>
          </cell>
          <cell r="F8072">
            <v>41666</v>
          </cell>
          <cell r="G8072">
            <v>41693</v>
          </cell>
          <cell r="H8072">
            <v>4</v>
          </cell>
        </row>
        <row r="8073">
          <cell r="B8073">
            <v>41671</v>
          </cell>
          <cell r="C8073">
            <v>41671</v>
          </cell>
          <cell r="D8073">
            <v>5</v>
          </cell>
          <cell r="E8073">
            <v>2</v>
          </cell>
          <cell r="F8073">
            <v>41666</v>
          </cell>
          <cell r="G8073">
            <v>41693</v>
          </cell>
          <cell r="H8073">
            <v>4</v>
          </cell>
        </row>
        <row r="8074">
          <cell r="B8074">
            <v>41672</v>
          </cell>
          <cell r="C8074">
            <v>41672</v>
          </cell>
          <cell r="D8074">
            <v>5</v>
          </cell>
          <cell r="E8074">
            <v>2</v>
          </cell>
          <cell r="F8074">
            <v>41666</v>
          </cell>
          <cell r="G8074">
            <v>41693</v>
          </cell>
          <cell r="H8074">
            <v>4</v>
          </cell>
        </row>
        <row r="8075">
          <cell r="B8075">
            <v>41673</v>
          </cell>
          <cell r="C8075">
            <v>41673</v>
          </cell>
          <cell r="D8075">
            <v>6</v>
          </cell>
          <cell r="E8075">
            <v>2</v>
          </cell>
          <cell r="F8075">
            <v>41666</v>
          </cell>
          <cell r="G8075">
            <v>41693</v>
          </cell>
          <cell r="H8075">
            <v>4</v>
          </cell>
        </row>
        <row r="8076">
          <cell r="B8076">
            <v>41674</v>
          </cell>
          <cell r="C8076">
            <v>41674</v>
          </cell>
          <cell r="D8076">
            <v>6</v>
          </cell>
          <cell r="E8076">
            <v>2</v>
          </cell>
          <cell r="F8076">
            <v>41666</v>
          </cell>
          <cell r="G8076">
            <v>41693</v>
          </cell>
          <cell r="H8076">
            <v>4</v>
          </cell>
        </row>
        <row r="8077">
          <cell r="B8077">
            <v>41675</v>
          </cell>
          <cell r="C8077">
            <v>41675</v>
          </cell>
          <cell r="D8077">
            <v>6</v>
          </cell>
          <cell r="E8077">
            <v>2</v>
          </cell>
          <cell r="F8077">
            <v>41666</v>
          </cell>
          <cell r="G8077">
            <v>41693</v>
          </cell>
          <cell r="H8077">
            <v>4</v>
          </cell>
        </row>
        <row r="8078">
          <cell r="B8078">
            <v>41676</v>
          </cell>
          <cell r="C8078">
            <v>41676</v>
          </cell>
          <cell r="D8078">
            <v>6</v>
          </cell>
          <cell r="E8078">
            <v>2</v>
          </cell>
          <cell r="F8078">
            <v>41666</v>
          </cell>
          <cell r="G8078">
            <v>41693</v>
          </cell>
          <cell r="H8078">
            <v>4</v>
          </cell>
        </row>
        <row r="8079">
          <cell r="B8079">
            <v>41677</v>
          </cell>
          <cell r="C8079">
            <v>41677</v>
          </cell>
          <cell r="D8079">
            <v>6</v>
          </cell>
          <cell r="E8079">
            <v>2</v>
          </cell>
          <cell r="F8079">
            <v>41666</v>
          </cell>
          <cell r="G8079">
            <v>41693</v>
          </cell>
          <cell r="H8079">
            <v>4</v>
          </cell>
        </row>
        <row r="8080">
          <cell r="B8080">
            <v>41678</v>
          </cell>
          <cell r="C8080">
            <v>41678</v>
          </cell>
          <cell r="D8080">
            <v>6</v>
          </cell>
          <cell r="E8080">
            <v>2</v>
          </cell>
          <cell r="F8080">
            <v>41666</v>
          </cell>
          <cell r="G8080">
            <v>41693</v>
          </cell>
          <cell r="H8080">
            <v>4</v>
          </cell>
        </row>
        <row r="8081">
          <cell r="B8081">
            <v>41679</v>
          </cell>
          <cell r="C8081">
            <v>41679</v>
          </cell>
          <cell r="D8081">
            <v>6</v>
          </cell>
          <cell r="E8081">
            <v>2</v>
          </cell>
          <cell r="F8081">
            <v>41666</v>
          </cell>
          <cell r="G8081">
            <v>41693</v>
          </cell>
          <cell r="H8081">
            <v>4</v>
          </cell>
        </row>
        <row r="8082">
          <cell r="B8082">
            <v>41680</v>
          </cell>
          <cell r="C8082">
            <v>41680</v>
          </cell>
          <cell r="D8082">
            <v>7</v>
          </cell>
          <cell r="E8082">
            <v>2</v>
          </cell>
          <cell r="F8082">
            <v>41666</v>
          </cell>
          <cell r="G8082">
            <v>41693</v>
          </cell>
          <cell r="H8082">
            <v>4</v>
          </cell>
        </row>
        <row r="8083">
          <cell r="B8083">
            <v>41681</v>
          </cell>
          <cell r="C8083">
            <v>41681</v>
          </cell>
          <cell r="D8083">
            <v>7</v>
          </cell>
          <cell r="E8083">
            <v>2</v>
          </cell>
          <cell r="F8083">
            <v>41666</v>
          </cell>
          <cell r="G8083">
            <v>41693</v>
          </cell>
          <cell r="H8083">
            <v>4</v>
          </cell>
        </row>
        <row r="8084">
          <cell r="B8084">
            <v>41682</v>
          </cell>
          <cell r="C8084">
            <v>41682</v>
          </cell>
          <cell r="D8084">
            <v>7</v>
          </cell>
          <cell r="E8084">
            <v>2</v>
          </cell>
          <cell r="F8084">
            <v>41666</v>
          </cell>
          <cell r="G8084">
            <v>41693</v>
          </cell>
          <cell r="H8084">
            <v>4</v>
          </cell>
        </row>
        <row r="8085">
          <cell r="B8085">
            <v>41683</v>
          </cell>
          <cell r="C8085">
            <v>41683</v>
          </cell>
          <cell r="D8085">
            <v>7</v>
          </cell>
          <cell r="E8085">
            <v>2</v>
          </cell>
          <cell r="F8085">
            <v>41666</v>
          </cell>
          <cell r="G8085">
            <v>41693</v>
          </cell>
          <cell r="H8085">
            <v>4</v>
          </cell>
        </row>
        <row r="8086">
          <cell r="B8086">
            <v>41684</v>
          </cell>
          <cell r="C8086">
            <v>41684</v>
          </cell>
          <cell r="D8086">
            <v>7</v>
          </cell>
          <cell r="E8086">
            <v>2</v>
          </cell>
          <cell r="F8086">
            <v>41666</v>
          </cell>
          <cell r="G8086">
            <v>41693</v>
          </cell>
          <cell r="H8086">
            <v>4</v>
          </cell>
        </row>
        <row r="8087">
          <cell r="B8087">
            <v>41685</v>
          </cell>
          <cell r="C8087">
            <v>41685</v>
          </cell>
          <cell r="D8087">
            <v>7</v>
          </cell>
          <cell r="E8087">
            <v>2</v>
          </cell>
          <cell r="F8087">
            <v>41666</v>
          </cell>
          <cell r="G8087">
            <v>41693</v>
          </cell>
          <cell r="H8087">
            <v>4</v>
          </cell>
        </row>
        <row r="8088">
          <cell r="B8088">
            <v>41686</v>
          </cell>
          <cell r="C8088">
            <v>41686</v>
          </cell>
          <cell r="D8088">
            <v>7</v>
          </cell>
          <cell r="E8088">
            <v>2</v>
          </cell>
          <cell r="F8088">
            <v>41666</v>
          </cell>
          <cell r="G8088">
            <v>41693</v>
          </cell>
          <cell r="H8088">
            <v>4</v>
          </cell>
        </row>
        <row r="8089">
          <cell r="B8089">
            <v>41687</v>
          </cell>
          <cell r="C8089">
            <v>41687</v>
          </cell>
          <cell r="D8089">
            <v>8</v>
          </cell>
          <cell r="E8089">
            <v>2</v>
          </cell>
          <cell r="F8089">
            <v>41666</v>
          </cell>
          <cell r="G8089">
            <v>41693</v>
          </cell>
          <cell r="H8089">
            <v>4</v>
          </cell>
        </row>
        <row r="8090">
          <cell r="B8090">
            <v>41688</v>
          </cell>
          <cell r="C8090">
            <v>41688</v>
          </cell>
          <cell r="D8090">
            <v>8</v>
          </cell>
          <cell r="E8090">
            <v>2</v>
          </cell>
          <cell r="F8090">
            <v>41666</v>
          </cell>
          <cell r="G8090">
            <v>41693</v>
          </cell>
          <cell r="H8090">
            <v>4</v>
          </cell>
        </row>
        <row r="8091">
          <cell r="B8091">
            <v>41689</v>
          </cell>
          <cell r="C8091">
            <v>41689</v>
          </cell>
          <cell r="D8091">
            <v>8</v>
          </cell>
          <cell r="E8091">
            <v>2</v>
          </cell>
          <cell r="F8091">
            <v>41666</v>
          </cell>
          <cell r="G8091">
            <v>41693</v>
          </cell>
          <cell r="H8091">
            <v>4</v>
          </cell>
        </row>
        <row r="8092">
          <cell r="B8092">
            <v>41690</v>
          </cell>
          <cell r="C8092">
            <v>41690</v>
          </cell>
          <cell r="D8092">
            <v>8</v>
          </cell>
          <cell r="E8092">
            <v>2</v>
          </cell>
          <cell r="F8092">
            <v>41666</v>
          </cell>
          <cell r="G8092">
            <v>41693</v>
          </cell>
          <cell r="H8092">
            <v>4</v>
          </cell>
        </row>
        <row r="8093">
          <cell r="B8093">
            <v>41691</v>
          </cell>
          <cell r="C8093">
            <v>41691</v>
          </cell>
          <cell r="D8093">
            <v>8</v>
          </cell>
          <cell r="E8093">
            <v>2</v>
          </cell>
          <cell r="F8093">
            <v>41666</v>
          </cell>
          <cell r="G8093">
            <v>41693</v>
          </cell>
          <cell r="H8093">
            <v>4</v>
          </cell>
        </row>
        <row r="8094">
          <cell r="B8094">
            <v>41692</v>
          </cell>
          <cell r="C8094">
            <v>41692</v>
          </cell>
          <cell r="D8094">
            <v>8</v>
          </cell>
          <cell r="E8094">
            <v>2</v>
          </cell>
          <cell r="F8094">
            <v>41666</v>
          </cell>
          <cell r="G8094">
            <v>41693</v>
          </cell>
          <cell r="H8094">
            <v>4</v>
          </cell>
        </row>
        <row r="8095">
          <cell r="B8095">
            <v>41693</v>
          </cell>
          <cell r="C8095">
            <v>41693</v>
          </cell>
          <cell r="D8095">
            <v>8</v>
          </cell>
          <cell r="E8095">
            <v>2</v>
          </cell>
          <cell r="F8095">
            <v>41666</v>
          </cell>
          <cell r="G8095">
            <v>41693</v>
          </cell>
          <cell r="H8095">
            <v>4</v>
          </cell>
        </row>
        <row r="8096">
          <cell r="B8096">
            <v>41694</v>
          </cell>
          <cell r="C8096">
            <v>41694</v>
          </cell>
          <cell r="D8096">
            <v>9</v>
          </cell>
          <cell r="E8096">
            <v>3</v>
          </cell>
          <cell r="F8096">
            <v>41694</v>
          </cell>
          <cell r="G8096">
            <v>41728</v>
          </cell>
          <cell r="H8096">
            <v>5</v>
          </cell>
        </row>
        <row r="8097">
          <cell r="B8097">
            <v>41695</v>
          </cell>
          <cell r="C8097">
            <v>41695</v>
          </cell>
          <cell r="D8097">
            <v>9</v>
          </cell>
          <cell r="E8097">
            <v>3</v>
          </cell>
          <cell r="F8097">
            <v>41694</v>
          </cell>
          <cell r="G8097">
            <v>41728</v>
          </cell>
          <cell r="H8097">
            <v>5</v>
          </cell>
        </row>
        <row r="8098">
          <cell r="B8098">
            <v>41696</v>
          </cell>
          <cell r="C8098">
            <v>41696</v>
          </cell>
          <cell r="D8098">
            <v>9</v>
          </cell>
          <cell r="E8098">
            <v>3</v>
          </cell>
          <cell r="F8098">
            <v>41694</v>
          </cell>
          <cell r="G8098">
            <v>41728</v>
          </cell>
          <cell r="H8098">
            <v>5</v>
          </cell>
        </row>
        <row r="8099">
          <cell r="B8099">
            <v>41697</v>
          </cell>
          <cell r="C8099">
            <v>41697</v>
          </cell>
          <cell r="D8099">
            <v>9</v>
          </cell>
          <cell r="E8099">
            <v>3</v>
          </cell>
          <cell r="F8099">
            <v>41694</v>
          </cell>
          <cell r="G8099">
            <v>41728</v>
          </cell>
          <cell r="H8099">
            <v>5</v>
          </cell>
        </row>
        <row r="8100">
          <cell r="B8100">
            <v>41698</v>
          </cell>
          <cell r="C8100">
            <v>41698</v>
          </cell>
          <cell r="D8100">
            <v>9</v>
          </cell>
          <cell r="E8100">
            <v>3</v>
          </cell>
          <cell r="F8100">
            <v>41694</v>
          </cell>
          <cell r="G8100">
            <v>41728</v>
          </cell>
          <cell r="H8100">
            <v>5</v>
          </cell>
        </row>
        <row r="8101">
          <cell r="B8101">
            <v>41699</v>
          </cell>
          <cell r="C8101">
            <v>41699</v>
          </cell>
          <cell r="D8101">
            <v>9</v>
          </cell>
          <cell r="E8101">
            <v>3</v>
          </cell>
          <cell r="F8101">
            <v>41694</v>
          </cell>
          <cell r="G8101">
            <v>41728</v>
          </cell>
          <cell r="H8101">
            <v>5</v>
          </cell>
        </row>
        <row r="8102">
          <cell r="B8102">
            <v>41700</v>
          </cell>
          <cell r="C8102">
            <v>41700</v>
          </cell>
          <cell r="D8102">
            <v>9</v>
          </cell>
          <cell r="E8102">
            <v>3</v>
          </cell>
          <cell r="F8102">
            <v>41694</v>
          </cell>
          <cell r="G8102">
            <v>41728</v>
          </cell>
          <cell r="H8102">
            <v>5</v>
          </cell>
        </row>
        <row r="8103">
          <cell r="B8103">
            <v>41701</v>
          </cell>
          <cell r="C8103">
            <v>41701</v>
          </cell>
          <cell r="D8103">
            <v>10</v>
          </cell>
          <cell r="E8103">
            <v>3</v>
          </cell>
          <cell r="F8103">
            <v>41694</v>
          </cell>
          <cell r="G8103">
            <v>41728</v>
          </cell>
          <cell r="H8103">
            <v>5</v>
          </cell>
        </row>
        <row r="8104">
          <cell r="B8104">
            <v>41702</v>
          </cell>
          <cell r="C8104">
            <v>41702</v>
          </cell>
          <cell r="D8104">
            <v>10</v>
          </cell>
          <cell r="E8104">
            <v>3</v>
          </cell>
          <cell r="F8104">
            <v>41694</v>
          </cell>
          <cell r="G8104">
            <v>41728</v>
          </cell>
          <cell r="H8104">
            <v>5</v>
          </cell>
        </row>
        <row r="8105">
          <cell r="B8105">
            <v>41703</v>
          </cell>
          <cell r="C8105">
            <v>41703</v>
          </cell>
          <cell r="D8105">
            <v>10</v>
          </cell>
          <cell r="E8105">
            <v>3</v>
          </cell>
          <cell r="F8105">
            <v>41694</v>
          </cell>
          <cell r="G8105">
            <v>41728</v>
          </cell>
          <cell r="H8105">
            <v>5</v>
          </cell>
        </row>
        <row r="8106">
          <cell r="B8106">
            <v>41704</v>
          </cell>
          <cell r="C8106">
            <v>41704</v>
          </cell>
          <cell r="D8106">
            <v>10</v>
          </cell>
          <cell r="E8106">
            <v>3</v>
          </cell>
          <cell r="F8106">
            <v>41694</v>
          </cell>
          <cell r="G8106">
            <v>41728</v>
          </cell>
          <cell r="H8106">
            <v>5</v>
          </cell>
        </row>
        <row r="8107">
          <cell r="B8107">
            <v>41705</v>
          </cell>
          <cell r="C8107">
            <v>41705</v>
          </cell>
          <cell r="D8107">
            <v>10</v>
          </cell>
          <cell r="E8107">
            <v>3</v>
          </cell>
          <cell r="F8107">
            <v>41694</v>
          </cell>
          <cell r="G8107">
            <v>41728</v>
          </cell>
          <cell r="H8107">
            <v>5</v>
          </cell>
        </row>
        <row r="8108">
          <cell r="B8108">
            <v>41706</v>
          </cell>
          <cell r="C8108">
            <v>41706</v>
          </cell>
          <cell r="D8108">
            <v>10</v>
          </cell>
          <cell r="E8108">
            <v>3</v>
          </cell>
          <cell r="F8108">
            <v>41694</v>
          </cell>
          <cell r="G8108">
            <v>41728</v>
          </cell>
          <cell r="H8108">
            <v>5</v>
          </cell>
        </row>
        <row r="8109">
          <cell r="B8109">
            <v>41707</v>
          </cell>
          <cell r="C8109">
            <v>41707</v>
          </cell>
          <cell r="D8109">
            <v>10</v>
          </cell>
          <cell r="E8109">
            <v>3</v>
          </cell>
          <cell r="F8109">
            <v>41694</v>
          </cell>
          <cell r="G8109">
            <v>41728</v>
          </cell>
          <cell r="H8109">
            <v>5</v>
          </cell>
        </row>
        <row r="8110">
          <cell r="B8110">
            <v>41708</v>
          </cell>
          <cell r="C8110">
            <v>41708</v>
          </cell>
          <cell r="D8110">
            <v>11</v>
          </cell>
          <cell r="E8110">
            <v>3</v>
          </cell>
          <cell r="F8110">
            <v>41694</v>
          </cell>
          <cell r="G8110">
            <v>41728</v>
          </cell>
          <cell r="H8110">
            <v>5</v>
          </cell>
        </row>
        <row r="8111">
          <cell r="B8111">
            <v>41709</v>
          </cell>
          <cell r="C8111">
            <v>41709</v>
          </cell>
          <cell r="D8111">
            <v>11</v>
          </cell>
          <cell r="E8111">
            <v>3</v>
          </cell>
          <cell r="F8111">
            <v>41694</v>
          </cell>
          <cell r="G8111">
            <v>41728</v>
          </cell>
          <cell r="H8111">
            <v>5</v>
          </cell>
        </row>
        <row r="8112">
          <cell r="B8112">
            <v>41710</v>
          </cell>
          <cell r="C8112">
            <v>41710</v>
          </cell>
          <cell r="D8112">
            <v>11</v>
          </cell>
          <cell r="E8112">
            <v>3</v>
          </cell>
          <cell r="F8112">
            <v>41694</v>
          </cell>
          <cell r="G8112">
            <v>41728</v>
          </cell>
          <cell r="H8112">
            <v>5</v>
          </cell>
        </row>
        <row r="8113">
          <cell r="B8113">
            <v>41711</v>
          </cell>
          <cell r="C8113">
            <v>41711</v>
          </cell>
          <cell r="D8113">
            <v>11</v>
          </cell>
          <cell r="E8113">
            <v>3</v>
          </cell>
          <cell r="F8113">
            <v>41694</v>
          </cell>
          <cell r="G8113">
            <v>41728</v>
          </cell>
          <cell r="H8113">
            <v>5</v>
          </cell>
        </row>
        <row r="8114">
          <cell r="B8114">
            <v>41712</v>
          </cell>
          <cell r="C8114">
            <v>41712</v>
          </cell>
          <cell r="D8114">
            <v>11</v>
          </cell>
          <cell r="E8114">
            <v>3</v>
          </cell>
          <cell r="F8114">
            <v>41694</v>
          </cell>
          <cell r="G8114">
            <v>41728</v>
          </cell>
          <cell r="H8114">
            <v>5</v>
          </cell>
        </row>
        <row r="8115">
          <cell r="B8115">
            <v>41713</v>
          </cell>
          <cell r="C8115">
            <v>41713</v>
          </cell>
          <cell r="D8115">
            <v>11</v>
          </cell>
          <cell r="E8115">
            <v>3</v>
          </cell>
          <cell r="F8115">
            <v>41694</v>
          </cell>
          <cell r="G8115">
            <v>41728</v>
          </cell>
          <cell r="H8115">
            <v>5</v>
          </cell>
        </row>
        <row r="8116">
          <cell r="B8116">
            <v>41714</v>
          </cell>
          <cell r="C8116">
            <v>41714</v>
          </cell>
          <cell r="D8116">
            <v>11</v>
          </cell>
          <cell r="E8116">
            <v>3</v>
          </cell>
          <cell r="F8116">
            <v>41694</v>
          </cell>
          <cell r="G8116">
            <v>41728</v>
          </cell>
          <cell r="H8116">
            <v>5</v>
          </cell>
        </row>
        <row r="8117">
          <cell r="B8117">
            <v>41715</v>
          </cell>
          <cell r="C8117">
            <v>41715</v>
          </cell>
          <cell r="D8117">
            <v>12</v>
          </cell>
          <cell r="E8117">
            <v>3</v>
          </cell>
          <cell r="F8117">
            <v>41694</v>
          </cell>
          <cell r="G8117">
            <v>41728</v>
          </cell>
          <cell r="H8117">
            <v>5</v>
          </cell>
        </row>
        <row r="8118">
          <cell r="B8118">
            <v>41716</v>
          </cell>
          <cell r="C8118">
            <v>41716</v>
          </cell>
          <cell r="D8118">
            <v>12</v>
          </cell>
          <cell r="E8118">
            <v>3</v>
          </cell>
          <cell r="F8118">
            <v>41694</v>
          </cell>
          <cell r="G8118">
            <v>41728</v>
          </cell>
          <cell r="H8118">
            <v>5</v>
          </cell>
        </row>
        <row r="8119">
          <cell r="B8119">
            <v>41717</v>
          </cell>
          <cell r="C8119">
            <v>41717</v>
          </cell>
          <cell r="D8119">
            <v>12</v>
          </cell>
          <cell r="E8119">
            <v>3</v>
          </cell>
          <cell r="F8119">
            <v>41694</v>
          </cell>
          <cell r="G8119">
            <v>41728</v>
          </cell>
          <cell r="H8119">
            <v>5</v>
          </cell>
        </row>
        <row r="8120">
          <cell r="B8120">
            <v>41718</v>
          </cell>
          <cell r="C8120">
            <v>41718</v>
          </cell>
          <cell r="D8120">
            <v>12</v>
          </cell>
          <cell r="E8120">
            <v>3</v>
          </cell>
          <cell r="F8120">
            <v>41694</v>
          </cell>
          <cell r="G8120">
            <v>41728</v>
          </cell>
          <cell r="H8120">
            <v>5</v>
          </cell>
        </row>
        <row r="8121">
          <cell r="B8121">
            <v>41719</v>
          </cell>
          <cell r="C8121">
            <v>41719</v>
          </cell>
          <cell r="D8121">
            <v>12</v>
          </cell>
          <cell r="E8121">
            <v>3</v>
          </cell>
          <cell r="F8121">
            <v>41694</v>
          </cell>
          <cell r="G8121">
            <v>41728</v>
          </cell>
          <cell r="H8121">
            <v>5</v>
          </cell>
        </row>
        <row r="8122">
          <cell r="B8122">
            <v>41720</v>
          </cell>
          <cell r="C8122">
            <v>41720</v>
          </cell>
          <cell r="D8122">
            <v>12</v>
          </cell>
          <cell r="E8122">
            <v>3</v>
          </cell>
          <cell r="F8122">
            <v>41694</v>
          </cell>
          <cell r="G8122">
            <v>41728</v>
          </cell>
          <cell r="H8122">
            <v>5</v>
          </cell>
        </row>
        <row r="8123">
          <cell r="B8123">
            <v>41721</v>
          </cell>
          <cell r="C8123">
            <v>41721</v>
          </cell>
          <cell r="D8123">
            <v>12</v>
          </cell>
          <cell r="E8123">
            <v>3</v>
          </cell>
          <cell r="F8123">
            <v>41694</v>
          </cell>
          <cell r="G8123">
            <v>41728</v>
          </cell>
          <cell r="H8123">
            <v>5</v>
          </cell>
        </row>
        <row r="8124">
          <cell r="B8124">
            <v>41722</v>
          </cell>
          <cell r="C8124">
            <v>41722</v>
          </cell>
          <cell r="D8124">
            <v>13</v>
          </cell>
          <cell r="E8124">
            <v>3</v>
          </cell>
          <cell r="F8124">
            <v>41694</v>
          </cell>
          <cell r="G8124">
            <v>41728</v>
          </cell>
          <cell r="H8124">
            <v>5</v>
          </cell>
        </row>
        <row r="8125">
          <cell r="B8125">
            <v>41723</v>
          </cell>
          <cell r="C8125">
            <v>41723</v>
          </cell>
          <cell r="D8125">
            <v>13</v>
          </cell>
          <cell r="E8125">
            <v>3</v>
          </cell>
          <cell r="F8125">
            <v>41694</v>
          </cell>
          <cell r="G8125">
            <v>41728</v>
          </cell>
          <cell r="H8125">
            <v>5</v>
          </cell>
        </row>
        <row r="8126">
          <cell r="B8126">
            <v>41724</v>
          </cell>
          <cell r="C8126">
            <v>41724</v>
          </cell>
          <cell r="D8126">
            <v>13</v>
          </cell>
          <cell r="E8126">
            <v>3</v>
          </cell>
          <cell r="F8126">
            <v>41694</v>
          </cell>
          <cell r="G8126">
            <v>41728</v>
          </cell>
          <cell r="H8126">
            <v>5</v>
          </cell>
        </row>
        <row r="8127">
          <cell r="B8127">
            <v>41725</v>
          </cell>
          <cell r="C8127">
            <v>41725</v>
          </cell>
          <cell r="D8127">
            <v>13</v>
          </cell>
          <cell r="E8127">
            <v>3</v>
          </cell>
          <cell r="F8127">
            <v>41694</v>
          </cell>
          <cell r="G8127">
            <v>41728</v>
          </cell>
          <cell r="H8127">
            <v>5</v>
          </cell>
        </row>
        <row r="8128">
          <cell r="B8128">
            <v>41726</v>
          </cell>
          <cell r="C8128">
            <v>41726</v>
          </cell>
          <cell r="D8128">
            <v>13</v>
          </cell>
          <cell r="E8128">
            <v>3</v>
          </cell>
          <cell r="F8128">
            <v>41694</v>
          </cell>
          <cell r="G8128">
            <v>41728</v>
          </cell>
          <cell r="H8128">
            <v>5</v>
          </cell>
        </row>
        <row r="8129">
          <cell r="B8129">
            <v>41727</v>
          </cell>
          <cell r="C8129">
            <v>41727</v>
          </cell>
          <cell r="D8129">
            <v>13</v>
          </cell>
          <cell r="E8129">
            <v>3</v>
          </cell>
          <cell r="F8129">
            <v>41694</v>
          </cell>
          <cell r="G8129">
            <v>41728</v>
          </cell>
          <cell r="H8129">
            <v>5</v>
          </cell>
        </row>
        <row r="8130">
          <cell r="B8130">
            <v>41728</v>
          </cell>
          <cell r="C8130">
            <v>41728</v>
          </cell>
          <cell r="D8130">
            <v>13</v>
          </cell>
          <cell r="E8130">
            <v>3</v>
          </cell>
          <cell r="F8130">
            <v>41694</v>
          </cell>
          <cell r="G8130">
            <v>41728</v>
          </cell>
          <cell r="H8130">
            <v>5</v>
          </cell>
        </row>
        <row r="8131">
          <cell r="B8131">
            <v>41729</v>
          </cell>
          <cell r="C8131">
            <v>41729</v>
          </cell>
          <cell r="D8131">
            <v>14</v>
          </cell>
          <cell r="E8131">
            <v>4</v>
          </cell>
          <cell r="F8131">
            <v>41729</v>
          </cell>
          <cell r="G8131">
            <v>41756</v>
          </cell>
          <cell r="H8131">
            <v>4</v>
          </cell>
        </row>
        <row r="8132">
          <cell r="B8132">
            <v>41730</v>
          </cell>
          <cell r="C8132">
            <v>41730</v>
          </cell>
          <cell r="D8132">
            <v>14</v>
          </cell>
          <cell r="E8132">
            <v>4</v>
          </cell>
          <cell r="F8132">
            <v>41729</v>
          </cell>
          <cell r="G8132">
            <v>41756</v>
          </cell>
          <cell r="H8132">
            <v>4</v>
          </cell>
        </row>
        <row r="8133">
          <cell r="B8133">
            <v>41731</v>
          </cell>
          <cell r="C8133">
            <v>41731</v>
          </cell>
          <cell r="D8133">
            <v>14</v>
          </cell>
          <cell r="E8133">
            <v>4</v>
          </cell>
          <cell r="F8133">
            <v>41729</v>
          </cell>
          <cell r="G8133">
            <v>41756</v>
          </cell>
          <cell r="H8133">
            <v>4</v>
          </cell>
        </row>
        <row r="8134">
          <cell r="B8134">
            <v>41732</v>
          </cell>
          <cell r="C8134">
            <v>41732</v>
          </cell>
          <cell r="D8134">
            <v>14</v>
          </cell>
          <cell r="E8134">
            <v>4</v>
          </cell>
          <cell r="F8134">
            <v>41729</v>
          </cell>
          <cell r="G8134">
            <v>41756</v>
          </cell>
          <cell r="H8134">
            <v>4</v>
          </cell>
        </row>
        <row r="8135">
          <cell r="B8135">
            <v>41733</v>
          </cell>
          <cell r="C8135">
            <v>41733</v>
          </cell>
          <cell r="D8135">
            <v>14</v>
          </cell>
          <cell r="E8135">
            <v>4</v>
          </cell>
          <cell r="F8135">
            <v>41729</v>
          </cell>
          <cell r="G8135">
            <v>41756</v>
          </cell>
          <cell r="H8135">
            <v>4</v>
          </cell>
        </row>
        <row r="8136">
          <cell r="B8136">
            <v>41734</v>
          </cell>
          <cell r="C8136">
            <v>41734</v>
          </cell>
          <cell r="D8136">
            <v>14</v>
          </cell>
          <cell r="E8136">
            <v>4</v>
          </cell>
          <cell r="F8136">
            <v>41729</v>
          </cell>
          <cell r="G8136">
            <v>41756</v>
          </cell>
          <cell r="H8136">
            <v>4</v>
          </cell>
        </row>
        <row r="8137">
          <cell r="B8137">
            <v>41735</v>
          </cell>
          <cell r="C8137">
            <v>41735</v>
          </cell>
          <cell r="D8137">
            <v>14</v>
          </cell>
          <cell r="E8137">
            <v>4</v>
          </cell>
          <cell r="F8137">
            <v>41729</v>
          </cell>
          <cell r="G8137">
            <v>41756</v>
          </cell>
          <cell r="H8137">
            <v>4</v>
          </cell>
        </row>
        <row r="8138">
          <cell r="B8138">
            <v>41736</v>
          </cell>
          <cell r="C8138">
            <v>41736</v>
          </cell>
          <cell r="D8138">
            <v>15</v>
          </cell>
          <cell r="E8138">
            <v>4</v>
          </cell>
          <cell r="F8138">
            <v>41729</v>
          </cell>
          <cell r="G8138">
            <v>41756</v>
          </cell>
          <cell r="H8138">
            <v>4</v>
          </cell>
        </row>
        <row r="8139">
          <cell r="B8139">
            <v>41737</v>
          </cell>
          <cell r="C8139">
            <v>41737</v>
          </cell>
          <cell r="D8139">
            <v>15</v>
          </cell>
          <cell r="E8139">
            <v>4</v>
          </cell>
          <cell r="F8139">
            <v>41729</v>
          </cell>
          <cell r="G8139">
            <v>41756</v>
          </cell>
          <cell r="H8139">
            <v>4</v>
          </cell>
        </row>
        <row r="8140">
          <cell r="B8140">
            <v>41738</v>
          </cell>
          <cell r="C8140">
            <v>41738</v>
          </cell>
          <cell r="D8140">
            <v>15</v>
          </cell>
          <cell r="E8140">
            <v>4</v>
          </cell>
          <cell r="F8140">
            <v>41729</v>
          </cell>
          <cell r="G8140">
            <v>41756</v>
          </cell>
          <cell r="H8140">
            <v>4</v>
          </cell>
        </row>
        <row r="8141">
          <cell r="B8141">
            <v>41739</v>
          </cell>
          <cell r="C8141">
            <v>41739</v>
          </cell>
          <cell r="D8141">
            <v>15</v>
          </cell>
          <cell r="E8141">
            <v>4</v>
          </cell>
          <cell r="F8141">
            <v>41729</v>
          </cell>
          <cell r="G8141">
            <v>41756</v>
          </cell>
          <cell r="H8141">
            <v>4</v>
          </cell>
        </row>
        <row r="8142">
          <cell r="B8142">
            <v>41740</v>
          </cell>
          <cell r="C8142">
            <v>41740</v>
          </cell>
          <cell r="D8142">
            <v>15</v>
          </cell>
          <cell r="E8142">
            <v>4</v>
          </cell>
          <cell r="F8142">
            <v>41729</v>
          </cell>
          <cell r="G8142">
            <v>41756</v>
          </cell>
          <cell r="H8142">
            <v>4</v>
          </cell>
        </row>
        <row r="8143">
          <cell r="B8143">
            <v>41741</v>
          </cell>
          <cell r="C8143">
            <v>41741</v>
          </cell>
          <cell r="D8143">
            <v>15</v>
          </cell>
          <cell r="E8143">
            <v>4</v>
          </cell>
          <cell r="F8143">
            <v>41729</v>
          </cell>
          <cell r="G8143">
            <v>41756</v>
          </cell>
          <cell r="H8143">
            <v>4</v>
          </cell>
        </row>
        <row r="8144">
          <cell r="B8144">
            <v>41742</v>
          </cell>
          <cell r="C8144">
            <v>41742</v>
          </cell>
          <cell r="D8144">
            <v>15</v>
          </cell>
          <cell r="E8144">
            <v>4</v>
          </cell>
          <cell r="F8144">
            <v>41729</v>
          </cell>
          <cell r="G8144">
            <v>41756</v>
          </cell>
          <cell r="H8144">
            <v>4</v>
          </cell>
        </row>
        <row r="8145">
          <cell r="B8145">
            <v>41743</v>
          </cell>
          <cell r="C8145">
            <v>41743</v>
          </cell>
          <cell r="D8145">
            <v>16</v>
          </cell>
          <cell r="E8145">
            <v>4</v>
          </cell>
          <cell r="F8145">
            <v>41729</v>
          </cell>
          <cell r="G8145">
            <v>41756</v>
          </cell>
          <cell r="H8145">
            <v>4</v>
          </cell>
        </row>
        <row r="8146">
          <cell r="B8146">
            <v>41744</v>
          </cell>
          <cell r="C8146">
            <v>41744</v>
          </cell>
          <cell r="D8146">
            <v>16</v>
          </cell>
          <cell r="E8146">
            <v>4</v>
          </cell>
          <cell r="F8146">
            <v>41729</v>
          </cell>
          <cell r="G8146">
            <v>41756</v>
          </cell>
          <cell r="H8146">
            <v>4</v>
          </cell>
        </row>
        <row r="8147">
          <cell r="B8147">
            <v>41745</v>
          </cell>
          <cell r="C8147">
            <v>41745</v>
          </cell>
          <cell r="D8147">
            <v>16</v>
          </cell>
          <cell r="E8147">
            <v>4</v>
          </cell>
          <cell r="F8147">
            <v>41729</v>
          </cell>
          <cell r="G8147">
            <v>41756</v>
          </cell>
          <cell r="H8147">
            <v>4</v>
          </cell>
        </row>
        <row r="8148">
          <cell r="B8148">
            <v>41746</v>
          </cell>
          <cell r="C8148">
            <v>41746</v>
          </cell>
          <cell r="D8148">
            <v>16</v>
          </cell>
          <cell r="E8148">
            <v>4</v>
          </cell>
          <cell r="F8148">
            <v>41729</v>
          </cell>
          <cell r="G8148">
            <v>41756</v>
          </cell>
          <cell r="H8148">
            <v>4</v>
          </cell>
        </row>
        <row r="8149">
          <cell r="B8149">
            <v>41747</v>
          </cell>
          <cell r="C8149">
            <v>41747</v>
          </cell>
          <cell r="D8149">
            <v>16</v>
          </cell>
          <cell r="E8149">
            <v>4</v>
          </cell>
          <cell r="F8149">
            <v>41729</v>
          </cell>
          <cell r="G8149">
            <v>41756</v>
          </cell>
          <cell r="H8149">
            <v>4</v>
          </cell>
        </row>
        <row r="8150">
          <cell r="B8150">
            <v>41748</v>
          </cell>
          <cell r="C8150">
            <v>41748</v>
          </cell>
          <cell r="D8150">
            <v>16</v>
          </cell>
          <cell r="E8150">
            <v>4</v>
          </cell>
          <cell r="F8150">
            <v>41729</v>
          </cell>
          <cell r="G8150">
            <v>41756</v>
          </cell>
          <cell r="H8150">
            <v>4</v>
          </cell>
        </row>
        <row r="8151">
          <cell r="B8151">
            <v>41749</v>
          </cell>
          <cell r="C8151">
            <v>41749</v>
          </cell>
          <cell r="D8151">
            <v>16</v>
          </cell>
          <cell r="E8151">
            <v>4</v>
          </cell>
          <cell r="F8151">
            <v>41729</v>
          </cell>
          <cell r="G8151">
            <v>41756</v>
          </cell>
          <cell r="H8151">
            <v>4</v>
          </cell>
        </row>
        <row r="8152">
          <cell r="B8152">
            <v>41750</v>
          </cell>
          <cell r="C8152">
            <v>41750</v>
          </cell>
          <cell r="D8152">
            <v>17</v>
          </cell>
          <cell r="E8152">
            <v>4</v>
          </cell>
          <cell r="F8152">
            <v>41729</v>
          </cell>
          <cell r="G8152">
            <v>41756</v>
          </cell>
          <cell r="H8152">
            <v>4</v>
          </cell>
        </row>
        <row r="8153">
          <cell r="B8153">
            <v>41751</v>
          </cell>
          <cell r="C8153">
            <v>41751</v>
          </cell>
          <cell r="D8153">
            <v>17</v>
          </cell>
          <cell r="E8153">
            <v>4</v>
          </cell>
          <cell r="F8153">
            <v>41729</v>
          </cell>
          <cell r="G8153">
            <v>41756</v>
          </cell>
          <cell r="H8153">
            <v>4</v>
          </cell>
        </row>
        <row r="8154">
          <cell r="B8154">
            <v>41752</v>
          </cell>
          <cell r="C8154">
            <v>41752</v>
          </cell>
          <cell r="D8154">
            <v>17</v>
          </cell>
          <cell r="E8154">
            <v>4</v>
          </cell>
          <cell r="F8154">
            <v>41729</v>
          </cell>
          <cell r="G8154">
            <v>41756</v>
          </cell>
          <cell r="H8154">
            <v>4</v>
          </cell>
        </row>
        <row r="8155">
          <cell r="B8155">
            <v>41753</v>
          </cell>
          <cell r="C8155">
            <v>41753</v>
          </cell>
          <cell r="D8155">
            <v>17</v>
          </cell>
          <cell r="E8155">
            <v>4</v>
          </cell>
          <cell r="F8155">
            <v>41729</v>
          </cell>
          <cell r="G8155">
            <v>41756</v>
          </cell>
          <cell r="H8155">
            <v>4</v>
          </cell>
        </row>
        <row r="8156">
          <cell r="B8156">
            <v>41754</v>
          </cell>
          <cell r="C8156">
            <v>41754</v>
          </cell>
          <cell r="D8156">
            <v>17</v>
          </cell>
          <cell r="E8156">
            <v>4</v>
          </cell>
          <cell r="F8156">
            <v>41729</v>
          </cell>
          <cell r="G8156">
            <v>41756</v>
          </cell>
          <cell r="H8156">
            <v>4</v>
          </cell>
        </row>
        <row r="8157">
          <cell r="B8157">
            <v>41755</v>
          </cell>
          <cell r="C8157">
            <v>41755</v>
          </cell>
          <cell r="D8157">
            <v>17</v>
          </cell>
          <cell r="E8157">
            <v>4</v>
          </cell>
          <cell r="F8157">
            <v>41729</v>
          </cell>
          <cell r="G8157">
            <v>41756</v>
          </cell>
          <cell r="H8157">
            <v>4</v>
          </cell>
        </row>
        <row r="8158">
          <cell r="B8158">
            <v>41756</v>
          </cell>
          <cell r="C8158">
            <v>41756</v>
          </cell>
          <cell r="D8158">
            <v>17</v>
          </cell>
          <cell r="E8158">
            <v>4</v>
          </cell>
          <cell r="F8158">
            <v>41729</v>
          </cell>
          <cell r="G8158">
            <v>41756</v>
          </cell>
          <cell r="H8158">
            <v>4</v>
          </cell>
        </row>
        <row r="8159">
          <cell r="B8159">
            <v>41757</v>
          </cell>
          <cell r="C8159">
            <v>41757</v>
          </cell>
          <cell r="D8159">
            <v>18</v>
          </cell>
          <cell r="E8159">
            <v>5</v>
          </cell>
          <cell r="F8159">
            <v>41757</v>
          </cell>
          <cell r="G8159">
            <v>41784</v>
          </cell>
          <cell r="H8159">
            <v>4</v>
          </cell>
        </row>
        <row r="8160">
          <cell r="B8160">
            <v>41758</v>
          </cell>
          <cell r="C8160">
            <v>41758</v>
          </cell>
          <cell r="D8160">
            <v>18</v>
          </cell>
          <cell r="E8160">
            <v>5</v>
          </cell>
          <cell r="F8160">
            <v>41757</v>
          </cell>
          <cell r="G8160">
            <v>41784</v>
          </cell>
          <cell r="H8160">
            <v>4</v>
          </cell>
        </row>
        <row r="8161">
          <cell r="B8161">
            <v>41759</v>
          </cell>
          <cell r="C8161">
            <v>41759</v>
          </cell>
          <cell r="D8161">
            <v>18</v>
          </cell>
          <cell r="E8161">
            <v>5</v>
          </cell>
          <cell r="F8161">
            <v>41757</v>
          </cell>
          <cell r="G8161">
            <v>41784</v>
          </cell>
          <cell r="H8161">
            <v>4</v>
          </cell>
        </row>
        <row r="8162">
          <cell r="B8162">
            <v>41760</v>
          </cell>
          <cell r="C8162">
            <v>41760</v>
          </cell>
          <cell r="D8162">
            <v>18</v>
          </cell>
          <cell r="E8162">
            <v>5</v>
          </cell>
          <cell r="F8162">
            <v>41757</v>
          </cell>
          <cell r="G8162">
            <v>41784</v>
          </cell>
          <cell r="H8162">
            <v>4</v>
          </cell>
        </row>
        <row r="8163">
          <cell r="B8163">
            <v>41761</v>
          </cell>
          <cell r="C8163">
            <v>41761</v>
          </cell>
          <cell r="D8163">
            <v>18</v>
          </cell>
          <cell r="E8163">
            <v>5</v>
          </cell>
          <cell r="F8163">
            <v>41757</v>
          </cell>
          <cell r="G8163">
            <v>41784</v>
          </cell>
          <cell r="H8163">
            <v>4</v>
          </cell>
        </row>
        <row r="8164">
          <cell r="B8164">
            <v>41762</v>
          </cell>
          <cell r="C8164">
            <v>41762</v>
          </cell>
          <cell r="D8164">
            <v>18</v>
          </cell>
          <cell r="E8164">
            <v>5</v>
          </cell>
          <cell r="F8164">
            <v>41757</v>
          </cell>
          <cell r="G8164">
            <v>41784</v>
          </cell>
          <cell r="H8164">
            <v>4</v>
          </cell>
        </row>
        <row r="8165">
          <cell r="B8165">
            <v>41763</v>
          </cell>
          <cell r="C8165">
            <v>41763</v>
          </cell>
          <cell r="D8165">
            <v>18</v>
          </cell>
          <cell r="E8165">
            <v>5</v>
          </cell>
          <cell r="F8165">
            <v>41757</v>
          </cell>
          <cell r="G8165">
            <v>41784</v>
          </cell>
          <cell r="H8165">
            <v>4</v>
          </cell>
        </row>
        <row r="8166">
          <cell r="B8166">
            <v>41764</v>
          </cell>
          <cell r="C8166">
            <v>41764</v>
          </cell>
          <cell r="D8166">
            <v>19</v>
          </cell>
          <cell r="E8166">
            <v>5</v>
          </cell>
          <cell r="F8166">
            <v>41757</v>
          </cell>
          <cell r="G8166">
            <v>41784</v>
          </cell>
          <cell r="H8166">
            <v>4</v>
          </cell>
        </row>
        <row r="8167">
          <cell r="B8167">
            <v>41765</v>
          </cell>
          <cell r="C8167">
            <v>41765</v>
          </cell>
          <cell r="D8167">
            <v>19</v>
          </cell>
          <cell r="E8167">
            <v>5</v>
          </cell>
          <cell r="F8167">
            <v>41757</v>
          </cell>
          <cell r="G8167">
            <v>41784</v>
          </cell>
          <cell r="H8167">
            <v>4</v>
          </cell>
        </row>
        <row r="8168">
          <cell r="B8168">
            <v>41766</v>
          </cell>
          <cell r="C8168">
            <v>41766</v>
          </cell>
          <cell r="D8168">
            <v>19</v>
          </cell>
          <cell r="E8168">
            <v>5</v>
          </cell>
          <cell r="F8168">
            <v>41757</v>
          </cell>
          <cell r="G8168">
            <v>41784</v>
          </cell>
          <cell r="H8168">
            <v>4</v>
          </cell>
        </row>
        <row r="8169">
          <cell r="B8169">
            <v>41767</v>
          </cell>
          <cell r="C8169">
            <v>41767</v>
          </cell>
          <cell r="D8169">
            <v>19</v>
          </cell>
          <cell r="E8169">
            <v>5</v>
          </cell>
          <cell r="F8169">
            <v>41757</v>
          </cell>
          <cell r="G8169">
            <v>41784</v>
          </cell>
          <cell r="H8169">
            <v>4</v>
          </cell>
        </row>
        <row r="8170">
          <cell r="B8170">
            <v>41768</v>
          </cell>
          <cell r="C8170">
            <v>41768</v>
          </cell>
          <cell r="D8170">
            <v>19</v>
          </cell>
          <cell r="E8170">
            <v>5</v>
          </cell>
          <cell r="F8170">
            <v>41757</v>
          </cell>
          <cell r="G8170">
            <v>41784</v>
          </cell>
          <cell r="H8170">
            <v>4</v>
          </cell>
        </row>
        <row r="8171">
          <cell r="B8171">
            <v>41769</v>
          </cell>
          <cell r="C8171">
            <v>41769</v>
          </cell>
          <cell r="D8171">
            <v>19</v>
          </cell>
          <cell r="E8171">
            <v>5</v>
          </cell>
          <cell r="F8171">
            <v>41757</v>
          </cell>
          <cell r="G8171">
            <v>41784</v>
          </cell>
          <cell r="H8171">
            <v>4</v>
          </cell>
        </row>
        <row r="8172">
          <cell r="B8172">
            <v>41770</v>
          </cell>
          <cell r="C8172">
            <v>41770</v>
          </cell>
          <cell r="D8172">
            <v>19</v>
          </cell>
          <cell r="E8172">
            <v>5</v>
          </cell>
          <cell r="F8172">
            <v>41757</v>
          </cell>
          <cell r="G8172">
            <v>41784</v>
          </cell>
          <cell r="H8172">
            <v>4</v>
          </cell>
        </row>
        <row r="8173">
          <cell r="B8173">
            <v>41771</v>
          </cell>
          <cell r="C8173">
            <v>41771</v>
          </cell>
          <cell r="D8173">
            <v>20</v>
          </cell>
          <cell r="E8173">
            <v>5</v>
          </cell>
          <cell r="F8173">
            <v>41757</v>
          </cell>
          <cell r="G8173">
            <v>41784</v>
          </cell>
          <cell r="H8173">
            <v>4</v>
          </cell>
        </row>
        <row r="8174">
          <cell r="B8174">
            <v>41772</v>
          </cell>
          <cell r="C8174">
            <v>41772</v>
          </cell>
          <cell r="D8174">
            <v>20</v>
          </cell>
          <cell r="E8174">
            <v>5</v>
          </cell>
          <cell r="F8174">
            <v>41757</v>
          </cell>
          <cell r="G8174">
            <v>41784</v>
          </cell>
          <cell r="H8174">
            <v>4</v>
          </cell>
        </row>
        <row r="8175">
          <cell r="B8175">
            <v>41773</v>
          </cell>
          <cell r="C8175">
            <v>41773</v>
          </cell>
          <cell r="D8175">
            <v>20</v>
          </cell>
          <cell r="E8175">
            <v>5</v>
          </cell>
          <cell r="F8175">
            <v>41757</v>
          </cell>
          <cell r="G8175">
            <v>41784</v>
          </cell>
          <cell r="H8175">
            <v>4</v>
          </cell>
        </row>
        <row r="8176">
          <cell r="B8176">
            <v>41774</v>
          </cell>
          <cell r="C8176">
            <v>41774</v>
          </cell>
          <cell r="D8176">
            <v>20</v>
          </cell>
          <cell r="E8176">
            <v>5</v>
          </cell>
          <cell r="F8176">
            <v>41757</v>
          </cell>
          <cell r="G8176">
            <v>41784</v>
          </cell>
          <cell r="H8176">
            <v>4</v>
          </cell>
        </row>
        <row r="8177">
          <cell r="B8177">
            <v>41775</v>
          </cell>
          <cell r="C8177">
            <v>41775</v>
          </cell>
          <cell r="D8177">
            <v>20</v>
          </cell>
          <cell r="E8177">
            <v>5</v>
          </cell>
          <cell r="F8177">
            <v>41757</v>
          </cell>
          <cell r="G8177">
            <v>41784</v>
          </cell>
          <cell r="H8177">
            <v>4</v>
          </cell>
        </row>
        <row r="8178">
          <cell r="B8178">
            <v>41776</v>
          </cell>
          <cell r="C8178">
            <v>41776</v>
          </cell>
          <cell r="D8178">
            <v>20</v>
          </cell>
          <cell r="E8178">
            <v>5</v>
          </cell>
          <cell r="F8178">
            <v>41757</v>
          </cell>
          <cell r="G8178">
            <v>41784</v>
          </cell>
          <cell r="H8178">
            <v>4</v>
          </cell>
        </row>
        <row r="8179">
          <cell r="B8179">
            <v>41777</v>
          </cell>
          <cell r="C8179">
            <v>41777</v>
          </cell>
          <cell r="D8179">
            <v>20</v>
          </cell>
          <cell r="E8179">
            <v>5</v>
          </cell>
          <cell r="F8179">
            <v>41757</v>
          </cell>
          <cell r="G8179">
            <v>41784</v>
          </cell>
          <cell r="H8179">
            <v>4</v>
          </cell>
        </row>
        <row r="8180">
          <cell r="B8180">
            <v>41778</v>
          </cell>
          <cell r="C8180">
            <v>41778</v>
          </cell>
          <cell r="D8180">
            <v>21</v>
          </cell>
          <cell r="E8180">
            <v>5</v>
          </cell>
          <cell r="F8180">
            <v>41757</v>
          </cell>
          <cell r="G8180">
            <v>41784</v>
          </cell>
          <cell r="H8180">
            <v>4</v>
          </cell>
        </row>
        <row r="8181">
          <cell r="B8181">
            <v>41779</v>
          </cell>
          <cell r="C8181">
            <v>41779</v>
          </cell>
          <cell r="D8181">
            <v>21</v>
          </cell>
          <cell r="E8181">
            <v>5</v>
          </cell>
          <cell r="F8181">
            <v>41757</v>
          </cell>
          <cell r="G8181">
            <v>41784</v>
          </cell>
          <cell r="H8181">
            <v>4</v>
          </cell>
        </row>
        <row r="8182">
          <cell r="B8182">
            <v>41780</v>
          </cell>
          <cell r="C8182">
            <v>41780</v>
          </cell>
          <cell r="D8182">
            <v>21</v>
          </cell>
          <cell r="E8182">
            <v>5</v>
          </cell>
          <cell r="F8182">
            <v>41757</v>
          </cell>
          <cell r="G8182">
            <v>41784</v>
          </cell>
          <cell r="H8182">
            <v>4</v>
          </cell>
        </row>
        <row r="8183">
          <cell r="B8183">
            <v>41781</v>
          </cell>
          <cell r="C8183">
            <v>41781</v>
          </cell>
          <cell r="D8183">
            <v>21</v>
          </cell>
          <cell r="E8183">
            <v>5</v>
          </cell>
          <cell r="F8183">
            <v>41757</v>
          </cell>
          <cell r="G8183">
            <v>41784</v>
          </cell>
          <cell r="H8183">
            <v>4</v>
          </cell>
        </row>
        <row r="8184">
          <cell r="B8184">
            <v>41782</v>
          </cell>
          <cell r="C8184">
            <v>41782</v>
          </cell>
          <cell r="D8184">
            <v>21</v>
          </cell>
          <cell r="E8184">
            <v>5</v>
          </cell>
          <cell r="F8184">
            <v>41757</v>
          </cell>
          <cell r="G8184">
            <v>41784</v>
          </cell>
          <cell r="H8184">
            <v>4</v>
          </cell>
        </row>
        <row r="8185">
          <cell r="B8185">
            <v>41783</v>
          </cell>
          <cell r="C8185">
            <v>41783</v>
          </cell>
          <cell r="D8185">
            <v>21</v>
          </cell>
          <cell r="E8185">
            <v>5</v>
          </cell>
          <cell r="F8185">
            <v>41757</v>
          </cell>
          <cell r="G8185">
            <v>41784</v>
          </cell>
          <cell r="H8185">
            <v>4</v>
          </cell>
        </row>
        <row r="8186">
          <cell r="B8186">
            <v>41784</v>
          </cell>
          <cell r="C8186">
            <v>41784</v>
          </cell>
          <cell r="D8186">
            <v>21</v>
          </cell>
          <cell r="E8186">
            <v>5</v>
          </cell>
          <cell r="F8186">
            <v>41757</v>
          </cell>
          <cell r="G8186">
            <v>41784</v>
          </cell>
          <cell r="H8186">
            <v>4</v>
          </cell>
        </row>
        <row r="8187">
          <cell r="B8187">
            <v>41785</v>
          </cell>
          <cell r="C8187">
            <v>41785</v>
          </cell>
          <cell r="D8187">
            <v>22</v>
          </cell>
          <cell r="E8187">
            <v>6</v>
          </cell>
          <cell r="F8187">
            <v>41785</v>
          </cell>
          <cell r="G8187">
            <v>41819</v>
          </cell>
          <cell r="H8187">
            <v>5</v>
          </cell>
        </row>
        <row r="8188">
          <cell r="B8188">
            <v>41786</v>
          </cell>
          <cell r="C8188">
            <v>41786</v>
          </cell>
          <cell r="D8188">
            <v>22</v>
          </cell>
          <cell r="E8188">
            <v>6</v>
          </cell>
          <cell r="F8188">
            <v>41785</v>
          </cell>
          <cell r="G8188">
            <v>41819</v>
          </cell>
          <cell r="H8188">
            <v>5</v>
          </cell>
        </row>
        <row r="8189">
          <cell r="B8189">
            <v>41787</v>
          </cell>
          <cell r="C8189">
            <v>41787</v>
          </cell>
          <cell r="D8189">
            <v>22</v>
          </cell>
          <cell r="E8189">
            <v>6</v>
          </cell>
          <cell r="F8189">
            <v>41785</v>
          </cell>
          <cell r="G8189">
            <v>41819</v>
          </cell>
          <cell r="H8189">
            <v>5</v>
          </cell>
        </row>
        <row r="8190">
          <cell r="B8190">
            <v>41788</v>
          </cell>
          <cell r="C8190">
            <v>41788</v>
          </cell>
          <cell r="D8190">
            <v>22</v>
          </cell>
          <cell r="E8190">
            <v>6</v>
          </cell>
          <cell r="F8190">
            <v>41785</v>
          </cell>
          <cell r="G8190">
            <v>41819</v>
          </cell>
          <cell r="H8190">
            <v>5</v>
          </cell>
        </row>
        <row r="8191">
          <cell r="B8191">
            <v>41789</v>
          </cell>
          <cell r="C8191">
            <v>41789</v>
          </cell>
          <cell r="D8191">
            <v>22</v>
          </cell>
          <cell r="E8191">
            <v>6</v>
          </cell>
          <cell r="F8191">
            <v>41785</v>
          </cell>
          <cell r="G8191">
            <v>41819</v>
          </cell>
          <cell r="H8191">
            <v>5</v>
          </cell>
        </row>
        <row r="8192">
          <cell r="B8192">
            <v>41790</v>
          </cell>
          <cell r="C8192">
            <v>41790</v>
          </cell>
          <cell r="D8192">
            <v>22</v>
          </cell>
          <cell r="E8192">
            <v>6</v>
          </cell>
          <cell r="F8192">
            <v>41785</v>
          </cell>
          <cell r="G8192">
            <v>41819</v>
          </cell>
          <cell r="H8192">
            <v>5</v>
          </cell>
        </row>
        <row r="8193">
          <cell r="B8193">
            <v>41791</v>
          </cell>
          <cell r="C8193">
            <v>41791</v>
          </cell>
          <cell r="D8193">
            <v>22</v>
          </cell>
          <cell r="E8193">
            <v>6</v>
          </cell>
          <cell r="F8193">
            <v>41785</v>
          </cell>
          <cell r="G8193">
            <v>41819</v>
          </cell>
          <cell r="H8193">
            <v>5</v>
          </cell>
        </row>
        <row r="8194">
          <cell r="B8194">
            <v>41792</v>
          </cell>
          <cell r="C8194">
            <v>41792</v>
          </cell>
          <cell r="D8194">
            <v>23</v>
          </cell>
          <cell r="E8194">
            <v>6</v>
          </cell>
          <cell r="F8194">
            <v>41785</v>
          </cell>
          <cell r="G8194">
            <v>41819</v>
          </cell>
          <cell r="H8194">
            <v>5</v>
          </cell>
        </row>
        <row r="8195">
          <cell r="B8195">
            <v>41793</v>
          </cell>
          <cell r="C8195">
            <v>41793</v>
          </cell>
          <cell r="D8195">
            <v>23</v>
          </cell>
          <cell r="E8195">
            <v>6</v>
          </cell>
          <cell r="F8195">
            <v>41785</v>
          </cell>
          <cell r="G8195">
            <v>41819</v>
          </cell>
          <cell r="H8195">
            <v>5</v>
          </cell>
        </row>
        <row r="8196">
          <cell r="B8196">
            <v>41794</v>
          </cell>
          <cell r="C8196">
            <v>41794</v>
          </cell>
          <cell r="D8196">
            <v>23</v>
          </cell>
          <cell r="E8196">
            <v>6</v>
          </cell>
          <cell r="F8196">
            <v>41785</v>
          </cell>
          <cell r="G8196">
            <v>41819</v>
          </cell>
          <cell r="H8196">
            <v>5</v>
          </cell>
        </row>
        <row r="8197">
          <cell r="B8197">
            <v>41795</v>
          </cell>
          <cell r="C8197">
            <v>41795</v>
          </cell>
          <cell r="D8197">
            <v>23</v>
          </cell>
          <cell r="E8197">
            <v>6</v>
          </cell>
          <cell r="F8197">
            <v>41785</v>
          </cell>
          <cell r="G8197">
            <v>41819</v>
          </cell>
          <cell r="H8197">
            <v>5</v>
          </cell>
        </row>
        <row r="8198">
          <cell r="B8198">
            <v>41796</v>
          </cell>
          <cell r="C8198">
            <v>41796</v>
          </cell>
          <cell r="D8198">
            <v>23</v>
          </cell>
          <cell r="E8198">
            <v>6</v>
          </cell>
          <cell r="F8198">
            <v>41785</v>
          </cell>
          <cell r="G8198">
            <v>41819</v>
          </cell>
          <cell r="H8198">
            <v>5</v>
          </cell>
        </row>
        <row r="8199">
          <cell r="B8199">
            <v>41797</v>
          </cell>
          <cell r="C8199">
            <v>41797</v>
          </cell>
          <cell r="D8199">
            <v>23</v>
          </cell>
          <cell r="E8199">
            <v>6</v>
          </cell>
          <cell r="F8199">
            <v>41785</v>
          </cell>
          <cell r="G8199">
            <v>41819</v>
          </cell>
          <cell r="H8199">
            <v>5</v>
          </cell>
        </row>
        <row r="8200">
          <cell r="B8200">
            <v>41798</v>
          </cell>
          <cell r="C8200">
            <v>41798</v>
          </cell>
          <cell r="D8200">
            <v>23</v>
          </cell>
          <cell r="E8200">
            <v>6</v>
          </cell>
          <cell r="F8200">
            <v>41785</v>
          </cell>
          <cell r="G8200">
            <v>41819</v>
          </cell>
          <cell r="H8200">
            <v>5</v>
          </cell>
        </row>
        <row r="8201">
          <cell r="B8201">
            <v>41799</v>
          </cell>
          <cell r="C8201">
            <v>41799</v>
          </cell>
          <cell r="D8201">
            <v>24</v>
          </cell>
          <cell r="E8201">
            <v>6</v>
          </cell>
          <cell r="F8201">
            <v>41785</v>
          </cell>
          <cell r="G8201">
            <v>41819</v>
          </cell>
          <cell r="H8201">
            <v>5</v>
          </cell>
        </row>
        <row r="8202">
          <cell r="B8202">
            <v>41800</v>
          </cell>
          <cell r="C8202">
            <v>41800</v>
          </cell>
          <cell r="D8202">
            <v>24</v>
          </cell>
          <cell r="E8202">
            <v>6</v>
          </cell>
          <cell r="F8202">
            <v>41785</v>
          </cell>
          <cell r="G8202">
            <v>41819</v>
          </cell>
          <cell r="H8202">
            <v>5</v>
          </cell>
        </row>
        <row r="8203">
          <cell r="B8203">
            <v>41801</v>
          </cell>
          <cell r="C8203">
            <v>41801</v>
          </cell>
          <cell r="D8203">
            <v>24</v>
          </cell>
          <cell r="E8203">
            <v>6</v>
          </cell>
          <cell r="F8203">
            <v>41785</v>
          </cell>
          <cell r="G8203">
            <v>41819</v>
          </cell>
          <cell r="H8203">
            <v>5</v>
          </cell>
        </row>
        <row r="8204">
          <cell r="B8204">
            <v>41802</v>
          </cell>
          <cell r="C8204">
            <v>41802</v>
          </cell>
          <cell r="D8204">
            <v>24</v>
          </cell>
          <cell r="E8204">
            <v>6</v>
          </cell>
          <cell r="F8204">
            <v>41785</v>
          </cell>
          <cell r="G8204">
            <v>41819</v>
          </cell>
          <cell r="H8204">
            <v>5</v>
          </cell>
        </row>
        <row r="8205">
          <cell r="B8205">
            <v>41803</v>
          </cell>
          <cell r="C8205">
            <v>41803</v>
          </cell>
          <cell r="D8205">
            <v>24</v>
          </cell>
          <cell r="E8205">
            <v>6</v>
          </cell>
          <cell r="F8205">
            <v>41785</v>
          </cell>
          <cell r="G8205">
            <v>41819</v>
          </cell>
          <cell r="H8205">
            <v>5</v>
          </cell>
        </row>
        <row r="8206">
          <cell r="B8206">
            <v>41804</v>
          </cell>
          <cell r="C8206">
            <v>41804</v>
          </cell>
          <cell r="D8206">
            <v>24</v>
          </cell>
          <cell r="E8206">
            <v>6</v>
          </cell>
          <cell r="F8206">
            <v>41785</v>
          </cell>
          <cell r="G8206">
            <v>41819</v>
          </cell>
          <cell r="H8206">
            <v>5</v>
          </cell>
        </row>
        <row r="8207">
          <cell r="B8207">
            <v>41805</v>
          </cell>
          <cell r="C8207">
            <v>41805</v>
          </cell>
          <cell r="D8207">
            <v>24</v>
          </cell>
          <cell r="E8207">
            <v>6</v>
          </cell>
          <cell r="F8207">
            <v>41785</v>
          </cell>
          <cell r="G8207">
            <v>41819</v>
          </cell>
          <cell r="H8207">
            <v>5</v>
          </cell>
        </row>
        <row r="8208">
          <cell r="B8208">
            <v>41806</v>
          </cell>
          <cell r="C8208">
            <v>41806</v>
          </cell>
          <cell r="D8208">
            <v>25</v>
          </cell>
          <cell r="E8208">
            <v>6</v>
          </cell>
          <cell r="F8208">
            <v>41785</v>
          </cell>
          <cell r="G8208">
            <v>41819</v>
          </cell>
          <cell r="H8208">
            <v>5</v>
          </cell>
        </row>
        <row r="8209">
          <cell r="B8209">
            <v>41807</v>
          </cell>
          <cell r="C8209">
            <v>41807</v>
          </cell>
          <cell r="D8209">
            <v>25</v>
          </cell>
          <cell r="E8209">
            <v>6</v>
          </cell>
          <cell r="F8209">
            <v>41785</v>
          </cell>
          <cell r="G8209">
            <v>41819</v>
          </cell>
          <cell r="H8209">
            <v>5</v>
          </cell>
        </row>
        <row r="8210">
          <cell r="B8210">
            <v>41808</v>
          </cell>
          <cell r="C8210">
            <v>41808</v>
          </cell>
          <cell r="D8210">
            <v>25</v>
          </cell>
          <cell r="E8210">
            <v>6</v>
          </cell>
          <cell r="F8210">
            <v>41785</v>
          </cell>
          <cell r="G8210">
            <v>41819</v>
          </cell>
          <cell r="H8210">
            <v>5</v>
          </cell>
        </row>
        <row r="8211">
          <cell r="B8211">
            <v>41809</v>
          </cell>
          <cell r="C8211">
            <v>41809</v>
          </cell>
          <cell r="D8211">
            <v>25</v>
          </cell>
          <cell r="E8211">
            <v>6</v>
          </cell>
          <cell r="F8211">
            <v>41785</v>
          </cell>
          <cell r="G8211">
            <v>41819</v>
          </cell>
          <cell r="H8211">
            <v>5</v>
          </cell>
        </row>
        <row r="8212">
          <cell r="B8212">
            <v>41810</v>
          </cell>
          <cell r="C8212">
            <v>41810</v>
          </cell>
          <cell r="D8212">
            <v>25</v>
          </cell>
          <cell r="E8212">
            <v>6</v>
          </cell>
          <cell r="F8212">
            <v>41785</v>
          </cell>
          <cell r="G8212">
            <v>41819</v>
          </cell>
          <cell r="H8212">
            <v>5</v>
          </cell>
        </row>
        <row r="8213">
          <cell r="B8213">
            <v>41811</v>
          </cell>
          <cell r="C8213">
            <v>41811</v>
          </cell>
          <cell r="D8213">
            <v>25</v>
          </cell>
          <cell r="E8213">
            <v>6</v>
          </cell>
          <cell r="F8213">
            <v>41785</v>
          </cell>
          <cell r="G8213">
            <v>41819</v>
          </cell>
          <cell r="H8213">
            <v>5</v>
          </cell>
        </row>
        <row r="8214">
          <cell r="B8214">
            <v>41812</v>
          </cell>
          <cell r="C8214">
            <v>41812</v>
          </cell>
          <cell r="D8214">
            <v>25</v>
          </cell>
          <cell r="E8214">
            <v>6</v>
          </cell>
          <cell r="F8214">
            <v>41785</v>
          </cell>
          <cell r="G8214">
            <v>41819</v>
          </cell>
          <cell r="H8214">
            <v>5</v>
          </cell>
        </row>
        <row r="8215">
          <cell r="B8215">
            <v>41813</v>
          </cell>
          <cell r="C8215">
            <v>41813</v>
          </cell>
          <cell r="D8215">
            <v>26</v>
          </cell>
          <cell r="E8215">
            <v>6</v>
          </cell>
          <cell r="F8215">
            <v>41785</v>
          </cell>
          <cell r="G8215">
            <v>41819</v>
          </cell>
          <cell r="H8215">
            <v>5</v>
          </cell>
        </row>
        <row r="8216">
          <cell r="B8216">
            <v>41814</v>
          </cell>
          <cell r="C8216">
            <v>41814</v>
          </cell>
          <cell r="D8216">
            <v>26</v>
          </cell>
          <cell r="E8216">
            <v>6</v>
          </cell>
          <cell r="F8216">
            <v>41785</v>
          </cell>
          <cell r="G8216">
            <v>41819</v>
          </cell>
          <cell r="H8216">
            <v>5</v>
          </cell>
        </row>
        <row r="8217">
          <cell r="B8217">
            <v>41815</v>
          </cell>
          <cell r="C8217">
            <v>41815</v>
          </cell>
          <cell r="D8217">
            <v>26</v>
          </cell>
          <cell r="E8217">
            <v>6</v>
          </cell>
          <cell r="F8217">
            <v>41785</v>
          </cell>
          <cell r="G8217">
            <v>41819</v>
          </cell>
          <cell r="H8217">
            <v>5</v>
          </cell>
        </row>
        <row r="8218">
          <cell r="B8218">
            <v>41816</v>
          </cell>
          <cell r="C8218">
            <v>41816</v>
          </cell>
          <cell r="D8218">
            <v>26</v>
          </cell>
          <cell r="E8218">
            <v>6</v>
          </cell>
          <cell r="F8218">
            <v>41785</v>
          </cell>
          <cell r="G8218">
            <v>41819</v>
          </cell>
          <cell r="H8218">
            <v>5</v>
          </cell>
        </row>
        <row r="8219">
          <cell r="B8219">
            <v>41817</v>
          </cell>
          <cell r="C8219">
            <v>41817</v>
          </cell>
          <cell r="D8219">
            <v>26</v>
          </cell>
          <cell r="E8219">
            <v>6</v>
          </cell>
          <cell r="F8219">
            <v>41785</v>
          </cell>
          <cell r="G8219">
            <v>41819</v>
          </cell>
          <cell r="H8219">
            <v>5</v>
          </cell>
        </row>
        <row r="8220">
          <cell r="B8220">
            <v>41818</v>
          </cell>
          <cell r="C8220">
            <v>41818</v>
          </cell>
          <cell r="D8220">
            <v>26</v>
          </cell>
          <cell r="E8220">
            <v>6</v>
          </cell>
          <cell r="F8220">
            <v>41785</v>
          </cell>
          <cell r="G8220">
            <v>41819</v>
          </cell>
          <cell r="H8220">
            <v>5</v>
          </cell>
        </row>
        <row r="8221">
          <cell r="B8221">
            <v>41819</v>
          </cell>
          <cell r="C8221">
            <v>41819</v>
          </cell>
          <cell r="D8221">
            <v>26</v>
          </cell>
          <cell r="E8221">
            <v>6</v>
          </cell>
          <cell r="F8221">
            <v>41785</v>
          </cell>
          <cell r="G8221">
            <v>41819</v>
          </cell>
          <cell r="H8221">
            <v>5</v>
          </cell>
        </row>
        <row r="8222">
          <cell r="B8222">
            <v>41820</v>
          </cell>
          <cell r="C8222">
            <v>41820</v>
          </cell>
          <cell r="D8222">
            <v>27</v>
          </cell>
          <cell r="E8222">
            <v>7</v>
          </cell>
          <cell r="F8222">
            <v>41820</v>
          </cell>
          <cell r="G8222">
            <v>41847</v>
          </cell>
          <cell r="H8222">
            <v>4</v>
          </cell>
        </row>
        <row r="8223">
          <cell r="B8223">
            <v>41821</v>
          </cell>
          <cell r="C8223">
            <v>41821</v>
          </cell>
          <cell r="D8223">
            <v>27</v>
          </cell>
          <cell r="E8223">
            <v>7</v>
          </cell>
          <cell r="F8223">
            <v>41820</v>
          </cell>
          <cell r="G8223">
            <v>41847</v>
          </cell>
          <cell r="H8223">
            <v>4</v>
          </cell>
        </row>
        <row r="8224">
          <cell r="B8224">
            <v>41822</v>
          </cell>
          <cell r="C8224">
            <v>41822</v>
          </cell>
          <cell r="D8224">
            <v>27</v>
          </cell>
          <cell r="E8224">
            <v>7</v>
          </cell>
          <cell r="F8224">
            <v>41820</v>
          </cell>
          <cell r="G8224">
            <v>41847</v>
          </cell>
          <cell r="H8224">
            <v>4</v>
          </cell>
        </row>
        <row r="8225">
          <cell r="B8225">
            <v>41823</v>
          </cell>
          <cell r="C8225">
            <v>41823</v>
          </cell>
          <cell r="D8225">
            <v>27</v>
          </cell>
          <cell r="E8225">
            <v>7</v>
          </cell>
          <cell r="F8225">
            <v>41820</v>
          </cell>
          <cell r="G8225">
            <v>41847</v>
          </cell>
          <cell r="H8225">
            <v>4</v>
          </cell>
        </row>
        <row r="8226">
          <cell r="B8226">
            <v>41824</v>
          </cell>
          <cell r="C8226">
            <v>41824</v>
          </cell>
          <cell r="D8226">
            <v>27</v>
          </cell>
          <cell r="E8226">
            <v>7</v>
          </cell>
          <cell r="F8226">
            <v>41820</v>
          </cell>
          <cell r="G8226">
            <v>41847</v>
          </cell>
          <cell r="H8226">
            <v>4</v>
          </cell>
        </row>
        <row r="8227">
          <cell r="B8227">
            <v>41825</v>
          </cell>
          <cell r="C8227">
            <v>41825</v>
          </cell>
          <cell r="D8227">
            <v>27</v>
          </cell>
          <cell r="E8227">
            <v>7</v>
          </cell>
          <cell r="F8227">
            <v>41820</v>
          </cell>
          <cell r="G8227">
            <v>41847</v>
          </cell>
          <cell r="H8227">
            <v>4</v>
          </cell>
        </row>
        <row r="8228">
          <cell r="B8228">
            <v>41826</v>
          </cell>
          <cell r="C8228">
            <v>41826</v>
          </cell>
          <cell r="D8228">
            <v>27</v>
          </cell>
          <cell r="E8228">
            <v>7</v>
          </cell>
          <cell r="F8228">
            <v>41820</v>
          </cell>
          <cell r="G8228">
            <v>41847</v>
          </cell>
          <cell r="H8228">
            <v>4</v>
          </cell>
        </row>
        <row r="8229">
          <cell r="B8229">
            <v>41827</v>
          </cell>
          <cell r="C8229">
            <v>41827</v>
          </cell>
          <cell r="D8229">
            <v>28</v>
          </cell>
          <cell r="E8229">
            <v>7</v>
          </cell>
          <cell r="F8229">
            <v>41820</v>
          </cell>
          <cell r="G8229">
            <v>41847</v>
          </cell>
          <cell r="H8229">
            <v>4</v>
          </cell>
        </row>
        <row r="8230">
          <cell r="B8230">
            <v>41828</v>
          </cell>
          <cell r="C8230">
            <v>41828</v>
          </cell>
          <cell r="D8230">
            <v>28</v>
          </cell>
          <cell r="E8230">
            <v>7</v>
          </cell>
          <cell r="F8230">
            <v>41820</v>
          </cell>
          <cell r="G8230">
            <v>41847</v>
          </cell>
          <cell r="H8230">
            <v>4</v>
          </cell>
        </row>
        <row r="8231">
          <cell r="B8231">
            <v>41829</v>
          </cell>
          <cell r="C8231">
            <v>41829</v>
          </cell>
          <cell r="D8231">
            <v>28</v>
          </cell>
          <cell r="E8231">
            <v>7</v>
          </cell>
          <cell r="F8231">
            <v>41820</v>
          </cell>
          <cell r="G8231">
            <v>41847</v>
          </cell>
          <cell r="H8231">
            <v>4</v>
          </cell>
        </row>
        <row r="8232">
          <cell r="B8232">
            <v>41830</v>
          </cell>
          <cell r="C8232">
            <v>41830</v>
          </cell>
          <cell r="D8232">
            <v>28</v>
          </cell>
          <cell r="E8232">
            <v>7</v>
          </cell>
          <cell r="F8232">
            <v>41820</v>
          </cell>
          <cell r="G8232">
            <v>41847</v>
          </cell>
          <cell r="H8232">
            <v>4</v>
          </cell>
        </row>
        <row r="8233">
          <cell r="B8233">
            <v>41831</v>
          </cell>
          <cell r="C8233">
            <v>41831</v>
          </cell>
          <cell r="D8233">
            <v>28</v>
          </cell>
          <cell r="E8233">
            <v>7</v>
          </cell>
          <cell r="F8233">
            <v>41820</v>
          </cell>
          <cell r="G8233">
            <v>41847</v>
          </cell>
          <cell r="H8233">
            <v>4</v>
          </cell>
        </row>
        <row r="8234">
          <cell r="B8234">
            <v>41832</v>
          </cell>
          <cell r="C8234">
            <v>41832</v>
          </cell>
          <cell r="D8234">
            <v>28</v>
          </cell>
          <cell r="E8234">
            <v>7</v>
          </cell>
          <cell r="F8234">
            <v>41820</v>
          </cell>
          <cell r="G8234">
            <v>41847</v>
          </cell>
          <cell r="H8234">
            <v>4</v>
          </cell>
        </row>
        <row r="8235">
          <cell r="B8235">
            <v>41833</v>
          </cell>
          <cell r="C8235">
            <v>41833</v>
          </cell>
          <cell r="D8235">
            <v>28</v>
          </cell>
          <cell r="E8235">
            <v>7</v>
          </cell>
          <cell r="F8235">
            <v>41820</v>
          </cell>
          <cell r="G8235">
            <v>41847</v>
          </cell>
          <cell r="H8235">
            <v>4</v>
          </cell>
        </row>
        <row r="8236">
          <cell r="B8236">
            <v>41834</v>
          </cell>
          <cell r="C8236">
            <v>41834</v>
          </cell>
          <cell r="D8236">
            <v>29</v>
          </cell>
          <cell r="E8236">
            <v>7</v>
          </cell>
          <cell r="F8236">
            <v>41820</v>
          </cell>
          <cell r="G8236">
            <v>41847</v>
          </cell>
          <cell r="H8236">
            <v>4</v>
          </cell>
        </row>
        <row r="8237">
          <cell r="B8237">
            <v>41835</v>
          </cell>
          <cell r="C8237">
            <v>41835</v>
          </cell>
          <cell r="D8237">
            <v>29</v>
          </cell>
          <cell r="E8237">
            <v>7</v>
          </cell>
          <cell r="F8237">
            <v>41820</v>
          </cell>
          <cell r="G8237">
            <v>41847</v>
          </cell>
          <cell r="H8237">
            <v>4</v>
          </cell>
        </row>
        <row r="8238">
          <cell r="B8238">
            <v>41836</v>
          </cell>
          <cell r="C8238">
            <v>41836</v>
          </cell>
          <cell r="D8238">
            <v>29</v>
          </cell>
          <cell r="E8238">
            <v>7</v>
          </cell>
          <cell r="F8238">
            <v>41820</v>
          </cell>
          <cell r="G8238">
            <v>41847</v>
          </cell>
          <cell r="H8238">
            <v>4</v>
          </cell>
        </row>
        <row r="8239">
          <cell r="B8239">
            <v>41837</v>
          </cell>
          <cell r="C8239">
            <v>41837</v>
          </cell>
          <cell r="D8239">
            <v>29</v>
          </cell>
          <cell r="E8239">
            <v>7</v>
          </cell>
          <cell r="F8239">
            <v>41820</v>
          </cell>
          <cell r="G8239">
            <v>41847</v>
          </cell>
          <cell r="H8239">
            <v>4</v>
          </cell>
        </row>
        <row r="8240">
          <cell r="B8240">
            <v>41838</v>
          </cell>
          <cell r="C8240">
            <v>41838</v>
          </cell>
          <cell r="D8240">
            <v>29</v>
          </cell>
          <cell r="E8240">
            <v>7</v>
          </cell>
          <cell r="F8240">
            <v>41820</v>
          </cell>
          <cell r="G8240">
            <v>41847</v>
          </cell>
          <cell r="H8240">
            <v>4</v>
          </cell>
        </row>
        <row r="8241">
          <cell r="B8241">
            <v>41839</v>
          </cell>
          <cell r="C8241">
            <v>41839</v>
          </cell>
          <cell r="D8241">
            <v>29</v>
          </cell>
          <cell r="E8241">
            <v>7</v>
          </cell>
          <cell r="F8241">
            <v>41820</v>
          </cell>
          <cell r="G8241">
            <v>41847</v>
          </cell>
          <cell r="H8241">
            <v>4</v>
          </cell>
        </row>
        <row r="8242">
          <cell r="B8242">
            <v>41840</v>
          </cell>
          <cell r="C8242">
            <v>41840</v>
          </cell>
          <cell r="D8242">
            <v>29</v>
          </cell>
          <cell r="E8242">
            <v>7</v>
          </cell>
          <cell r="F8242">
            <v>41820</v>
          </cell>
          <cell r="G8242">
            <v>41847</v>
          </cell>
          <cell r="H8242">
            <v>4</v>
          </cell>
        </row>
        <row r="8243">
          <cell r="B8243">
            <v>41841</v>
          </cell>
          <cell r="C8243">
            <v>41841</v>
          </cell>
          <cell r="D8243">
            <v>30</v>
          </cell>
          <cell r="E8243">
            <v>7</v>
          </cell>
          <cell r="F8243">
            <v>41820</v>
          </cell>
          <cell r="G8243">
            <v>41847</v>
          </cell>
          <cell r="H8243">
            <v>4</v>
          </cell>
        </row>
        <row r="8244">
          <cell r="B8244">
            <v>41842</v>
          </cell>
          <cell r="C8244">
            <v>41842</v>
          </cell>
          <cell r="D8244">
            <v>30</v>
          </cell>
          <cell r="E8244">
            <v>7</v>
          </cell>
          <cell r="F8244">
            <v>41820</v>
          </cell>
          <cell r="G8244">
            <v>41847</v>
          </cell>
          <cell r="H8244">
            <v>4</v>
          </cell>
        </row>
        <row r="8245">
          <cell r="B8245">
            <v>41843</v>
          </cell>
          <cell r="C8245">
            <v>41843</v>
          </cell>
          <cell r="D8245">
            <v>30</v>
          </cell>
          <cell r="E8245">
            <v>7</v>
          </cell>
          <cell r="F8245">
            <v>41820</v>
          </cell>
          <cell r="G8245">
            <v>41847</v>
          </cell>
          <cell r="H8245">
            <v>4</v>
          </cell>
        </row>
        <row r="8246">
          <cell r="B8246">
            <v>41844</v>
          </cell>
          <cell r="C8246">
            <v>41844</v>
          </cell>
          <cell r="D8246">
            <v>30</v>
          </cell>
          <cell r="E8246">
            <v>7</v>
          </cell>
          <cell r="F8246">
            <v>41820</v>
          </cell>
          <cell r="G8246">
            <v>41847</v>
          </cell>
          <cell r="H8246">
            <v>4</v>
          </cell>
        </row>
        <row r="8247">
          <cell r="B8247">
            <v>41845</v>
          </cell>
          <cell r="C8247">
            <v>41845</v>
          </cell>
          <cell r="D8247">
            <v>30</v>
          </cell>
          <cell r="E8247">
            <v>7</v>
          </cell>
          <cell r="F8247">
            <v>41820</v>
          </cell>
          <cell r="G8247">
            <v>41847</v>
          </cell>
          <cell r="H8247">
            <v>4</v>
          </cell>
        </row>
        <row r="8248">
          <cell r="B8248">
            <v>41846</v>
          </cell>
          <cell r="C8248">
            <v>41846</v>
          </cell>
          <cell r="D8248">
            <v>30</v>
          </cell>
          <cell r="E8248">
            <v>7</v>
          </cell>
          <cell r="F8248">
            <v>41820</v>
          </cell>
          <cell r="G8248">
            <v>41847</v>
          </cell>
          <cell r="H8248">
            <v>4</v>
          </cell>
        </row>
        <row r="8249">
          <cell r="B8249">
            <v>41847</v>
          </cell>
          <cell r="C8249">
            <v>41847</v>
          </cell>
          <cell r="D8249">
            <v>30</v>
          </cell>
          <cell r="E8249">
            <v>7</v>
          </cell>
          <cell r="F8249">
            <v>41820</v>
          </cell>
          <cell r="G8249">
            <v>41847</v>
          </cell>
          <cell r="H8249">
            <v>4</v>
          </cell>
        </row>
        <row r="8250">
          <cell r="B8250">
            <v>41848</v>
          </cell>
          <cell r="C8250">
            <v>41848</v>
          </cell>
          <cell r="D8250">
            <v>31</v>
          </cell>
          <cell r="E8250">
            <v>8</v>
          </cell>
          <cell r="F8250">
            <v>41848</v>
          </cell>
          <cell r="G8250">
            <v>41875</v>
          </cell>
          <cell r="H8250">
            <v>4</v>
          </cell>
        </row>
        <row r="8251">
          <cell r="B8251">
            <v>41849</v>
          </cell>
          <cell r="C8251">
            <v>41849</v>
          </cell>
          <cell r="D8251">
            <v>31</v>
          </cell>
          <cell r="E8251">
            <v>8</v>
          </cell>
          <cell r="F8251">
            <v>41848</v>
          </cell>
          <cell r="G8251">
            <v>41875</v>
          </cell>
          <cell r="H8251">
            <v>4</v>
          </cell>
        </row>
        <row r="8252">
          <cell r="B8252">
            <v>41850</v>
          </cell>
          <cell r="C8252">
            <v>41850</v>
          </cell>
          <cell r="D8252">
            <v>31</v>
          </cell>
          <cell r="E8252">
            <v>8</v>
          </cell>
          <cell r="F8252">
            <v>41848</v>
          </cell>
          <cell r="G8252">
            <v>41875</v>
          </cell>
          <cell r="H8252">
            <v>4</v>
          </cell>
        </row>
        <row r="8253">
          <cell r="B8253">
            <v>41851</v>
          </cell>
          <cell r="C8253">
            <v>41851</v>
          </cell>
          <cell r="D8253">
            <v>31</v>
          </cell>
          <cell r="E8253">
            <v>8</v>
          </cell>
          <cell r="F8253">
            <v>41848</v>
          </cell>
          <cell r="G8253">
            <v>41875</v>
          </cell>
          <cell r="H8253">
            <v>4</v>
          </cell>
        </row>
        <row r="8254">
          <cell r="B8254">
            <v>41852</v>
          </cell>
          <cell r="C8254">
            <v>41852</v>
          </cell>
          <cell r="D8254">
            <v>31</v>
          </cell>
          <cell r="E8254">
            <v>8</v>
          </cell>
          <cell r="F8254">
            <v>41848</v>
          </cell>
          <cell r="G8254">
            <v>41875</v>
          </cell>
          <cell r="H8254">
            <v>4</v>
          </cell>
        </row>
        <row r="8255">
          <cell r="B8255">
            <v>41853</v>
          </cell>
          <cell r="C8255">
            <v>41853</v>
          </cell>
          <cell r="D8255">
            <v>31</v>
          </cell>
          <cell r="E8255">
            <v>8</v>
          </cell>
          <cell r="F8255">
            <v>41848</v>
          </cell>
          <cell r="G8255">
            <v>41875</v>
          </cell>
          <cell r="H8255">
            <v>4</v>
          </cell>
        </row>
        <row r="8256">
          <cell r="B8256">
            <v>41854</v>
          </cell>
          <cell r="C8256">
            <v>41854</v>
          </cell>
          <cell r="D8256">
            <v>31</v>
          </cell>
          <cell r="E8256">
            <v>8</v>
          </cell>
          <cell r="F8256">
            <v>41848</v>
          </cell>
          <cell r="G8256">
            <v>41875</v>
          </cell>
          <cell r="H8256">
            <v>4</v>
          </cell>
        </row>
        <row r="8257">
          <cell r="B8257">
            <v>41855</v>
          </cell>
          <cell r="C8257">
            <v>41855</v>
          </cell>
          <cell r="D8257">
            <v>32</v>
          </cell>
          <cell r="E8257">
            <v>8</v>
          </cell>
          <cell r="F8257">
            <v>41848</v>
          </cell>
          <cell r="G8257">
            <v>41875</v>
          </cell>
          <cell r="H8257">
            <v>4</v>
          </cell>
        </row>
        <row r="8258">
          <cell r="B8258">
            <v>41856</v>
          </cell>
          <cell r="C8258">
            <v>41856</v>
          </cell>
          <cell r="D8258">
            <v>32</v>
          </cell>
          <cell r="E8258">
            <v>8</v>
          </cell>
          <cell r="F8258">
            <v>41848</v>
          </cell>
          <cell r="G8258">
            <v>41875</v>
          </cell>
          <cell r="H8258">
            <v>4</v>
          </cell>
        </row>
        <row r="8259">
          <cell r="B8259">
            <v>41857</v>
          </cell>
          <cell r="C8259">
            <v>41857</v>
          </cell>
          <cell r="D8259">
            <v>32</v>
          </cell>
          <cell r="E8259">
            <v>8</v>
          </cell>
          <cell r="F8259">
            <v>41848</v>
          </cell>
          <cell r="G8259">
            <v>41875</v>
          </cell>
          <cell r="H8259">
            <v>4</v>
          </cell>
        </row>
        <row r="8260">
          <cell r="B8260">
            <v>41858</v>
          </cell>
          <cell r="C8260">
            <v>41858</v>
          </cell>
          <cell r="D8260">
            <v>32</v>
          </cell>
          <cell r="E8260">
            <v>8</v>
          </cell>
          <cell r="F8260">
            <v>41848</v>
          </cell>
          <cell r="G8260">
            <v>41875</v>
          </cell>
          <cell r="H8260">
            <v>4</v>
          </cell>
        </row>
        <row r="8261">
          <cell r="B8261">
            <v>41859</v>
          </cell>
          <cell r="C8261">
            <v>41859</v>
          </cell>
          <cell r="D8261">
            <v>32</v>
          </cell>
          <cell r="E8261">
            <v>8</v>
          </cell>
          <cell r="F8261">
            <v>41848</v>
          </cell>
          <cell r="G8261">
            <v>41875</v>
          </cell>
          <cell r="H8261">
            <v>4</v>
          </cell>
        </row>
        <row r="8262">
          <cell r="B8262">
            <v>41860</v>
          </cell>
          <cell r="C8262">
            <v>41860</v>
          </cell>
          <cell r="D8262">
            <v>32</v>
          </cell>
          <cell r="E8262">
            <v>8</v>
          </cell>
          <cell r="F8262">
            <v>41848</v>
          </cell>
          <cell r="G8262">
            <v>41875</v>
          </cell>
          <cell r="H8262">
            <v>4</v>
          </cell>
        </row>
        <row r="8263">
          <cell r="B8263">
            <v>41861</v>
          </cell>
          <cell r="C8263">
            <v>41861</v>
          </cell>
          <cell r="D8263">
            <v>32</v>
          </cell>
          <cell r="E8263">
            <v>8</v>
          </cell>
          <cell r="F8263">
            <v>41848</v>
          </cell>
          <cell r="G8263">
            <v>41875</v>
          </cell>
          <cell r="H8263">
            <v>4</v>
          </cell>
        </row>
        <row r="8264">
          <cell r="B8264">
            <v>41862</v>
          </cell>
          <cell r="C8264">
            <v>41862</v>
          </cell>
          <cell r="D8264">
            <v>33</v>
          </cell>
          <cell r="E8264">
            <v>8</v>
          </cell>
          <cell r="F8264">
            <v>41848</v>
          </cell>
          <cell r="G8264">
            <v>41875</v>
          </cell>
          <cell r="H8264">
            <v>4</v>
          </cell>
        </row>
        <row r="8265">
          <cell r="B8265">
            <v>41863</v>
          </cell>
          <cell r="C8265">
            <v>41863</v>
          </cell>
          <cell r="D8265">
            <v>33</v>
          </cell>
          <cell r="E8265">
            <v>8</v>
          </cell>
          <cell r="F8265">
            <v>41848</v>
          </cell>
          <cell r="G8265">
            <v>41875</v>
          </cell>
          <cell r="H8265">
            <v>4</v>
          </cell>
        </row>
        <row r="8266">
          <cell r="B8266">
            <v>41864</v>
          </cell>
          <cell r="C8266">
            <v>41864</v>
          </cell>
          <cell r="D8266">
            <v>33</v>
          </cell>
          <cell r="E8266">
            <v>8</v>
          </cell>
          <cell r="F8266">
            <v>41848</v>
          </cell>
          <cell r="G8266">
            <v>41875</v>
          </cell>
          <cell r="H8266">
            <v>4</v>
          </cell>
        </row>
        <row r="8267">
          <cell r="B8267">
            <v>41865</v>
          </cell>
          <cell r="C8267">
            <v>41865</v>
          </cell>
          <cell r="D8267">
            <v>33</v>
          </cell>
          <cell r="E8267">
            <v>8</v>
          </cell>
          <cell r="F8267">
            <v>41848</v>
          </cell>
          <cell r="G8267">
            <v>41875</v>
          </cell>
          <cell r="H8267">
            <v>4</v>
          </cell>
        </row>
        <row r="8268">
          <cell r="B8268">
            <v>41866</v>
          </cell>
          <cell r="C8268">
            <v>41866</v>
          </cell>
          <cell r="D8268">
            <v>33</v>
          </cell>
          <cell r="E8268">
            <v>8</v>
          </cell>
          <cell r="F8268">
            <v>41848</v>
          </cell>
          <cell r="G8268">
            <v>41875</v>
          </cell>
          <cell r="H8268">
            <v>4</v>
          </cell>
        </row>
        <row r="8269">
          <cell r="B8269">
            <v>41867</v>
          </cell>
          <cell r="C8269">
            <v>41867</v>
          </cell>
          <cell r="D8269">
            <v>33</v>
          </cell>
          <cell r="E8269">
            <v>8</v>
          </cell>
          <cell r="F8269">
            <v>41848</v>
          </cell>
          <cell r="G8269">
            <v>41875</v>
          </cell>
          <cell r="H8269">
            <v>4</v>
          </cell>
        </row>
        <row r="8270">
          <cell r="B8270">
            <v>41868</v>
          </cell>
          <cell r="C8270">
            <v>41868</v>
          </cell>
          <cell r="D8270">
            <v>33</v>
          </cell>
          <cell r="E8270">
            <v>8</v>
          </cell>
          <cell r="F8270">
            <v>41848</v>
          </cell>
          <cell r="G8270">
            <v>41875</v>
          </cell>
          <cell r="H8270">
            <v>4</v>
          </cell>
        </row>
        <row r="8271">
          <cell r="B8271">
            <v>41869</v>
          </cell>
          <cell r="C8271">
            <v>41869</v>
          </cell>
          <cell r="D8271">
            <v>34</v>
          </cell>
          <cell r="E8271">
            <v>8</v>
          </cell>
          <cell r="F8271">
            <v>41848</v>
          </cell>
          <cell r="G8271">
            <v>41875</v>
          </cell>
          <cell r="H8271">
            <v>4</v>
          </cell>
        </row>
        <row r="8272">
          <cell r="B8272">
            <v>41870</v>
          </cell>
          <cell r="C8272">
            <v>41870</v>
          </cell>
          <cell r="D8272">
            <v>34</v>
          </cell>
          <cell r="E8272">
            <v>8</v>
          </cell>
          <cell r="F8272">
            <v>41848</v>
          </cell>
          <cell r="G8272">
            <v>41875</v>
          </cell>
          <cell r="H8272">
            <v>4</v>
          </cell>
        </row>
        <row r="8273">
          <cell r="B8273">
            <v>41871</v>
          </cell>
          <cell r="C8273">
            <v>41871</v>
          </cell>
          <cell r="D8273">
            <v>34</v>
          </cell>
          <cell r="E8273">
            <v>8</v>
          </cell>
          <cell r="F8273">
            <v>41848</v>
          </cell>
          <cell r="G8273">
            <v>41875</v>
          </cell>
          <cell r="H8273">
            <v>4</v>
          </cell>
        </row>
        <row r="8274">
          <cell r="B8274">
            <v>41872</v>
          </cell>
          <cell r="C8274">
            <v>41872</v>
          </cell>
          <cell r="D8274">
            <v>34</v>
          </cell>
          <cell r="E8274">
            <v>8</v>
          </cell>
          <cell r="F8274">
            <v>41848</v>
          </cell>
          <cell r="G8274">
            <v>41875</v>
          </cell>
          <cell r="H8274">
            <v>4</v>
          </cell>
        </row>
        <row r="8275">
          <cell r="B8275">
            <v>41873</v>
          </cell>
          <cell r="C8275">
            <v>41873</v>
          </cell>
          <cell r="D8275">
            <v>34</v>
          </cell>
          <cell r="E8275">
            <v>8</v>
          </cell>
          <cell r="F8275">
            <v>41848</v>
          </cell>
          <cell r="G8275">
            <v>41875</v>
          </cell>
          <cell r="H8275">
            <v>4</v>
          </cell>
        </row>
        <row r="8276">
          <cell r="B8276">
            <v>41874</v>
          </cell>
          <cell r="C8276">
            <v>41874</v>
          </cell>
          <cell r="D8276">
            <v>34</v>
          </cell>
          <cell r="E8276">
            <v>8</v>
          </cell>
          <cell r="F8276">
            <v>41848</v>
          </cell>
          <cell r="G8276">
            <v>41875</v>
          </cell>
          <cell r="H8276">
            <v>4</v>
          </cell>
        </row>
        <row r="8277">
          <cell r="B8277">
            <v>41875</v>
          </cell>
          <cell r="C8277">
            <v>41875</v>
          </cell>
          <cell r="D8277">
            <v>34</v>
          </cell>
          <cell r="E8277">
            <v>8</v>
          </cell>
          <cell r="F8277">
            <v>41848</v>
          </cell>
          <cell r="G8277">
            <v>41875</v>
          </cell>
          <cell r="H8277">
            <v>4</v>
          </cell>
        </row>
        <row r="8278">
          <cell r="B8278">
            <v>41876</v>
          </cell>
          <cell r="C8278">
            <v>41876</v>
          </cell>
          <cell r="D8278">
            <v>35</v>
          </cell>
          <cell r="E8278">
            <v>9</v>
          </cell>
          <cell r="F8278">
            <v>41876</v>
          </cell>
          <cell r="G8278">
            <v>41910</v>
          </cell>
          <cell r="H8278">
            <v>5</v>
          </cell>
        </row>
        <row r="8279">
          <cell r="B8279">
            <v>41877</v>
          </cell>
          <cell r="C8279">
            <v>41877</v>
          </cell>
          <cell r="D8279">
            <v>35</v>
          </cell>
          <cell r="E8279">
            <v>9</v>
          </cell>
          <cell r="F8279">
            <v>41876</v>
          </cell>
          <cell r="G8279">
            <v>41910</v>
          </cell>
          <cell r="H8279">
            <v>5</v>
          </cell>
        </row>
        <row r="8280">
          <cell r="B8280">
            <v>41878</v>
          </cell>
          <cell r="C8280">
            <v>41878</v>
          </cell>
          <cell r="D8280">
            <v>35</v>
          </cell>
          <cell r="E8280">
            <v>9</v>
          </cell>
          <cell r="F8280">
            <v>41876</v>
          </cell>
          <cell r="G8280">
            <v>41910</v>
          </cell>
          <cell r="H8280">
            <v>5</v>
          </cell>
        </row>
        <row r="8281">
          <cell r="B8281">
            <v>41879</v>
          </cell>
          <cell r="C8281">
            <v>41879</v>
          </cell>
          <cell r="D8281">
            <v>35</v>
          </cell>
          <cell r="E8281">
            <v>9</v>
          </cell>
          <cell r="F8281">
            <v>41876</v>
          </cell>
          <cell r="G8281">
            <v>41910</v>
          </cell>
          <cell r="H8281">
            <v>5</v>
          </cell>
        </row>
        <row r="8282">
          <cell r="B8282">
            <v>41880</v>
          </cell>
          <cell r="C8282">
            <v>41880</v>
          </cell>
          <cell r="D8282">
            <v>35</v>
          </cell>
          <cell r="E8282">
            <v>9</v>
          </cell>
          <cell r="F8282">
            <v>41876</v>
          </cell>
          <cell r="G8282">
            <v>41910</v>
          </cell>
          <cell r="H8282">
            <v>5</v>
          </cell>
        </row>
        <row r="8283">
          <cell r="B8283">
            <v>41881</v>
          </cell>
          <cell r="C8283">
            <v>41881</v>
          </cell>
          <cell r="D8283">
            <v>35</v>
          </cell>
          <cell r="E8283">
            <v>9</v>
          </cell>
          <cell r="F8283">
            <v>41876</v>
          </cell>
          <cell r="G8283">
            <v>41910</v>
          </cell>
          <cell r="H8283">
            <v>5</v>
          </cell>
        </row>
        <row r="8284">
          <cell r="B8284">
            <v>41882</v>
          </cell>
          <cell r="C8284">
            <v>41882</v>
          </cell>
          <cell r="D8284">
            <v>35</v>
          </cell>
          <cell r="E8284">
            <v>9</v>
          </cell>
          <cell r="F8284">
            <v>41876</v>
          </cell>
          <cell r="G8284">
            <v>41910</v>
          </cell>
          <cell r="H8284">
            <v>5</v>
          </cell>
        </row>
        <row r="8285">
          <cell r="B8285">
            <v>41883</v>
          </cell>
          <cell r="C8285">
            <v>41883</v>
          </cell>
          <cell r="D8285">
            <v>36</v>
          </cell>
          <cell r="E8285">
            <v>9</v>
          </cell>
          <cell r="F8285">
            <v>41876</v>
          </cell>
          <cell r="G8285">
            <v>41910</v>
          </cell>
          <cell r="H8285">
            <v>5</v>
          </cell>
        </row>
        <row r="8286">
          <cell r="B8286">
            <v>41884</v>
          </cell>
          <cell r="C8286">
            <v>41884</v>
          </cell>
          <cell r="D8286">
            <v>36</v>
          </cell>
          <cell r="E8286">
            <v>9</v>
          </cell>
          <cell r="F8286">
            <v>41876</v>
          </cell>
          <cell r="G8286">
            <v>41910</v>
          </cell>
          <cell r="H8286">
            <v>5</v>
          </cell>
        </row>
        <row r="8287">
          <cell r="B8287">
            <v>41885</v>
          </cell>
          <cell r="C8287">
            <v>41885</v>
          </cell>
          <cell r="D8287">
            <v>36</v>
          </cell>
          <cell r="E8287">
            <v>9</v>
          </cell>
          <cell r="F8287">
            <v>41876</v>
          </cell>
          <cell r="G8287">
            <v>41910</v>
          </cell>
          <cell r="H8287">
            <v>5</v>
          </cell>
        </row>
        <row r="8288">
          <cell r="B8288">
            <v>41886</v>
          </cell>
          <cell r="C8288">
            <v>41886</v>
          </cell>
          <cell r="D8288">
            <v>36</v>
          </cell>
          <cell r="E8288">
            <v>9</v>
          </cell>
          <cell r="F8288">
            <v>41876</v>
          </cell>
          <cell r="G8288">
            <v>41910</v>
          </cell>
          <cell r="H8288">
            <v>5</v>
          </cell>
        </row>
        <row r="8289">
          <cell r="B8289">
            <v>41887</v>
          </cell>
          <cell r="C8289">
            <v>41887</v>
          </cell>
          <cell r="D8289">
            <v>36</v>
          </cell>
          <cell r="E8289">
            <v>9</v>
          </cell>
          <cell r="F8289">
            <v>41876</v>
          </cell>
          <cell r="G8289">
            <v>41910</v>
          </cell>
          <cell r="H8289">
            <v>5</v>
          </cell>
        </row>
        <row r="8290">
          <cell r="B8290">
            <v>41888</v>
          </cell>
          <cell r="C8290">
            <v>41888</v>
          </cell>
          <cell r="D8290">
            <v>36</v>
          </cell>
          <cell r="E8290">
            <v>9</v>
          </cell>
          <cell r="F8290">
            <v>41876</v>
          </cell>
          <cell r="G8290">
            <v>41910</v>
          </cell>
          <cell r="H8290">
            <v>5</v>
          </cell>
        </row>
        <row r="8291">
          <cell r="B8291">
            <v>41889</v>
          </cell>
          <cell r="C8291">
            <v>41889</v>
          </cell>
          <cell r="D8291">
            <v>36</v>
          </cell>
          <cell r="E8291">
            <v>9</v>
          </cell>
          <cell r="F8291">
            <v>41876</v>
          </cell>
          <cell r="G8291">
            <v>41910</v>
          </cell>
          <cell r="H8291">
            <v>5</v>
          </cell>
        </row>
        <row r="8292">
          <cell r="B8292">
            <v>41890</v>
          </cell>
          <cell r="C8292">
            <v>41890</v>
          </cell>
          <cell r="D8292">
            <v>37</v>
          </cell>
          <cell r="E8292">
            <v>9</v>
          </cell>
          <cell r="F8292">
            <v>41876</v>
          </cell>
          <cell r="G8292">
            <v>41910</v>
          </cell>
          <cell r="H8292">
            <v>5</v>
          </cell>
        </row>
        <row r="8293">
          <cell r="B8293">
            <v>41891</v>
          </cell>
          <cell r="C8293">
            <v>41891</v>
          </cell>
          <cell r="D8293">
            <v>37</v>
          </cell>
          <cell r="E8293">
            <v>9</v>
          </cell>
          <cell r="F8293">
            <v>41876</v>
          </cell>
          <cell r="G8293">
            <v>41910</v>
          </cell>
          <cell r="H8293">
            <v>5</v>
          </cell>
        </row>
        <row r="8294">
          <cell r="B8294">
            <v>41892</v>
          </cell>
          <cell r="C8294">
            <v>41892</v>
          </cell>
          <cell r="D8294">
            <v>37</v>
          </cell>
          <cell r="E8294">
            <v>9</v>
          </cell>
          <cell r="F8294">
            <v>41876</v>
          </cell>
          <cell r="G8294">
            <v>41910</v>
          </cell>
          <cell r="H8294">
            <v>5</v>
          </cell>
        </row>
        <row r="8295">
          <cell r="B8295">
            <v>41893</v>
          </cell>
          <cell r="C8295">
            <v>41893</v>
          </cell>
          <cell r="D8295">
            <v>37</v>
          </cell>
          <cell r="E8295">
            <v>9</v>
          </cell>
          <cell r="F8295">
            <v>41876</v>
          </cell>
          <cell r="G8295">
            <v>41910</v>
          </cell>
          <cell r="H8295">
            <v>5</v>
          </cell>
        </row>
        <row r="8296">
          <cell r="B8296">
            <v>41894</v>
          </cell>
          <cell r="C8296">
            <v>41894</v>
          </cell>
          <cell r="D8296">
            <v>37</v>
          </cell>
          <cell r="E8296">
            <v>9</v>
          </cell>
          <cell r="F8296">
            <v>41876</v>
          </cell>
          <cell r="G8296">
            <v>41910</v>
          </cell>
          <cell r="H8296">
            <v>5</v>
          </cell>
        </row>
        <row r="8297">
          <cell r="B8297">
            <v>41895</v>
          </cell>
          <cell r="C8297">
            <v>41895</v>
          </cell>
          <cell r="D8297">
            <v>37</v>
          </cell>
          <cell r="E8297">
            <v>9</v>
          </cell>
          <cell r="F8297">
            <v>41876</v>
          </cell>
          <cell r="G8297">
            <v>41910</v>
          </cell>
          <cell r="H8297">
            <v>5</v>
          </cell>
        </row>
        <row r="8298">
          <cell r="B8298">
            <v>41896</v>
          </cell>
          <cell r="C8298">
            <v>41896</v>
          </cell>
          <cell r="D8298">
            <v>37</v>
          </cell>
          <cell r="E8298">
            <v>9</v>
          </cell>
          <cell r="F8298">
            <v>41876</v>
          </cell>
          <cell r="G8298">
            <v>41910</v>
          </cell>
          <cell r="H8298">
            <v>5</v>
          </cell>
        </row>
        <row r="8299">
          <cell r="B8299">
            <v>41897</v>
          </cell>
          <cell r="C8299">
            <v>41897</v>
          </cell>
          <cell r="D8299">
            <v>38</v>
          </cell>
          <cell r="E8299">
            <v>9</v>
          </cell>
          <cell r="F8299">
            <v>41876</v>
          </cell>
          <cell r="G8299">
            <v>41910</v>
          </cell>
          <cell r="H8299">
            <v>5</v>
          </cell>
        </row>
        <row r="8300">
          <cell r="B8300">
            <v>41898</v>
          </cell>
          <cell r="C8300">
            <v>41898</v>
          </cell>
          <cell r="D8300">
            <v>38</v>
          </cell>
          <cell r="E8300">
            <v>9</v>
          </cell>
          <cell r="F8300">
            <v>41876</v>
          </cell>
          <cell r="G8300">
            <v>41910</v>
          </cell>
          <cell r="H8300">
            <v>5</v>
          </cell>
        </row>
        <row r="8301">
          <cell r="B8301">
            <v>41899</v>
          </cell>
          <cell r="C8301">
            <v>41899</v>
          </cell>
          <cell r="D8301">
            <v>38</v>
          </cell>
          <cell r="E8301">
            <v>9</v>
          </cell>
          <cell r="F8301">
            <v>41876</v>
          </cell>
          <cell r="G8301">
            <v>41910</v>
          </cell>
          <cell r="H8301">
            <v>5</v>
          </cell>
        </row>
        <row r="8302">
          <cell r="B8302">
            <v>41900</v>
          </cell>
          <cell r="C8302">
            <v>41900</v>
          </cell>
          <cell r="D8302">
            <v>38</v>
          </cell>
          <cell r="E8302">
            <v>9</v>
          </cell>
          <cell r="F8302">
            <v>41876</v>
          </cell>
          <cell r="G8302">
            <v>41910</v>
          </cell>
          <cell r="H8302">
            <v>5</v>
          </cell>
        </row>
        <row r="8303">
          <cell r="B8303">
            <v>41901</v>
          </cell>
          <cell r="C8303">
            <v>41901</v>
          </cell>
          <cell r="D8303">
            <v>38</v>
          </cell>
          <cell r="E8303">
            <v>9</v>
          </cell>
          <cell r="F8303">
            <v>41876</v>
          </cell>
          <cell r="G8303">
            <v>41910</v>
          </cell>
          <cell r="H8303">
            <v>5</v>
          </cell>
        </row>
        <row r="8304">
          <cell r="B8304">
            <v>41902</v>
          </cell>
          <cell r="C8304">
            <v>41902</v>
          </cell>
          <cell r="D8304">
            <v>38</v>
          </cell>
          <cell r="E8304">
            <v>9</v>
          </cell>
          <cell r="F8304">
            <v>41876</v>
          </cell>
          <cell r="G8304">
            <v>41910</v>
          </cell>
          <cell r="H8304">
            <v>5</v>
          </cell>
        </row>
        <row r="8305">
          <cell r="B8305">
            <v>41903</v>
          </cell>
          <cell r="C8305">
            <v>41903</v>
          </cell>
          <cell r="D8305">
            <v>38</v>
          </cell>
          <cell r="E8305">
            <v>9</v>
          </cell>
          <cell r="F8305">
            <v>41876</v>
          </cell>
          <cell r="G8305">
            <v>41910</v>
          </cell>
          <cell r="H8305">
            <v>5</v>
          </cell>
        </row>
        <row r="8306">
          <cell r="B8306">
            <v>41904</v>
          </cell>
          <cell r="C8306">
            <v>41904</v>
          </cell>
          <cell r="D8306">
            <v>39</v>
          </cell>
          <cell r="E8306">
            <v>9</v>
          </cell>
          <cell r="F8306">
            <v>41876</v>
          </cell>
          <cell r="G8306">
            <v>41910</v>
          </cell>
          <cell r="H8306">
            <v>5</v>
          </cell>
        </row>
        <row r="8307">
          <cell r="B8307">
            <v>41905</v>
          </cell>
          <cell r="C8307">
            <v>41905</v>
          </cell>
          <cell r="D8307">
            <v>39</v>
          </cell>
          <cell r="E8307">
            <v>9</v>
          </cell>
          <cell r="F8307">
            <v>41876</v>
          </cell>
          <cell r="G8307">
            <v>41910</v>
          </cell>
          <cell r="H8307">
            <v>5</v>
          </cell>
        </row>
        <row r="8308">
          <cell r="B8308">
            <v>41906</v>
          </cell>
          <cell r="C8308">
            <v>41906</v>
          </cell>
          <cell r="D8308">
            <v>39</v>
          </cell>
          <cell r="E8308">
            <v>9</v>
          </cell>
          <cell r="F8308">
            <v>41876</v>
          </cell>
          <cell r="G8308">
            <v>41910</v>
          </cell>
          <cell r="H8308">
            <v>5</v>
          </cell>
        </row>
        <row r="8309">
          <cell r="B8309">
            <v>41907</v>
          </cell>
          <cell r="C8309">
            <v>41907</v>
          </cell>
          <cell r="D8309">
            <v>39</v>
          </cell>
          <cell r="E8309">
            <v>9</v>
          </cell>
          <cell r="F8309">
            <v>41876</v>
          </cell>
          <cell r="G8309">
            <v>41910</v>
          </cell>
          <cell r="H8309">
            <v>5</v>
          </cell>
        </row>
        <row r="8310">
          <cell r="B8310">
            <v>41908</v>
          </cell>
          <cell r="C8310">
            <v>41908</v>
          </cell>
          <cell r="D8310">
            <v>39</v>
          </cell>
          <cell r="E8310">
            <v>9</v>
          </cell>
          <cell r="F8310">
            <v>41876</v>
          </cell>
          <cell r="G8310">
            <v>41910</v>
          </cell>
          <cell r="H8310">
            <v>5</v>
          </cell>
        </row>
        <row r="8311">
          <cell r="B8311">
            <v>41909</v>
          </cell>
          <cell r="C8311">
            <v>41909</v>
          </cell>
          <cell r="D8311">
            <v>39</v>
          </cell>
          <cell r="E8311">
            <v>9</v>
          </cell>
          <cell r="F8311">
            <v>41876</v>
          </cell>
          <cell r="G8311">
            <v>41910</v>
          </cell>
          <cell r="H8311">
            <v>5</v>
          </cell>
        </row>
        <row r="8312">
          <cell r="B8312">
            <v>41910</v>
          </cell>
          <cell r="C8312">
            <v>41910</v>
          </cell>
          <cell r="D8312">
            <v>39</v>
          </cell>
          <cell r="E8312">
            <v>9</v>
          </cell>
          <cell r="F8312">
            <v>41876</v>
          </cell>
          <cell r="G8312">
            <v>41910</v>
          </cell>
          <cell r="H8312">
            <v>5</v>
          </cell>
        </row>
        <row r="8313">
          <cell r="B8313">
            <v>41911</v>
          </cell>
          <cell r="C8313">
            <v>41911</v>
          </cell>
          <cell r="D8313">
            <v>40</v>
          </cell>
          <cell r="E8313">
            <v>10</v>
          </cell>
          <cell r="F8313">
            <v>41911</v>
          </cell>
          <cell r="G8313">
            <v>41938</v>
          </cell>
          <cell r="H8313">
            <v>4</v>
          </cell>
        </row>
        <row r="8314">
          <cell r="B8314">
            <v>41912</v>
          </cell>
          <cell r="C8314">
            <v>41912</v>
          </cell>
          <cell r="D8314">
            <v>40</v>
          </cell>
          <cell r="E8314">
            <v>10</v>
          </cell>
          <cell r="F8314">
            <v>41911</v>
          </cell>
          <cell r="G8314">
            <v>41938</v>
          </cell>
          <cell r="H8314">
            <v>4</v>
          </cell>
        </row>
        <row r="8315">
          <cell r="B8315">
            <v>41913</v>
          </cell>
          <cell r="C8315">
            <v>41913</v>
          </cell>
          <cell r="D8315">
            <v>40</v>
          </cell>
          <cell r="E8315">
            <v>10</v>
          </cell>
          <cell r="F8315">
            <v>41911</v>
          </cell>
          <cell r="G8315">
            <v>41938</v>
          </cell>
          <cell r="H8315">
            <v>4</v>
          </cell>
        </row>
        <row r="8316">
          <cell r="B8316">
            <v>41914</v>
          </cell>
          <cell r="C8316">
            <v>41914</v>
          </cell>
          <cell r="D8316">
            <v>40</v>
          </cell>
          <cell r="E8316">
            <v>10</v>
          </cell>
          <cell r="F8316">
            <v>41911</v>
          </cell>
          <cell r="G8316">
            <v>41938</v>
          </cell>
          <cell r="H8316">
            <v>4</v>
          </cell>
        </row>
        <row r="8317">
          <cell r="B8317">
            <v>41915</v>
          </cell>
          <cell r="C8317">
            <v>41915</v>
          </cell>
          <cell r="D8317">
            <v>40</v>
          </cell>
          <cell r="E8317">
            <v>10</v>
          </cell>
          <cell r="F8317">
            <v>41911</v>
          </cell>
          <cell r="G8317">
            <v>41938</v>
          </cell>
          <cell r="H8317">
            <v>4</v>
          </cell>
        </row>
        <row r="8318">
          <cell r="B8318">
            <v>41916</v>
          </cell>
          <cell r="C8318">
            <v>41916</v>
          </cell>
          <cell r="D8318">
            <v>40</v>
          </cell>
          <cell r="E8318">
            <v>10</v>
          </cell>
          <cell r="F8318">
            <v>41911</v>
          </cell>
          <cell r="G8318">
            <v>41938</v>
          </cell>
          <cell r="H8318">
            <v>4</v>
          </cell>
        </row>
        <row r="8319">
          <cell r="B8319">
            <v>41917</v>
          </cell>
          <cell r="C8319">
            <v>41917</v>
          </cell>
          <cell r="D8319">
            <v>40</v>
          </cell>
          <cell r="E8319">
            <v>10</v>
          </cell>
          <cell r="F8319">
            <v>41911</v>
          </cell>
          <cell r="G8319">
            <v>41938</v>
          </cell>
          <cell r="H8319">
            <v>4</v>
          </cell>
        </row>
        <row r="8320">
          <cell r="B8320">
            <v>41918</v>
          </cell>
          <cell r="C8320">
            <v>41918</v>
          </cell>
          <cell r="D8320">
            <v>41</v>
          </cell>
          <cell r="E8320">
            <v>10</v>
          </cell>
          <cell r="F8320">
            <v>41911</v>
          </cell>
          <cell r="G8320">
            <v>41938</v>
          </cell>
          <cell r="H8320">
            <v>4</v>
          </cell>
        </row>
        <row r="8321">
          <cell r="B8321">
            <v>41919</v>
          </cell>
          <cell r="C8321">
            <v>41919</v>
          </cell>
          <cell r="D8321">
            <v>41</v>
          </cell>
          <cell r="E8321">
            <v>10</v>
          </cell>
          <cell r="F8321">
            <v>41911</v>
          </cell>
          <cell r="G8321">
            <v>41938</v>
          </cell>
          <cell r="H8321">
            <v>4</v>
          </cell>
        </row>
        <row r="8322">
          <cell r="B8322">
            <v>41920</v>
          </cell>
          <cell r="C8322">
            <v>41920</v>
          </cell>
          <cell r="D8322">
            <v>41</v>
          </cell>
          <cell r="E8322">
            <v>10</v>
          </cell>
          <cell r="F8322">
            <v>41911</v>
          </cell>
          <cell r="G8322">
            <v>41938</v>
          </cell>
          <cell r="H8322">
            <v>4</v>
          </cell>
        </row>
        <row r="8323">
          <cell r="B8323">
            <v>41921</v>
          </cell>
          <cell r="C8323">
            <v>41921</v>
          </cell>
          <cell r="D8323">
            <v>41</v>
          </cell>
          <cell r="E8323">
            <v>10</v>
          </cell>
          <cell r="F8323">
            <v>41911</v>
          </cell>
          <cell r="G8323">
            <v>41938</v>
          </cell>
          <cell r="H8323">
            <v>4</v>
          </cell>
        </row>
        <row r="8324">
          <cell r="B8324">
            <v>41922</v>
          </cell>
          <cell r="C8324">
            <v>41922</v>
          </cell>
          <cell r="D8324">
            <v>41</v>
          </cell>
          <cell r="E8324">
            <v>10</v>
          </cell>
          <cell r="F8324">
            <v>41911</v>
          </cell>
          <cell r="G8324">
            <v>41938</v>
          </cell>
          <cell r="H8324">
            <v>4</v>
          </cell>
        </row>
        <row r="8325">
          <cell r="B8325">
            <v>41923</v>
          </cell>
          <cell r="C8325">
            <v>41923</v>
          </cell>
          <cell r="D8325">
            <v>41</v>
          </cell>
          <cell r="E8325">
            <v>10</v>
          </cell>
          <cell r="F8325">
            <v>41911</v>
          </cell>
          <cell r="G8325">
            <v>41938</v>
          </cell>
          <cell r="H8325">
            <v>4</v>
          </cell>
        </row>
        <row r="8326">
          <cell r="B8326">
            <v>41924</v>
          </cell>
          <cell r="C8326">
            <v>41924</v>
          </cell>
          <cell r="D8326">
            <v>41</v>
          </cell>
          <cell r="E8326">
            <v>10</v>
          </cell>
          <cell r="F8326">
            <v>41911</v>
          </cell>
          <cell r="G8326">
            <v>41938</v>
          </cell>
          <cell r="H8326">
            <v>4</v>
          </cell>
        </row>
        <row r="8327">
          <cell r="B8327">
            <v>41925</v>
          </cell>
          <cell r="C8327">
            <v>41925</v>
          </cell>
          <cell r="D8327">
            <v>42</v>
          </cell>
          <cell r="E8327">
            <v>10</v>
          </cell>
          <cell r="F8327">
            <v>41911</v>
          </cell>
          <cell r="G8327">
            <v>41938</v>
          </cell>
          <cell r="H8327">
            <v>4</v>
          </cell>
        </row>
        <row r="8328">
          <cell r="B8328">
            <v>41926</v>
          </cell>
          <cell r="C8328">
            <v>41926</v>
          </cell>
          <cell r="D8328">
            <v>42</v>
          </cell>
          <cell r="E8328">
            <v>10</v>
          </cell>
          <cell r="F8328">
            <v>41911</v>
          </cell>
          <cell r="G8328">
            <v>41938</v>
          </cell>
          <cell r="H8328">
            <v>4</v>
          </cell>
        </row>
        <row r="8329">
          <cell r="B8329">
            <v>41927</v>
          </cell>
          <cell r="C8329">
            <v>41927</v>
          </cell>
          <cell r="D8329">
            <v>42</v>
          </cell>
          <cell r="E8329">
            <v>10</v>
          </cell>
          <cell r="F8329">
            <v>41911</v>
          </cell>
          <cell r="G8329">
            <v>41938</v>
          </cell>
          <cell r="H8329">
            <v>4</v>
          </cell>
        </row>
        <row r="8330">
          <cell r="B8330">
            <v>41928</v>
          </cell>
          <cell r="C8330">
            <v>41928</v>
          </cell>
          <cell r="D8330">
            <v>42</v>
          </cell>
          <cell r="E8330">
            <v>10</v>
          </cell>
          <cell r="F8330">
            <v>41911</v>
          </cell>
          <cell r="G8330">
            <v>41938</v>
          </cell>
          <cell r="H8330">
            <v>4</v>
          </cell>
        </row>
        <row r="8331">
          <cell r="B8331">
            <v>41929</v>
          </cell>
          <cell r="C8331">
            <v>41929</v>
          </cell>
          <cell r="D8331">
            <v>42</v>
          </cell>
          <cell r="E8331">
            <v>10</v>
          </cell>
          <cell r="F8331">
            <v>41911</v>
          </cell>
          <cell r="G8331">
            <v>41938</v>
          </cell>
          <cell r="H8331">
            <v>4</v>
          </cell>
        </row>
        <row r="8332">
          <cell r="B8332">
            <v>41930</v>
          </cell>
          <cell r="C8332">
            <v>41930</v>
          </cell>
          <cell r="D8332">
            <v>42</v>
          </cell>
          <cell r="E8332">
            <v>10</v>
          </cell>
          <cell r="F8332">
            <v>41911</v>
          </cell>
          <cell r="G8332">
            <v>41938</v>
          </cell>
          <cell r="H8332">
            <v>4</v>
          </cell>
        </row>
        <row r="8333">
          <cell r="B8333">
            <v>41931</v>
          </cell>
          <cell r="C8333">
            <v>41931</v>
          </cell>
          <cell r="D8333">
            <v>42</v>
          </cell>
          <cell r="E8333">
            <v>10</v>
          </cell>
          <cell r="F8333">
            <v>41911</v>
          </cell>
          <cell r="G8333">
            <v>41938</v>
          </cell>
          <cell r="H8333">
            <v>4</v>
          </cell>
        </row>
        <row r="8334">
          <cell r="B8334">
            <v>41932</v>
          </cell>
          <cell r="C8334">
            <v>41932</v>
          </cell>
          <cell r="D8334">
            <v>43</v>
          </cell>
          <cell r="E8334">
            <v>10</v>
          </cell>
          <cell r="F8334">
            <v>41911</v>
          </cell>
          <cell r="G8334">
            <v>41938</v>
          </cell>
          <cell r="H8334">
            <v>4</v>
          </cell>
        </row>
        <row r="8335">
          <cell r="B8335">
            <v>41933</v>
          </cell>
          <cell r="C8335">
            <v>41933</v>
          </cell>
          <cell r="D8335">
            <v>43</v>
          </cell>
          <cell r="E8335">
            <v>10</v>
          </cell>
          <cell r="F8335">
            <v>41911</v>
          </cell>
          <cell r="G8335">
            <v>41938</v>
          </cell>
          <cell r="H8335">
            <v>4</v>
          </cell>
        </row>
        <row r="8336">
          <cell r="B8336">
            <v>41934</v>
          </cell>
          <cell r="C8336">
            <v>41934</v>
          </cell>
          <cell r="D8336">
            <v>43</v>
          </cell>
          <cell r="E8336">
            <v>10</v>
          </cell>
          <cell r="F8336">
            <v>41911</v>
          </cell>
          <cell r="G8336">
            <v>41938</v>
          </cell>
          <cell r="H8336">
            <v>4</v>
          </cell>
        </row>
        <row r="8337">
          <cell r="B8337">
            <v>41935</v>
          </cell>
          <cell r="C8337">
            <v>41935</v>
          </cell>
          <cell r="D8337">
            <v>43</v>
          </cell>
          <cell r="E8337">
            <v>10</v>
          </cell>
          <cell r="F8337">
            <v>41911</v>
          </cell>
          <cell r="G8337">
            <v>41938</v>
          </cell>
          <cell r="H8337">
            <v>4</v>
          </cell>
        </row>
        <row r="8338">
          <cell r="B8338">
            <v>41936</v>
          </cell>
          <cell r="C8338">
            <v>41936</v>
          </cell>
          <cell r="D8338">
            <v>43</v>
          </cell>
          <cell r="E8338">
            <v>10</v>
          </cell>
          <cell r="F8338">
            <v>41911</v>
          </cell>
          <cell r="G8338">
            <v>41938</v>
          </cell>
          <cell r="H8338">
            <v>4</v>
          </cell>
        </row>
        <row r="8339">
          <cell r="B8339">
            <v>41937</v>
          </cell>
          <cell r="C8339">
            <v>41937</v>
          </cell>
          <cell r="D8339">
            <v>43</v>
          </cell>
          <cell r="E8339">
            <v>10</v>
          </cell>
          <cell r="F8339">
            <v>41911</v>
          </cell>
          <cell r="G8339">
            <v>41938</v>
          </cell>
          <cell r="H8339">
            <v>4</v>
          </cell>
        </row>
        <row r="8340">
          <cell r="B8340">
            <v>41938</v>
          </cell>
          <cell r="C8340">
            <v>41938</v>
          </cell>
          <cell r="D8340">
            <v>43</v>
          </cell>
          <cell r="E8340">
            <v>10</v>
          </cell>
          <cell r="F8340">
            <v>41911</v>
          </cell>
          <cell r="G8340">
            <v>41938</v>
          </cell>
          <cell r="H8340">
            <v>4</v>
          </cell>
        </row>
        <row r="8341">
          <cell r="B8341">
            <v>41939</v>
          </cell>
          <cell r="C8341">
            <v>41939</v>
          </cell>
          <cell r="D8341">
            <v>44</v>
          </cell>
          <cell r="E8341">
            <v>11</v>
          </cell>
          <cell r="F8341">
            <v>41939</v>
          </cell>
          <cell r="G8341">
            <v>41966</v>
          </cell>
          <cell r="H8341">
            <v>4</v>
          </cell>
        </row>
        <row r="8342">
          <cell r="B8342">
            <v>41940</v>
          </cell>
          <cell r="C8342">
            <v>41940</v>
          </cell>
          <cell r="D8342">
            <v>44</v>
          </cell>
          <cell r="E8342">
            <v>11</v>
          </cell>
          <cell r="F8342">
            <v>41939</v>
          </cell>
          <cell r="G8342">
            <v>41966</v>
          </cell>
          <cell r="H8342">
            <v>4</v>
          </cell>
        </row>
        <row r="8343">
          <cell r="B8343">
            <v>41941</v>
          </cell>
          <cell r="C8343">
            <v>41941</v>
          </cell>
          <cell r="D8343">
            <v>44</v>
          </cell>
          <cell r="E8343">
            <v>11</v>
          </cell>
          <cell r="F8343">
            <v>41939</v>
          </cell>
          <cell r="G8343">
            <v>41966</v>
          </cell>
          <cell r="H8343">
            <v>4</v>
          </cell>
        </row>
        <row r="8344">
          <cell r="B8344">
            <v>41942</v>
          </cell>
          <cell r="C8344">
            <v>41942</v>
          </cell>
          <cell r="D8344">
            <v>44</v>
          </cell>
          <cell r="E8344">
            <v>11</v>
          </cell>
          <cell r="F8344">
            <v>41939</v>
          </cell>
          <cell r="G8344">
            <v>41966</v>
          </cell>
          <cell r="H8344">
            <v>4</v>
          </cell>
        </row>
        <row r="8345">
          <cell r="B8345">
            <v>41943</v>
          </cell>
          <cell r="C8345">
            <v>41943</v>
          </cell>
          <cell r="D8345">
            <v>44</v>
          </cell>
          <cell r="E8345">
            <v>11</v>
          </cell>
          <cell r="F8345">
            <v>41939</v>
          </cell>
          <cell r="G8345">
            <v>41966</v>
          </cell>
          <cell r="H8345">
            <v>4</v>
          </cell>
        </row>
        <row r="8346">
          <cell r="B8346">
            <v>41944</v>
          </cell>
          <cell r="C8346">
            <v>41944</v>
          </cell>
          <cell r="D8346">
            <v>44</v>
          </cell>
          <cell r="E8346">
            <v>11</v>
          </cell>
          <cell r="F8346">
            <v>41939</v>
          </cell>
          <cell r="G8346">
            <v>41966</v>
          </cell>
          <cell r="H8346">
            <v>4</v>
          </cell>
        </row>
        <row r="8347">
          <cell r="B8347">
            <v>41945</v>
          </cell>
          <cell r="C8347">
            <v>41945</v>
          </cell>
          <cell r="D8347">
            <v>44</v>
          </cell>
          <cell r="E8347">
            <v>11</v>
          </cell>
          <cell r="F8347">
            <v>41939</v>
          </cell>
          <cell r="G8347">
            <v>41966</v>
          </cell>
          <cell r="H8347">
            <v>4</v>
          </cell>
        </row>
        <row r="8348">
          <cell r="B8348">
            <v>41946</v>
          </cell>
          <cell r="C8348">
            <v>41946</v>
          </cell>
          <cell r="D8348">
            <v>45</v>
          </cell>
          <cell r="E8348">
            <v>11</v>
          </cell>
          <cell r="F8348">
            <v>41939</v>
          </cell>
          <cell r="G8348">
            <v>41966</v>
          </cell>
          <cell r="H8348">
            <v>4</v>
          </cell>
        </row>
        <row r="8349">
          <cell r="B8349">
            <v>41947</v>
          </cell>
          <cell r="C8349">
            <v>41947</v>
          </cell>
          <cell r="D8349">
            <v>45</v>
          </cell>
          <cell r="E8349">
            <v>11</v>
          </cell>
          <cell r="F8349">
            <v>41939</v>
          </cell>
          <cell r="G8349">
            <v>41966</v>
          </cell>
          <cell r="H8349">
            <v>4</v>
          </cell>
        </row>
        <row r="8350">
          <cell r="B8350">
            <v>41948</v>
          </cell>
          <cell r="C8350">
            <v>41948</v>
          </cell>
          <cell r="D8350">
            <v>45</v>
          </cell>
          <cell r="E8350">
            <v>11</v>
          </cell>
          <cell r="F8350">
            <v>41939</v>
          </cell>
          <cell r="G8350">
            <v>41966</v>
          </cell>
          <cell r="H8350">
            <v>4</v>
          </cell>
        </row>
        <row r="8351">
          <cell r="B8351">
            <v>41949</v>
          </cell>
          <cell r="C8351">
            <v>41949</v>
          </cell>
          <cell r="D8351">
            <v>45</v>
          </cell>
          <cell r="E8351">
            <v>11</v>
          </cell>
          <cell r="F8351">
            <v>41939</v>
          </cell>
          <cell r="G8351">
            <v>41966</v>
          </cell>
          <cell r="H8351">
            <v>4</v>
          </cell>
        </row>
        <row r="8352">
          <cell r="B8352">
            <v>41950</v>
          </cell>
          <cell r="C8352">
            <v>41950</v>
          </cell>
          <cell r="D8352">
            <v>45</v>
          </cell>
          <cell r="E8352">
            <v>11</v>
          </cell>
          <cell r="F8352">
            <v>41939</v>
          </cell>
          <cell r="G8352">
            <v>41966</v>
          </cell>
          <cell r="H8352">
            <v>4</v>
          </cell>
        </row>
        <row r="8353">
          <cell r="B8353">
            <v>41951</v>
          </cell>
          <cell r="C8353">
            <v>41951</v>
          </cell>
          <cell r="D8353">
            <v>45</v>
          </cell>
          <cell r="E8353">
            <v>11</v>
          </cell>
          <cell r="F8353">
            <v>41939</v>
          </cell>
          <cell r="G8353">
            <v>41966</v>
          </cell>
          <cell r="H8353">
            <v>4</v>
          </cell>
        </row>
        <row r="8354">
          <cell r="B8354">
            <v>41952</v>
          </cell>
          <cell r="C8354">
            <v>41952</v>
          </cell>
          <cell r="D8354">
            <v>45</v>
          </cell>
          <cell r="E8354">
            <v>11</v>
          </cell>
          <cell r="F8354">
            <v>41939</v>
          </cell>
          <cell r="G8354">
            <v>41966</v>
          </cell>
          <cell r="H8354">
            <v>4</v>
          </cell>
        </row>
        <row r="8355">
          <cell r="B8355">
            <v>41953</v>
          </cell>
          <cell r="C8355">
            <v>41953</v>
          </cell>
          <cell r="D8355">
            <v>46</v>
          </cell>
          <cell r="E8355">
            <v>11</v>
          </cell>
          <cell r="F8355">
            <v>41939</v>
          </cell>
          <cell r="G8355">
            <v>41966</v>
          </cell>
          <cell r="H8355">
            <v>4</v>
          </cell>
        </row>
        <row r="8356">
          <cell r="B8356">
            <v>41954</v>
          </cell>
          <cell r="C8356">
            <v>41954</v>
          </cell>
          <cell r="D8356">
            <v>46</v>
          </cell>
          <cell r="E8356">
            <v>11</v>
          </cell>
          <cell r="F8356">
            <v>41939</v>
          </cell>
          <cell r="G8356">
            <v>41966</v>
          </cell>
          <cell r="H8356">
            <v>4</v>
          </cell>
        </row>
        <row r="8357">
          <cell r="B8357">
            <v>41955</v>
          </cell>
          <cell r="C8357">
            <v>41955</v>
          </cell>
          <cell r="D8357">
            <v>46</v>
          </cell>
          <cell r="E8357">
            <v>11</v>
          </cell>
          <cell r="F8357">
            <v>41939</v>
          </cell>
          <cell r="G8357">
            <v>41966</v>
          </cell>
          <cell r="H8357">
            <v>4</v>
          </cell>
        </row>
        <row r="8358">
          <cell r="B8358">
            <v>41956</v>
          </cell>
          <cell r="C8358">
            <v>41956</v>
          </cell>
          <cell r="D8358">
            <v>46</v>
          </cell>
          <cell r="E8358">
            <v>11</v>
          </cell>
          <cell r="F8358">
            <v>41939</v>
          </cell>
          <cell r="G8358">
            <v>41966</v>
          </cell>
          <cell r="H8358">
            <v>4</v>
          </cell>
        </row>
        <row r="8359">
          <cell r="B8359">
            <v>41957</v>
          </cell>
          <cell r="C8359">
            <v>41957</v>
          </cell>
          <cell r="D8359">
            <v>46</v>
          </cell>
          <cell r="E8359">
            <v>11</v>
          </cell>
          <cell r="F8359">
            <v>41939</v>
          </cell>
          <cell r="G8359">
            <v>41966</v>
          </cell>
          <cell r="H8359">
            <v>4</v>
          </cell>
        </row>
        <row r="8360">
          <cell r="B8360">
            <v>41958</v>
          </cell>
          <cell r="C8360">
            <v>41958</v>
          </cell>
          <cell r="D8360">
            <v>46</v>
          </cell>
          <cell r="E8360">
            <v>11</v>
          </cell>
          <cell r="F8360">
            <v>41939</v>
          </cell>
          <cell r="G8360">
            <v>41966</v>
          </cell>
          <cell r="H8360">
            <v>4</v>
          </cell>
        </row>
        <row r="8361">
          <cell r="B8361">
            <v>41959</v>
          </cell>
          <cell r="C8361">
            <v>41959</v>
          </cell>
          <cell r="D8361">
            <v>46</v>
          </cell>
          <cell r="E8361">
            <v>11</v>
          </cell>
          <cell r="F8361">
            <v>41939</v>
          </cell>
          <cell r="G8361">
            <v>41966</v>
          </cell>
          <cell r="H8361">
            <v>4</v>
          </cell>
        </row>
        <row r="8362">
          <cell r="B8362">
            <v>41960</v>
          </cell>
          <cell r="C8362">
            <v>41960</v>
          </cell>
          <cell r="D8362">
            <v>47</v>
          </cell>
          <cell r="E8362">
            <v>11</v>
          </cell>
          <cell r="F8362">
            <v>41939</v>
          </cell>
          <cell r="G8362">
            <v>41966</v>
          </cell>
          <cell r="H8362">
            <v>4</v>
          </cell>
        </row>
        <row r="8363">
          <cell r="B8363">
            <v>41961</v>
          </cell>
          <cell r="C8363">
            <v>41961</v>
          </cell>
          <cell r="D8363">
            <v>47</v>
          </cell>
          <cell r="E8363">
            <v>11</v>
          </cell>
          <cell r="F8363">
            <v>41939</v>
          </cell>
          <cell r="G8363">
            <v>41966</v>
          </cell>
          <cell r="H8363">
            <v>4</v>
          </cell>
        </row>
        <row r="8364">
          <cell r="B8364">
            <v>41962</v>
          </cell>
          <cell r="C8364">
            <v>41962</v>
          </cell>
          <cell r="D8364">
            <v>47</v>
          </cell>
          <cell r="E8364">
            <v>11</v>
          </cell>
          <cell r="F8364">
            <v>41939</v>
          </cell>
          <cell r="G8364">
            <v>41966</v>
          </cell>
          <cell r="H8364">
            <v>4</v>
          </cell>
        </row>
        <row r="8365">
          <cell r="B8365">
            <v>41963</v>
          </cell>
          <cell r="C8365">
            <v>41963</v>
          </cell>
          <cell r="D8365">
            <v>47</v>
          </cell>
          <cell r="E8365">
            <v>11</v>
          </cell>
          <cell r="F8365">
            <v>41939</v>
          </cell>
          <cell r="G8365">
            <v>41966</v>
          </cell>
          <cell r="H8365">
            <v>4</v>
          </cell>
        </row>
        <row r="8366">
          <cell r="B8366">
            <v>41964</v>
          </cell>
          <cell r="C8366">
            <v>41964</v>
          </cell>
          <cell r="D8366">
            <v>47</v>
          </cell>
          <cell r="E8366">
            <v>11</v>
          </cell>
          <cell r="F8366">
            <v>41939</v>
          </cell>
          <cell r="G8366">
            <v>41966</v>
          </cell>
          <cell r="H8366">
            <v>4</v>
          </cell>
        </row>
        <row r="8367">
          <cell r="B8367">
            <v>41965</v>
          </cell>
          <cell r="C8367">
            <v>41965</v>
          </cell>
          <cell r="D8367">
            <v>47</v>
          </cell>
          <cell r="E8367">
            <v>11</v>
          </cell>
          <cell r="F8367">
            <v>41939</v>
          </cell>
          <cell r="G8367">
            <v>41966</v>
          </cell>
          <cell r="H8367">
            <v>4</v>
          </cell>
        </row>
        <row r="8368">
          <cell r="B8368">
            <v>41966</v>
          </cell>
          <cell r="C8368">
            <v>41966</v>
          </cell>
          <cell r="D8368">
            <v>47</v>
          </cell>
          <cell r="E8368">
            <v>11</v>
          </cell>
          <cell r="F8368">
            <v>41939</v>
          </cell>
          <cell r="G8368">
            <v>41966</v>
          </cell>
          <cell r="H8368">
            <v>4</v>
          </cell>
        </row>
        <row r="8369">
          <cell r="B8369">
            <v>41967</v>
          </cell>
          <cell r="C8369">
            <v>41967</v>
          </cell>
          <cell r="D8369">
            <v>48</v>
          </cell>
          <cell r="E8369">
            <v>12</v>
          </cell>
          <cell r="F8369">
            <v>41967</v>
          </cell>
          <cell r="G8369">
            <v>42001</v>
          </cell>
          <cell r="H8369">
            <v>5</v>
          </cell>
        </row>
        <row r="8370">
          <cell r="B8370">
            <v>41968</v>
          </cell>
          <cell r="C8370">
            <v>41968</v>
          </cell>
          <cell r="D8370">
            <v>48</v>
          </cell>
          <cell r="E8370">
            <v>12</v>
          </cell>
          <cell r="F8370">
            <v>41967</v>
          </cell>
          <cell r="G8370">
            <v>42001</v>
          </cell>
          <cell r="H8370">
            <v>5</v>
          </cell>
        </row>
        <row r="8371">
          <cell r="B8371">
            <v>41969</v>
          </cell>
          <cell r="C8371">
            <v>41969</v>
          </cell>
          <cell r="D8371">
            <v>48</v>
          </cell>
          <cell r="E8371">
            <v>12</v>
          </cell>
          <cell r="F8371">
            <v>41967</v>
          </cell>
          <cell r="G8371">
            <v>42001</v>
          </cell>
          <cell r="H8371">
            <v>5</v>
          </cell>
        </row>
        <row r="8372">
          <cell r="B8372">
            <v>41970</v>
          </cell>
          <cell r="C8372">
            <v>41970</v>
          </cell>
          <cell r="D8372">
            <v>48</v>
          </cell>
          <cell r="E8372">
            <v>12</v>
          </cell>
          <cell r="F8372">
            <v>41967</v>
          </cell>
          <cell r="G8372">
            <v>42001</v>
          </cell>
          <cell r="H8372">
            <v>5</v>
          </cell>
        </row>
        <row r="8373">
          <cell r="B8373">
            <v>41971</v>
          </cell>
          <cell r="C8373">
            <v>41971</v>
          </cell>
          <cell r="D8373">
            <v>48</v>
          </cell>
          <cell r="E8373">
            <v>12</v>
          </cell>
          <cell r="F8373">
            <v>41967</v>
          </cell>
          <cell r="G8373">
            <v>42001</v>
          </cell>
          <cell r="H8373">
            <v>5</v>
          </cell>
        </row>
        <row r="8374">
          <cell r="B8374">
            <v>41972</v>
          </cell>
          <cell r="C8374">
            <v>41972</v>
          </cell>
          <cell r="D8374">
            <v>48</v>
          </cell>
          <cell r="E8374">
            <v>12</v>
          </cell>
          <cell r="F8374">
            <v>41967</v>
          </cell>
          <cell r="G8374">
            <v>42001</v>
          </cell>
          <cell r="H8374">
            <v>5</v>
          </cell>
        </row>
        <row r="8375">
          <cell r="B8375">
            <v>41973</v>
          </cell>
          <cell r="C8375">
            <v>41973</v>
          </cell>
          <cell r="D8375">
            <v>48</v>
          </cell>
          <cell r="E8375">
            <v>12</v>
          </cell>
          <cell r="F8375">
            <v>41967</v>
          </cell>
          <cell r="G8375">
            <v>42001</v>
          </cell>
          <cell r="H8375">
            <v>5</v>
          </cell>
        </row>
        <row r="8376">
          <cell r="B8376">
            <v>41974</v>
          </cell>
          <cell r="C8376">
            <v>41974</v>
          </cell>
          <cell r="D8376">
            <v>49</v>
          </cell>
          <cell r="E8376">
            <v>12</v>
          </cell>
          <cell r="F8376">
            <v>41967</v>
          </cell>
          <cell r="G8376">
            <v>42001</v>
          </cell>
          <cell r="H8376">
            <v>5</v>
          </cell>
        </row>
        <row r="8377">
          <cell r="B8377">
            <v>41975</v>
          </cell>
          <cell r="C8377">
            <v>41975</v>
          </cell>
          <cell r="D8377">
            <v>49</v>
          </cell>
          <cell r="E8377">
            <v>12</v>
          </cell>
          <cell r="F8377">
            <v>41967</v>
          </cell>
          <cell r="G8377">
            <v>42001</v>
          </cell>
          <cell r="H8377">
            <v>5</v>
          </cell>
        </row>
        <row r="8378">
          <cell r="B8378">
            <v>41976</v>
          </cell>
          <cell r="C8378">
            <v>41976</v>
          </cell>
          <cell r="D8378">
            <v>49</v>
          </cell>
          <cell r="E8378">
            <v>12</v>
          </cell>
          <cell r="F8378">
            <v>41967</v>
          </cell>
          <cell r="G8378">
            <v>42001</v>
          </cell>
          <cell r="H8378">
            <v>5</v>
          </cell>
        </row>
        <row r="8379">
          <cell r="B8379">
            <v>41977</v>
          </cell>
          <cell r="C8379">
            <v>41977</v>
          </cell>
          <cell r="D8379">
            <v>49</v>
          </cell>
          <cell r="E8379">
            <v>12</v>
          </cell>
          <cell r="F8379">
            <v>41967</v>
          </cell>
          <cell r="G8379">
            <v>42001</v>
          </cell>
          <cell r="H8379">
            <v>5</v>
          </cell>
        </row>
        <row r="8380">
          <cell r="B8380">
            <v>41978</v>
          </cell>
          <cell r="C8380">
            <v>41978</v>
          </cell>
          <cell r="D8380">
            <v>49</v>
          </cell>
          <cell r="E8380">
            <v>12</v>
          </cell>
          <cell r="F8380">
            <v>41967</v>
          </cell>
          <cell r="G8380">
            <v>42001</v>
          </cell>
          <cell r="H8380">
            <v>5</v>
          </cell>
        </row>
        <row r="8381">
          <cell r="B8381">
            <v>41979</v>
          </cell>
          <cell r="C8381">
            <v>41979</v>
          </cell>
          <cell r="D8381">
            <v>49</v>
          </cell>
          <cell r="E8381">
            <v>12</v>
          </cell>
          <cell r="F8381">
            <v>41967</v>
          </cell>
          <cell r="G8381">
            <v>42001</v>
          </cell>
          <cell r="H8381">
            <v>5</v>
          </cell>
        </row>
        <row r="8382">
          <cell r="B8382">
            <v>41980</v>
          </cell>
          <cell r="C8382">
            <v>41980</v>
          </cell>
          <cell r="D8382">
            <v>49</v>
          </cell>
          <cell r="E8382">
            <v>12</v>
          </cell>
          <cell r="F8382">
            <v>41967</v>
          </cell>
          <cell r="G8382">
            <v>42001</v>
          </cell>
          <cell r="H8382">
            <v>5</v>
          </cell>
        </row>
        <row r="8383">
          <cell r="B8383">
            <v>41981</v>
          </cell>
          <cell r="C8383">
            <v>41981</v>
          </cell>
          <cell r="D8383">
            <v>50</v>
          </cell>
          <cell r="E8383">
            <v>12</v>
          </cell>
          <cell r="F8383">
            <v>41967</v>
          </cell>
          <cell r="G8383">
            <v>42001</v>
          </cell>
          <cell r="H8383">
            <v>5</v>
          </cell>
        </row>
        <row r="8384">
          <cell r="B8384">
            <v>41982</v>
          </cell>
          <cell r="C8384">
            <v>41982</v>
          </cell>
          <cell r="D8384">
            <v>50</v>
          </cell>
          <cell r="E8384">
            <v>12</v>
          </cell>
          <cell r="F8384">
            <v>41967</v>
          </cell>
          <cell r="G8384">
            <v>42001</v>
          </cell>
          <cell r="H8384">
            <v>5</v>
          </cell>
        </row>
        <row r="8385">
          <cell r="B8385">
            <v>41983</v>
          </cell>
          <cell r="C8385">
            <v>41983</v>
          </cell>
          <cell r="D8385">
            <v>50</v>
          </cell>
          <cell r="E8385">
            <v>12</v>
          </cell>
          <cell r="F8385">
            <v>41967</v>
          </cell>
          <cell r="G8385">
            <v>42001</v>
          </cell>
          <cell r="H8385">
            <v>5</v>
          </cell>
        </row>
        <row r="8386">
          <cell r="B8386">
            <v>41984</v>
          </cell>
          <cell r="C8386">
            <v>41984</v>
          </cell>
          <cell r="D8386">
            <v>50</v>
          </cell>
          <cell r="E8386">
            <v>12</v>
          </cell>
          <cell r="F8386">
            <v>41967</v>
          </cell>
          <cell r="G8386">
            <v>42001</v>
          </cell>
          <cell r="H8386">
            <v>5</v>
          </cell>
        </row>
        <row r="8387">
          <cell r="B8387">
            <v>41985</v>
          </cell>
          <cell r="C8387">
            <v>41985</v>
          </cell>
          <cell r="D8387">
            <v>50</v>
          </cell>
          <cell r="E8387">
            <v>12</v>
          </cell>
          <cell r="F8387">
            <v>41967</v>
          </cell>
          <cell r="G8387">
            <v>42001</v>
          </cell>
          <cell r="H8387">
            <v>5</v>
          </cell>
        </row>
        <row r="8388">
          <cell r="B8388">
            <v>41986</v>
          </cell>
          <cell r="C8388">
            <v>41986</v>
          </cell>
          <cell r="D8388">
            <v>50</v>
          </cell>
          <cell r="E8388">
            <v>12</v>
          </cell>
          <cell r="F8388">
            <v>41967</v>
          </cell>
          <cell r="G8388">
            <v>42001</v>
          </cell>
          <cell r="H8388">
            <v>5</v>
          </cell>
        </row>
        <row r="8389">
          <cell r="B8389">
            <v>41987</v>
          </cell>
          <cell r="C8389">
            <v>41987</v>
          </cell>
          <cell r="D8389">
            <v>50</v>
          </cell>
          <cell r="E8389">
            <v>12</v>
          </cell>
          <cell r="F8389">
            <v>41967</v>
          </cell>
          <cell r="G8389">
            <v>42001</v>
          </cell>
          <cell r="H8389">
            <v>5</v>
          </cell>
        </row>
        <row r="8390">
          <cell r="B8390">
            <v>41988</v>
          </cell>
          <cell r="C8390">
            <v>41988</v>
          </cell>
          <cell r="D8390">
            <v>51</v>
          </cell>
          <cell r="E8390">
            <v>12</v>
          </cell>
          <cell r="F8390">
            <v>41967</v>
          </cell>
          <cell r="G8390">
            <v>42001</v>
          </cell>
          <cell r="H8390">
            <v>5</v>
          </cell>
        </row>
        <row r="8391">
          <cell r="B8391">
            <v>41989</v>
          </cell>
          <cell r="C8391">
            <v>41989</v>
          </cell>
          <cell r="D8391">
            <v>51</v>
          </cell>
          <cell r="E8391">
            <v>12</v>
          </cell>
          <cell r="F8391">
            <v>41967</v>
          </cell>
          <cell r="G8391">
            <v>42001</v>
          </cell>
          <cell r="H8391">
            <v>5</v>
          </cell>
        </row>
        <row r="8392">
          <cell r="B8392">
            <v>41990</v>
          </cell>
          <cell r="C8392">
            <v>41990</v>
          </cell>
          <cell r="D8392">
            <v>51</v>
          </cell>
          <cell r="E8392">
            <v>12</v>
          </cell>
          <cell r="F8392">
            <v>41967</v>
          </cell>
          <cell r="G8392">
            <v>42001</v>
          </cell>
          <cell r="H8392">
            <v>5</v>
          </cell>
        </row>
        <row r="8393">
          <cell r="B8393">
            <v>41991</v>
          </cell>
          <cell r="C8393">
            <v>41991</v>
          </cell>
          <cell r="D8393">
            <v>51</v>
          </cell>
          <cell r="E8393">
            <v>12</v>
          </cell>
          <cell r="F8393">
            <v>41967</v>
          </cell>
          <cell r="G8393">
            <v>42001</v>
          </cell>
          <cell r="H8393">
            <v>5</v>
          </cell>
        </row>
        <row r="8394">
          <cell r="B8394">
            <v>41992</v>
          </cell>
          <cell r="C8394">
            <v>41992</v>
          </cell>
          <cell r="D8394">
            <v>51</v>
          </cell>
          <cell r="E8394">
            <v>12</v>
          </cell>
          <cell r="F8394">
            <v>41967</v>
          </cell>
          <cell r="G8394">
            <v>42001</v>
          </cell>
          <cell r="H8394">
            <v>5</v>
          </cell>
        </row>
        <row r="8395">
          <cell r="B8395">
            <v>41993</v>
          </cell>
          <cell r="C8395">
            <v>41993</v>
          </cell>
          <cell r="D8395">
            <v>51</v>
          </cell>
          <cell r="E8395">
            <v>12</v>
          </cell>
          <cell r="F8395">
            <v>41967</v>
          </cell>
          <cell r="G8395">
            <v>42001</v>
          </cell>
          <cell r="H8395">
            <v>5</v>
          </cell>
        </row>
        <row r="8396">
          <cell r="B8396">
            <v>41994</v>
          </cell>
          <cell r="C8396">
            <v>41994</v>
          </cell>
          <cell r="D8396">
            <v>51</v>
          </cell>
          <cell r="E8396">
            <v>12</v>
          </cell>
          <cell r="F8396">
            <v>41967</v>
          </cell>
          <cell r="G8396">
            <v>42001</v>
          </cell>
          <cell r="H8396">
            <v>5</v>
          </cell>
        </row>
        <row r="8397">
          <cell r="B8397">
            <v>41995</v>
          </cell>
          <cell r="C8397">
            <v>41995</v>
          </cell>
          <cell r="D8397">
            <v>52</v>
          </cell>
          <cell r="E8397">
            <v>12</v>
          </cell>
          <cell r="F8397">
            <v>41967</v>
          </cell>
          <cell r="G8397">
            <v>42001</v>
          </cell>
          <cell r="H8397">
            <v>5</v>
          </cell>
        </row>
        <row r="8398">
          <cell r="B8398">
            <v>41996</v>
          </cell>
          <cell r="C8398">
            <v>41996</v>
          </cell>
          <cell r="D8398">
            <v>52</v>
          </cell>
          <cell r="E8398">
            <v>12</v>
          </cell>
          <cell r="F8398">
            <v>41967</v>
          </cell>
          <cell r="G8398">
            <v>42001</v>
          </cell>
          <cell r="H8398">
            <v>5</v>
          </cell>
        </row>
        <row r="8399">
          <cell r="B8399">
            <v>41997</v>
          </cell>
          <cell r="C8399">
            <v>41997</v>
          </cell>
          <cell r="D8399">
            <v>52</v>
          </cell>
          <cell r="E8399">
            <v>12</v>
          </cell>
          <cell r="F8399">
            <v>41967</v>
          </cell>
          <cell r="G8399">
            <v>42001</v>
          </cell>
          <cell r="H8399">
            <v>5</v>
          </cell>
        </row>
        <row r="8400">
          <cell r="B8400">
            <v>41998</v>
          </cell>
          <cell r="C8400">
            <v>41998</v>
          </cell>
          <cell r="D8400">
            <v>52</v>
          </cell>
          <cell r="E8400">
            <v>12</v>
          </cell>
          <cell r="F8400">
            <v>41967</v>
          </cell>
          <cell r="G8400">
            <v>42001</v>
          </cell>
          <cell r="H8400">
            <v>5</v>
          </cell>
        </row>
        <row r="8401">
          <cell r="B8401">
            <v>41999</v>
          </cell>
          <cell r="C8401">
            <v>41999</v>
          </cell>
          <cell r="D8401">
            <v>52</v>
          </cell>
          <cell r="E8401">
            <v>12</v>
          </cell>
          <cell r="F8401">
            <v>41967</v>
          </cell>
          <cell r="G8401">
            <v>42001</v>
          </cell>
          <cell r="H8401">
            <v>5</v>
          </cell>
        </row>
        <row r="8402">
          <cell r="B8402">
            <v>42000</v>
          </cell>
          <cell r="C8402">
            <v>42000</v>
          </cell>
          <cell r="D8402">
            <v>52</v>
          </cell>
          <cell r="E8402">
            <v>12</v>
          </cell>
          <cell r="F8402">
            <v>41967</v>
          </cell>
          <cell r="G8402">
            <v>42001</v>
          </cell>
          <cell r="H8402">
            <v>5</v>
          </cell>
        </row>
        <row r="8403">
          <cell r="B8403">
            <v>42001</v>
          </cell>
          <cell r="C8403">
            <v>42001</v>
          </cell>
          <cell r="D8403">
            <v>52</v>
          </cell>
          <cell r="E8403">
            <v>12</v>
          </cell>
          <cell r="F8403">
            <v>41967</v>
          </cell>
          <cell r="G8403">
            <v>42001</v>
          </cell>
          <cell r="H8403">
            <v>5</v>
          </cell>
        </row>
        <row r="8404">
          <cell r="B8404">
            <v>42002</v>
          </cell>
          <cell r="C8404">
            <v>42002</v>
          </cell>
          <cell r="D8404">
            <v>1</v>
          </cell>
          <cell r="E8404">
            <v>1</v>
          </cell>
          <cell r="F8404">
            <v>42002</v>
          </cell>
          <cell r="G8404">
            <v>42029</v>
          </cell>
          <cell r="H8404">
            <v>4</v>
          </cell>
        </row>
        <row r="8405">
          <cell r="B8405">
            <v>42003</v>
          </cell>
          <cell r="C8405">
            <v>42003</v>
          </cell>
          <cell r="D8405">
            <v>1</v>
          </cell>
          <cell r="E8405">
            <v>1</v>
          </cell>
          <cell r="F8405">
            <v>42002</v>
          </cell>
          <cell r="G8405">
            <v>42029</v>
          </cell>
          <cell r="H8405">
            <v>4</v>
          </cell>
        </row>
        <row r="8406">
          <cell r="B8406">
            <v>42004</v>
          </cell>
          <cell r="C8406">
            <v>42004</v>
          </cell>
          <cell r="D8406">
            <v>1</v>
          </cell>
          <cell r="E8406">
            <v>1</v>
          </cell>
          <cell r="F8406">
            <v>42002</v>
          </cell>
          <cell r="G8406">
            <v>42029</v>
          </cell>
          <cell r="H8406">
            <v>4</v>
          </cell>
        </row>
        <row r="8407">
          <cell r="B8407">
            <v>42005</v>
          </cell>
          <cell r="C8407">
            <v>42005</v>
          </cell>
          <cell r="D8407">
            <v>1</v>
          </cell>
          <cell r="E8407">
            <v>1</v>
          </cell>
          <cell r="F8407">
            <v>42002</v>
          </cell>
          <cell r="G8407">
            <v>42029</v>
          </cell>
          <cell r="H8407">
            <v>4</v>
          </cell>
        </row>
        <row r="8408">
          <cell r="B8408">
            <v>42006</v>
          </cell>
          <cell r="C8408">
            <v>42006</v>
          </cell>
          <cell r="D8408">
            <v>1</v>
          </cell>
          <cell r="E8408">
            <v>1</v>
          </cell>
          <cell r="F8408">
            <v>42002</v>
          </cell>
          <cell r="G8408">
            <v>42029</v>
          </cell>
          <cell r="H8408">
            <v>4</v>
          </cell>
        </row>
        <row r="8409">
          <cell r="B8409">
            <v>42007</v>
          </cell>
          <cell r="C8409">
            <v>42007</v>
          </cell>
          <cell r="D8409">
            <v>1</v>
          </cell>
          <cell r="E8409">
            <v>1</v>
          </cell>
          <cell r="F8409">
            <v>42002</v>
          </cell>
          <cell r="G8409">
            <v>42029</v>
          </cell>
          <cell r="H8409">
            <v>4</v>
          </cell>
        </row>
        <row r="8410">
          <cell r="B8410">
            <v>42008</v>
          </cell>
          <cell r="C8410">
            <v>42008</v>
          </cell>
          <cell r="D8410">
            <v>1</v>
          </cell>
          <cell r="E8410">
            <v>1</v>
          </cell>
          <cell r="F8410">
            <v>42002</v>
          </cell>
          <cell r="G8410">
            <v>42029</v>
          </cell>
          <cell r="H8410">
            <v>4</v>
          </cell>
        </row>
        <row r="8411">
          <cell r="B8411">
            <v>42009</v>
          </cell>
          <cell r="C8411">
            <v>42009</v>
          </cell>
          <cell r="D8411">
            <v>2</v>
          </cell>
          <cell r="E8411">
            <v>1</v>
          </cell>
          <cell r="F8411">
            <v>42002</v>
          </cell>
          <cell r="G8411">
            <v>42029</v>
          </cell>
          <cell r="H8411">
            <v>4</v>
          </cell>
        </row>
        <row r="8412">
          <cell r="B8412">
            <v>42010</v>
          </cell>
          <cell r="C8412">
            <v>42010</v>
          </cell>
          <cell r="D8412">
            <v>2</v>
          </cell>
          <cell r="E8412">
            <v>1</v>
          </cell>
          <cell r="F8412">
            <v>42002</v>
          </cell>
          <cell r="G8412">
            <v>42029</v>
          </cell>
          <cell r="H8412">
            <v>4</v>
          </cell>
        </row>
        <row r="8413">
          <cell r="B8413">
            <v>42011</v>
          </cell>
          <cell r="C8413">
            <v>42011</v>
          </cell>
          <cell r="D8413">
            <v>2</v>
          </cell>
          <cell r="E8413">
            <v>1</v>
          </cell>
          <cell r="F8413">
            <v>42002</v>
          </cell>
          <cell r="G8413">
            <v>42029</v>
          </cell>
          <cell r="H8413">
            <v>4</v>
          </cell>
        </row>
        <row r="8414">
          <cell r="B8414">
            <v>42012</v>
          </cell>
          <cell r="C8414">
            <v>42012</v>
          </cell>
          <cell r="D8414">
            <v>2</v>
          </cell>
          <cell r="E8414">
            <v>1</v>
          </cell>
          <cell r="F8414">
            <v>42002</v>
          </cell>
          <cell r="G8414">
            <v>42029</v>
          </cell>
          <cell r="H8414">
            <v>4</v>
          </cell>
        </row>
        <row r="8415">
          <cell r="B8415">
            <v>42013</v>
          </cell>
          <cell r="C8415">
            <v>42013</v>
          </cell>
          <cell r="D8415">
            <v>2</v>
          </cell>
          <cell r="E8415">
            <v>1</v>
          </cell>
          <cell r="F8415">
            <v>42002</v>
          </cell>
          <cell r="G8415">
            <v>42029</v>
          </cell>
          <cell r="H8415">
            <v>4</v>
          </cell>
        </row>
        <row r="8416">
          <cell r="B8416">
            <v>42014</v>
          </cell>
          <cell r="C8416">
            <v>42014</v>
          </cell>
          <cell r="D8416">
            <v>2</v>
          </cell>
          <cell r="E8416">
            <v>1</v>
          </cell>
          <cell r="F8416">
            <v>42002</v>
          </cell>
          <cell r="G8416">
            <v>42029</v>
          </cell>
          <cell r="H8416">
            <v>4</v>
          </cell>
        </row>
        <row r="8417">
          <cell r="B8417">
            <v>42015</v>
          </cell>
          <cell r="C8417">
            <v>42015</v>
          </cell>
          <cell r="D8417">
            <v>2</v>
          </cell>
          <cell r="E8417">
            <v>1</v>
          </cell>
          <cell r="F8417">
            <v>42002</v>
          </cell>
          <cell r="G8417">
            <v>42029</v>
          </cell>
          <cell r="H8417">
            <v>4</v>
          </cell>
        </row>
        <row r="8418">
          <cell r="B8418">
            <v>42016</v>
          </cell>
          <cell r="C8418">
            <v>42016</v>
          </cell>
          <cell r="D8418">
            <v>3</v>
          </cell>
          <cell r="E8418">
            <v>1</v>
          </cell>
          <cell r="F8418">
            <v>42002</v>
          </cell>
          <cell r="G8418">
            <v>42029</v>
          </cell>
          <cell r="H8418">
            <v>4</v>
          </cell>
        </row>
        <row r="8419">
          <cell r="B8419">
            <v>42017</v>
          </cell>
          <cell r="C8419">
            <v>42017</v>
          </cell>
          <cell r="D8419">
            <v>3</v>
          </cell>
          <cell r="E8419">
            <v>1</v>
          </cell>
          <cell r="F8419">
            <v>42002</v>
          </cell>
          <cell r="G8419">
            <v>42029</v>
          </cell>
          <cell r="H8419">
            <v>4</v>
          </cell>
        </row>
        <row r="8420">
          <cell r="B8420">
            <v>42018</v>
          </cell>
          <cell r="C8420">
            <v>42018</v>
          </cell>
          <cell r="D8420">
            <v>3</v>
          </cell>
          <cell r="E8420">
            <v>1</v>
          </cell>
          <cell r="F8420">
            <v>42002</v>
          </cell>
          <cell r="G8420">
            <v>42029</v>
          </cell>
          <cell r="H8420">
            <v>4</v>
          </cell>
        </row>
        <row r="8421">
          <cell r="B8421">
            <v>42019</v>
          </cell>
          <cell r="C8421">
            <v>42019</v>
          </cell>
          <cell r="D8421">
            <v>3</v>
          </cell>
          <cell r="E8421">
            <v>1</v>
          </cell>
          <cell r="F8421">
            <v>42002</v>
          </cell>
          <cell r="G8421">
            <v>42029</v>
          </cell>
          <cell r="H8421">
            <v>4</v>
          </cell>
        </row>
        <row r="8422">
          <cell r="B8422">
            <v>42020</v>
          </cell>
          <cell r="C8422">
            <v>42020</v>
          </cell>
          <cell r="D8422">
            <v>3</v>
          </cell>
          <cell r="E8422">
            <v>1</v>
          </cell>
          <cell r="F8422">
            <v>42002</v>
          </cell>
          <cell r="G8422">
            <v>42029</v>
          </cell>
          <cell r="H8422">
            <v>4</v>
          </cell>
        </row>
        <row r="8423">
          <cell r="B8423">
            <v>42021</v>
          </cell>
          <cell r="C8423">
            <v>42021</v>
          </cell>
          <cell r="D8423">
            <v>3</v>
          </cell>
          <cell r="E8423">
            <v>1</v>
          </cell>
          <cell r="F8423">
            <v>42002</v>
          </cell>
          <cell r="G8423">
            <v>42029</v>
          </cell>
          <cell r="H8423">
            <v>4</v>
          </cell>
        </row>
        <row r="8424">
          <cell r="B8424">
            <v>42022</v>
          </cell>
          <cell r="C8424">
            <v>42022</v>
          </cell>
          <cell r="D8424">
            <v>3</v>
          </cell>
          <cell r="E8424">
            <v>1</v>
          </cell>
          <cell r="F8424">
            <v>42002</v>
          </cell>
          <cell r="G8424">
            <v>42029</v>
          </cell>
          <cell r="H8424">
            <v>4</v>
          </cell>
        </row>
        <row r="8425">
          <cell r="B8425">
            <v>42023</v>
          </cell>
          <cell r="C8425">
            <v>42023</v>
          </cell>
          <cell r="D8425">
            <v>4</v>
          </cell>
          <cell r="E8425">
            <v>1</v>
          </cell>
          <cell r="F8425">
            <v>42002</v>
          </cell>
          <cell r="G8425">
            <v>42029</v>
          </cell>
          <cell r="H8425">
            <v>4</v>
          </cell>
        </row>
        <row r="8426">
          <cell r="B8426">
            <v>42024</v>
          </cell>
          <cell r="C8426">
            <v>42024</v>
          </cell>
          <cell r="D8426">
            <v>4</v>
          </cell>
          <cell r="E8426">
            <v>1</v>
          </cell>
          <cell r="F8426">
            <v>42002</v>
          </cell>
          <cell r="G8426">
            <v>42029</v>
          </cell>
          <cell r="H8426">
            <v>4</v>
          </cell>
        </row>
        <row r="8427">
          <cell r="B8427">
            <v>42025</v>
          </cell>
          <cell r="C8427">
            <v>42025</v>
          </cell>
          <cell r="D8427">
            <v>4</v>
          </cell>
          <cell r="E8427">
            <v>1</v>
          </cell>
          <cell r="F8427">
            <v>42002</v>
          </cell>
          <cell r="G8427">
            <v>42029</v>
          </cell>
          <cell r="H8427">
            <v>4</v>
          </cell>
        </row>
        <row r="8428">
          <cell r="B8428">
            <v>42026</v>
          </cell>
          <cell r="C8428">
            <v>42026</v>
          </cell>
          <cell r="D8428">
            <v>4</v>
          </cell>
          <cell r="E8428">
            <v>1</v>
          </cell>
          <cell r="F8428">
            <v>42002</v>
          </cell>
          <cell r="G8428">
            <v>42029</v>
          </cell>
          <cell r="H8428">
            <v>4</v>
          </cell>
        </row>
        <row r="8429">
          <cell r="B8429">
            <v>42027</v>
          </cell>
          <cell r="C8429">
            <v>42027</v>
          </cell>
          <cell r="D8429">
            <v>4</v>
          </cell>
          <cell r="E8429">
            <v>1</v>
          </cell>
          <cell r="F8429">
            <v>42002</v>
          </cell>
          <cell r="G8429">
            <v>42029</v>
          </cell>
          <cell r="H8429">
            <v>4</v>
          </cell>
        </row>
        <row r="8430">
          <cell r="B8430">
            <v>42028</v>
          </cell>
          <cell r="C8430">
            <v>42028</v>
          </cell>
          <cell r="D8430">
            <v>4</v>
          </cell>
          <cell r="E8430">
            <v>1</v>
          </cell>
          <cell r="F8430">
            <v>42002</v>
          </cell>
          <cell r="G8430">
            <v>42029</v>
          </cell>
          <cell r="H8430">
            <v>4</v>
          </cell>
        </row>
        <row r="8431">
          <cell r="B8431">
            <v>42029</v>
          </cell>
          <cell r="C8431">
            <v>42029</v>
          </cell>
          <cell r="D8431">
            <v>4</v>
          </cell>
          <cell r="E8431">
            <v>1</v>
          </cell>
          <cell r="F8431">
            <v>42002</v>
          </cell>
          <cell r="G8431">
            <v>42029</v>
          </cell>
          <cell r="H8431">
            <v>4</v>
          </cell>
        </row>
        <row r="8432">
          <cell r="B8432">
            <v>42030</v>
          </cell>
          <cell r="C8432">
            <v>42030</v>
          </cell>
          <cell r="D8432">
            <v>5</v>
          </cell>
          <cell r="E8432">
            <v>2</v>
          </cell>
          <cell r="F8432">
            <v>42030</v>
          </cell>
          <cell r="G8432">
            <v>42057</v>
          </cell>
          <cell r="H8432">
            <v>4</v>
          </cell>
        </row>
        <row r="8433">
          <cell r="B8433">
            <v>42031</v>
          </cell>
          <cell r="C8433">
            <v>42031</v>
          </cell>
          <cell r="D8433">
            <v>5</v>
          </cell>
          <cell r="E8433">
            <v>2</v>
          </cell>
          <cell r="F8433">
            <v>42030</v>
          </cell>
          <cell r="G8433">
            <v>42057</v>
          </cell>
          <cell r="H8433">
            <v>4</v>
          </cell>
        </row>
        <row r="8434">
          <cell r="B8434">
            <v>42032</v>
          </cell>
          <cell r="C8434">
            <v>42032</v>
          </cell>
          <cell r="D8434">
            <v>5</v>
          </cell>
          <cell r="E8434">
            <v>2</v>
          </cell>
          <cell r="F8434">
            <v>42030</v>
          </cell>
          <cell r="G8434">
            <v>42057</v>
          </cell>
          <cell r="H8434">
            <v>4</v>
          </cell>
        </row>
        <row r="8435">
          <cell r="B8435">
            <v>42033</v>
          </cell>
          <cell r="C8435">
            <v>42033</v>
          </cell>
          <cell r="D8435">
            <v>5</v>
          </cell>
          <cell r="E8435">
            <v>2</v>
          </cell>
          <cell r="F8435">
            <v>42030</v>
          </cell>
          <cell r="G8435">
            <v>42057</v>
          </cell>
          <cell r="H8435">
            <v>4</v>
          </cell>
        </row>
        <row r="8436">
          <cell r="B8436">
            <v>42034</v>
          </cell>
          <cell r="C8436">
            <v>42034</v>
          </cell>
          <cell r="D8436">
            <v>5</v>
          </cell>
          <cell r="E8436">
            <v>2</v>
          </cell>
          <cell r="F8436">
            <v>42030</v>
          </cell>
          <cell r="G8436">
            <v>42057</v>
          </cell>
          <cell r="H8436">
            <v>4</v>
          </cell>
        </row>
        <row r="8437">
          <cell r="B8437">
            <v>42035</v>
          </cell>
          <cell r="C8437">
            <v>42035</v>
          </cell>
          <cell r="D8437">
            <v>5</v>
          </cell>
          <cell r="E8437">
            <v>2</v>
          </cell>
          <cell r="F8437">
            <v>42030</v>
          </cell>
          <cell r="G8437">
            <v>42057</v>
          </cell>
          <cell r="H8437">
            <v>4</v>
          </cell>
        </row>
        <row r="8438">
          <cell r="B8438">
            <v>42036</v>
          </cell>
          <cell r="C8438">
            <v>42036</v>
          </cell>
          <cell r="D8438">
            <v>5</v>
          </cell>
          <cell r="E8438">
            <v>2</v>
          </cell>
          <cell r="F8438">
            <v>42030</v>
          </cell>
          <cell r="G8438">
            <v>42057</v>
          </cell>
          <cell r="H8438">
            <v>4</v>
          </cell>
        </row>
        <row r="8439">
          <cell r="B8439">
            <v>42037</v>
          </cell>
          <cell r="C8439">
            <v>42037</v>
          </cell>
          <cell r="D8439">
            <v>6</v>
          </cell>
          <cell r="E8439">
            <v>2</v>
          </cell>
          <cell r="F8439">
            <v>42030</v>
          </cell>
          <cell r="G8439">
            <v>42057</v>
          </cell>
          <cell r="H8439">
            <v>4</v>
          </cell>
        </row>
        <row r="8440">
          <cell r="B8440">
            <v>42038</v>
          </cell>
          <cell r="C8440">
            <v>42038</v>
          </cell>
          <cell r="D8440">
            <v>6</v>
          </cell>
          <cell r="E8440">
            <v>2</v>
          </cell>
          <cell r="F8440">
            <v>42030</v>
          </cell>
          <cell r="G8440">
            <v>42057</v>
          </cell>
          <cell r="H8440">
            <v>4</v>
          </cell>
        </row>
        <row r="8441">
          <cell r="B8441">
            <v>42039</v>
          </cell>
          <cell r="C8441">
            <v>42039</v>
          </cell>
          <cell r="D8441">
            <v>6</v>
          </cell>
          <cell r="E8441">
            <v>2</v>
          </cell>
          <cell r="F8441">
            <v>42030</v>
          </cell>
          <cell r="G8441">
            <v>42057</v>
          </cell>
          <cell r="H8441">
            <v>4</v>
          </cell>
        </row>
        <row r="8442">
          <cell r="B8442">
            <v>42040</v>
          </cell>
          <cell r="C8442">
            <v>42040</v>
          </cell>
          <cell r="D8442">
            <v>6</v>
          </cell>
          <cell r="E8442">
            <v>2</v>
          </cell>
          <cell r="F8442">
            <v>42030</v>
          </cell>
          <cell r="G8442">
            <v>42057</v>
          </cell>
          <cell r="H8442">
            <v>4</v>
          </cell>
        </row>
        <row r="8443">
          <cell r="B8443">
            <v>42041</v>
          </cell>
          <cell r="C8443">
            <v>42041</v>
          </cell>
          <cell r="D8443">
            <v>6</v>
          </cell>
          <cell r="E8443">
            <v>2</v>
          </cell>
          <cell r="F8443">
            <v>42030</v>
          </cell>
          <cell r="G8443">
            <v>42057</v>
          </cell>
          <cell r="H8443">
            <v>4</v>
          </cell>
        </row>
        <row r="8444">
          <cell r="B8444">
            <v>42042</v>
          </cell>
          <cell r="C8444">
            <v>42042</v>
          </cell>
          <cell r="D8444">
            <v>6</v>
          </cell>
          <cell r="E8444">
            <v>2</v>
          </cell>
          <cell r="F8444">
            <v>42030</v>
          </cell>
          <cell r="G8444">
            <v>42057</v>
          </cell>
          <cell r="H8444">
            <v>4</v>
          </cell>
        </row>
        <row r="8445">
          <cell r="B8445">
            <v>42043</v>
          </cell>
          <cell r="C8445">
            <v>42043</v>
          </cell>
          <cell r="D8445">
            <v>6</v>
          </cell>
          <cell r="E8445">
            <v>2</v>
          </cell>
          <cell r="F8445">
            <v>42030</v>
          </cell>
          <cell r="G8445">
            <v>42057</v>
          </cell>
          <cell r="H8445">
            <v>4</v>
          </cell>
        </row>
        <row r="8446">
          <cell r="B8446">
            <v>42044</v>
          </cell>
          <cell r="C8446">
            <v>42044</v>
          </cell>
          <cell r="D8446">
            <v>7</v>
          </cell>
          <cell r="E8446">
            <v>2</v>
          </cell>
          <cell r="F8446">
            <v>42030</v>
          </cell>
          <cell r="G8446">
            <v>42057</v>
          </cell>
          <cell r="H8446">
            <v>4</v>
          </cell>
        </row>
        <row r="8447">
          <cell r="B8447">
            <v>42045</v>
          </cell>
          <cell r="C8447">
            <v>42045</v>
          </cell>
          <cell r="D8447">
            <v>7</v>
          </cell>
          <cell r="E8447">
            <v>2</v>
          </cell>
          <cell r="F8447">
            <v>42030</v>
          </cell>
          <cell r="G8447">
            <v>42057</v>
          </cell>
          <cell r="H8447">
            <v>4</v>
          </cell>
        </row>
        <row r="8448">
          <cell r="B8448">
            <v>42046</v>
          </cell>
          <cell r="C8448">
            <v>42046</v>
          </cell>
          <cell r="D8448">
            <v>7</v>
          </cell>
          <cell r="E8448">
            <v>2</v>
          </cell>
          <cell r="F8448">
            <v>42030</v>
          </cell>
          <cell r="G8448">
            <v>42057</v>
          </cell>
          <cell r="H8448">
            <v>4</v>
          </cell>
        </row>
        <row r="8449">
          <cell r="B8449">
            <v>42047</v>
          </cell>
          <cell r="C8449">
            <v>42047</v>
          </cell>
          <cell r="D8449">
            <v>7</v>
          </cell>
          <cell r="E8449">
            <v>2</v>
          </cell>
          <cell r="F8449">
            <v>42030</v>
          </cell>
          <cell r="G8449">
            <v>42057</v>
          </cell>
          <cell r="H8449">
            <v>4</v>
          </cell>
        </row>
        <row r="8450">
          <cell r="B8450">
            <v>42048</v>
          </cell>
          <cell r="C8450">
            <v>42048</v>
          </cell>
          <cell r="D8450">
            <v>7</v>
          </cell>
          <cell r="E8450">
            <v>2</v>
          </cell>
          <cell r="F8450">
            <v>42030</v>
          </cell>
          <cell r="G8450">
            <v>42057</v>
          </cell>
          <cell r="H8450">
            <v>4</v>
          </cell>
        </row>
        <row r="8451">
          <cell r="B8451">
            <v>42049</v>
          </cell>
          <cell r="C8451">
            <v>42049</v>
          </cell>
          <cell r="D8451">
            <v>7</v>
          </cell>
          <cell r="E8451">
            <v>2</v>
          </cell>
          <cell r="F8451">
            <v>42030</v>
          </cell>
          <cell r="G8451">
            <v>42057</v>
          </cell>
          <cell r="H8451">
            <v>4</v>
          </cell>
        </row>
        <row r="8452">
          <cell r="B8452">
            <v>42050</v>
          </cell>
          <cell r="C8452">
            <v>42050</v>
          </cell>
          <cell r="D8452">
            <v>7</v>
          </cell>
          <cell r="E8452">
            <v>2</v>
          </cell>
          <cell r="F8452">
            <v>42030</v>
          </cell>
          <cell r="G8452">
            <v>42057</v>
          </cell>
          <cell r="H8452">
            <v>4</v>
          </cell>
        </row>
        <row r="8453">
          <cell r="B8453">
            <v>42051</v>
          </cell>
          <cell r="C8453">
            <v>42051</v>
          </cell>
          <cell r="D8453">
            <v>8</v>
          </cell>
          <cell r="E8453">
            <v>2</v>
          </cell>
          <cell r="F8453">
            <v>42030</v>
          </cell>
          <cell r="G8453">
            <v>42057</v>
          </cell>
          <cell r="H8453">
            <v>4</v>
          </cell>
        </row>
        <row r="8454">
          <cell r="B8454">
            <v>42052</v>
          </cell>
          <cell r="C8454">
            <v>42052</v>
          </cell>
          <cell r="D8454">
            <v>8</v>
          </cell>
          <cell r="E8454">
            <v>2</v>
          </cell>
          <cell r="F8454">
            <v>42030</v>
          </cell>
          <cell r="G8454">
            <v>42057</v>
          </cell>
          <cell r="H8454">
            <v>4</v>
          </cell>
        </row>
        <row r="8455">
          <cell r="B8455">
            <v>42053</v>
          </cell>
          <cell r="C8455">
            <v>42053</v>
          </cell>
          <cell r="D8455">
            <v>8</v>
          </cell>
          <cell r="E8455">
            <v>2</v>
          </cell>
          <cell r="F8455">
            <v>42030</v>
          </cell>
          <cell r="G8455">
            <v>42057</v>
          </cell>
          <cell r="H8455">
            <v>4</v>
          </cell>
        </row>
        <row r="8456">
          <cell r="B8456">
            <v>42054</v>
          </cell>
          <cell r="C8456">
            <v>42054</v>
          </cell>
          <cell r="D8456">
            <v>8</v>
          </cell>
          <cell r="E8456">
            <v>2</v>
          </cell>
          <cell r="F8456">
            <v>42030</v>
          </cell>
          <cell r="G8456">
            <v>42057</v>
          </cell>
          <cell r="H8456">
            <v>4</v>
          </cell>
        </row>
        <row r="8457">
          <cell r="B8457">
            <v>42055</v>
          </cell>
          <cell r="C8457">
            <v>42055</v>
          </cell>
          <cell r="D8457">
            <v>8</v>
          </cell>
          <cell r="E8457">
            <v>2</v>
          </cell>
          <cell r="F8457">
            <v>42030</v>
          </cell>
          <cell r="G8457">
            <v>42057</v>
          </cell>
          <cell r="H8457">
            <v>4</v>
          </cell>
        </row>
        <row r="8458">
          <cell r="B8458">
            <v>42056</v>
          </cell>
          <cell r="C8458">
            <v>42056</v>
          </cell>
          <cell r="D8458">
            <v>8</v>
          </cell>
          <cell r="E8458">
            <v>2</v>
          </cell>
          <cell r="F8458">
            <v>42030</v>
          </cell>
          <cell r="G8458">
            <v>42057</v>
          </cell>
          <cell r="H8458">
            <v>4</v>
          </cell>
        </row>
        <row r="8459">
          <cell r="B8459">
            <v>42057</v>
          </cell>
          <cell r="C8459">
            <v>42057</v>
          </cell>
          <cell r="D8459">
            <v>8</v>
          </cell>
          <cell r="E8459">
            <v>2</v>
          </cell>
          <cell r="F8459">
            <v>42030</v>
          </cell>
          <cell r="G8459">
            <v>42057</v>
          </cell>
          <cell r="H8459">
            <v>4</v>
          </cell>
        </row>
        <row r="8460">
          <cell r="B8460">
            <v>42058</v>
          </cell>
          <cell r="C8460">
            <v>42058</v>
          </cell>
          <cell r="D8460">
            <v>9</v>
          </cell>
          <cell r="E8460">
            <v>3</v>
          </cell>
          <cell r="F8460">
            <v>42058</v>
          </cell>
          <cell r="G8460">
            <v>42092</v>
          </cell>
          <cell r="H8460">
            <v>5</v>
          </cell>
        </row>
        <row r="8461">
          <cell r="B8461">
            <v>42059</v>
          </cell>
          <cell r="C8461">
            <v>42059</v>
          </cell>
          <cell r="D8461">
            <v>9</v>
          </cell>
          <cell r="E8461">
            <v>3</v>
          </cell>
          <cell r="F8461">
            <v>42058</v>
          </cell>
          <cell r="G8461">
            <v>42092</v>
          </cell>
          <cell r="H8461">
            <v>5</v>
          </cell>
        </row>
        <row r="8462">
          <cell r="B8462">
            <v>42060</v>
          </cell>
          <cell r="C8462">
            <v>42060</v>
          </cell>
          <cell r="D8462">
            <v>9</v>
          </cell>
          <cell r="E8462">
            <v>3</v>
          </cell>
          <cell r="F8462">
            <v>42058</v>
          </cell>
          <cell r="G8462">
            <v>42092</v>
          </cell>
          <cell r="H8462">
            <v>5</v>
          </cell>
        </row>
        <row r="8463">
          <cell r="B8463">
            <v>42061</v>
          </cell>
          <cell r="C8463">
            <v>42061</v>
          </cell>
          <cell r="D8463">
            <v>9</v>
          </cell>
          <cell r="E8463">
            <v>3</v>
          </cell>
          <cell r="F8463">
            <v>42058</v>
          </cell>
          <cell r="G8463">
            <v>42092</v>
          </cell>
          <cell r="H8463">
            <v>5</v>
          </cell>
        </row>
        <row r="8464">
          <cell r="B8464">
            <v>42062</v>
          </cell>
          <cell r="C8464">
            <v>42062</v>
          </cell>
          <cell r="D8464">
            <v>9</v>
          </cell>
          <cell r="E8464">
            <v>3</v>
          </cell>
          <cell r="F8464">
            <v>42058</v>
          </cell>
          <cell r="G8464">
            <v>42092</v>
          </cell>
          <cell r="H8464">
            <v>5</v>
          </cell>
        </row>
        <row r="8465">
          <cell r="B8465">
            <v>42063</v>
          </cell>
          <cell r="C8465">
            <v>42063</v>
          </cell>
          <cell r="D8465">
            <v>9</v>
          </cell>
          <cell r="E8465">
            <v>3</v>
          </cell>
          <cell r="F8465">
            <v>42058</v>
          </cell>
          <cell r="G8465">
            <v>42092</v>
          </cell>
          <cell r="H8465">
            <v>5</v>
          </cell>
        </row>
        <row r="8466">
          <cell r="B8466">
            <v>42064</v>
          </cell>
          <cell r="C8466">
            <v>42064</v>
          </cell>
          <cell r="D8466">
            <v>9</v>
          </cell>
          <cell r="E8466">
            <v>3</v>
          </cell>
          <cell r="F8466">
            <v>42058</v>
          </cell>
          <cell r="G8466">
            <v>42092</v>
          </cell>
          <cell r="H8466">
            <v>5</v>
          </cell>
        </row>
        <row r="8467">
          <cell r="B8467">
            <v>42065</v>
          </cell>
          <cell r="C8467">
            <v>42065</v>
          </cell>
          <cell r="D8467">
            <v>10</v>
          </cell>
          <cell r="E8467">
            <v>3</v>
          </cell>
          <cell r="F8467">
            <v>42058</v>
          </cell>
          <cell r="G8467">
            <v>42092</v>
          </cell>
          <cell r="H8467">
            <v>5</v>
          </cell>
        </row>
        <row r="8468">
          <cell r="B8468">
            <v>42066</v>
          </cell>
          <cell r="C8468">
            <v>42066</v>
          </cell>
          <cell r="D8468">
            <v>10</v>
          </cell>
          <cell r="E8468">
            <v>3</v>
          </cell>
          <cell r="F8468">
            <v>42058</v>
          </cell>
          <cell r="G8468">
            <v>42092</v>
          </cell>
          <cell r="H8468">
            <v>5</v>
          </cell>
        </row>
        <row r="8469">
          <cell r="B8469">
            <v>42067</v>
          </cell>
          <cell r="C8469">
            <v>42067</v>
          </cell>
          <cell r="D8469">
            <v>10</v>
          </cell>
          <cell r="E8469">
            <v>3</v>
          </cell>
          <cell r="F8469">
            <v>42058</v>
          </cell>
          <cell r="G8469">
            <v>42092</v>
          </cell>
          <cell r="H8469">
            <v>5</v>
          </cell>
        </row>
        <row r="8470">
          <cell r="B8470">
            <v>42068</v>
          </cell>
          <cell r="C8470">
            <v>42068</v>
          </cell>
          <cell r="D8470">
            <v>10</v>
          </cell>
          <cell r="E8470">
            <v>3</v>
          </cell>
          <cell r="F8470">
            <v>42058</v>
          </cell>
          <cell r="G8470">
            <v>42092</v>
          </cell>
          <cell r="H8470">
            <v>5</v>
          </cell>
        </row>
        <row r="8471">
          <cell r="B8471">
            <v>42069</v>
          </cell>
          <cell r="C8471">
            <v>42069</v>
          </cell>
          <cell r="D8471">
            <v>10</v>
          </cell>
          <cell r="E8471">
            <v>3</v>
          </cell>
          <cell r="F8471">
            <v>42058</v>
          </cell>
          <cell r="G8471">
            <v>42092</v>
          </cell>
          <cell r="H8471">
            <v>5</v>
          </cell>
        </row>
        <row r="8472">
          <cell r="B8472">
            <v>42070</v>
          </cell>
          <cell r="C8472">
            <v>42070</v>
          </cell>
          <cell r="D8472">
            <v>10</v>
          </cell>
          <cell r="E8472">
            <v>3</v>
          </cell>
          <cell r="F8472">
            <v>42058</v>
          </cell>
          <cell r="G8472">
            <v>42092</v>
          </cell>
          <cell r="H8472">
            <v>5</v>
          </cell>
        </row>
        <row r="8473">
          <cell r="B8473">
            <v>42071</v>
          </cell>
          <cell r="C8473">
            <v>42071</v>
          </cell>
          <cell r="D8473">
            <v>10</v>
          </cell>
          <cell r="E8473">
            <v>3</v>
          </cell>
          <cell r="F8473">
            <v>42058</v>
          </cell>
          <cell r="G8473">
            <v>42092</v>
          </cell>
          <cell r="H8473">
            <v>5</v>
          </cell>
        </row>
        <row r="8474">
          <cell r="B8474">
            <v>42072</v>
          </cell>
          <cell r="C8474">
            <v>42072</v>
          </cell>
          <cell r="D8474">
            <v>11</v>
          </cell>
          <cell r="E8474">
            <v>3</v>
          </cell>
          <cell r="F8474">
            <v>42058</v>
          </cell>
          <cell r="G8474">
            <v>42092</v>
          </cell>
          <cell r="H8474">
            <v>5</v>
          </cell>
        </row>
        <row r="8475">
          <cell r="B8475">
            <v>42073</v>
          </cell>
          <cell r="C8475">
            <v>42073</v>
          </cell>
          <cell r="D8475">
            <v>11</v>
          </cell>
          <cell r="E8475">
            <v>3</v>
          </cell>
          <cell r="F8475">
            <v>42058</v>
          </cell>
          <cell r="G8475">
            <v>42092</v>
          </cell>
          <cell r="H8475">
            <v>5</v>
          </cell>
        </row>
        <row r="8476">
          <cell r="B8476">
            <v>42074</v>
          </cell>
          <cell r="C8476">
            <v>42074</v>
          </cell>
          <cell r="D8476">
            <v>11</v>
          </cell>
          <cell r="E8476">
            <v>3</v>
          </cell>
          <cell r="F8476">
            <v>42058</v>
          </cell>
          <cell r="G8476">
            <v>42092</v>
          </cell>
          <cell r="H8476">
            <v>5</v>
          </cell>
        </row>
        <row r="8477">
          <cell r="B8477">
            <v>42075</v>
          </cell>
          <cell r="C8477">
            <v>42075</v>
          </cell>
          <cell r="D8477">
            <v>11</v>
          </cell>
          <cell r="E8477">
            <v>3</v>
          </cell>
          <cell r="F8477">
            <v>42058</v>
          </cell>
          <cell r="G8477">
            <v>42092</v>
          </cell>
          <cell r="H8477">
            <v>5</v>
          </cell>
        </row>
        <row r="8478">
          <cell r="B8478">
            <v>42076</v>
          </cell>
          <cell r="C8478">
            <v>42076</v>
          </cell>
          <cell r="D8478">
            <v>11</v>
          </cell>
          <cell r="E8478">
            <v>3</v>
          </cell>
          <cell r="F8478">
            <v>42058</v>
          </cell>
          <cell r="G8478">
            <v>42092</v>
          </cell>
          <cell r="H8478">
            <v>5</v>
          </cell>
        </row>
        <row r="8479">
          <cell r="B8479">
            <v>42077</v>
          </cell>
          <cell r="C8479">
            <v>42077</v>
          </cell>
          <cell r="D8479">
            <v>11</v>
          </cell>
          <cell r="E8479">
            <v>3</v>
          </cell>
          <cell r="F8479">
            <v>42058</v>
          </cell>
          <cell r="G8479">
            <v>42092</v>
          </cell>
          <cell r="H8479">
            <v>5</v>
          </cell>
        </row>
        <row r="8480">
          <cell r="B8480">
            <v>42078</v>
          </cell>
          <cell r="C8480">
            <v>42078</v>
          </cell>
          <cell r="D8480">
            <v>11</v>
          </cell>
          <cell r="E8480">
            <v>3</v>
          </cell>
          <cell r="F8480">
            <v>42058</v>
          </cell>
          <cell r="G8480">
            <v>42092</v>
          </cell>
          <cell r="H8480">
            <v>5</v>
          </cell>
        </row>
        <row r="8481">
          <cell r="B8481">
            <v>42079</v>
          </cell>
          <cell r="C8481">
            <v>42079</v>
          </cell>
          <cell r="D8481">
            <v>12</v>
          </cell>
          <cell r="E8481">
            <v>3</v>
          </cell>
          <cell r="F8481">
            <v>42058</v>
          </cell>
          <cell r="G8481">
            <v>42092</v>
          </cell>
          <cell r="H8481">
            <v>5</v>
          </cell>
        </row>
        <row r="8482">
          <cell r="B8482">
            <v>42080</v>
          </cell>
          <cell r="C8482">
            <v>42080</v>
          </cell>
          <cell r="D8482">
            <v>12</v>
          </cell>
          <cell r="E8482">
            <v>3</v>
          </cell>
          <cell r="F8482">
            <v>42058</v>
          </cell>
          <cell r="G8482">
            <v>42092</v>
          </cell>
          <cell r="H8482">
            <v>5</v>
          </cell>
        </row>
        <row r="8483">
          <cell r="B8483">
            <v>42081</v>
          </cell>
          <cell r="C8483">
            <v>42081</v>
          </cell>
          <cell r="D8483">
            <v>12</v>
          </cell>
          <cell r="E8483">
            <v>3</v>
          </cell>
          <cell r="F8483">
            <v>42058</v>
          </cell>
          <cell r="G8483">
            <v>42092</v>
          </cell>
          <cell r="H8483">
            <v>5</v>
          </cell>
        </row>
        <row r="8484">
          <cell r="B8484">
            <v>42082</v>
          </cell>
          <cell r="C8484">
            <v>42082</v>
          </cell>
          <cell r="D8484">
            <v>12</v>
          </cell>
          <cell r="E8484">
            <v>3</v>
          </cell>
          <cell r="F8484">
            <v>42058</v>
          </cell>
          <cell r="G8484">
            <v>42092</v>
          </cell>
          <cell r="H8484">
            <v>5</v>
          </cell>
        </row>
        <row r="8485">
          <cell r="B8485">
            <v>42083</v>
          </cell>
          <cell r="C8485">
            <v>42083</v>
          </cell>
          <cell r="D8485">
            <v>12</v>
          </cell>
          <cell r="E8485">
            <v>3</v>
          </cell>
          <cell r="F8485">
            <v>42058</v>
          </cell>
          <cell r="G8485">
            <v>42092</v>
          </cell>
          <cell r="H8485">
            <v>5</v>
          </cell>
        </row>
        <row r="8486">
          <cell r="B8486">
            <v>42084</v>
          </cell>
          <cell r="C8486">
            <v>42084</v>
          </cell>
          <cell r="D8486">
            <v>12</v>
          </cell>
          <cell r="E8486">
            <v>3</v>
          </cell>
          <cell r="F8486">
            <v>42058</v>
          </cell>
          <cell r="G8486">
            <v>42092</v>
          </cell>
          <cell r="H8486">
            <v>5</v>
          </cell>
        </row>
        <row r="8487">
          <cell r="B8487">
            <v>42085</v>
          </cell>
          <cell r="C8487">
            <v>42085</v>
          </cell>
          <cell r="D8487">
            <v>12</v>
          </cell>
          <cell r="E8487">
            <v>3</v>
          </cell>
          <cell r="F8487">
            <v>42058</v>
          </cell>
          <cell r="G8487">
            <v>42092</v>
          </cell>
          <cell r="H8487">
            <v>5</v>
          </cell>
        </row>
        <row r="8488">
          <cell r="B8488">
            <v>42086</v>
          </cell>
          <cell r="C8488">
            <v>42086</v>
          </cell>
          <cell r="D8488">
            <v>13</v>
          </cell>
          <cell r="E8488">
            <v>3</v>
          </cell>
          <cell r="F8488">
            <v>42058</v>
          </cell>
          <cell r="G8488">
            <v>42092</v>
          </cell>
          <cell r="H8488">
            <v>5</v>
          </cell>
        </row>
        <row r="8489">
          <cell r="B8489">
            <v>42087</v>
          </cell>
          <cell r="C8489">
            <v>42087</v>
          </cell>
          <cell r="D8489">
            <v>13</v>
          </cell>
          <cell r="E8489">
            <v>3</v>
          </cell>
          <cell r="F8489">
            <v>42058</v>
          </cell>
          <cell r="G8489">
            <v>42092</v>
          </cell>
          <cell r="H8489">
            <v>5</v>
          </cell>
        </row>
        <row r="8490">
          <cell r="B8490">
            <v>42088</v>
          </cell>
          <cell r="C8490">
            <v>42088</v>
          </cell>
          <cell r="D8490">
            <v>13</v>
          </cell>
          <cell r="E8490">
            <v>3</v>
          </cell>
          <cell r="F8490">
            <v>42058</v>
          </cell>
          <cell r="G8490">
            <v>42092</v>
          </cell>
          <cell r="H8490">
            <v>5</v>
          </cell>
        </row>
        <row r="8491">
          <cell r="B8491">
            <v>42089</v>
          </cell>
          <cell r="C8491">
            <v>42089</v>
          </cell>
          <cell r="D8491">
            <v>13</v>
          </cell>
          <cell r="E8491">
            <v>3</v>
          </cell>
          <cell r="F8491">
            <v>42058</v>
          </cell>
          <cell r="G8491">
            <v>42092</v>
          </cell>
          <cell r="H8491">
            <v>5</v>
          </cell>
        </row>
        <row r="8492">
          <cell r="B8492">
            <v>42090</v>
          </cell>
          <cell r="C8492">
            <v>42090</v>
          </cell>
          <cell r="D8492">
            <v>13</v>
          </cell>
          <cell r="E8492">
            <v>3</v>
          </cell>
          <cell r="F8492">
            <v>42058</v>
          </cell>
          <cell r="G8492">
            <v>42092</v>
          </cell>
          <cell r="H8492">
            <v>5</v>
          </cell>
        </row>
        <row r="8493">
          <cell r="B8493">
            <v>42091</v>
          </cell>
          <cell r="C8493">
            <v>42091</v>
          </cell>
          <cell r="D8493">
            <v>13</v>
          </cell>
          <cell r="E8493">
            <v>3</v>
          </cell>
          <cell r="F8493">
            <v>42058</v>
          </cell>
          <cell r="G8493">
            <v>42092</v>
          </cell>
          <cell r="H8493">
            <v>5</v>
          </cell>
        </row>
        <row r="8494">
          <cell r="B8494">
            <v>42092</v>
          </cell>
          <cell r="C8494">
            <v>42092</v>
          </cell>
          <cell r="D8494">
            <v>13</v>
          </cell>
          <cell r="E8494">
            <v>3</v>
          </cell>
          <cell r="F8494">
            <v>42058</v>
          </cell>
          <cell r="G8494">
            <v>42092</v>
          </cell>
          <cell r="H8494">
            <v>5</v>
          </cell>
        </row>
        <row r="8495">
          <cell r="B8495">
            <v>42093</v>
          </cell>
          <cell r="C8495">
            <v>42093</v>
          </cell>
          <cell r="D8495">
            <v>14</v>
          </cell>
          <cell r="E8495">
            <v>4</v>
          </cell>
          <cell r="F8495">
            <v>42093</v>
          </cell>
          <cell r="G8495">
            <v>42120</v>
          </cell>
          <cell r="H8495">
            <v>4</v>
          </cell>
        </row>
        <row r="8496">
          <cell r="B8496">
            <v>42094</v>
          </cell>
          <cell r="C8496">
            <v>42094</v>
          </cell>
          <cell r="D8496">
            <v>14</v>
          </cell>
          <cell r="E8496">
            <v>4</v>
          </cell>
          <cell r="F8496">
            <v>42093</v>
          </cell>
          <cell r="G8496">
            <v>42120</v>
          </cell>
          <cell r="H8496">
            <v>4</v>
          </cell>
        </row>
        <row r="8497">
          <cell r="B8497">
            <v>42095</v>
          </cell>
          <cell r="C8497">
            <v>42095</v>
          </cell>
          <cell r="D8497">
            <v>14</v>
          </cell>
          <cell r="E8497">
            <v>4</v>
          </cell>
          <cell r="F8497">
            <v>42093</v>
          </cell>
          <cell r="G8497">
            <v>42120</v>
          </cell>
          <cell r="H8497">
            <v>4</v>
          </cell>
        </row>
        <row r="8498">
          <cell r="B8498">
            <v>42096</v>
          </cell>
          <cell r="C8498">
            <v>42096</v>
          </cell>
          <cell r="D8498">
            <v>14</v>
          </cell>
          <cell r="E8498">
            <v>4</v>
          </cell>
          <cell r="F8498">
            <v>42093</v>
          </cell>
          <cell r="G8498">
            <v>42120</v>
          </cell>
          <cell r="H8498">
            <v>4</v>
          </cell>
        </row>
        <row r="8499">
          <cell r="B8499">
            <v>42097</v>
          </cell>
          <cell r="C8499">
            <v>42097</v>
          </cell>
          <cell r="D8499">
            <v>14</v>
          </cell>
          <cell r="E8499">
            <v>4</v>
          </cell>
          <cell r="F8499">
            <v>42093</v>
          </cell>
          <cell r="G8499">
            <v>42120</v>
          </cell>
          <cell r="H8499">
            <v>4</v>
          </cell>
        </row>
        <row r="8500">
          <cell r="B8500">
            <v>42098</v>
          </cell>
          <cell r="C8500">
            <v>42098</v>
          </cell>
          <cell r="D8500">
            <v>14</v>
          </cell>
          <cell r="E8500">
            <v>4</v>
          </cell>
          <cell r="F8500">
            <v>42093</v>
          </cell>
          <cell r="G8500">
            <v>42120</v>
          </cell>
          <cell r="H8500">
            <v>4</v>
          </cell>
        </row>
        <row r="8501">
          <cell r="B8501">
            <v>42099</v>
          </cell>
          <cell r="C8501">
            <v>42099</v>
          </cell>
          <cell r="D8501">
            <v>14</v>
          </cell>
          <cell r="E8501">
            <v>4</v>
          </cell>
          <cell r="F8501">
            <v>42093</v>
          </cell>
          <cell r="G8501">
            <v>42120</v>
          </cell>
          <cell r="H8501">
            <v>4</v>
          </cell>
        </row>
        <row r="8502">
          <cell r="B8502">
            <v>42100</v>
          </cell>
          <cell r="C8502">
            <v>42100</v>
          </cell>
          <cell r="D8502">
            <v>15</v>
          </cell>
          <cell r="E8502">
            <v>4</v>
          </cell>
          <cell r="F8502">
            <v>42093</v>
          </cell>
          <cell r="G8502">
            <v>42120</v>
          </cell>
          <cell r="H8502">
            <v>4</v>
          </cell>
        </row>
        <row r="8503">
          <cell r="B8503">
            <v>42101</v>
          </cell>
          <cell r="C8503">
            <v>42101</v>
          </cell>
          <cell r="D8503">
            <v>15</v>
          </cell>
          <cell r="E8503">
            <v>4</v>
          </cell>
          <cell r="F8503">
            <v>42093</v>
          </cell>
          <cell r="G8503">
            <v>42120</v>
          </cell>
          <cell r="H8503">
            <v>4</v>
          </cell>
        </row>
        <row r="8504">
          <cell r="B8504">
            <v>42102</v>
          </cell>
          <cell r="C8504">
            <v>42102</v>
          </cell>
          <cell r="D8504">
            <v>15</v>
          </cell>
          <cell r="E8504">
            <v>4</v>
          </cell>
          <cell r="F8504">
            <v>42093</v>
          </cell>
          <cell r="G8504">
            <v>42120</v>
          </cell>
          <cell r="H8504">
            <v>4</v>
          </cell>
        </row>
        <row r="8505">
          <cell r="B8505">
            <v>42103</v>
          </cell>
          <cell r="C8505">
            <v>42103</v>
          </cell>
          <cell r="D8505">
            <v>15</v>
          </cell>
          <cell r="E8505">
            <v>4</v>
          </cell>
          <cell r="F8505">
            <v>42093</v>
          </cell>
          <cell r="G8505">
            <v>42120</v>
          </cell>
          <cell r="H8505">
            <v>4</v>
          </cell>
        </row>
        <row r="8506">
          <cell r="B8506">
            <v>42104</v>
          </cell>
          <cell r="C8506">
            <v>42104</v>
          </cell>
          <cell r="D8506">
            <v>15</v>
          </cell>
          <cell r="E8506">
            <v>4</v>
          </cell>
          <cell r="F8506">
            <v>42093</v>
          </cell>
          <cell r="G8506">
            <v>42120</v>
          </cell>
          <cell r="H8506">
            <v>4</v>
          </cell>
        </row>
        <row r="8507">
          <cell r="B8507">
            <v>42105</v>
          </cell>
          <cell r="C8507">
            <v>42105</v>
          </cell>
          <cell r="D8507">
            <v>15</v>
          </cell>
          <cell r="E8507">
            <v>4</v>
          </cell>
          <cell r="F8507">
            <v>42093</v>
          </cell>
          <cell r="G8507">
            <v>42120</v>
          </cell>
          <cell r="H8507">
            <v>4</v>
          </cell>
        </row>
        <row r="8508">
          <cell r="B8508">
            <v>42106</v>
          </cell>
          <cell r="C8508">
            <v>42106</v>
          </cell>
          <cell r="D8508">
            <v>15</v>
          </cell>
          <cell r="E8508">
            <v>4</v>
          </cell>
          <cell r="F8508">
            <v>42093</v>
          </cell>
          <cell r="G8508">
            <v>42120</v>
          </cell>
          <cell r="H8508">
            <v>4</v>
          </cell>
        </row>
        <row r="8509">
          <cell r="B8509">
            <v>42107</v>
          </cell>
          <cell r="C8509">
            <v>42107</v>
          </cell>
          <cell r="D8509">
            <v>16</v>
          </cell>
          <cell r="E8509">
            <v>4</v>
          </cell>
          <cell r="F8509">
            <v>42093</v>
          </cell>
          <cell r="G8509">
            <v>42120</v>
          </cell>
          <cell r="H8509">
            <v>4</v>
          </cell>
        </row>
        <row r="8510">
          <cell r="B8510">
            <v>42108</v>
          </cell>
          <cell r="C8510">
            <v>42108</v>
          </cell>
          <cell r="D8510">
            <v>16</v>
          </cell>
          <cell r="E8510">
            <v>4</v>
          </cell>
          <cell r="F8510">
            <v>42093</v>
          </cell>
          <cell r="G8510">
            <v>42120</v>
          </cell>
          <cell r="H8510">
            <v>4</v>
          </cell>
        </row>
        <row r="8511">
          <cell r="B8511">
            <v>42109</v>
          </cell>
          <cell r="C8511">
            <v>42109</v>
          </cell>
          <cell r="D8511">
            <v>16</v>
          </cell>
          <cell r="E8511">
            <v>4</v>
          </cell>
          <cell r="F8511">
            <v>42093</v>
          </cell>
          <cell r="G8511">
            <v>42120</v>
          </cell>
          <cell r="H8511">
            <v>4</v>
          </cell>
        </row>
        <row r="8512">
          <cell r="B8512">
            <v>42110</v>
          </cell>
          <cell r="C8512">
            <v>42110</v>
          </cell>
          <cell r="D8512">
            <v>16</v>
          </cell>
          <cell r="E8512">
            <v>4</v>
          </cell>
          <cell r="F8512">
            <v>42093</v>
          </cell>
          <cell r="G8512">
            <v>42120</v>
          </cell>
          <cell r="H8512">
            <v>4</v>
          </cell>
        </row>
        <row r="8513">
          <cell r="B8513">
            <v>42111</v>
          </cell>
          <cell r="C8513">
            <v>42111</v>
          </cell>
          <cell r="D8513">
            <v>16</v>
          </cell>
          <cell r="E8513">
            <v>4</v>
          </cell>
          <cell r="F8513">
            <v>42093</v>
          </cell>
          <cell r="G8513">
            <v>42120</v>
          </cell>
          <cell r="H8513">
            <v>4</v>
          </cell>
        </row>
        <row r="8514">
          <cell r="B8514">
            <v>42112</v>
          </cell>
          <cell r="C8514">
            <v>42112</v>
          </cell>
          <cell r="D8514">
            <v>16</v>
          </cell>
          <cell r="E8514">
            <v>4</v>
          </cell>
          <cell r="F8514">
            <v>42093</v>
          </cell>
          <cell r="G8514">
            <v>42120</v>
          </cell>
          <cell r="H8514">
            <v>4</v>
          </cell>
        </row>
        <row r="8515">
          <cell r="B8515">
            <v>42113</v>
          </cell>
          <cell r="C8515">
            <v>42113</v>
          </cell>
          <cell r="D8515">
            <v>16</v>
          </cell>
          <cell r="E8515">
            <v>4</v>
          </cell>
          <cell r="F8515">
            <v>42093</v>
          </cell>
          <cell r="G8515">
            <v>42120</v>
          </cell>
          <cell r="H8515">
            <v>4</v>
          </cell>
        </row>
        <row r="8516">
          <cell r="B8516">
            <v>42114</v>
          </cell>
          <cell r="C8516">
            <v>42114</v>
          </cell>
          <cell r="D8516">
            <v>17</v>
          </cell>
          <cell r="E8516">
            <v>4</v>
          </cell>
          <cell r="F8516">
            <v>42093</v>
          </cell>
          <cell r="G8516">
            <v>42120</v>
          </cell>
          <cell r="H8516">
            <v>4</v>
          </cell>
        </row>
        <row r="8517">
          <cell r="B8517">
            <v>42115</v>
          </cell>
          <cell r="C8517">
            <v>42115</v>
          </cell>
          <cell r="D8517">
            <v>17</v>
          </cell>
          <cell r="E8517">
            <v>4</v>
          </cell>
          <cell r="F8517">
            <v>42093</v>
          </cell>
          <cell r="G8517">
            <v>42120</v>
          </cell>
          <cell r="H8517">
            <v>4</v>
          </cell>
        </row>
        <row r="8518">
          <cell r="B8518">
            <v>42116</v>
          </cell>
          <cell r="C8518">
            <v>42116</v>
          </cell>
          <cell r="D8518">
            <v>17</v>
          </cell>
          <cell r="E8518">
            <v>4</v>
          </cell>
          <cell r="F8518">
            <v>42093</v>
          </cell>
          <cell r="G8518">
            <v>42120</v>
          </cell>
          <cell r="H8518">
            <v>4</v>
          </cell>
        </row>
        <row r="8519">
          <cell r="B8519">
            <v>42117</v>
          </cell>
          <cell r="C8519">
            <v>42117</v>
          </cell>
          <cell r="D8519">
            <v>17</v>
          </cell>
          <cell r="E8519">
            <v>4</v>
          </cell>
          <cell r="F8519">
            <v>42093</v>
          </cell>
          <cell r="G8519">
            <v>42120</v>
          </cell>
          <cell r="H8519">
            <v>4</v>
          </cell>
        </row>
        <row r="8520">
          <cell r="B8520">
            <v>42118</v>
          </cell>
          <cell r="C8520">
            <v>42118</v>
          </cell>
          <cell r="D8520">
            <v>17</v>
          </cell>
          <cell r="E8520">
            <v>4</v>
          </cell>
          <cell r="F8520">
            <v>42093</v>
          </cell>
          <cell r="G8520">
            <v>42120</v>
          </cell>
          <cell r="H8520">
            <v>4</v>
          </cell>
        </row>
        <row r="8521">
          <cell r="B8521">
            <v>42119</v>
          </cell>
          <cell r="C8521">
            <v>42119</v>
          </cell>
          <cell r="D8521">
            <v>17</v>
          </cell>
          <cell r="E8521">
            <v>4</v>
          </cell>
          <cell r="F8521">
            <v>42093</v>
          </cell>
          <cell r="G8521">
            <v>42120</v>
          </cell>
          <cell r="H8521">
            <v>4</v>
          </cell>
        </row>
        <row r="8522">
          <cell r="B8522">
            <v>42120</v>
          </cell>
          <cell r="C8522">
            <v>42120</v>
          </cell>
          <cell r="D8522">
            <v>17</v>
          </cell>
          <cell r="E8522">
            <v>4</v>
          </cell>
          <cell r="F8522">
            <v>42093</v>
          </cell>
          <cell r="G8522">
            <v>42120</v>
          </cell>
          <cell r="H8522">
            <v>4</v>
          </cell>
        </row>
        <row r="8523">
          <cell r="B8523">
            <v>42121</v>
          </cell>
          <cell r="C8523">
            <v>42121</v>
          </cell>
          <cell r="D8523">
            <v>18</v>
          </cell>
          <cell r="E8523">
            <v>5</v>
          </cell>
          <cell r="F8523">
            <v>42121</v>
          </cell>
          <cell r="G8523">
            <v>42148</v>
          </cell>
          <cell r="H8523">
            <v>4</v>
          </cell>
        </row>
        <row r="8524">
          <cell r="B8524">
            <v>42122</v>
          </cell>
          <cell r="C8524">
            <v>42122</v>
          </cell>
          <cell r="D8524">
            <v>18</v>
          </cell>
          <cell r="E8524">
            <v>5</v>
          </cell>
          <cell r="F8524">
            <v>42121</v>
          </cell>
          <cell r="G8524">
            <v>42148</v>
          </cell>
          <cell r="H8524">
            <v>4</v>
          </cell>
        </row>
        <row r="8525">
          <cell r="B8525">
            <v>42123</v>
          </cell>
          <cell r="C8525">
            <v>42123</v>
          </cell>
          <cell r="D8525">
            <v>18</v>
          </cell>
          <cell r="E8525">
            <v>5</v>
          </cell>
          <cell r="F8525">
            <v>42121</v>
          </cell>
          <cell r="G8525">
            <v>42148</v>
          </cell>
          <cell r="H8525">
            <v>4</v>
          </cell>
        </row>
        <row r="8526">
          <cell r="B8526">
            <v>42124</v>
          </cell>
          <cell r="C8526">
            <v>42124</v>
          </cell>
          <cell r="D8526">
            <v>18</v>
          </cell>
          <cell r="E8526">
            <v>5</v>
          </cell>
          <cell r="F8526">
            <v>42121</v>
          </cell>
          <cell r="G8526">
            <v>42148</v>
          </cell>
          <cell r="H8526">
            <v>4</v>
          </cell>
        </row>
        <row r="8527">
          <cell r="B8527">
            <v>42125</v>
          </cell>
          <cell r="C8527">
            <v>42125</v>
          </cell>
          <cell r="D8527">
            <v>18</v>
          </cell>
          <cell r="E8527">
            <v>5</v>
          </cell>
          <cell r="F8527">
            <v>42121</v>
          </cell>
          <cell r="G8527">
            <v>42148</v>
          </cell>
          <cell r="H8527">
            <v>4</v>
          </cell>
        </row>
        <row r="8528">
          <cell r="B8528">
            <v>42126</v>
          </cell>
          <cell r="C8528">
            <v>42126</v>
          </cell>
          <cell r="D8528">
            <v>18</v>
          </cell>
          <cell r="E8528">
            <v>5</v>
          </cell>
          <cell r="F8528">
            <v>42121</v>
          </cell>
          <cell r="G8528">
            <v>42148</v>
          </cell>
          <cell r="H8528">
            <v>4</v>
          </cell>
        </row>
        <row r="8529">
          <cell r="B8529">
            <v>42127</v>
          </cell>
          <cell r="C8529">
            <v>42127</v>
          </cell>
          <cell r="D8529">
            <v>18</v>
          </cell>
          <cell r="E8529">
            <v>5</v>
          </cell>
          <cell r="F8529">
            <v>42121</v>
          </cell>
          <cell r="G8529">
            <v>42148</v>
          </cell>
          <cell r="H8529">
            <v>4</v>
          </cell>
        </row>
        <row r="8530">
          <cell r="B8530">
            <v>42128</v>
          </cell>
          <cell r="C8530">
            <v>42128</v>
          </cell>
          <cell r="D8530">
            <v>19</v>
          </cell>
          <cell r="E8530">
            <v>5</v>
          </cell>
          <cell r="F8530">
            <v>42121</v>
          </cell>
          <cell r="G8530">
            <v>42148</v>
          </cell>
          <cell r="H8530">
            <v>4</v>
          </cell>
        </row>
        <row r="8531">
          <cell r="B8531">
            <v>42129</v>
          </cell>
          <cell r="C8531">
            <v>42129</v>
          </cell>
          <cell r="D8531">
            <v>19</v>
          </cell>
          <cell r="E8531">
            <v>5</v>
          </cell>
          <cell r="F8531">
            <v>42121</v>
          </cell>
          <cell r="G8531">
            <v>42148</v>
          </cell>
          <cell r="H8531">
            <v>4</v>
          </cell>
        </row>
        <row r="8532">
          <cell r="B8532">
            <v>42130</v>
          </cell>
          <cell r="C8532">
            <v>42130</v>
          </cell>
          <cell r="D8532">
            <v>19</v>
          </cell>
          <cell r="E8532">
            <v>5</v>
          </cell>
          <cell r="F8532">
            <v>42121</v>
          </cell>
          <cell r="G8532">
            <v>42148</v>
          </cell>
          <cell r="H8532">
            <v>4</v>
          </cell>
        </row>
        <row r="8533">
          <cell r="B8533">
            <v>42131</v>
          </cell>
          <cell r="C8533">
            <v>42131</v>
          </cell>
          <cell r="D8533">
            <v>19</v>
          </cell>
          <cell r="E8533">
            <v>5</v>
          </cell>
          <cell r="F8533">
            <v>42121</v>
          </cell>
          <cell r="G8533">
            <v>42148</v>
          </cell>
          <cell r="H8533">
            <v>4</v>
          </cell>
        </row>
        <row r="8534">
          <cell r="B8534">
            <v>42132</v>
          </cell>
          <cell r="C8534">
            <v>42132</v>
          </cell>
          <cell r="D8534">
            <v>19</v>
          </cell>
          <cell r="E8534">
            <v>5</v>
          </cell>
          <cell r="F8534">
            <v>42121</v>
          </cell>
          <cell r="G8534">
            <v>42148</v>
          </cell>
          <cell r="H8534">
            <v>4</v>
          </cell>
        </row>
        <row r="8535">
          <cell r="B8535">
            <v>42133</v>
          </cell>
          <cell r="C8535">
            <v>42133</v>
          </cell>
          <cell r="D8535">
            <v>19</v>
          </cell>
          <cell r="E8535">
            <v>5</v>
          </cell>
          <cell r="F8535">
            <v>42121</v>
          </cell>
          <cell r="G8535">
            <v>42148</v>
          </cell>
          <cell r="H8535">
            <v>4</v>
          </cell>
        </row>
        <row r="8536">
          <cell r="B8536">
            <v>42134</v>
          </cell>
          <cell r="C8536">
            <v>42134</v>
          </cell>
          <cell r="D8536">
            <v>19</v>
          </cell>
          <cell r="E8536">
            <v>5</v>
          </cell>
          <cell r="F8536">
            <v>42121</v>
          </cell>
          <cell r="G8536">
            <v>42148</v>
          </cell>
          <cell r="H8536">
            <v>4</v>
          </cell>
        </row>
        <row r="8537">
          <cell r="B8537">
            <v>42135</v>
          </cell>
          <cell r="C8537">
            <v>42135</v>
          </cell>
          <cell r="D8537">
            <v>20</v>
          </cell>
          <cell r="E8537">
            <v>5</v>
          </cell>
          <cell r="F8537">
            <v>42121</v>
          </cell>
          <cell r="G8537">
            <v>42148</v>
          </cell>
          <cell r="H8537">
            <v>4</v>
          </cell>
        </row>
        <row r="8538">
          <cell r="B8538">
            <v>42136</v>
          </cell>
          <cell r="C8538">
            <v>42136</v>
          </cell>
          <cell r="D8538">
            <v>20</v>
          </cell>
          <cell r="E8538">
            <v>5</v>
          </cell>
          <cell r="F8538">
            <v>42121</v>
          </cell>
          <cell r="G8538">
            <v>42148</v>
          </cell>
          <cell r="H8538">
            <v>4</v>
          </cell>
        </row>
        <row r="8539">
          <cell r="B8539">
            <v>42137</v>
          </cell>
          <cell r="C8539">
            <v>42137</v>
          </cell>
          <cell r="D8539">
            <v>20</v>
          </cell>
          <cell r="E8539">
            <v>5</v>
          </cell>
          <cell r="F8539">
            <v>42121</v>
          </cell>
          <cell r="G8539">
            <v>42148</v>
          </cell>
          <cell r="H8539">
            <v>4</v>
          </cell>
        </row>
        <row r="8540">
          <cell r="B8540">
            <v>42138</v>
          </cell>
          <cell r="C8540">
            <v>42138</v>
          </cell>
          <cell r="D8540">
            <v>20</v>
          </cell>
          <cell r="E8540">
            <v>5</v>
          </cell>
          <cell r="F8540">
            <v>42121</v>
          </cell>
          <cell r="G8540">
            <v>42148</v>
          </cell>
          <cell r="H8540">
            <v>4</v>
          </cell>
        </row>
        <row r="8541">
          <cell r="B8541">
            <v>42139</v>
          </cell>
          <cell r="C8541">
            <v>42139</v>
          </cell>
          <cell r="D8541">
            <v>20</v>
          </cell>
          <cell r="E8541">
            <v>5</v>
          </cell>
          <cell r="F8541">
            <v>42121</v>
          </cell>
          <cell r="G8541">
            <v>42148</v>
          </cell>
          <cell r="H8541">
            <v>4</v>
          </cell>
        </row>
        <row r="8542">
          <cell r="B8542">
            <v>42140</v>
          </cell>
          <cell r="C8542">
            <v>42140</v>
          </cell>
          <cell r="D8542">
            <v>20</v>
          </cell>
          <cell r="E8542">
            <v>5</v>
          </cell>
          <cell r="F8542">
            <v>42121</v>
          </cell>
          <cell r="G8542">
            <v>42148</v>
          </cell>
          <cell r="H8542">
            <v>4</v>
          </cell>
        </row>
        <row r="8543">
          <cell r="B8543">
            <v>42141</v>
          </cell>
          <cell r="C8543">
            <v>42141</v>
          </cell>
          <cell r="D8543">
            <v>20</v>
          </cell>
          <cell r="E8543">
            <v>5</v>
          </cell>
          <cell r="F8543">
            <v>42121</v>
          </cell>
          <cell r="G8543">
            <v>42148</v>
          </cell>
          <cell r="H8543">
            <v>4</v>
          </cell>
        </row>
        <row r="8544">
          <cell r="B8544">
            <v>42142</v>
          </cell>
          <cell r="C8544">
            <v>42142</v>
          </cell>
          <cell r="D8544">
            <v>21</v>
          </cell>
          <cell r="E8544">
            <v>5</v>
          </cell>
          <cell r="F8544">
            <v>42121</v>
          </cell>
          <cell r="G8544">
            <v>42148</v>
          </cell>
          <cell r="H8544">
            <v>4</v>
          </cell>
        </row>
        <row r="8545">
          <cell r="B8545">
            <v>42143</v>
          </cell>
          <cell r="C8545">
            <v>42143</v>
          </cell>
          <cell r="D8545">
            <v>21</v>
          </cell>
          <cell r="E8545">
            <v>5</v>
          </cell>
          <cell r="F8545">
            <v>42121</v>
          </cell>
          <cell r="G8545">
            <v>42148</v>
          </cell>
          <cell r="H8545">
            <v>4</v>
          </cell>
        </row>
        <row r="8546">
          <cell r="B8546">
            <v>42144</v>
          </cell>
          <cell r="C8546">
            <v>42144</v>
          </cell>
          <cell r="D8546">
            <v>21</v>
          </cell>
          <cell r="E8546">
            <v>5</v>
          </cell>
          <cell r="F8546">
            <v>42121</v>
          </cell>
          <cell r="G8546">
            <v>42148</v>
          </cell>
          <cell r="H8546">
            <v>4</v>
          </cell>
        </row>
        <row r="8547">
          <cell r="B8547">
            <v>42145</v>
          </cell>
          <cell r="C8547">
            <v>42145</v>
          </cell>
          <cell r="D8547">
            <v>21</v>
          </cell>
          <cell r="E8547">
            <v>5</v>
          </cell>
          <cell r="F8547">
            <v>42121</v>
          </cell>
          <cell r="G8547">
            <v>42148</v>
          </cell>
          <cell r="H8547">
            <v>4</v>
          </cell>
        </row>
        <row r="8548">
          <cell r="B8548">
            <v>42146</v>
          </cell>
          <cell r="C8548">
            <v>42146</v>
          </cell>
          <cell r="D8548">
            <v>21</v>
          </cell>
          <cell r="E8548">
            <v>5</v>
          </cell>
          <cell r="F8548">
            <v>42121</v>
          </cell>
          <cell r="G8548">
            <v>42148</v>
          </cell>
          <cell r="H8548">
            <v>4</v>
          </cell>
        </row>
        <row r="8549">
          <cell r="B8549">
            <v>42147</v>
          </cell>
          <cell r="C8549">
            <v>42147</v>
          </cell>
          <cell r="D8549">
            <v>21</v>
          </cell>
          <cell r="E8549">
            <v>5</v>
          </cell>
          <cell r="F8549">
            <v>42121</v>
          </cell>
          <cell r="G8549">
            <v>42148</v>
          </cell>
          <cell r="H8549">
            <v>4</v>
          </cell>
        </row>
        <row r="8550">
          <cell r="B8550">
            <v>42148</v>
          </cell>
          <cell r="C8550">
            <v>42148</v>
          </cell>
          <cell r="D8550">
            <v>21</v>
          </cell>
          <cell r="E8550">
            <v>5</v>
          </cell>
          <cell r="F8550">
            <v>42121</v>
          </cell>
          <cell r="G8550">
            <v>42148</v>
          </cell>
          <cell r="H8550">
            <v>4</v>
          </cell>
        </row>
        <row r="8551">
          <cell r="B8551">
            <v>42149</v>
          </cell>
          <cell r="C8551">
            <v>42149</v>
          </cell>
          <cell r="D8551">
            <v>22</v>
          </cell>
          <cell r="E8551">
            <v>6</v>
          </cell>
          <cell r="F8551">
            <v>42149</v>
          </cell>
          <cell r="G8551">
            <v>42183</v>
          </cell>
          <cell r="H8551">
            <v>5</v>
          </cell>
        </row>
        <row r="8552">
          <cell r="B8552">
            <v>42150</v>
          </cell>
          <cell r="C8552">
            <v>42150</v>
          </cell>
          <cell r="D8552">
            <v>22</v>
          </cell>
          <cell r="E8552">
            <v>6</v>
          </cell>
          <cell r="F8552">
            <v>42149</v>
          </cell>
          <cell r="G8552">
            <v>42183</v>
          </cell>
          <cell r="H8552">
            <v>5</v>
          </cell>
        </row>
        <row r="8553">
          <cell r="B8553">
            <v>42151</v>
          </cell>
          <cell r="C8553">
            <v>42151</v>
          </cell>
          <cell r="D8553">
            <v>22</v>
          </cell>
          <cell r="E8553">
            <v>6</v>
          </cell>
          <cell r="F8553">
            <v>42149</v>
          </cell>
          <cell r="G8553">
            <v>42183</v>
          </cell>
          <cell r="H8553">
            <v>5</v>
          </cell>
        </row>
        <row r="8554">
          <cell r="B8554">
            <v>42152</v>
          </cell>
          <cell r="C8554">
            <v>42152</v>
          </cell>
          <cell r="D8554">
            <v>22</v>
          </cell>
          <cell r="E8554">
            <v>6</v>
          </cell>
          <cell r="F8554">
            <v>42149</v>
          </cell>
          <cell r="G8554">
            <v>42183</v>
          </cell>
          <cell r="H8554">
            <v>5</v>
          </cell>
        </row>
        <row r="8555">
          <cell r="B8555">
            <v>42153</v>
          </cell>
          <cell r="C8555">
            <v>42153</v>
          </cell>
          <cell r="D8555">
            <v>22</v>
          </cell>
          <cell r="E8555">
            <v>6</v>
          </cell>
          <cell r="F8555">
            <v>42149</v>
          </cell>
          <cell r="G8555">
            <v>42183</v>
          </cell>
          <cell r="H8555">
            <v>5</v>
          </cell>
        </row>
        <row r="8556">
          <cell r="B8556">
            <v>42154</v>
          </cell>
          <cell r="C8556">
            <v>42154</v>
          </cell>
          <cell r="D8556">
            <v>22</v>
          </cell>
          <cell r="E8556">
            <v>6</v>
          </cell>
          <cell r="F8556">
            <v>42149</v>
          </cell>
          <cell r="G8556">
            <v>42183</v>
          </cell>
          <cell r="H8556">
            <v>5</v>
          </cell>
        </row>
        <row r="8557">
          <cell r="B8557">
            <v>42155</v>
          </cell>
          <cell r="C8557">
            <v>42155</v>
          </cell>
          <cell r="D8557">
            <v>22</v>
          </cell>
          <cell r="E8557">
            <v>6</v>
          </cell>
          <cell r="F8557">
            <v>42149</v>
          </cell>
          <cell r="G8557">
            <v>42183</v>
          </cell>
          <cell r="H8557">
            <v>5</v>
          </cell>
        </row>
        <row r="8558">
          <cell r="B8558">
            <v>42156</v>
          </cell>
          <cell r="C8558">
            <v>42156</v>
          </cell>
          <cell r="D8558">
            <v>23</v>
          </cell>
          <cell r="E8558">
            <v>6</v>
          </cell>
          <cell r="F8558">
            <v>42149</v>
          </cell>
          <cell r="G8558">
            <v>42183</v>
          </cell>
          <cell r="H8558">
            <v>5</v>
          </cell>
        </row>
        <row r="8559">
          <cell r="B8559">
            <v>42157</v>
          </cell>
          <cell r="C8559">
            <v>42157</v>
          </cell>
          <cell r="D8559">
            <v>23</v>
          </cell>
          <cell r="E8559">
            <v>6</v>
          </cell>
          <cell r="F8559">
            <v>42149</v>
          </cell>
          <cell r="G8559">
            <v>42183</v>
          </cell>
          <cell r="H8559">
            <v>5</v>
          </cell>
        </row>
        <row r="8560">
          <cell r="B8560">
            <v>42158</v>
          </cell>
          <cell r="C8560">
            <v>42158</v>
          </cell>
          <cell r="D8560">
            <v>23</v>
          </cell>
          <cell r="E8560">
            <v>6</v>
          </cell>
          <cell r="F8560">
            <v>42149</v>
          </cell>
          <cell r="G8560">
            <v>42183</v>
          </cell>
          <cell r="H8560">
            <v>5</v>
          </cell>
        </row>
        <row r="8561">
          <cell r="B8561">
            <v>42159</v>
          </cell>
          <cell r="C8561">
            <v>42159</v>
          </cell>
          <cell r="D8561">
            <v>23</v>
          </cell>
          <cell r="E8561">
            <v>6</v>
          </cell>
          <cell r="F8561">
            <v>42149</v>
          </cell>
          <cell r="G8561">
            <v>42183</v>
          </cell>
          <cell r="H8561">
            <v>5</v>
          </cell>
        </row>
        <row r="8562">
          <cell r="B8562">
            <v>42160</v>
          </cell>
          <cell r="C8562">
            <v>42160</v>
          </cell>
          <cell r="D8562">
            <v>23</v>
          </cell>
          <cell r="E8562">
            <v>6</v>
          </cell>
          <cell r="F8562">
            <v>42149</v>
          </cell>
          <cell r="G8562">
            <v>42183</v>
          </cell>
          <cell r="H8562">
            <v>5</v>
          </cell>
        </row>
        <row r="8563">
          <cell r="B8563">
            <v>42161</v>
          </cell>
          <cell r="C8563">
            <v>42161</v>
          </cell>
          <cell r="D8563">
            <v>23</v>
          </cell>
          <cell r="E8563">
            <v>6</v>
          </cell>
          <cell r="F8563">
            <v>42149</v>
          </cell>
          <cell r="G8563">
            <v>42183</v>
          </cell>
          <cell r="H8563">
            <v>5</v>
          </cell>
        </row>
        <row r="8564">
          <cell r="B8564">
            <v>42162</v>
          </cell>
          <cell r="C8564">
            <v>42162</v>
          </cell>
          <cell r="D8564">
            <v>23</v>
          </cell>
          <cell r="E8564">
            <v>6</v>
          </cell>
          <cell r="F8564">
            <v>42149</v>
          </cell>
          <cell r="G8564">
            <v>42183</v>
          </cell>
          <cell r="H8564">
            <v>5</v>
          </cell>
        </row>
        <row r="8565">
          <cell r="B8565">
            <v>42163</v>
          </cell>
          <cell r="C8565">
            <v>42163</v>
          </cell>
          <cell r="D8565">
            <v>24</v>
          </cell>
          <cell r="E8565">
            <v>6</v>
          </cell>
          <cell r="F8565">
            <v>42149</v>
          </cell>
          <cell r="G8565">
            <v>42183</v>
          </cell>
          <cell r="H8565">
            <v>5</v>
          </cell>
        </row>
        <row r="8566">
          <cell r="B8566">
            <v>42164</v>
          </cell>
          <cell r="C8566">
            <v>42164</v>
          </cell>
          <cell r="D8566">
            <v>24</v>
          </cell>
          <cell r="E8566">
            <v>6</v>
          </cell>
          <cell r="F8566">
            <v>42149</v>
          </cell>
          <cell r="G8566">
            <v>42183</v>
          </cell>
          <cell r="H8566">
            <v>5</v>
          </cell>
        </row>
        <row r="8567">
          <cell r="B8567">
            <v>42165</v>
          </cell>
          <cell r="C8567">
            <v>42165</v>
          </cell>
          <cell r="D8567">
            <v>24</v>
          </cell>
          <cell r="E8567">
            <v>6</v>
          </cell>
          <cell r="F8567">
            <v>42149</v>
          </cell>
          <cell r="G8567">
            <v>42183</v>
          </cell>
          <cell r="H8567">
            <v>5</v>
          </cell>
        </row>
        <row r="8568">
          <cell r="B8568">
            <v>42166</v>
          </cell>
          <cell r="C8568">
            <v>42166</v>
          </cell>
          <cell r="D8568">
            <v>24</v>
          </cell>
          <cell r="E8568">
            <v>6</v>
          </cell>
          <cell r="F8568">
            <v>42149</v>
          </cell>
          <cell r="G8568">
            <v>42183</v>
          </cell>
          <cell r="H8568">
            <v>5</v>
          </cell>
        </row>
        <row r="8569">
          <cell r="B8569">
            <v>42167</v>
          </cell>
          <cell r="C8569">
            <v>42167</v>
          </cell>
          <cell r="D8569">
            <v>24</v>
          </cell>
          <cell r="E8569">
            <v>6</v>
          </cell>
          <cell r="F8569">
            <v>42149</v>
          </cell>
          <cell r="G8569">
            <v>42183</v>
          </cell>
          <cell r="H8569">
            <v>5</v>
          </cell>
        </row>
        <row r="8570">
          <cell r="B8570">
            <v>42168</v>
          </cell>
          <cell r="C8570">
            <v>42168</v>
          </cell>
          <cell r="D8570">
            <v>24</v>
          </cell>
          <cell r="E8570">
            <v>6</v>
          </cell>
          <cell r="F8570">
            <v>42149</v>
          </cell>
          <cell r="G8570">
            <v>42183</v>
          </cell>
          <cell r="H8570">
            <v>5</v>
          </cell>
        </row>
        <row r="8571">
          <cell r="B8571">
            <v>42169</v>
          </cell>
          <cell r="C8571">
            <v>42169</v>
          </cell>
          <cell r="D8571">
            <v>24</v>
          </cell>
          <cell r="E8571">
            <v>6</v>
          </cell>
          <cell r="F8571">
            <v>42149</v>
          </cell>
          <cell r="G8571">
            <v>42183</v>
          </cell>
          <cell r="H8571">
            <v>5</v>
          </cell>
        </row>
        <row r="8572">
          <cell r="B8572">
            <v>42170</v>
          </cell>
          <cell r="C8572">
            <v>42170</v>
          </cell>
          <cell r="D8572">
            <v>25</v>
          </cell>
          <cell r="E8572">
            <v>6</v>
          </cell>
          <cell r="F8572">
            <v>42149</v>
          </cell>
          <cell r="G8572">
            <v>42183</v>
          </cell>
          <cell r="H8572">
            <v>5</v>
          </cell>
        </row>
        <row r="8573">
          <cell r="B8573">
            <v>42171</v>
          </cell>
          <cell r="C8573">
            <v>42171</v>
          </cell>
          <cell r="D8573">
            <v>25</v>
          </cell>
          <cell r="E8573">
            <v>6</v>
          </cell>
          <cell r="F8573">
            <v>42149</v>
          </cell>
          <cell r="G8573">
            <v>42183</v>
          </cell>
          <cell r="H8573">
            <v>5</v>
          </cell>
        </row>
        <row r="8574">
          <cell r="B8574">
            <v>42172</v>
          </cell>
          <cell r="C8574">
            <v>42172</v>
          </cell>
          <cell r="D8574">
            <v>25</v>
          </cell>
          <cell r="E8574">
            <v>6</v>
          </cell>
          <cell r="F8574">
            <v>42149</v>
          </cell>
          <cell r="G8574">
            <v>42183</v>
          </cell>
          <cell r="H8574">
            <v>5</v>
          </cell>
        </row>
        <row r="8575">
          <cell r="B8575">
            <v>42173</v>
          </cell>
          <cell r="C8575">
            <v>42173</v>
          </cell>
          <cell r="D8575">
            <v>25</v>
          </cell>
          <cell r="E8575">
            <v>6</v>
          </cell>
          <cell r="F8575">
            <v>42149</v>
          </cell>
          <cell r="G8575">
            <v>42183</v>
          </cell>
          <cell r="H8575">
            <v>5</v>
          </cell>
        </row>
        <row r="8576">
          <cell r="B8576">
            <v>42174</v>
          </cell>
          <cell r="C8576">
            <v>42174</v>
          </cell>
          <cell r="D8576">
            <v>25</v>
          </cell>
          <cell r="E8576">
            <v>6</v>
          </cell>
          <cell r="F8576">
            <v>42149</v>
          </cell>
          <cell r="G8576">
            <v>42183</v>
          </cell>
          <cell r="H8576">
            <v>5</v>
          </cell>
        </row>
        <row r="8577">
          <cell r="B8577">
            <v>42175</v>
          </cell>
          <cell r="C8577">
            <v>42175</v>
          </cell>
          <cell r="D8577">
            <v>25</v>
          </cell>
          <cell r="E8577">
            <v>6</v>
          </cell>
          <cell r="F8577">
            <v>42149</v>
          </cell>
          <cell r="G8577">
            <v>42183</v>
          </cell>
          <cell r="H8577">
            <v>5</v>
          </cell>
        </row>
        <row r="8578">
          <cell r="B8578">
            <v>42176</v>
          </cell>
          <cell r="C8578">
            <v>42176</v>
          </cell>
          <cell r="D8578">
            <v>25</v>
          </cell>
          <cell r="E8578">
            <v>6</v>
          </cell>
          <cell r="F8578">
            <v>42149</v>
          </cell>
          <cell r="G8578">
            <v>42183</v>
          </cell>
          <cell r="H8578">
            <v>5</v>
          </cell>
        </row>
        <row r="8579">
          <cell r="B8579">
            <v>42177</v>
          </cell>
          <cell r="C8579">
            <v>42177</v>
          </cell>
          <cell r="D8579">
            <v>26</v>
          </cell>
          <cell r="E8579">
            <v>6</v>
          </cell>
          <cell r="F8579">
            <v>42149</v>
          </cell>
          <cell r="G8579">
            <v>42183</v>
          </cell>
          <cell r="H8579">
            <v>5</v>
          </cell>
        </row>
        <row r="8580">
          <cell r="B8580">
            <v>42178</v>
          </cell>
          <cell r="C8580">
            <v>42178</v>
          </cell>
          <cell r="D8580">
            <v>26</v>
          </cell>
          <cell r="E8580">
            <v>6</v>
          </cell>
          <cell r="F8580">
            <v>42149</v>
          </cell>
          <cell r="G8580">
            <v>42183</v>
          </cell>
          <cell r="H8580">
            <v>5</v>
          </cell>
        </row>
        <row r="8581">
          <cell r="B8581">
            <v>42179</v>
          </cell>
          <cell r="C8581">
            <v>42179</v>
          </cell>
          <cell r="D8581">
            <v>26</v>
          </cell>
          <cell r="E8581">
            <v>6</v>
          </cell>
          <cell r="F8581">
            <v>42149</v>
          </cell>
          <cell r="G8581">
            <v>42183</v>
          </cell>
          <cell r="H8581">
            <v>5</v>
          </cell>
        </row>
        <row r="8582">
          <cell r="B8582">
            <v>42180</v>
          </cell>
          <cell r="C8582">
            <v>42180</v>
          </cell>
          <cell r="D8582">
            <v>26</v>
          </cell>
          <cell r="E8582">
            <v>6</v>
          </cell>
          <cell r="F8582">
            <v>42149</v>
          </cell>
          <cell r="G8582">
            <v>42183</v>
          </cell>
          <cell r="H8582">
            <v>5</v>
          </cell>
        </row>
        <row r="8583">
          <cell r="B8583">
            <v>42181</v>
          </cell>
          <cell r="C8583">
            <v>42181</v>
          </cell>
          <cell r="D8583">
            <v>26</v>
          </cell>
          <cell r="E8583">
            <v>6</v>
          </cell>
          <cell r="F8583">
            <v>42149</v>
          </cell>
          <cell r="G8583">
            <v>42183</v>
          </cell>
          <cell r="H8583">
            <v>5</v>
          </cell>
        </row>
        <row r="8584">
          <cell r="B8584">
            <v>42182</v>
          </cell>
          <cell r="C8584">
            <v>42182</v>
          </cell>
          <cell r="D8584">
            <v>26</v>
          </cell>
          <cell r="E8584">
            <v>6</v>
          </cell>
          <cell r="F8584">
            <v>42149</v>
          </cell>
          <cell r="G8584">
            <v>42183</v>
          </cell>
          <cell r="H8584">
            <v>5</v>
          </cell>
        </row>
        <row r="8585">
          <cell r="B8585">
            <v>42183</v>
          </cell>
          <cell r="C8585">
            <v>42183</v>
          </cell>
          <cell r="D8585">
            <v>26</v>
          </cell>
          <cell r="E8585">
            <v>6</v>
          </cell>
          <cell r="F8585">
            <v>42149</v>
          </cell>
          <cell r="G8585">
            <v>42183</v>
          </cell>
          <cell r="H8585">
            <v>5</v>
          </cell>
        </row>
        <row r="8586">
          <cell r="B8586">
            <v>42184</v>
          </cell>
          <cell r="C8586">
            <v>42184</v>
          </cell>
          <cell r="D8586">
            <v>27</v>
          </cell>
          <cell r="E8586">
            <v>7</v>
          </cell>
          <cell r="F8586">
            <v>42184</v>
          </cell>
          <cell r="G8586">
            <v>42211</v>
          </cell>
          <cell r="H8586">
            <v>4</v>
          </cell>
        </row>
        <row r="8587">
          <cell r="B8587">
            <v>42185</v>
          </cell>
          <cell r="C8587">
            <v>42185</v>
          </cell>
          <cell r="D8587">
            <v>27</v>
          </cell>
          <cell r="E8587">
            <v>7</v>
          </cell>
          <cell r="F8587">
            <v>42184</v>
          </cell>
          <cell r="G8587">
            <v>42211</v>
          </cell>
          <cell r="H8587">
            <v>4</v>
          </cell>
        </row>
        <row r="8588">
          <cell r="B8588">
            <v>42186</v>
          </cell>
          <cell r="C8588">
            <v>42186</v>
          </cell>
          <cell r="D8588">
            <v>27</v>
          </cell>
          <cell r="E8588">
            <v>7</v>
          </cell>
          <cell r="F8588">
            <v>42184</v>
          </cell>
          <cell r="G8588">
            <v>42211</v>
          </cell>
          <cell r="H8588">
            <v>4</v>
          </cell>
        </row>
        <row r="8589">
          <cell r="B8589">
            <v>42187</v>
          </cell>
          <cell r="C8589">
            <v>42187</v>
          </cell>
          <cell r="D8589">
            <v>27</v>
          </cell>
          <cell r="E8589">
            <v>7</v>
          </cell>
          <cell r="F8589">
            <v>42184</v>
          </cell>
          <cell r="G8589">
            <v>42211</v>
          </cell>
          <cell r="H8589">
            <v>4</v>
          </cell>
        </row>
        <row r="8590">
          <cell r="B8590">
            <v>42188</v>
          </cell>
          <cell r="C8590">
            <v>42188</v>
          </cell>
          <cell r="D8590">
            <v>27</v>
          </cell>
          <cell r="E8590">
            <v>7</v>
          </cell>
          <cell r="F8590">
            <v>42184</v>
          </cell>
          <cell r="G8590">
            <v>42211</v>
          </cell>
          <cell r="H8590">
            <v>4</v>
          </cell>
        </row>
        <row r="8591">
          <cell r="B8591">
            <v>42189</v>
          </cell>
          <cell r="C8591">
            <v>42189</v>
          </cell>
          <cell r="D8591">
            <v>27</v>
          </cell>
          <cell r="E8591">
            <v>7</v>
          </cell>
          <cell r="F8591">
            <v>42184</v>
          </cell>
          <cell r="G8591">
            <v>42211</v>
          </cell>
          <cell r="H8591">
            <v>4</v>
          </cell>
        </row>
        <row r="8592">
          <cell r="B8592">
            <v>42190</v>
          </cell>
          <cell r="C8592">
            <v>42190</v>
          </cell>
          <cell r="D8592">
            <v>27</v>
          </cell>
          <cell r="E8592">
            <v>7</v>
          </cell>
          <cell r="F8592">
            <v>42184</v>
          </cell>
          <cell r="G8592">
            <v>42211</v>
          </cell>
          <cell r="H8592">
            <v>4</v>
          </cell>
        </row>
        <row r="8593">
          <cell r="B8593">
            <v>42191</v>
          </cell>
          <cell r="C8593">
            <v>42191</v>
          </cell>
          <cell r="D8593">
            <v>28</v>
          </cell>
          <cell r="E8593">
            <v>7</v>
          </cell>
          <cell r="F8593">
            <v>42184</v>
          </cell>
          <cell r="G8593">
            <v>42211</v>
          </cell>
          <cell r="H8593">
            <v>4</v>
          </cell>
        </row>
        <row r="8594">
          <cell r="B8594">
            <v>42192</v>
          </cell>
          <cell r="C8594">
            <v>42192</v>
          </cell>
          <cell r="D8594">
            <v>28</v>
          </cell>
          <cell r="E8594">
            <v>7</v>
          </cell>
          <cell r="F8594">
            <v>42184</v>
          </cell>
          <cell r="G8594">
            <v>42211</v>
          </cell>
          <cell r="H8594">
            <v>4</v>
          </cell>
        </row>
        <row r="8595">
          <cell r="B8595">
            <v>42193</v>
          </cell>
          <cell r="C8595">
            <v>42193</v>
          </cell>
          <cell r="D8595">
            <v>28</v>
          </cell>
          <cell r="E8595">
            <v>7</v>
          </cell>
          <cell r="F8595">
            <v>42184</v>
          </cell>
          <cell r="G8595">
            <v>42211</v>
          </cell>
          <cell r="H8595">
            <v>4</v>
          </cell>
        </row>
        <row r="8596">
          <cell r="B8596">
            <v>42194</v>
          </cell>
          <cell r="C8596">
            <v>42194</v>
          </cell>
          <cell r="D8596">
            <v>28</v>
          </cell>
          <cell r="E8596">
            <v>7</v>
          </cell>
          <cell r="F8596">
            <v>42184</v>
          </cell>
          <cell r="G8596">
            <v>42211</v>
          </cell>
          <cell r="H8596">
            <v>4</v>
          </cell>
        </row>
        <row r="8597">
          <cell r="B8597">
            <v>42195</v>
          </cell>
          <cell r="C8597">
            <v>42195</v>
          </cell>
          <cell r="D8597">
            <v>28</v>
          </cell>
          <cell r="E8597">
            <v>7</v>
          </cell>
          <cell r="F8597">
            <v>42184</v>
          </cell>
          <cell r="G8597">
            <v>42211</v>
          </cell>
          <cell r="H8597">
            <v>4</v>
          </cell>
        </row>
        <row r="8598">
          <cell r="B8598">
            <v>42196</v>
          </cell>
          <cell r="C8598">
            <v>42196</v>
          </cell>
          <cell r="D8598">
            <v>28</v>
          </cell>
          <cell r="E8598">
            <v>7</v>
          </cell>
          <cell r="F8598">
            <v>42184</v>
          </cell>
          <cell r="G8598">
            <v>42211</v>
          </cell>
          <cell r="H8598">
            <v>4</v>
          </cell>
        </row>
        <row r="8599">
          <cell r="B8599">
            <v>42197</v>
          </cell>
          <cell r="C8599">
            <v>42197</v>
          </cell>
          <cell r="D8599">
            <v>28</v>
          </cell>
          <cell r="E8599">
            <v>7</v>
          </cell>
          <cell r="F8599">
            <v>42184</v>
          </cell>
          <cell r="G8599">
            <v>42211</v>
          </cell>
          <cell r="H8599">
            <v>4</v>
          </cell>
        </row>
        <row r="8600">
          <cell r="B8600">
            <v>42198</v>
          </cell>
          <cell r="C8600">
            <v>42198</v>
          </cell>
          <cell r="D8600">
            <v>29</v>
          </cell>
          <cell r="E8600">
            <v>7</v>
          </cell>
          <cell r="F8600">
            <v>42184</v>
          </cell>
          <cell r="G8600">
            <v>42211</v>
          </cell>
          <cell r="H8600">
            <v>4</v>
          </cell>
        </row>
        <row r="8601">
          <cell r="B8601">
            <v>42199</v>
          </cell>
          <cell r="C8601">
            <v>42199</v>
          </cell>
          <cell r="D8601">
            <v>29</v>
          </cell>
          <cell r="E8601">
            <v>7</v>
          </cell>
          <cell r="F8601">
            <v>42184</v>
          </cell>
          <cell r="G8601">
            <v>42211</v>
          </cell>
          <cell r="H8601">
            <v>4</v>
          </cell>
        </row>
        <row r="8602">
          <cell r="B8602">
            <v>42200</v>
          </cell>
          <cell r="C8602">
            <v>42200</v>
          </cell>
          <cell r="D8602">
            <v>29</v>
          </cell>
          <cell r="E8602">
            <v>7</v>
          </cell>
          <cell r="F8602">
            <v>42184</v>
          </cell>
          <cell r="G8602">
            <v>42211</v>
          </cell>
          <cell r="H8602">
            <v>4</v>
          </cell>
        </row>
        <row r="8603">
          <cell r="B8603">
            <v>42201</v>
          </cell>
          <cell r="C8603">
            <v>42201</v>
          </cell>
          <cell r="D8603">
            <v>29</v>
          </cell>
          <cell r="E8603">
            <v>7</v>
          </cell>
          <cell r="F8603">
            <v>42184</v>
          </cell>
          <cell r="G8603">
            <v>42211</v>
          </cell>
          <cell r="H8603">
            <v>4</v>
          </cell>
        </row>
        <row r="8604">
          <cell r="B8604">
            <v>42202</v>
          </cell>
          <cell r="C8604">
            <v>42202</v>
          </cell>
          <cell r="D8604">
            <v>29</v>
          </cell>
          <cell r="E8604">
            <v>7</v>
          </cell>
          <cell r="F8604">
            <v>42184</v>
          </cell>
          <cell r="G8604">
            <v>42211</v>
          </cell>
          <cell r="H8604">
            <v>4</v>
          </cell>
        </row>
        <row r="8605">
          <cell r="B8605">
            <v>42203</v>
          </cell>
          <cell r="C8605">
            <v>42203</v>
          </cell>
          <cell r="D8605">
            <v>29</v>
          </cell>
          <cell r="E8605">
            <v>7</v>
          </cell>
          <cell r="F8605">
            <v>42184</v>
          </cell>
          <cell r="G8605">
            <v>42211</v>
          </cell>
          <cell r="H8605">
            <v>4</v>
          </cell>
        </row>
        <row r="8606">
          <cell r="B8606">
            <v>42204</v>
          </cell>
          <cell r="C8606">
            <v>42204</v>
          </cell>
          <cell r="D8606">
            <v>29</v>
          </cell>
          <cell r="E8606">
            <v>7</v>
          </cell>
          <cell r="F8606">
            <v>42184</v>
          </cell>
          <cell r="G8606">
            <v>42211</v>
          </cell>
          <cell r="H8606">
            <v>4</v>
          </cell>
        </row>
        <row r="8607">
          <cell r="B8607">
            <v>42205</v>
          </cell>
          <cell r="C8607">
            <v>42205</v>
          </cell>
          <cell r="D8607">
            <v>30</v>
          </cell>
          <cell r="E8607">
            <v>7</v>
          </cell>
          <cell r="F8607">
            <v>42184</v>
          </cell>
          <cell r="G8607">
            <v>42211</v>
          </cell>
          <cell r="H8607">
            <v>4</v>
          </cell>
        </row>
        <row r="8608">
          <cell r="B8608">
            <v>42206</v>
          </cell>
          <cell r="C8608">
            <v>42206</v>
          </cell>
          <cell r="D8608">
            <v>30</v>
          </cell>
          <cell r="E8608">
            <v>7</v>
          </cell>
          <cell r="F8608">
            <v>42184</v>
          </cell>
          <cell r="G8608">
            <v>42211</v>
          </cell>
          <cell r="H8608">
            <v>4</v>
          </cell>
        </row>
        <row r="8609">
          <cell r="B8609">
            <v>42207</v>
          </cell>
          <cell r="C8609">
            <v>42207</v>
          </cell>
          <cell r="D8609">
            <v>30</v>
          </cell>
          <cell r="E8609">
            <v>7</v>
          </cell>
          <cell r="F8609">
            <v>42184</v>
          </cell>
          <cell r="G8609">
            <v>42211</v>
          </cell>
          <cell r="H8609">
            <v>4</v>
          </cell>
        </row>
        <row r="8610">
          <cell r="B8610">
            <v>42208</v>
          </cell>
          <cell r="C8610">
            <v>42208</v>
          </cell>
          <cell r="D8610">
            <v>30</v>
          </cell>
          <cell r="E8610">
            <v>7</v>
          </cell>
          <cell r="F8610">
            <v>42184</v>
          </cell>
          <cell r="G8610">
            <v>42211</v>
          </cell>
          <cell r="H8610">
            <v>4</v>
          </cell>
        </row>
        <row r="8611">
          <cell r="B8611">
            <v>42209</v>
          </cell>
          <cell r="C8611">
            <v>42209</v>
          </cell>
          <cell r="D8611">
            <v>30</v>
          </cell>
          <cell r="E8611">
            <v>7</v>
          </cell>
          <cell r="F8611">
            <v>42184</v>
          </cell>
          <cell r="G8611">
            <v>42211</v>
          </cell>
          <cell r="H8611">
            <v>4</v>
          </cell>
        </row>
        <row r="8612">
          <cell r="B8612">
            <v>42210</v>
          </cell>
          <cell r="C8612">
            <v>42210</v>
          </cell>
          <cell r="D8612">
            <v>30</v>
          </cell>
          <cell r="E8612">
            <v>7</v>
          </cell>
          <cell r="F8612">
            <v>42184</v>
          </cell>
          <cell r="G8612">
            <v>42211</v>
          </cell>
          <cell r="H8612">
            <v>4</v>
          </cell>
        </row>
        <row r="8613">
          <cell r="B8613">
            <v>42211</v>
          </cell>
          <cell r="C8613">
            <v>42211</v>
          </cell>
          <cell r="D8613">
            <v>30</v>
          </cell>
          <cell r="E8613">
            <v>7</v>
          </cell>
          <cell r="F8613">
            <v>42184</v>
          </cell>
          <cell r="G8613">
            <v>42211</v>
          </cell>
          <cell r="H8613">
            <v>4</v>
          </cell>
        </row>
        <row r="8614">
          <cell r="B8614">
            <v>42212</v>
          </cell>
          <cell r="C8614">
            <v>42212</v>
          </cell>
          <cell r="D8614">
            <v>31</v>
          </cell>
          <cell r="E8614">
            <v>8</v>
          </cell>
          <cell r="F8614">
            <v>42212</v>
          </cell>
          <cell r="G8614">
            <v>42239</v>
          </cell>
          <cell r="H8614">
            <v>4</v>
          </cell>
        </row>
        <row r="8615">
          <cell r="B8615">
            <v>42213</v>
          </cell>
          <cell r="C8615">
            <v>42213</v>
          </cell>
          <cell r="D8615">
            <v>31</v>
          </cell>
          <cell r="E8615">
            <v>8</v>
          </cell>
          <cell r="F8615">
            <v>42212</v>
          </cell>
          <cell r="G8615">
            <v>42239</v>
          </cell>
          <cell r="H8615">
            <v>4</v>
          </cell>
        </row>
        <row r="8616">
          <cell r="B8616">
            <v>42214</v>
          </cell>
          <cell r="C8616">
            <v>42214</v>
          </cell>
          <cell r="D8616">
            <v>31</v>
          </cell>
          <cell r="E8616">
            <v>8</v>
          </cell>
          <cell r="F8616">
            <v>42212</v>
          </cell>
          <cell r="G8616">
            <v>42239</v>
          </cell>
          <cell r="H8616">
            <v>4</v>
          </cell>
        </row>
        <row r="8617">
          <cell r="B8617">
            <v>42215</v>
          </cell>
          <cell r="C8617">
            <v>42215</v>
          </cell>
          <cell r="D8617">
            <v>31</v>
          </cell>
          <cell r="E8617">
            <v>8</v>
          </cell>
          <cell r="F8617">
            <v>42212</v>
          </cell>
          <cell r="G8617">
            <v>42239</v>
          </cell>
          <cell r="H8617">
            <v>4</v>
          </cell>
        </row>
        <row r="8618">
          <cell r="B8618">
            <v>42216</v>
          </cell>
          <cell r="C8618">
            <v>42216</v>
          </cell>
          <cell r="D8618">
            <v>31</v>
          </cell>
          <cell r="E8618">
            <v>8</v>
          </cell>
          <cell r="F8618">
            <v>42212</v>
          </cell>
          <cell r="G8618">
            <v>42239</v>
          </cell>
          <cell r="H8618">
            <v>4</v>
          </cell>
        </row>
        <row r="8619">
          <cell r="B8619">
            <v>42217</v>
          </cell>
          <cell r="C8619">
            <v>42217</v>
          </cell>
          <cell r="D8619">
            <v>31</v>
          </cell>
          <cell r="E8619">
            <v>8</v>
          </cell>
          <cell r="F8619">
            <v>42212</v>
          </cell>
          <cell r="G8619">
            <v>42239</v>
          </cell>
          <cell r="H8619">
            <v>4</v>
          </cell>
        </row>
        <row r="8620">
          <cell r="B8620">
            <v>42218</v>
          </cell>
          <cell r="C8620">
            <v>42218</v>
          </cell>
          <cell r="D8620">
            <v>31</v>
          </cell>
          <cell r="E8620">
            <v>8</v>
          </cell>
          <cell r="F8620">
            <v>42212</v>
          </cell>
          <cell r="G8620">
            <v>42239</v>
          </cell>
          <cell r="H8620">
            <v>4</v>
          </cell>
        </row>
        <row r="8621">
          <cell r="B8621">
            <v>42219</v>
          </cell>
          <cell r="C8621">
            <v>42219</v>
          </cell>
          <cell r="D8621">
            <v>32</v>
          </cell>
          <cell r="E8621">
            <v>8</v>
          </cell>
          <cell r="F8621">
            <v>42212</v>
          </cell>
          <cell r="G8621">
            <v>42239</v>
          </cell>
          <cell r="H8621">
            <v>4</v>
          </cell>
        </row>
        <row r="8622">
          <cell r="B8622">
            <v>42220</v>
          </cell>
          <cell r="C8622">
            <v>42220</v>
          </cell>
          <cell r="D8622">
            <v>32</v>
          </cell>
          <cell r="E8622">
            <v>8</v>
          </cell>
          <cell r="F8622">
            <v>42212</v>
          </cell>
          <cell r="G8622">
            <v>42239</v>
          </cell>
          <cell r="H8622">
            <v>4</v>
          </cell>
        </row>
        <row r="8623">
          <cell r="B8623">
            <v>42221</v>
          </cell>
          <cell r="C8623">
            <v>42221</v>
          </cell>
          <cell r="D8623">
            <v>32</v>
          </cell>
          <cell r="E8623">
            <v>8</v>
          </cell>
          <cell r="F8623">
            <v>42212</v>
          </cell>
          <cell r="G8623">
            <v>42239</v>
          </cell>
          <cell r="H8623">
            <v>4</v>
          </cell>
        </row>
        <row r="8624">
          <cell r="B8624">
            <v>42222</v>
          </cell>
          <cell r="C8624">
            <v>42222</v>
          </cell>
          <cell r="D8624">
            <v>32</v>
          </cell>
          <cell r="E8624">
            <v>8</v>
          </cell>
          <cell r="F8624">
            <v>42212</v>
          </cell>
          <cell r="G8624">
            <v>42239</v>
          </cell>
          <cell r="H8624">
            <v>4</v>
          </cell>
        </row>
        <row r="8625">
          <cell r="B8625">
            <v>42223</v>
          </cell>
          <cell r="C8625">
            <v>42223</v>
          </cell>
          <cell r="D8625">
            <v>32</v>
          </cell>
          <cell r="E8625">
            <v>8</v>
          </cell>
          <cell r="F8625">
            <v>42212</v>
          </cell>
          <cell r="G8625">
            <v>42239</v>
          </cell>
          <cell r="H8625">
            <v>4</v>
          </cell>
        </row>
        <row r="8626">
          <cell r="B8626">
            <v>42224</v>
          </cell>
          <cell r="C8626">
            <v>42224</v>
          </cell>
          <cell r="D8626">
            <v>32</v>
          </cell>
          <cell r="E8626">
            <v>8</v>
          </cell>
          <cell r="F8626">
            <v>42212</v>
          </cell>
          <cell r="G8626">
            <v>42239</v>
          </cell>
          <cell r="H8626">
            <v>4</v>
          </cell>
        </row>
        <row r="8627">
          <cell r="B8627">
            <v>42225</v>
          </cell>
          <cell r="C8627">
            <v>42225</v>
          </cell>
          <cell r="D8627">
            <v>32</v>
          </cell>
          <cell r="E8627">
            <v>8</v>
          </cell>
          <cell r="F8627">
            <v>42212</v>
          </cell>
          <cell r="G8627">
            <v>42239</v>
          </cell>
          <cell r="H8627">
            <v>4</v>
          </cell>
        </row>
        <row r="8628">
          <cell r="B8628">
            <v>42226</v>
          </cell>
          <cell r="C8628">
            <v>42226</v>
          </cell>
          <cell r="D8628">
            <v>33</v>
          </cell>
          <cell r="E8628">
            <v>8</v>
          </cell>
          <cell r="F8628">
            <v>42212</v>
          </cell>
          <cell r="G8628">
            <v>42239</v>
          </cell>
          <cell r="H8628">
            <v>4</v>
          </cell>
        </row>
        <row r="8629">
          <cell r="B8629">
            <v>42227</v>
          </cell>
          <cell r="C8629">
            <v>42227</v>
          </cell>
          <cell r="D8629">
            <v>33</v>
          </cell>
          <cell r="E8629">
            <v>8</v>
          </cell>
          <cell r="F8629">
            <v>42212</v>
          </cell>
          <cell r="G8629">
            <v>42239</v>
          </cell>
          <cell r="H8629">
            <v>4</v>
          </cell>
        </row>
        <row r="8630">
          <cell r="B8630">
            <v>42228</v>
          </cell>
          <cell r="C8630">
            <v>42228</v>
          </cell>
          <cell r="D8630">
            <v>33</v>
          </cell>
          <cell r="E8630">
            <v>8</v>
          </cell>
          <cell r="F8630">
            <v>42212</v>
          </cell>
          <cell r="G8630">
            <v>42239</v>
          </cell>
          <cell r="H8630">
            <v>4</v>
          </cell>
        </row>
        <row r="8631">
          <cell r="B8631">
            <v>42229</v>
          </cell>
          <cell r="C8631">
            <v>42229</v>
          </cell>
          <cell r="D8631">
            <v>33</v>
          </cell>
          <cell r="E8631">
            <v>8</v>
          </cell>
          <cell r="F8631">
            <v>42212</v>
          </cell>
          <cell r="G8631">
            <v>42239</v>
          </cell>
          <cell r="H8631">
            <v>4</v>
          </cell>
        </row>
        <row r="8632">
          <cell r="B8632">
            <v>42230</v>
          </cell>
          <cell r="C8632">
            <v>42230</v>
          </cell>
          <cell r="D8632">
            <v>33</v>
          </cell>
          <cell r="E8632">
            <v>8</v>
          </cell>
          <cell r="F8632">
            <v>42212</v>
          </cell>
          <cell r="G8632">
            <v>42239</v>
          </cell>
          <cell r="H8632">
            <v>4</v>
          </cell>
        </row>
        <row r="8633">
          <cell r="B8633">
            <v>42231</v>
          </cell>
          <cell r="C8633">
            <v>42231</v>
          </cell>
          <cell r="D8633">
            <v>33</v>
          </cell>
          <cell r="E8633">
            <v>8</v>
          </cell>
          <cell r="F8633">
            <v>42212</v>
          </cell>
          <cell r="G8633">
            <v>42239</v>
          </cell>
          <cell r="H8633">
            <v>4</v>
          </cell>
        </row>
        <row r="8634">
          <cell r="B8634">
            <v>42232</v>
          </cell>
          <cell r="C8634">
            <v>42232</v>
          </cell>
          <cell r="D8634">
            <v>33</v>
          </cell>
          <cell r="E8634">
            <v>8</v>
          </cell>
          <cell r="F8634">
            <v>42212</v>
          </cell>
          <cell r="G8634">
            <v>42239</v>
          </cell>
          <cell r="H8634">
            <v>4</v>
          </cell>
        </row>
        <row r="8635">
          <cell r="B8635">
            <v>42233</v>
          </cell>
          <cell r="C8635">
            <v>42233</v>
          </cell>
          <cell r="D8635">
            <v>34</v>
          </cell>
          <cell r="E8635">
            <v>8</v>
          </cell>
          <cell r="F8635">
            <v>42212</v>
          </cell>
          <cell r="G8635">
            <v>42239</v>
          </cell>
          <cell r="H8635">
            <v>4</v>
          </cell>
        </row>
        <row r="8636">
          <cell r="B8636">
            <v>42234</v>
          </cell>
          <cell r="C8636">
            <v>42234</v>
          </cell>
          <cell r="D8636">
            <v>34</v>
          </cell>
          <cell r="E8636">
            <v>8</v>
          </cell>
          <cell r="F8636">
            <v>42212</v>
          </cell>
          <cell r="G8636">
            <v>42239</v>
          </cell>
          <cell r="H8636">
            <v>4</v>
          </cell>
        </row>
        <row r="8637">
          <cell r="B8637">
            <v>42235</v>
          </cell>
          <cell r="C8637">
            <v>42235</v>
          </cell>
          <cell r="D8637">
            <v>34</v>
          </cell>
          <cell r="E8637">
            <v>8</v>
          </cell>
          <cell r="F8637">
            <v>42212</v>
          </cell>
          <cell r="G8637">
            <v>42239</v>
          </cell>
          <cell r="H8637">
            <v>4</v>
          </cell>
        </row>
        <row r="8638">
          <cell r="B8638">
            <v>42236</v>
          </cell>
          <cell r="C8638">
            <v>42236</v>
          </cell>
          <cell r="D8638">
            <v>34</v>
          </cell>
          <cell r="E8638">
            <v>8</v>
          </cell>
          <cell r="F8638">
            <v>42212</v>
          </cell>
          <cell r="G8638">
            <v>42239</v>
          </cell>
          <cell r="H8638">
            <v>4</v>
          </cell>
        </row>
        <row r="8639">
          <cell r="B8639">
            <v>42237</v>
          </cell>
          <cell r="C8639">
            <v>42237</v>
          </cell>
          <cell r="D8639">
            <v>34</v>
          </cell>
          <cell r="E8639">
            <v>8</v>
          </cell>
          <cell r="F8639">
            <v>42212</v>
          </cell>
          <cell r="G8639">
            <v>42239</v>
          </cell>
          <cell r="H8639">
            <v>4</v>
          </cell>
        </row>
        <row r="8640">
          <cell r="B8640">
            <v>42238</v>
          </cell>
          <cell r="C8640">
            <v>42238</v>
          </cell>
          <cell r="D8640">
            <v>34</v>
          </cell>
          <cell r="E8640">
            <v>8</v>
          </cell>
          <cell r="F8640">
            <v>42212</v>
          </cell>
          <cell r="G8640">
            <v>42239</v>
          </cell>
          <cell r="H8640">
            <v>4</v>
          </cell>
        </row>
        <row r="8641">
          <cell r="B8641">
            <v>42239</v>
          </cell>
          <cell r="C8641">
            <v>42239</v>
          </cell>
          <cell r="D8641">
            <v>34</v>
          </cell>
          <cell r="E8641">
            <v>8</v>
          </cell>
          <cell r="F8641">
            <v>42212</v>
          </cell>
          <cell r="G8641">
            <v>42239</v>
          </cell>
          <cell r="H8641">
            <v>4</v>
          </cell>
        </row>
        <row r="8642">
          <cell r="B8642">
            <v>42240</v>
          </cell>
          <cell r="C8642">
            <v>42240</v>
          </cell>
          <cell r="D8642">
            <v>35</v>
          </cell>
          <cell r="E8642">
            <v>9</v>
          </cell>
          <cell r="F8642">
            <v>42240</v>
          </cell>
          <cell r="G8642">
            <v>42274</v>
          </cell>
          <cell r="H8642">
            <v>5</v>
          </cell>
        </row>
        <row r="8643">
          <cell r="B8643">
            <v>42241</v>
          </cell>
          <cell r="C8643">
            <v>42241</v>
          </cell>
          <cell r="D8643">
            <v>35</v>
          </cell>
          <cell r="E8643">
            <v>9</v>
          </cell>
          <cell r="F8643">
            <v>42240</v>
          </cell>
          <cell r="G8643">
            <v>42274</v>
          </cell>
          <cell r="H8643">
            <v>5</v>
          </cell>
        </row>
        <row r="8644">
          <cell r="B8644">
            <v>42242</v>
          </cell>
          <cell r="C8644">
            <v>42242</v>
          </cell>
          <cell r="D8644">
            <v>35</v>
          </cell>
          <cell r="E8644">
            <v>9</v>
          </cell>
          <cell r="F8644">
            <v>42240</v>
          </cell>
          <cell r="G8644">
            <v>42274</v>
          </cell>
          <cell r="H8644">
            <v>5</v>
          </cell>
        </row>
        <row r="8645">
          <cell r="B8645">
            <v>42243</v>
          </cell>
          <cell r="C8645">
            <v>42243</v>
          </cell>
          <cell r="D8645">
            <v>35</v>
          </cell>
          <cell r="E8645">
            <v>9</v>
          </cell>
          <cell r="F8645">
            <v>42240</v>
          </cell>
          <cell r="G8645">
            <v>42274</v>
          </cell>
          <cell r="H8645">
            <v>5</v>
          </cell>
        </row>
        <row r="8646">
          <cell r="B8646">
            <v>42244</v>
          </cell>
          <cell r="C8646">
            <v>42244</v>
          </cell>
          <cell r="D8646">
            <v>35</v>
          </cell>
          <cell r="E8646">
            <v>9</v>
          </cell>
          <cell r="F8646">
            <v>42240</v>
          </cell>
          <cell r="G8646">
            <v>42274</v>
          </cell>
          <cell r="H8646">
            <v>5</v>
          </cell>
        </row>
        <row r="8647">
          <cell r="B8647">
            <v>42245</v>
          </cell>
          <cell r="C8647">
            <v>42245</v>
          </cell>
          <cell r="D8647">
            <v>35</v>
          </cell>
          <cell r="E8647">
            <v>9</v>
          </cell>
          <cell r="F8647">
            <v>42240</v>
          </cell>
          <cell r="G8647">
            <v>42274</v>
          </cell>
          <cell r="H8647">
            <v>5</v>
          </cell>
        </row>
        <row r="8648">
          <cell r="B8648">
            <v>42246</v>
          </cell>
          <cell r="C8648">
            <v>42246</v>
          </cell>
          <cell r="D8648">
            <v>35</v>
          </cell>
          <cell r="E8648">
            <v>9</v>
          </cell>
          <cell r="F8648">
            <v>42240</v>
          </cell>
          <cell r="G8648">
            <v>42274</v>
          </cell>
          <cell r="H8648">
            <v>5</v>
          </cell>
        </row>
        <row r="8649">
          <cell r="B8649">
            <v>42247</v>
          </cell>
          <cell r="C8649">
            <v>42247</v>
          </cell>
          <cell r="D8649">
            <v>36</v>
          </cell>
          <cell r="E8649">
            <v>9</v>
          </cell>
          <cell r="F8649">
            <v>42240</v>
          </cell>
          <cell r="G8649">
            <v>42274</v>
          </cell>
          <cell r="H8649">
            <v>5</v>
          </cell>
        </row>
        <row r="8650">
          <cell r="B8650">
            <v>42248</v>
          </cell>
          <cell r="C8650">
            <v>42248</v>
          </cell>
          <cell r="D8650">
            <v>36</v>
          </cell>
          <cell r="E8650">
            <v>9</v>
          </cell>
          <cell r="F8650">
            <v>42240</v>
          </cell>
          <cell r="G8650">
            <v>42274</v>
          </cell>
          <cell r="H8650">
            <v>5</v>
          </cell>
        </row>
        <row r="8651">
          <cell r="B8651">
            <v>42249</v>
          </cell>
          <cell r="C8651">
            <v>42249</v>
          </cell>
          <cell r="D8651">
            <v>36</v>
          </cell>
          <cell r="E8651">
            <v>9</v>
          </cell>
          <cell r="F8651">
            <v>42240</v>
          </cell>
          <cell r="G8651">
            <v>42274</v>
          </cell>
          <cell r="H8651">
            <v>5</v>
          </cell>
        </row>
        <row r="8652">
          <cell r="B8652">
            <v>42250</v>
          </cell>
          <cell r="C8652">
            <v>42250</v>
          </cell>
          <cell r="D8652">
            <v>36</v>
          </cell>
          <cell r="E8652">
            <v>9</v>
          </cell>
          <cell r="F8652">
            <v>42240</v>
          </cell>
          <cell r="G8652">
            <v>42274</v>
          </cell>
          <cell r="H8652">
            <v>5</v>
          </cell>
        </row>
        <row r="8653">
          <cell r="B8653">
            <v>42251</v>
          </cell>
          <cell r="C8653">
            <v>42251</v>
          </cell>
          <cell r="D8653">
            <v>36</v>
          </cell>
          <cell r="E8653">
            <v>9</v>
          </cell>
          <cell r="F8653">
            <v>42240</v>
          </cell>
          <cell r="G8653">
            <v>42274</v>
          </cell>
          <cell r="H8653">
            <v>5</v>
          </cell>
        </row>
        <row r="8654">
          <cell r="B8654">
            <v>42252</v>
          </cell>
          <cell r="C8654">
            <v>42252</v>
          </cell>
          <cell r="D8654">
            <v>36</v>
          </cell>
          <cell r="E8654">
            <v>9</v>
          </cell>
          <cell r="F8654">
            <v>42240</v>
          </cell>
          <cell r="G8654">
            <v>42274</v>
          </cell>
          <cell r="H8654">
            <v>5</v>
          </cell>
        </row>
        <row r="8655">
          <cell r="B8655">
            <v>42253</v>
          </cell>
          <cell r="C8655">
            <v>42253</v>
          </cell>
          <cell r="D8655">
            <v>36</v>
          </cell>
          <cell r="E8655">
            <v>9</v>
          </cell>
          <cell r="F8655">
            <v>42240</v>
          </cell>
          <cell r="G8655">
            <v>42274</v>
          </cell>
          <cell r="H8655">
            <v>5</v>
          </cell>
        </row>
        <row r="8656">
          <cell r="B8656">
            <v>42254</v>
          </cell>
          <cell r="C8656">
            <v>42254</v>
          </cell>
          <cell r="D8656">
            <v>37</v>
          </cell>
          <cell r="E8656">
            <v>9</v>
          </cell>
          <cell r="F8656">
            <v>42240</v>
          </cell>
          <cell r="G8656">
            <v>42274</v>
          </cell>
          <cell r="H8656">
            <v>5</v>
          </cell>
        </row>
        <row r="8657">
          <cell r="B8657">
            <v>42255</v>
          </cell>
          <cell r="C8657">
            <v>42255</v>
          </cell>
          <cell r="D8657">
            <v>37</v>
          </cell>
          <cell r="E8657">
            <v>9</v>
          </cell>
          <cell r="F8657">
            <v>42240</v>
          </cell>
          <cell r="G8657">
            <v>42274</v>
          </cell>
          <cell r="H8657">
            <v>5</v>
          </cell>
        </row>
        <row r="8658">
          <cell r="B8658">
            <v>42256</v>
          </cell>
          <cell r="C8658">
            <v>42256</v>
          </cell>
          <cell r="D8658">
            <v>37</v>
          </cell>
          <cell r="E8658">
            <v>9</v>
          </cell>
          <cell r="F8658">
            <v>42240</v>
          </cell>
          <cell r="G8658">
            <v>42274</v>
          </cell>
          <cell r="H8658">
            <v>5</v>
          </cell>
        </row>
        <row r="8659">
          <cell r="B8659">
            <v>42257</v>
          </cell>
          <cell r="C8659">
            <v>42257</v>
          </cell>
          <cell r="D8659">
            <v>37</v>
          </cell>
          <cell r="E8659">
            <v>9</v>
          </cell>
          <cell r="F8659">
            <v>42240</v>
          </cell>
          <cell r="G8659">
            <v>42274</v>
          </cell>
          <cell r="H8659">
            <v>5</v>
          </cell>
        </row>
        <row r="8660">
          <cell r="B8660">
            <v>42258</v>
          </cell>
          <cell r="C8660">
            <v>42258</v>
          </cell>
          <cell r="D8660">
            <v>37</v>
          </cell>
          <cell r="E8660">
            <v>9</v>
          </cell>
          <cell r="F8660">
            <v>42240</v>
          </cell>
          <cell r="G8660">
            <v>42274</v>
          </cell>
          <cell r="H8660">
            <v>5</v>
          </cell>
        </row>
        <row r="8661">
          <cell r="B8661">
            <v>42259</v>
          </cell>
          <cell r="C8661">
            <v>42259</v>
          </cell>
          <cell r="D8661">
            <v>37</v>
          </cell>
          <cell r="E8661">
            <v>9</v>
          </cell>
          <cell r="F8661">
            <v>42240</v>
          </cell>
          <cell r="G8661">
            <v>42274</v>
          </cell>
          <cell r="H8661">
            <v>5</v>
          </cell>
        </row>
        <row r="8662">
          <cell r="B8662">
            <v>42260</v>
          </cell>
          <cell r="C8662">
            <v>42260</v>
          </cell>
          <cell r="D8662">
            <v>37</v>
          </cell>
          <cell r="E8662">
            <v>9</v>
          </cell>
          <cell r="F8662">
            <v>42240</v>
          </cell>
          <cell r="G8662">
            <v>42274</v>
          </cell>
          <cell r="H8662">
            <v>5</v>
          </cell>
        </row>
        <row r="8663">
          <cell r="B8663">
            <v>42261</v>
          </cell>
          <cell r="C8663">
            <v>42261</v>
          </cell>
          <cell r="D8663">
            <v>38</v>
          </cell>
          <cell r="E8663">
            <v>9</v>
          </cell>
          <cell r="F8663">
            <v>42240</v>
          </cell>
          <cell r="G8663">
            <v>42274</v>
          </cell>
          <cell r="H8663">
            <v>5</v>
          </cell>
        </row>
        <row r="8664">
          <cell r="B8664">
            <v>42262</v>
          </cell>
          <cell r="C8664">
            <v>42262</v>
          </cell>
          <cell r="D8664">
            <v>38</v>
          </cell>
          <cell r="E8664">
            <v>9</v>
          </cell>
          <cell r="F8664">
            <v>42240</v>
          </cell>
          <cell r="G8664">
            <v>42274</v>
          </cell>
          <cell r="H8664">
            <v>5</v>
          </cell>
        </row>
        <row r="8665">
          <cell r="B8665">
            <v>42263</v>
          </cell>
          <cell r="C8665">
            <v>42263</v>
          </cell>
          <cell r="D8665">
            <v>38</v>
          </cell>
          <cell r="E8665">
            <v>9</v>
          </cell>
          <cell r="F8665">
            <v>42240</v>
          </cell>
          <cell r="G8665">
            <v>42274</v>
          </cell>
          <cell r="H8665">
            <v>5</v>
          </cell>
        </row>
        <row r="8666">
          <cell r="B8666">
            <v>42264</v>
          </cell>
          <cell r="C8666">
            <v>42264</v>
          </cell>
          <cell r="D8666">
            <v>38</v>
          </cell>
          <cell r="E8666">
            <v>9</v>
          </cell>
          <cell r="F8666">
            <v>42240</v>
          </cell>
          <cell r="G8666">
            <v>42274</v>
          </cell>
          <cell r="H8666">
            <v>5</v>
          </cell>
        </row>
        <row r="8667">
          <cell r="B8667">
            <v>42265</v>
          </cell>
          <cell r="C8667">
            <v>42265</v>
          </cell>
          <cell r="D8667">
            <v>38</v>
          </cell>
          <cell r="E8667">
            <v>9</v>
          </cell>
          <cell r="F8667">
            <v>42240</v>
          </cell>
          <cell r="G8667">
            <v>42274</v>
          </cell>
          <cell r="H8667">
            <v>5</v>
          </cell>
        </row>
        <row r="8668">
          <cell r="B8668">
            <v>42266</v>
          </cell>
          <cell r="C8668">
            <v>42266</v>
          </cell>
          <cell r="D8668">
            <v>38</v>
          </cell>
          <cell r="E8668">
            <v>9</v>
          </cell>
          <cell r="F8668">
            <v>42240</v>
          </cell>
          <cell r="G8668">
            <v>42274</v>
          </cell>
          <cell r="H8668">
            <v>5</v>
          </cell>
        </row>
        <row r="8669">
          <cell r="B8669">
            <v>42267</v>
          </cell>
          <cell r="C8669">
            <v>42267</v>
          </cell>
          <cell r="D8669">
            <v>38</v>
          </cell>
          <cell r="E8669">
            <v>9</v>
          </cell>
          <cell r="F8669">
            <v>42240</v>
          </cell>
          <cell r="G8669">
            <v>42274</v>
          </cell>
          <cell r="H8669">
            <v>5</v>
          </cell>
        </row>
        <row r="8670">
          <cell r="B8670">
            <v>42268</v>
          </cell>
          <cell r="C8670">
            <v>42268</v>
          </cell>
          <cell r="D8670">
            <v>39</v>
          </cell>
          <cell r="E8670">
            <v>9</v>
          </cell>
          <cell r="F8670">
            <v>42240</v>
          </cell>
          <cell r="G8670">
            <v>42274</v>
          </cell>
          <cell r="H8670">
            <v>5</v>
          </cell>
        </row>
        <row r="8671">
          <cell r="B8671">
            <v>42269</v>
          </cell>
          <cell r="C8671">
            <v>42269</v>
          </cell>
          <cell r="D8671">
            <v>39</v>
          </cell>
          <cell r="E8671">
            <v>9</v>
          </cell>
          <cell r="F8671">
            <v>42240</v>
          </cell>
          <cell r="G8671">
            <v>42274</v>
          </cell>
          <cell r="H8671">
            <v>5</v>
          </cell>
        </row>
        <row r="8672">
          <cell r="B8672">
            <v>42270</v>
          </cell>
          <cell r="C8672">
            <v>42270</v>
          </cell>
          <cell r="D8672">
            <v>39</v>
          </cell>
          <cell r="E8672">
            <v>9</v>
          </cell>
          <cell r="F8672">
            <v>42240</v>
          </cell>
          <cell r="G8672">
            <v>42274</v>
          </cell>
          <cell r="H8672">
            <v>5</v>
          </cell>
        </row>
        <row r="8673">
          <cell r="B8673">
            <v>42271</v>
          </cell>
          <cell r="C8673">
            <v>42271</v>
          </cell>
          <cell r="D8673">
            <v>39</v>
          </cell>
          <cell r="E8673">
            <v>9</v>
          </cell>
          <cell r="F8673">
            <v>42240</v>
          </cell>
          <cell r="G8673">
            <v>42274</v>
          </cell>
          <cell r="H8673">
            <v>5</v>
          </cell>
        </row>
        <row r="8674">
          <cell r="B8674">
            <v>42272</v>
          </cell>
          <cell r="C8674">
            <v>42272</v>
          </cell>
          <cell r="D8674">
            <v>39</v>
          </cell>
          <cell r="E8674">
            <v>9</v>
          </cell>
          <cell r="F8674">
            <v>42240</v>
          </cell>
          <cell r="G8674">
            <v>42274</v>
          </cell>
          <cell r="H8674">
            <v>5</v>
          </cell>
        </row>
        <row r="8675">
          <cell r="B8675">
            <v>42273</v>
          </cell>
          <cell r="C8675">
            <v>42273</v>
          </cell>
          <cell r="D8675">
            <v>39</v>
          </cell>
          <cell r="E8675">
            <v>9</v>
          </cell>
          <cell r="F8675">
            <v>42240</v>
          </cell>
          <cell r="G8675">
            <v>42274</v>
          </cell>
          <cell r="H8675">
            <v>5</v>
          </cell>
        </row>
        <row r="8676">
          <cell r="B8676">
            <v>42274</v>
          </cell>
          <cell r="C8676">
            <v>42274</v>
          </cell>
          <cell r="D8676">
            <v>39</v>
          </cell>
          <cell r="E8676">
            <v>9</v>
          </cell>
          <cell r="F8676">
            <v>42240</v>
          </cell>
          <cell r="G8676">
            <v>42274</v>
          </cell>
          <cell r="H8676">
            <v>5</v>
          </cell>
        </row>
        <row r="8677">
          <cell r="B8677">
            <v>42275</v>
          </cell>
          <cell r="C8677">
            <v>42275</v>
          </cell>
          <cell r="D8677">
            <v>40</v>
          </cell>
          <cell r="E8677">
            <v>10</v>
          </cell>
          <cell r="F8677">
            <v>42275</v>
          </cell>
          <cell r="G8677">
            <v>42302</v>
          </cell>
          <cell r="H8677">
            <v>4</v>
          </cell>
        </row>
        <row r="8678">
          <cell r="B8678">
            <v>42276</v>
          </cell>
          <cell r="C8678">
            <v>42276</v>
          </cell>
          <cell r="D8678">
            <v>40</v>
          </cell>
          <cell r="E8678">
            <v>10</v>
          </cell>
          <cell r="F8678">
            <v>42275</v>
          </cell>
          <cell r="G8678">
            <v>42302</v>
          </cell>
          <cell r="H8678">
            <v>4</v>
          </cell>
        </row>
        <row r="8679">
          <cell r="B8679">
            <v>42277</v>
          </cell>
          <cell r="C8679">
            <v>42277</v>
          </cell>
          <cell r="D8679">
            <v>40</v>
          </cell>
          <cell r="E8679">
            <v>10</v>
          </cell>
          <cell r="F8679">
            <v>42275</v>
          </cell>
          <cell r="G8679">
            <v>42302</v>
          </cell>
          <cell r="H8679">
            <v>4</v>
          </cell>
        </row>
        <row r="8680">
          <cell r="B8680">
            <v>42278</v>
          </cell>
          <cell r="C8680">
            <v>42278</v>
          </cell>
          <cell r="D8680">
            <v>40</v>
          </cell>
          <cell r="E8680">
            <v>10</v>
          </cell>
          <cell r="F8680">
            <v>42275</v>
          </cell>
          <cell r="G8680">
            <v>42302</v>
          </cell>
          <cell r="H8680">
            <v>4</v>
          </cell>
        </row>
        <row r="8681">
          <cell r="B8681">
            <v>42279</v>
          </cell>
          <cell r="C8681">
            <v>42279</v>
          </cell>
          <cell r="D8681">
            <v>40</v>
          </cell>
          <cell r="E8681">
            <v>10</v>
          </cell>
          <cell r="F8681">
            <v>42275</v>
          </cell>
          <cell r="G8681">
            <v>42302</v>
          </cell>
          <cell r="H8681">
            <v>4</v>
          </cell>
        </row>
        <row r="8682">
          <cell r="B8682">
            <v>42280</v>
          </cell>
          <cell r="C8682">
            <v>42280</v>
          </cell>
          <cell r="D8682">
            <v>40</v>
          </cell>
          <cell r="E8682">
            <v>10</v>
          </cell>
          <cell r="F8682">
            <v>42275</v>
          </cell>
          <cell r="G8682">
            <v>42302</v>
          </cell>
          <cell r="H8682">
            <v>4</v>
          </cell>
        </row>
        <row r="8683">
          <cell r="B8683">
            <v>42281</v>
          </cell>
          <cell r="C8683">
            <v>42281</v>
          </cell>
          <cell r="D8683">
            <v>40</v>
          </cell>
          <cell r="E8683">
            <v>10</v>
          </cell>
          <cell r="F8683">
            <v>42275</v>
          </cell>
          <cell r="G8683">
            <v>42302</v>
          </cell>
          <cell r="H8683">
            <v>4</v>
          </cell>
        </row>
        <row r="8684">
          <cell r="B8684">
            <v>42282</v>
          </cell>
          <cell r="C8684">
            <v>42282</v>
          </cell>
          <cell r="D8684">
            <v>41</v>
          </cell>
          <cell r="E8684">
            <v>10</v>
          </cell>
          <cell r="F8684">
            <v>42275</v>
          </cell>
          <cell r="G8684">
            <v>42302</v>
          </cell>
          <cell r="H8684">
            <v>4</v>
          </cell>
        </row>
        <row r="8685">
          <cell r="B8685">
            <v>42283</v>
          </cell>
          <cell r="C8685">
            <v>42283</v>
          </cell>
          <cell r="D8685">
            <v>41</v>
          </cell>
          <cell r="E8685">
            <v>10</v>
          </cell>
          <cell r="F8685">
            <v>42275</v>
          </cell>
          <cell r="G8685">
            <v>42302</v>
          </cell>
          <cell r="H8685">
            <v>4</v>
          </cell>
        </row>
        <row r="8686">
          <cell r="B8686">
            <v>42284</v>
          </cell>
          <cell r="C8686">
            <v>42284</v>
          </cell>
          <cell r="D8686">
            <v>41</v>
          </cell>
          <cell r="E8686">
            <v>10</v>
          </cell>
          <cell r="F8686">
            <v>42275</v>
          </cell>
          <cell r="G8686">
            <v>42302</v>
          </cell>
          <cell r="H8686">
            <v>4</v>
          </cell>
        </row>
        <row r="8687">
          <cell r="B8687">
            <v>42285</v>
          </cell>
          <cell r="C8687">
            <v>42285</v>
          </cell>
          <cell r="D8687">
            <v>41</v>
          </cell>
          <cell r="E8687">
            <v>10</v>
          </cell>
          <cell r="F8687">
            <v>42275</v>
          </cell>
          <cell r="G8687">
            <v>42302</v>
          </cell>
          <cell r="H8687">
            <v>4</v>
          </cell>
        </row>
        <row r="8688">
          <cell r="B8688">
            <v>42286</v>
          </cell>
          <cell r="C8688">
            <v>42286</v>
          </cell>
          <cell r="D8688">
            <v>41</v>
          </cell>
          <cell r="E8688">
            <v>10</v>
          </cell>
          <cell r="F8688">
            <v>42275</v>
          </cell>
          <cell r="G8688">
            <v>42302</v>
          </cell>
          <cell r="H8688">
            <v>4</v>
          </cell>
        </row>
        <row r="8689">
          <cell r="B8689">
            <v>42287</v>
          </cell>
          <cell r="C8689">
            <v>42287</v>
          </cell>
          <cell r="D8689">
            <v>41</v>
          </cell>
          <cell r="E8689">
            <v>10</v>
          </cell>
          <cell r="F8689">
            <v>42275</v>
          </cell>
          <cell r="G8689">
            <v>42302</v>
          </cell>
          <cell r="H8689">
            <v>4</v>
          </cell>
        </row>
        <row r="8690">
          <cell r="B8690">
            <v>42288</v>
          </cell>
          <cell r="C8690">
            <v>42288</v>
          </cell>
          <cell r="D8690">
            <v>41</v>
          </cell>
          <cell r="E8690">
            <v>10</v>
          </cell>
          <cell r="F8690">
            <v>42275</v>
          </cell>
          <cell r="G8690">
            <v>42302</v>
          </cell>
          <cell r="H8690">
            <v>4</v>
          </cell>
        </row>
        <row r="8691">
          <cell r="B8691">
            <v>42289</v>
          </cell>
          <cell r="C8691">
            <v>42289</v>
          </cell>
          <cell r="D8691">
            <v>42</v>
          </cell>
          <cell r="E8691">
            <v>10</v>
          </cell>
          <cell r="F8691">
            <v>42275</v>
          </cell>
          <cell r="G8691">
            <v>42302</v>
          </cell>
          <cell r="H8691">
            <v>4</v>
          </cell>
        </row>
        <row r="8692">
          <cell r="B8692">
            <v>42290</v>
          </cell>
          <cell r="C8692">
            <v>42290</v>
          </cell>
          <cell r="D8692">
            <v>42</v>
          </cell>
          <cell r="E8692">
            <v>10</v>
          </cell>
          <cell r="F8692">
            <v>42275</v>
          </cell>
          <cell r="G8692">
            <v>42302</v>
          </cell>
          <cell r="H8692">
            <v>4</v>
          </cell>
        </row>
        <row r="8693">
          <cell r="B8693">
            <v>42291</v>
          </cell>
          <cell r="C8693">
            <v>42291</v>
          </cell>
          <cell r="D8693">
            <v>42</v>
          </cell>
          <cell r="E8693">
            <v>10</v>
          </cell>
          <cell r="F8693">
            <v>42275</v>
          </cell>
          <cell r="G8693">
            <v>42302</v>
          </cell>
          <cell r="H8693">
            <v>4</v>
          </cell>
        </row>
        <row r="8694">
          <cell r="B8694">
            <v>42292</v>
          </cell>
          <cell r="C8694">
            <v>42292</v>
          </cell>
          <cell r="D8694">
            <v>42</v>
          </cell>
          <cell r="E8694">
            <v>10</v>
          </cell>
          <cell r="F8694">
            <v>42275</v>
          </cell>
          <cell r="G8694">
            <v>42302</v>
          </cell>
          <cell r="H8694">
            <v>4</v>
          </cell>
        </row>
        <row r="8695">
          <cell r="B8695">
            <v>42293</v>
          </cell>
          <cell r="C8695">
            <v>42293</v>
          </cell>
          <cell r="D8695">
            <v>42</v>
          </cell>
          <cell r="E8695">
            <v>10</v>
          </cell>
          <cell r="F8695">
            <v>42275</v>
          </cell>
          <cell r="G8695">
            <v>42302</v>
          </cell>
          <cell r="H8695">
            <v>4</v>
          </cell>
        </row>
        <row r="8696">
          <cell r="B8696">
            <v>42294</v>
          </cell>
          <cell r="C8696">
            <v>42294</v>
          </cell>
          <cell r="D8696">
            <v>42</v>
          </cell>
          <cell r="E8696">
            <v>10</v>
          </cell>
          <cell r="F8696">
            <v>42275</v>
          </cell>
          <cell r="G8696">
            <v>42302</v>
          </cell>
          <cell r="H8696">
            <v>4</v>
          </cell>
        </row>
        <row r="8697">
          <cell r="B8697">
            <v>42295</v>
          </cell>
          <cell r="C8697">
            <v>42295</v>
          </cell>
          <cell r="D8697">
            <v>42</v>
          </cell>
          <cell r="E8697">
            <v>10</v>
          </cell>
          <cell r="F8697">
            <v>42275</v>
          </cell>
          <cell r="G8697">
            <v>42302</v>
          </cell>
          <cell r="H8697">
            <v>4</v>
          </cell>
        </row>
        <row r="8698">
          <cell r="B8698">
            <v>42296</v>
          </cell>
          <cell r="C8698">
            <v>42296</v>
          </cell>
          <cell r="D8698">
            <v>43</v>
          </cell>
          <cell r="E8698">
            <v>10</v>
          </cell>
          <cell r="F8698">
            <v>42275</v>
          </cell>
          <cell r="G8698">
            <v>42302</v>
          </cell>
          <cell r="H8698">
            <v>4</v>
          </cell>
        </row>
        <row r="8699">
          <cell r="B8699">
            <v>42297</v>
          </cell>
          <cell r="C8699">
            <v>42297</v>
          </cell>
          <cell r="D8699">
            <v>43</v>
          </cell>
          <cell r="E8699">
            <v>10</v>
          </cell>
          <cell r="F8699">
            <v>42275</v>
          </cell>
          <cell r="G8699">
            <v>42302</v>
          </cell>
          <cell r="H8699">
            <v>4</v>
          </cell>
        </row>
        <row r="8700">
          <cell r="B8700">
            <v>42298</v>
          </cell>
          <cell r="C8700">
            <v>42298</v>
          </cell>
          <cell r="D8700">
            <v>43</v>
          </cell>
          <cell r="E8700">
            <v>10</v>
          </cell>
          <cell r="F8700">
            <v>42275</v>
          </cell>
          <cell r="G8700">
            <v>42302</v>
          </cell>
          <cell r="H8700">
            <v>4</v>
          </cell>
        </row>
        <row r="8701">
          <cell r="B8701">
            <v>42299</v>
          </cell>
          <cell r="C8701">
            <v>42299</v>
          </cell>
          <cell r="D8701">
            <v>43</v>
          </cell>
          <cell r="E8701">
            <v>10</v>
          </cell>
          <cell r="F8701">
            <v>42275</v>
          </cell>
          <cell r="G8701">
            <v>42302</v>
          </cell>
          <cell r="H8701">
            <v>4</v>
          </cell>
        </row>
        <row r="8702">
          <cell r="B8702">
            <v>42300</v>
          </cell>
          <cell r="C8702">
            <v>42300</v>
          </cell>
          <cell r="D8702">
            <v>43</v>
          </cell>
          <cell r="E8702">
            <v>10</v>
          </cell>
          <cell r="F8702">
            <v>42275</v>
          </cell>
          <cell r="G8702">
            <v>42302</v>
          </cell>
          <cell r="H8702">
            <v>4</v>
          </cell>
        </row>
        <row r="8703">
          <cell r="B8703">
            <v>42301</v>
          </cell>
          <cell r="C8703">
            <v>42301</v>
          </cell>
          <cell r="D8703">
            <v>43</v>
          </cell>
          <cell r="E8703">
            <v>10</v>
          </cell>
          <cell r="F8703">
            <v>42275</v>
          </cell>
          <cell r="G8703">
            <v>42302</v>
          </cell>
          <cell r="H8703">
            <v>4</v>
          </cell>
        </row>
        <row r="8704">
          <cell r="B8704">
            <v>42302</v>
          </cell>
          <cell r="C8704">
            <v>42302</v>
          </cell>
          <cell r="D8704">
            <v>43</v>
          </cell>
          <cell r="E8704">
            <v>10</v>
          </cell>
          <cell r="F8704">
            <v>42275</v>
          </cell>
          <cell r="G8704">
            <v>42302</v>
          </cell>
          <cell r="H8704">
            <v>4</v>
          </cell>
        </row>
        <row r="8705">
          <cell r="B8705">
            <v>42303</v>
          </cell>
          <cell r="C8705">
            <v>42303</v>
          </cell>
          <cell r="D8705">
            <v>44</v>
          </cell>
          <cell r="E8705">
            <v>11</v>
          </cell>
          <cell r="F8705">
            <v>42303</v>
          </cell>
          <cell r="G8705">
            <v>42330</v>
          </cell>
          <cell r="H8705">
            <v>4</v>
          </cell>
        </row>
        <row r="8706">
          <cell r="B8706">
            <v>42304</v>
          </cell>
          <cell r="C8706">
            <v>42304</v>
          </cell>
          <cell r="D8706">
            <v>44</v>
          </cell>
          <cell r="E8706">
            <v>11</v>
          </cell>
          <cell r="F8706">
            <v>42303</v>
          </cell>
          <cell r="G8706">
            <v>42330</v>
          </cell>
          <cell r="H8706">
            <v>4</v>
          </cell>
        </row>
        <row r="8707">
          <cell r="B8707">
            <v>42305</v>
          </cell>
          <cell r="C8707">
            <v>42305</v>
          </cell>
          <cell r="D8707">
            <v>44</v>
          </cell>
          <cell r="E8707">
            <v>11</v>
          </cell>
          <cell r="F8707">
            <v>42303</v>
          </cell>
          <cell r="G8707">
            <v>42330</v>
          </cell>
          <cell r="H8707">
            <v>4</v>
          </cell>
        </row>
        <row r="8708">
          <cell r="B8708">
            <v>42306</v>
          </cell>
          <cell r="C8708">
            <v>42306</v>
          </cell>
          <cell r="D8708">
            <v>44</v>
          </cell>
          <cell r="E8708">
            <v>11</v>
          </cell>
          <cell r="F8708">
            <v>42303</v>
          </cell>
          <cell r="G8708">
            <v>42330</v>
          </cell>
          <cell r="H8708">
            <v>4</v>
          </cell>
        </row>
        <row r="8709">
          <cell r="B8709">
            <v>42307</v>
          </cell>
          <cell r="C8709">
            <v>42307</v>
          </cell>
          <cell r="D8709">
            <v>44</v>
          </cell>
          <cell r="E8709">
            <v>11</v>
          </cell>
          <cell r="F8709">
            <v>42303</v>
          </cell>
          <cell r="G8709">
            <v>42330</v>
          </cell>
          <cell r="H8709">
            <v>4</v>
          </cell>
        </row>
        <row r="8710">
          <cell r="B8710">
            <v>42308</v>
          </cell>
          <cell r="C8710">
            <v>42308</v>
          </cell>
          <cell r="D8710">
            <v>44</v>
          </cell>
          <cell r="E8710">
            <v>11</v>
          </cell>
          <cell r="F8710">
            <v>42303</v>
          </cell>
          <cell r="G8710">
            <v>42330</v>
          </cell>
          <cell r="H8710">
            <v>4</v>
          </cell>
        </row>
        <row r="8711">
          <cell r="B8711">
            <v>42309</v>
          </cell>
          <cell r="C8711">
            <v>42309</v>
          </cell>
          <cell r="D8711">
            <v>44</v>
          </cell>
          <cell r="E8711">
            <v>11</v>
          </cell>
          <cell r="F8711">
            <v>42303</v>
          </cell>
          <cell r="G8711">
            <v>42330</v>
          </cell>
          <cell r="H8711">
            <v>4</v>
          </cell>
        </row>
        <row r="8712">
          <cell r="B8712">
            <v>42310</v>
          </cell>
          <cell r="C8712">
            <v>42310</v>
          </cell>
          <cell r="D8712">
            <v>45</v>
          </cell>
          <cell r="E8712">
            <v>11</v>
          </cell>
          <cell r="F8712">
            <v>42303</v>
          </cell>
          <cell r="G8712">
            <v>42330</v>
          </cell>
          <cell r="H8712">
            <v>4</v>
          </cell>
        </row>
        <row r="8713">
          <cell r="B8713">
            <v>42311</v>
          </cell>
          <cell r="C8713">
            <v>42311</v>
          </cell>
          <cell r="D8713">
            <v>45</v>
          </cell>
          <cell r="E8713">
            <v>11</v>
          </cell>
          <cell r="F8713">
            <v>42303</v>
          </cell>
          <cell r="G8713">
            <v>42330</v>
          </cell>
          <cell r="H8713">
            <v>4</v>
          </cell>
        </row>
        <row r="8714">
          <cell r="B8714">
            <v>42312</v>
          </cell>
          <cell r="C8714">
            <v>42312</v>
          </cell>
          <cell r="D8714">
            <v>45</v>
          </cell>
          <cell r="E8714">
            <v>11</v>
          </cell>
          <cell r="F8714">
            <v>42303</v>
          </cell>
          <cell r="G8714">
            <v>42330</v>
          </cell>
          <cell r="H8714">
            <v>4</v>
          </cell>
        </row>
        <row r="8715">
          <cell r="B8715">
            <v>42313</v>
          </cell>
          <cell r="C8715">
            <v>42313</v>
          </cell>
          <cell r="D8715">
            <v>45</v>
          </cell>
          <cell r="E8715">
            <v>11</v>
          </cell>
          <cell r="F8715">
            <v>42303</v>
          </cell>
          <cell r="G8715">
            <v>42330</v>
          </cell>
          <cell r="H8715">
            <v>4</v>
          </cell>
        </row>
        <row r="8716">
          <cell r="B8716">
            <v>42314</v>
          </cell>
          <cell r="C8716">
            <v>42314</v>
          </cell>
          <cell r="D8716">
            <v>45</v>
          </cell>
          <cell r="E8716">
            <v>11</v>
          </cell>
          <cell r="F8716">
            <v>42303</v>
          </cell>
          <cell r="G8716">
            <v>42330</v>
          </cell>
          <cell r="H8716">
            <v>4</v>
          </cell>
        </row>
        <row r="8717">
          <cell r="B8717">
            <v>42315</v>
          </cell>
          <cell r="C8717">
            <v>42315</v>
          </cell>
          <cell r="D8717">
            <v>45</v>
          </cell>
          <cell r="E8717">
            <v>11</v>
          </cell>
          <cell r="F8717">
            <v>42303</v>
          </cell>
          <cell r="G8717">
            <v>42330</v>
          </cell>
          <cell r="H8717">
            <v>4</v>
          </cell>
        </row>
        <row r="8718">
          <cell r="B8718">
            <v>42316</v>
          </cell>
          <cell r="C8718">
            <v>42316</v>
          </cell>
          <cell r="D8718">
            <v>45</v>
          </cell>
          <cell r="E8718">
            <v>11</v>
          </cell>
          <cell r="F8718">
            <v>42303</v>
          </cell>
          <cell r="G8718">
            <v>42330</v>
          </cell>
          <cell r="H8718">
            <v>4</v>
          </cell>
        </row>
        <row r="8719">
          <cell r="B8719">
            <v>42317</v>
          </cell>
          <cell r="C8719">
            <v>42317</v>
          </cell>
          <cell r="D8719">
            <v>46</v>
          </cell>
          <cell r="E8719">
            <v>11</v>
          </cell>
          <cell r="F8719">
            <v>42303</v>
          </cell>
          <cell r="G8719">
            <v>42330</v>
          </cell>
          <cell r="H8719">
            <v>4</v>
          </cell>
        </row>
        <row r="8720">
          <cell r="B8720">
            <v>42318</v>
          </cell>
          <cell r="C8720">
            <v>42318</v>
          </cell>
          <cell r="D8720">
            <v>46</v>
          </cell>
          <cell r="E8720">
            <v>11</v>
          </cell>
          <cell r="F8720">
            <v>42303</v>
          </cell>
          <cell r="G8720">
            <v>42330</v>
          </cell>
          <cell r="H8720">
            <v>4</v>
          </cell>
        </row>
        <row r="8721">
          <cell r="B8721">
            <v>42319</v>
          </cell>
          <cell r="C8721">
            <v>42319</v>
          </cell>
          <cell r="D8721">
            <v>46</v>
          </cell>
          <cell r="E8721">
            <v>11</v>
          </cell>
          <cell r="F8721">
            <v>42303</v>
          </cell>
          <cell r="G8721">
            <v>42330</v>
          </cell>
          <cell r="H8721">
            <v>4</v>
          </cell>
        </row>
        <row r="8722">
          <cell r="B8722">
            <v>42320</v>
          </cell>
          <cell r="C8722">
            <v>42320</v>
          </cell>
          <cell r="D8722">
            <v>46</v>
          </cell>
          <cell r="E8722">
            <v>11</v>
          </cell>
          <cell r="F8722">
            <v>42303</v>
          </cell>
          <cell r="G8722">
            <v>42330</v>
          </cell>
          <cell r="H8722">
            <v>4</v>
          </cell>
        </row>
        <row r="8723">
          <cell r="B8723">
            <v>42321</v>
          </cell>
          <cell r="C8723">
            <v>42321</v>
          </cell>
          <cell r="D8723">
            <v>46</v>
          </cell>
          <cell r="E8723">
            <v>11</v>
          </cell>
          <cell r="F8723">
            <v>42303</v>
          </cell>
          <cell r="G8723">
            <v>42330</v>
          </cell>
          <cell r="H8723">
            <v>4</v>
          </cell>
        </row>
        <row r="8724">
          <cell r="B8724">
            <v>42322</v>
          </cell>
          <cell r="C8724">
            <v>42322</v>
          </cell>
          <cell r="D8724">
            <v>46</v>
          </cell>
          <cell r="E8724">
            <v>11</v>
          </cell>
          <cell r="F8724">
            <v>42303</v>
          </cell>
          <cell r="G8724">
            <v>42330</v>
          </cell>
          <cell r="H8724">
            <v>4</v>
          </cell>
        </row>
        <row r="8725">
          <cell r="B8725">
            <v>42323</v>
          </cell>
          <cell r="C8725">
            <v>42323</v>
          </cell>
          <cell r="D8725">
            <v>46</v>
          </cell>
          <cell r="E8725">
            <v>11</v>
          </cell>
          <cell r="F8725">
            <v>42303</v>
          </cell>
          <cell r="G8725">
            <v>42330</v>
          </cell>
          <cell r="H8725">
            <v>4</v>
          </cell>
        </row>
        <row r="8726">
          <cell r="B8726">
            <v>42324</v>
          </cell>
          <cell r="C8726">
            <v>42324</v>
          </cell>
          <cell r="D8726">
            <v>47</v>
          </cell>
          <cell r="E8726">
            <v>11</v>
          </cell>
          <cell r="F8726">
            <v>42303</v>
          </cell>
          <cell r="G8726">
            <v>42330</v>
          </cell>
          <cell r="H8726">
            <v>4</v>
          </cell>
        </row>
        <row r="8727">
          <cell r="B8727">
            <v>42325</v>
          </cell>
          <cell r="C8727">
            <v>42325</v>
          </cell>
          <cell r="D8727">
            <v>47</v>
          </cell>
          <cell r="E8727">
            <v>11</v>
          </cell>
          <cell r="F8727">
            <v>42303</v>
          </cell>
          <cell r="G8727">
            <v>42330</v>
          </cell>
          <cell r="H8727">
            <v>4</v>
          </cell>
        </row>
        <row r="8728">
          <cell r="B8728">
            <v>42326</v>
          </cell>
          <cell r="C8728">
            <v>42326</v>
          </cell>
          <cell r="D8728">
            <v>47</v>
          </cell>
          <cell r="E8728">
            <v>11</v>
          </cell>
          <cell r="F8728">
            <v>42303</v>
          </cell>
          <cell r="G8728">
            <v>42330</v>
          </cell>
          <cell r="H8728">
            <v>4</v>
          </cell>
        </row>
        <row r="8729">
          <cell r="B8729">
            <v>42327</v>
          </cell>
          <cell r="C8729">
            <v>42327</v>
          </cell>
          <cell r="D8729">
            <v>47</v>
          </cell>
          <cell r="E8729">
            <v>11</v>
          </cell>
          <cell r="F8729">
            <v>42303</v>
          </cell>
          <cell r="G8729">
            <v>42330</v>
          </cell>
          <cell r="H8729">
            <v>4</v>
          </cell>
        </row>
        <row r="8730">
          <cell r="B8730">
            <v>42328</v>
          </cell>
          <cell r="C8730">
            <v>42328</v>
          </cell>
          <cell r="D8730">
            <v>47</v>
          </cell>
          <cell r="E8730">
            <v>11</v>
          </cell>
          <cell r="F8730">
            <v>42303</v>
          </cell>
          <cell r="G8730">
            <v>42330</v>
          </cell>
          <cell r="H8730">
            <v>4</v>
          </cell>
        </row>
        <row r="8731">
          <cell r="B8731">
            <v>42329</v>
          </cell>
          <cell r="C8731">
            <v>42329</v>
          </cell>
          <cell r="D8731">
            <v>47</v>
          </cell>
          <cell r="E8731">
            <v>11</v>
          </cell>
          <cell r="F8731">
            <v>42303</v>
          </cell>
          <cell r="G8731">
            <v>42330</v>
          </cell>
          <cell r="H8731">
            <v>4</v>
          </cell>
        </row>
        <row r="8732">
          <cell r="B8732">
            <v>42330</v>
          </cell>
          <cell r="C8732">
            <v>42330</v>
          </cell>
          <cell r="D8732">
            <v>47</v>
          </cell>
          <cell r="E8732">
            <v>11</v>
          </cell>
          <cell r="F8732">
            <v>42303</v>
          </cell>
          <cell r="G8732">
            <v>42330</v>
          </cell>
          <cell r="H8732">
            <v>4</v>
          </cell>
        </row>
        <row r="8733">
          <cell r="B8733">
            <v>42331</v>
          </cell>
          <cell r="C8733">
            <v>42331</v>
          </cell>
          <cell r="D8733">
            <v>48</v>
          </cell>
          <cell r="E8733">
            <v>12</v>
          </cell>
          <cell r="F8733">
            <v>42331</v>
          </cell>
          <cell r="G8733">
            <v>42372</v>
          </cell>
          <cell r="H8733">
            <v>6</v>
          </cell>
        </row>
        <row r="8734">
          <cell r="B8734">
            <v>42332</v>
          </cell>
          <cell r="C8734">
            <v>42332</v>
          </cell>
          <cell r="D8734">
            <v>48</v>
          </cell>
          <cell r="E8734">
            <v>12</v>
          </cell>
          <cell r="F8734">
            <v>42331</v>
          </cell>
          <cell r="G8734">
            <v>42372</v>
          </cell>
          <cell r="H8734">
            <v>6</v>
          </cell>
        </row>
        <row r="8735">
          <cell r="B8735">
            <v>42333</v>
          </cell>
          <cell r="C8735">
            <v>42333</v>
          </cell>
          <cell r="D8735">
            <v>48</v>
          </cell>
          <cell r="E8735">
            <v>12</v>
          </cell>
          <cell r="F8735">
            <v>42331</v>
          </cell>
          <cell r="G8735">
            <v>42372</v>
          </cell>
          <cell r="H8735">
            <v>6</v>
          </cell>
        </row>
        <row r="8736">
          <cell r="B8736">
            <v>42334</v>
          </cell>
          <cell r="C8736">
            <v>42334</v>
          </cell>
          <cell r="D8736">
            <v>48</v>
          </cell>
          <cell r="E8736">
            <v>12</v>
          </cell>
          <cell r="F8736">
            <v>42331</v>
          </cell>
          <cell r="G8736">
            <v>42372</v>
          </cell>
          <cell r="H8736">
            <v>6</v>
          </cell>
        </row>
        <row r="8737">
          <cell r="B8737">
            <v>42335</v>
          </cell>
          <cell r="C8737">
            <v>42335</v>
          </cell>
          <cell r="D8737">
            <v>48</v>
          </cell>
          <cell r="E8737">
            <v>12</v>
          </cell>
          <cell r="F8737">
            <v>42331</v>
          </cell>
          <cell r="G8737">
            <v>42372</v>
          </cell>
          <cell r="H8737">
            <v>6</v>
          </cell>
        </row>
        <row r="8738">
          <cell r="B8738">
            <v>42336</v>
          </cell>
          <cell r="C8738">
            <v>42336</v>
          </cell>
          <cell r="D8738">
            <v>48</v>
          </cell>
          <cell r="E8738">
            <v>12</v>
          </cell>
          <cell r="F8738">
            <v>42331</v>
          </cell>
          <cell r="G8738">
            <v>42372</v>
          </cell>
          <cell r="H8738">
            <v>6</v>
          </cell>
        </row>
        <row r="8739">
          <cell r="B8739">
            <v>42337</v>
          </cell>
          <cell r="C8739">
            <v>42337</v>
          </cell>
          <cell r="D8739">
            <v>48</v>
          </cell>
          <cell r="E8739">
            <v>12</v>
          </cell>
          <cell r="F8739">
            <v>42331</v>
          </cell>
          <cell r="G8739">
            <v>42372</v>
          </cell>
          <cell r="H8739">
            <v>6</v>
          </cell>
        </row>
        <row r="8740">
          <cell r="B8740">
            <v>42338</v>
          </cell>
          <cell r="C8740">
            <v>42338</v>
          </cell>
          <cell r="D8740">
            <v>49</v>
          </cell>
          <cell r="E8740">
            <v>12</v>
          </cell>
          <cell r="F8740">
            <v>42331</v>
          </cell>
          <cell r="G8740">
            <v>42372</v>
          </cell>
          <cell r="H8740">
            <v>6</v>
          </cell>
        </row>
        <row r="8741">
          <cell r="B8741">
            <v>42339</v>
          </cell>
          <cell r="C8741">
            <v>42339</v>
          </cell>
          <cell r="D8741">
            <v>49</v>
          </cell>
          <cell r="E8741">
            <v>12</v>
          </cell>
          <cell r="F8741">
            <v>42331</v>
          </cell>
          <cell r="G8741">
            <v>42372</v>
          </cell>
          <cell r="H8741">
            <v>6</v>
          </cell>
        </row>
        <row r="8742">
          <cell r="B8742">
            <v>42340</v>
          </cell>
          <cell r="C8742">
            <v>42340</v>
          </cell>
          <cell r="D8742">
            <v>49</v>
          </cell>
          <cell r="E8742">
            <v>12</v>
          </cell>
          <cell r="F8742">
            <v>42331</v>
          </cell>
          <cell r="G8742">
            <v>42372</v>
          </cell>
          <cell r="H8742">
            <v>6</v>
          </cell>
        </row>
        <row r="8743">
          <cell r="B8743">
            <v>42341</v>
          </cell>
          <cell r="C8743">
            <v>42341</v>
          </cell>
          <cell r="D8743">
            <v>49</v>
          </cell>
          <cell r="E8743">
            <v>12</v>
          </cell>
          <cell r="F8743">
            <v>42331</v>
          </cell>
          <cell r="G8743">
            <v>42372</v>
          </cell>
          <cell r="H8743">
            <v>6</v>
          </cell>
        </row>
        <row r="8744">
          <cell r="B8744">
            <v>42342</v>
          </cell>
          <cell r="C8744">
            <v>42342</v>
          </cell>
          <cell r="D8744">
            <v>49</v>
          </cell>
          <cell r="E8744">
            <v>12</v>
          </cell>
          <cell r="F8744">
            <v>42331</v>
          </cell>
          <cell r="G8744">
            <v>42372</v>
          </cell>
          <cell r="H8744">
            <v>6</v>
          </cell>
        </row>
        <row r="8745">
          <cell r="B8745">
            <v>42343</v>
          </cell>
          <cell r="C8745">
            <v>42343</v>
          </cell>
          <cell r="D8745">
            <v>49</v>
          </cell>
          <cell r="E8745">
            <v>12</v>
          </cell>
          <cell r="F8745">
            <v>42331</v>
          </cell>
          <cell r="G8745">
            <v>42372</v>
          </cell>
          <cell r="H8745">
            <v>6</v>
          </cell>
        </row>
        <row r="8746">
          <cell r="B8746">
            <v>42344</v>
          </cell>
          <cell r="C8746">
            <v>42344</v>
          </cell>
          <cell r="D8746">
            <v>49</v>
          </cell>
          <cell r="E8746">
            <v>12</v>
          </cell>
          <cell r="F8746">
            <v>42331</v>
          </cell>
          <cell r="G8746">
            <v>42372</v>
          </cell>
          <cell r="H8746">
            <v>6</v>
          </cell>
        </row>
        <row r="8747">
          <cell r="B8747">
            <v>42345</v>
          </cell>
          <cell r="C8747">
            <v>42345</v>
          </cell>
          <cell r="D8747">
            <v>50</v>
          </cell>
          <cell r="E8747">
            <v>12</v>
          </cell>
          <cell r="F8747">
            <v>42331</v>
          </cell>
          <cell r="G8747">
            <v>42372</v>
          </cell>
          <cell r="H8747">
            <v>6</v>
          </cell>
        </row>
        <row r="8748">
          <cell r="B8748">
            <v>42346</v>
          </cell>
          <cell r="C8748">
            <v>42346</v>
          </cell>
          <cell r="D8748">
            <v>50</v>
          </cell>
          <cell r="E8748">
            <v>12</v>
          </cell>
          <cell r="F8748">
            <v>42331</v>
          </cell>
          <cell r="G8748">
            <v>42372</v>
          </cell>
          <cell r="H8748">
            <v>6</v>
          </cell>
        </row>
        <row r="8749">
          <cell r="B8749">
            <v>42347</v>
          </cell>
          <cell r="C8749">
            <v>42347</v>
          </cell>
          <cell r="D8749">
            <v>50</v>
          </cell>
          <cell r="E8749">
            <v>12</v>
          </cell>
          <cell r="F8749">
            <v>42331</v>
          </cell>
          <cell r="G8749">
            <v>42372</v>
          </cell>
          <cell r="H8749">
            <v>6</v>
          </cell>
        </row>
        <row r="8750">
          <cell r="B8750">
            <v>42348</v>
          </cell>
          <cell r="C8750">
            <v>42348</v>
          </cell>
          <cell r="D8750">
            <v>50</v>
          </cell>
          <cell r="E8750">
            <v>12</v>
          </cell>
          <cell r="F8750">
            <v>42331</v>
          </cell>
          <cell r="G8750">
            <v>42372</v>
          </cell>
          <cell r="H8750">
            <v>6</v>
          </cell>
        </row>
        <row r="8751">
          <cell r="B8751">
            <v>42349</v>
          </cell>
          <cell r="C8751">
            <v>42349</v>
          </cell>
          <cell r="D8751">
            <v>50</v>
          </cell>
          <cell r="E8751">
            <v>12</v>
          </cell>
          <cell r="F8751">
            <v>42331</v>
          </cell>
          <cell r="G8751">
            <v>42372</v>
          </cell>
          <cell r="H8751">
            <v>6</v>
          </cell>
        </row>
        <row r="8752">
          <cell r="B8752">
            <v>42350</v>
          </cell>
          <cell r="C8752">
            <v>42350</v>
          </cell>
          <cell r="D8752">
            <v>50</v>
          </cell>
          <cell r="E8752">
            <v>12</v>
          </cell>
          <cell r="F8752">
            <v>42331</v>
          </cell>
          <cell r="G8752">
            <v>42372</v>
          </cell>
          <cell r="H8752">
            <v>6</v>
          </cell>
        </row>
        <row r="8753">
          <cell r="B8753">
            <v>42351</v>
          </cell>
          <cell r="C8753">
            <v>42351</v>
          </cell>
          <cell r="D8753">
            <v>50</v>
          </cell>
          <cell r="E8753">
            <v>12</v>
          </cell>
          <cell r="F8753">
            <v>42331</v>
          </cell>
          <cell r="G8753">
            <v>42372</v>
          </cell>
          <cell r="H8753">
            <v>6</v>
          </cell>
        </row>
        <row r="8754">
          <cell r="B8754">
            <v>42352</v>
          </cell>
          <cell r="C8754">
            <v>42352</v>
          </cell>
          <cell r="D8754">
            <v>51</v>
          </cell>
          <cell r="E8754">
            <v>12</v>
          </cell>
          <cell r="F8754">
            <v>42331</v>
          </cell>
          <cell r="G8754">
            <v>42372</v>
          </cell>
          <cell r="H8754">
            <v>6</v>
          </cell>
        </row>
        <row r="8755">
          <cell r="B8755">
            <v>42353</v>
          </cell>
          <cell r="C8755">
            <v>42353</v>
          </cell>
          <cell r="D8755">
            <v>51</v>
          </cell>
          <cell r="E8755">
            <v>12</v>
          </cell>
          <cell r="F8755">
            <v>42331</v>
          </cell>
          <cell r="G8755">
            <v>42372</v>
          </cell>
          <cell r="H8755">
            <v>6</v>
          </cell>
        </row>
        <row r="8756">
          <cell r="B8756">
            <v>42354</v>
          </cell>
          <cell r="C8756">
            <v>42354</v>
          </cell>
          <cell r="D8756">
            <v>51</v>
          </cell>
          <cell r="E8756">
            <v>12</v>
          </cell>
          <cell r="F8756">
            <v>42331</v>
          </cell>
          <cell r="G8756">
            <v>42372</v>
          </cell>
          <cell r="H8756">
            <v>6</v>
          </cell>
        </row>
        <row r="8757">
          <cell r="B8757">
            <v>42355</v>
          </cell>
          <cell r="C8757">
            <v>42355</v>
          </cell>
          <cell r="D8757">
            <v>51</v>
          </cell>
          <cell r="E8757">
            <v>12</v>
          </cell>
          <cell r="F8757">
            <v>42331</v>
          </cell>
          <cell r="G8757">
            <v>42372</v>
          </cell>
          <cell r="H8757">
            <v>6</v>
          </cell>
        </row>
        <row r="8758">
          <cell r="B8758">
            <v>42356</v>
          </cell>
          <cell r="C8758">
            <v>42356</v>
          </cell>
          <cell r="D8758">
            <v>51</v>
          </cell>
          <cell r="E8758">
            <v>12</v>
          </cell>
          <cell r="F8758">
            <v>42331</v>
          </cell>
          <cell r="G8758">
            <v>42372</v>
          </cell>
          <cell r="H8758">
            <v>6</v>
          </cell>
        </row>
        <row r="8759">
          <cell r="B8759">
            <v>42357</v>
          </cell>
          <cell r="C8759">
            <v>42357</v>
          </cell>
          <cell r="D8759">
            <v>51</v>
          </cell>
          <cell r="E8759">
            <v>12</v>
          </cell>
          <cell r="F8759">
            <v>42331</v>
          </cell>
          <cell r="G8759">
            <v>42372</v>
          </cell>
          <cell r="H8759">
            <v>6</v>
          </cell>
        </row>
        <row r="8760">
          <cell r="B8760">
            <v>42358</v>
          </cell>
          <cell r="C8760">
            <v>42358</v>
          </cell>
          <cell r="D8760">
            <v>51</v>
          </cell>
          <cell r="E8760">
            <v>12</v>
          </cell>
          <cell r="F8760">
            <v>42331</v>
          </cell>
          <cell r="G8760">
            <v>42372</v>
          </cell>
          <cell r="H8760">
            <v>6</v>
          </cell>
        </row>
        <row r="8761">
          <cell r="B8761">
            <v>42359</v>
          </cell>
          <cell r="C8761">
            <v>42359</v>
          </cell>
          <cell r="D8761">
            <v>52</v>
          </cell>
          <cell r="E8761">
            <v>12</v>
          </cell>
          <cell r="F8761">
            <v>42331</v>
          </cell>
          <cell r="G8761">
            <v>42372</v>
          </cell>
          <cell r="H8761">
            <v>6</v>
          </cell>
        </row>
        <row r="8762">
          <cell r="B8762">
            <v>42360</v>
          </cell>
          <cell r="C8762">
            <v>42360</v>
          </cell>
          <cell r="D8762">
            <v>52</v>
          </cell>
          <cell r="E8762">
            <v>12</v>
          </cell>
          <cell r="F8762">
            <v>42331</v>
          </cell>
          <cell r="G8762">
            <v>42372</v>
          </cell>
          <cell r="H8762">
            <v>6</v>
          </cell>
        </row>
        <row r="8763">
          <cell r="B8763">
            <v>42361</v>
          </cell>
          <cell r="C8763">
            <v>42361</v>
          </cell>
          <cell r="D8763">
            <v>52</v>
          </cell>
          <cell r="E8763">
            <v>12</v>
          </cell>
          <cell r="F8763">
            <v>42331</v>
          </cell>
          <cell r="G8763">
            <v>42372</v>
          </cell>
          <cell r="H8763">
            <v>6</v>
          </cell>
        </row>
        <row r="8764">
          <cell r="B8764">
            <v>42362</v>
          </cell>
          <cell r="C8764">
            <v>42362</v>
          </cell>
          <cell r="D8764">
            <v>52</v>
          </cell>
          <cell r="E8764">
            <v>12</v>
          </cell>
          <cell r="F8764">
            <v>42331</v>
          </cell>
          <cell r="G8764">
            <v>42372</v>
          </cell>
          <cell r="H8764">
            <v>6</v>
          </cell>
        </row>
        <row r="8765">
          <cell r="B8765">
            <v>42363</v>
          </cell>
          <cell r="C8765">
            <v>42363</v>
          </cell>
          <cell r="D8765">
            <v>52</v>
          </cell>
          <cell r="E8765">
            <v>12</v>
          </cell>
          <cell r="F8765">
            <v>42331</v>
          </cell>
          <cell r="G8765">
            <v>42372</v>
          </cell>
          <cell r="H8765">
            <v>6</v>
          </cell>
        </row>
        <row r="8766">
          <cell r="B8766">
            <v>42364</v>
          </cell>
          <cell r="C8766">
            <v>42364</v>
          </cell>
          <cell r="D8766">
            <v>52</v>
          </cell>
          <cell r="E8766">
            <v>12</v>
          </cell>
          <cell r="F8766">
            <v>42331</v>
          </cell>
          <cell r="G8766">
            <v>42372</v>
          </cell>
          <cell r="H8766">
            <v>6</v>
          </cell>
        </row>
        <row r="8767">
          <cell r="B8767">
            <v>42365</v>
          </cell>
          <cell r="C8767">
            <v>42365</v>
          </cell>
          <cell r="D8767">
            <v>52</v>
          </cell>
          <cell r="E8767">
            <v>12</v>
          </cell>
          <cell r="F8767">
            <v>42331</v>
          </cell>
          <cell r="G8767">
            <v>42372</v>
          </cell>
          <cell r="H8767">
            <v>6</v>
          </cell>
        </row>
        <row r="8768">
          <cell r="B8768">
            <v>42366</v>
          </cell>
          <cell r="C8768">
            <v>42366</v>
          </cell>
          <cell r="D8768">
            <v>53</v>
          </cell>
          <cell r="E8768">
            <v>12</v>
          </cell>
          <cell r="F8768">
            <v>42331</v>
          </cell>
          <cell r="G8768">
            <v>42372</v>
          </cell>
          <cell r="H8768">
            <v>6</v>
          </cell>
        </row>
        <row r="8769">
          <cell r="B8769">
            <v>42367</v>
          </cell>
          <cell r="C8769">
            <v>42367</v>
          </cell>
          <cell r="D8769">
            <v>53</v>
          </cell>
          <cell r="E8769">
            <v>12</v>
          </cell>
          <cell r="F8769">
            <v>42331</v>
          </cell>
          <cell r="G8769">
            <v>42372</v>
          </cell>
          <cell r="H8769">
            <v>6</v>
          </cell>
        </row>
        <row r="8770">
          <cell r="B8770">
            <v>42368</v>
          </cell>
          <cell r="C8770">
            <v>42368</v>
          </cell>
          <cell r="D8770">
            <v>53</v>
          </cell>
          <cell r="E8770">
            <v>12</v>
          </cell>
          <cell r="F8770">
            <v>42331</v>
          </cell>
          <cell r="G8770">
            <v>42372</v>
          </cell>
          <cell r="H8770">
            <v>6</v>
          </cell>
        </row>
        <row r="8771">
          <cell r="B8771">
            <v>42369</v>
          </cell>
          <cell r="C8771">
            <v>42369</v>
          </cell>
          <cell r="D8771">
            <v>53</v>
          </cell>
          <cell r="E8771">
            <v>12</v>
          </cell>
          <cell r="F8771">
            <v>42331</v>
          </cell>
          <cell r="G8771">
            <v>42372</v>
          </cell>
          <cell r="H8771">
            <v>6</v>
          </cell>
        </row>
        <row r="8772">
          <cell r="B8772">
            <v>42370</v>
          </cell>
          <cell r="C8772">
            <v>42370</v>
          </cell>
          <cell r="D8772">
            <v>53</v>
          </cell>
          <cell r="E8772">
            <v>12</v>
          </cell>
          <cell r="F8772">
            <v>42331</v>
          </cell>
          <cell r="G8772">
            <v>42372</v>
          </cell>
          <cell r="H8772">
            <v>6</v>
          </cell>
        </row>
        <row r="8773">
          <cell r="B8773">
            <v>42371</v>
          </cell>
          <cell r="C8773">
            <v>42371</v>
          </cell>
          <cell r="D8773">
            <v>53</v>
          </cell>
          <cell r="E8773">
            <v>12</v>
          </cell>
          <cell r="F8773">
            <v>42331</v>
          </cell>
          <cell r="G8773">
            <v>42372</v>
          </cell>
          <cell r="H8773">
            <v>6</v>
          </cell>
        </row>
        <row r="8774">
          <cell r="B8774">
            <v>42372</v>
          </cell>
          <cell r="C8774">
            <v>42372</v>
          </cell>
          <cell r="D8774">
            <v>53</v>
          </cell>
          <cell r="E8774">
            <v>12</v>
          </cell>
          <cell r="F8774">
            <v>42331</v>
          </cell>
          <cell r="G8774">
            <v>42372</v>
          </cell>
          <cell r="H8774">
            <v>6</v>
          </cell>
        </row>
        <row r="8775">
          <cell r="B8775">
            <v>42373</v>
          </cell>
          <cell r="C8775">
            <v>42373</v>
          </cell>
          <cell r="D8775">
            <v>1</v>
          </cell>
          <cell r="E8775">
            <v>1</v>
          </cell>
          <cell r="F8775">
            <v>42373</v>
          </cell>
          <cell r="G8775">
            <v>42400</v>
          </cell>
          <cell r="H8775">
            <v>4</v>
          </cell>
        </row>
        <row r="8776">
          <cell r="B8776">
            <v>42374</v>
          </cell>
          <cell r="C8776">
            <v>42374</v>
          </cell>
          <cell r="D8776">
            <v>1</v>
          </cell>
          <cell r="E8776">
            <v>1</v>
          </cell>
          <cell r="F8776">
            <v>42373</v>
          </cell>
          <cell r="G8776">
            <v>42400</v>
          </cell>
          <cell r="H8776">
            <v>4</v>
          </cell>
        </row>
        <row r="8777">
          <cell r="B8777">
            <v>42375</v>
          </cell>
          <cell r="C8777">
            <v>42375</v>
          </cell>
          <cell r="D8777">
            <v>1</v>
          </cell>
          <cell r="E8777">
            <v>1</v>
          </cell>
          <cell r="F8777">
            <v>42373</v>
          </cell>
          <cell r="G8777">
            <v>42400</v>
          </cell>
          <cell r="H8777">
            <v>4</v>
          </cell>
        </row>
        <row r="8778">
          <cell r="B8778">
            <v>42376</v>
          </cell>
          <cell r="C8778">
            <v>42376</v>
          </cell>
          <cell r="D8778">
            <v>1</v>
          </cell>
          <cell r="E8778">
            <v>1</v>
          </cell>
          <cell r="F8778">
            <v>42373</v>
          </cell>
          <cell r="G8778">
            <v>42400</v>
          </cell>
          <cell r="H8778">
            <v>4</v>
          </cell>
        </row>
        <row r="8779">
          <cell r="B8779">
            <v>42377</v>
          </cell>
          <cell r="C8779">
            <v>42377</v>
          </cell>
          <cell r="D8779">
            <v>1</v>
          </cell>
          <cell r="E8779">
            <v>1</v>
          </cell>
          <cell r="F8779">
            <v>42373</v>
          </cell>
          <cell r="G8779">
            <v>42400</v>
          </cell>
          <cell r="H8779">
            <v>4</v>
          </cell>
        </row>
        <row r="8780">
          <cell r="B8780">
            <v>42378</v>
          </cell>
          <cell r="C8780">
            <v>42378</v>
          </cell>
          <cell r="D8780">
            <v>1</v>
          </cell>
          <cell r="E8780">
            <v>1</v>
          </cell>
          <cell r="F8780">
            <v>42373</v>
          </cell>
          <cell r="G8780">
            <v>42400</v>
          </cell>
          <cell r="H8780">
            <v>4</v>
          </cell>
        </row>
        <row r="8781">
          <cell r="B8781">
            <v>42379</v>
          </cell>
          <cell r="C8781">
            <v>42379</v>
          </cell>
          <cell r="D8781">
            <v>1</v>
          </cell>
          <cell r="E8781">
            <v>1</v>
          </cell>
          <cell r="F8781">
            <v>42373</v>
          </cell>
          <cell r="G8781">
            <v>42400</v>
          </cell>
          <cell r="H8781">
            <v>4</v>
          </cell>
        </row>
        <row r="8782">
          <cell r="B8782">
            <v>42380</v>
          </cell>
          <cell r="C8782">
            <v>42380</v>
          </cell>
          <cell r="D8782">
            <v>2</v>
          </cell>
          <cell r="E8782">
            <v>1</v>
          </cell>
          <cell r="F8782">
            <v>42373</v>
          </cell>
          <cell r="G8782">
            <v>42400</v>
          </cell>
          <cell r="H8782">
            <v>4</v>
          </cell>
        </row>
        <row r="8783">
          <cell r="B8783">
            <v>42381</v>
          </cell>
          <cell r="C8783">
            <v>42381</v>
          </cell>
          <cell r="D8783">
            <v>2</v>
          </cell>
          <cell r="E8783">
            <v>1</v>
          </cell>
          <cell r="F8783">
            <v>42373</v>
          </cell>
          <cell r="G8783">
            <v>42400</v>
          </cell>
          <cell r="H8783">
            <v>4</v>
          </cell>
        </row>
        <row r="8784">
          <cell r="B8784">
            <v>42382</v>
          </cell>
          <cell r="C8784">
            <v>42382</v>
          </cell>
          <cell r="D8784">
            <v>2</v>
          </cell>
          <cell r="E8784">
            <v>1</v>
          </cell>
          <cell r="F8784">
            <v>42373</v>
          </cell>
          <cell r="G8784">
            <v>42400</v>
          </cell>
          <cell r="H8784">
            <v>4</v>
          </cell>
        </row>
        <row r="8785">
          <cell r="B8785">
            <v>42383</v>
          </cell>
          <cell r="C8785">
            <v>42383</v>
          </cell>
          <cell r="D8785">
            <v>2</v>
          </cell>
          <cell r="E8785">
            <v>1</v>
          </cell>
          <cell r="F8785">
            <v>42373</v>
          </cell>
          <cell r="G8785">
            <v>42400</v>
          </cell>
          <cell r="H8785">
            <v>4</v>
          </cell>
        </row>
        <row r="8786">
          <cell r="B8786">
            <v>42384</v>
          </cell>
          <cell r="C8786">
            <v>42384</v>
          </cell>
          <cell r="D8786">
            <v>2</v>
          </cell>
          <cell r="E8786">
            <v>1</v>
          </cell>
          <cell r="F8786">
            <v>42373</v>
          </cell>
          <cell r="G8786">
            <v>42400</v>
          </cell>
          <cell r="H8786">
            <v>4</v>
          </cell>
        </row>
        <row r="8787">
          <cell r="B8787">
            <v>42385</v>
          </cell>
          <cell r="C8787">
            <v>42385</v>
          </cell>
          <cell r="D8787">
            <v>2</v>
          </cell>
          <cell r="E8787">
            <v>1</v>
          </cell>
          <cell r="F8787">
            <v>42373</v>
          </cell>
          <cell r="G8787">
            <v>42400</v>
          </cell>
          <cell r="H8787">
            <v>4</v>
          </cell>
        </row>
        <row r="8788">
          <cell r="B8788">
            <v>42386</v>
          </cell>
          <cell r="C8788">
            <v>42386</v>
          </cell>
          <cell r="D8788">
            <v>2</v>
          </cell>
          <cell r="E8788">
            <v>1</v>
          </cell>
          <cell r="F8788">
            <v>42373</v>
          </cell>
          <cell r="G8788">
            <v>42400</v>
          </cell>
          <cell r="H8788">
            <v>4</v>
          </cell>
        </row>
        <row r="8789">
          <cell r="B8789">
            <v>42387</v>
          </cell>
          <cell r="C8789">
            <v>42387</v>
          </cell>
          <cell r="D8789">
            <v>3</v>
          </cell>
          <cell r="E8789">
            <v>1</v>
          </cell>
          <cell r="F8789">
            <v>42373</v>
          </cell>
          <cell r="G8789">
            <v>42400</v>
          </cell>
          <cell r="H8789">
            <v>4</v>
          </cell>
        </row>
        <row r="8790">
          <cell r="B8790">
            <v>42388</v>
          </cell>
          <cell r="C8790">
            <v>42388</v>
          </cell>
          <cell r="D8790">
            <v>3</v>
          </cell>
          <cell r="E8790">
            <v>1</v>
          </cell>
          <cell r="F8790">
            <v>42373</v>
          </cell>
          <cell r="G8790">
            <v>42400</v>
          </cell>
          <cell r="H8790">
            <v>4</v>
          </cell>
        </row>
        <row r="8791">
          <cell r="B8791">
            <v>42389</v>
          </cell>
          <cell r="C8791">
            <v>42389</v>
          </cell>
          <cell r="D8791">
            <v>3</v>
          </cell>
          <cell r="E8791">
            <v>1</v>
          </cell>
          <cell r="F8791">
            <v>42373</v>
          </cell>
          <cell r="G8791">
            <v>42400</v>
          </cell>
          <cell r="H8791">
            <v>4</v>
          </cell>
        </row>
        <row r="8792">
          <cell r="B8792">
            <v>42390</v>
          </cell>
          <cell r="C8792">
            <v>42390</v>
          </cell>
          <cell r="D8792">
            <v>3</v>
          </cell>
          <cell r="E8792">
            <v>1</v>
          </cell>
          <cell r="F8792">
            <v>42373</v>
          </cell>
          <cell r="G8792">
            <v>42400</v>
          </cell>
          <cell r="H8792">
            <v>4</v>
          </cell>
        </row>
        <row r="8793">
          <cell r="B8793">
            <v>42391</v>
          </cell>
          <cell r="C8793">
            <v>42391</v>
          </cell>
          <cell r="D8793">
            <v>3</v>
          </cell>
          <cell r="E8793">
            <v>1</v>
          </cell>
          <cell r="F8793">
            <v>42373</v>
          </cell>
          <cell r="G8793">
            <v>42400</v>
          </cell>
          <cell r="H8793">
            <v>4</v>
          </cell>
        </row>
        <row r="8794">
          <cell r="B8794">
            <v>42392</v>
          </cell>
          <cell r="C8794">
            <v>42392</v>
          </cell>
          <cell r="D8794">
            <v>3</v>
          </cell>
          <cell r="E8794">
            <v>1</v>
          </cell>
          <cell r="F8794">
            <v>42373</v>
          </cell>
          <cell r="G8794">
            <v>42400</v>
          </cell>
          <cell r="H8794">
            <v>4</v>
          </cell>
        </row>
        <row r="8795">
          <cell r="B8795">
            <v>42393</v>
          </cell>
          <cell r="C8795">
            <v>42393</v>
          </cell>
          <cell r="D8795">
            <v>3</v>
          </cell>
          <cell r="E8795">
            <v>1</v>
          </cell>
          <cell r="F8795">
            <v>42373</v>
          </cell>
          <cell r="G8795">
            <v>42400</v>
          </cell>
          <cell r="H8795">
            <v>4</v>
          </cell>
        </row>
        <row r="8796">
          <cell r="B8796">
            <v>42394</v>
          </cell>
          <cell r="C8796">
            <v>42394</v>
          </cell>
          <cell r="D8796">
            <v>4</v>
          </cell>
          <cell r="E8796">
            <v>1</v>
          </cell>
          <cell r="F8796">
            <v>42373</v>
          </cell>
          <cell r="G8796">
            <v>42400</v>
          </cell>
          <cell r="H8796">
            <v>4</v>
          </cell>
        </row>
        <row r="8797">
          <cell r="B8797">
            <v>42395</v>
          </cell>
          <cell r="C8797">
            <v>42395</v>
          </cell>
          <cell r="D8797">
            <v>4</v>
          </cell>
          <cell r="E8797">
            <v>1</v>
          </cell>
          <cell r="F8797">
            <v>42373</v>
          </cell>
          <cell r="G8797">
            <v>42400</v>
          </cell>
          <cell r="H8797">
            <v>4</v>
          </cell>
        </row>
        <row r="8798">
          <cell r="B8798">
            <v>42396</v>
          </cell>
          <cell r="C8798">
            <v>42396</v>
          </cell>
          <cell r="D8798">
            <v>4</v>
          </cell>
          <cell r="E8798">
            <v>1</v>
          </cell>
          <cell r="F8798">
            <v>42373</v>
          </cell>
          <cell r="G8798">
            <v>42400</v>
          </cell>
          <cell r="H8798">
            <v>4</v>
          </cell>
        </row>
        <row r="8799">
          <cell r="B8799">
            <v>42397</v>
          </cell>
          <cell r="C8799">
            <v>42397</v>
          </cell>
          <cell r="D8799">
            <v>4</v>
          </cell>
          <cell r="E8799">
            <v>1</v>
          </cell>
          <cell r="F8799">
            <v>42373</v>
          </cell>
          <cell r="G8799">
            <v>42400</v>
          </cell>
          <cell r="H8799">
            <v>4</v>
          </cell>
        </row>
        <row r="8800">
          <cell r="B8800">
            <v>42398</v>
          </cell>
          <cell r="C8800">
            <v>42398</v>
          </cell>
          <cell r="D8800">
            <v>4</v>
          </cell>
          <cell r="E8800">
            <v>1</v>
          </cell>
          <cell r="F8800">
            <v>42373</v>
          </cell>
          <cell r="G8800">
            <v>42400</v>
          </cell>
          <cell r="H8800">
            <v>4</v>
          </cell>
        </row>
        <row r="8801">
          <cell r="B8801">
            <v>42399</v>
          </cell>
          <cell r="C8801">
            <v>42399</v>
          </cell>
          <cell r="D8801">
            <v>4</v>
          </cell>
          <cell r="E8801">
            <v>1</v>
          </cell>
          <cell r="F8801">
            <v>42373</v>
          </cell>
          <cell r="G8801">
            <v>42400</v>
          </cell>
          <cell r="H8801">
            <v>4</v>
          </cell>
        </row>
        <row r="8802">
          <cell r="B8802">
            <v>42400</v>
          </cell>
          <cell r="C8802">
            <v>42400</v>
          </cell>
          <cell r="D8802">
            <v>4</v>
          </cell>
          <cell r="E8802">
            <v>1</v>
          </cell>
          <cell r="F8802">
            <v>42373</v>
          </cell>
          <cell r="G8802">
            <v>42400</v>
          </cell>
          <cell r="H8802">
            <v>4</v>
          </cell>
        </row>
        <row r="8803">
          <cell r="B8803">
            <v>42401</v>
          </cell>
          <cell r="C8803">
            <v>42401</v>
          </cell>
          <cell r="D8803">
            <v>5</v>
          </cell>
          <cell r="E8803">
            <v>2</v>
          </cell>
          <cell r="F8803">
            <v>42401</v>
          </cell>
          <cell r="G8803">
            <v>42428</v>
          </cell>
          <cell r="H8803">
            <v>4</v>
          </cell>
        </row>
        <row r="8804">
          <cell r="B8804">
            <v>42402</v>
          </cell>
          <cell r="C8804">
            <v>42402</v>
          </cell>
          <cell r="D8804">
            <v>5</v>
          </cell>
          <cell r="E8804">
            <v>2</v>
          </cell>
          <cell r="F8804">
            <v>42401</v>
          </cell>
          <cell r="G8804">
            <v>42428</v>
          </cell>
          <cell r="H8804">
            <v>4</v>
          </cell>
        </row>
        <row r="8805">
          <cell r="B8805">
            <v>42403</v>
          </cell>
          <cell r="C8805">
            <v>42403</v>
          </cell>
          <cell r="D8805">
            <v>5</v>
          </cell>
          <cell r="E8805">
            <v>2</v>
          </cell>
          <cell r="F8805">
            <v>42401</v>
          </cell>
          <cell r="G8805">
            <v>42428</v>
          </cell>
          <cell r="H8805">
            <v>4</v>
          </cell>
        </row>
        <row r="8806">
          <cell r="B8806">
            <v>42404</v>
          </cell>
          <cell r="C8806">
            <v>42404</v>
          </cell>
          <cell r="D8806">
            <v>5</v>
          </cell>
          <cell r="E8806">
            <v>2</v>
          </cell>
          <cell r="F8806">
            <v>42401</v>
          </cell>
          <cell r="G8806">
            <v>42428</v>
          </cell>
          <cell r="H8806">
            <v>4</v>
          </cell>
        </row>
        <row r="8807">
          <cell r="B8807">
            <v>42405</v>
          </cell>
          <cell r="C8807">
            <v>42405</v>
          </cell>
          <cell r="D8807">
            <v>5</v>
          </cell>
          <cell r="E8807">
            <v>2</v>
          </cell>
          <cell r="F8807">
            <v>42401</v>
          </cell>
          <cell r="G8807">
            <v>42428</v>
          </cell>
          <cell r="H8807">
            <v>4</v>
          </cell>
        </row>
        <row r="8808">
          <cell r="B8808">
            <v>42406</v>
          </cell>
          <cell r="C8808">
            <v>42406</v>
          </cell>
          <cell r="D8808">
            <v>5</v>
          </cell>
          <cell r="E8808">
            <v>2</v>
          </cell>
          <cell r="F8808">
            <v>42401</v>
          </cell>
          <cell r="G8808">
            <v>42428</v>
          </cell>
          <cell r="H8808">
            <v>4</v>
          </cell>
        </row>
        <row r="8809">
          <cell r="B8809">
            <v>42407</v>
          </cell>
          <cell r="C8809">
            <v>42407</v>
          </cell>
          <cell r="D8809">
            <v>5</v>
          </cell>
          <cell r="E8809">
            <v>2</v>
          </cell>
          <cell r="F8809">
            <v>42401</v>
          </cell>
          <cell r="G8809">
            <v>42428</v>
          </cell>
          <cell r="H8809">
            <v>4</v>
          </cell>
        </row>
        <row r="8810">
          <cell r="B8810">
            <v>42408</v>
          </cell>
          <cell r="C8810">
            <v>42408</v>
          </cell>
          <cell r="D8810">
            <v>6</v>
          </cell>
          <cell r="E8810">
            <v>2</v>
          </cell>
          <cell r="F8810">
            <v>42401</v>
          </cell>
          <cell r="G8810">
            <v>42428</v>
          </cell>
          <cell r="H8810">
            <v>4</v>
          </cell>
        </row>
        <row r="8811">
          <cell r="B8811">
            <v>42409</v>
          </cell>
          <cell r="C8811">
            <v>42409</v>
          </cell>
          <cell r="D8811">
            <v>6</v>
          </cell>
          <cell r="E8811">
            <v>2</v>
          </cell>
          <cell r="F8811">
            <v>42401</v>
          </cell>
          <cell r="G8811">
            <v>42428</v>
          </cell>
          <cell r="H8811">
            <v>4</v>
          </cell>
        </row>
        <row r="8812">
          <cell r="B8812">
            <v>42410</v>
          </cell>
          <cell r="C8812">
            <v>42410</v>
          </cell>
          <cell r="D8812">
            <v>6</v>
          </cell>
          <cell r="E8812">
            <v>2</v>
          </cell>
          <cell r="F8812">
            <v>42401</v>
          </cell>
          <cell r="G8812">
            <v>42428</v>
          </cell>
          <cell r="H8812">
            <v>4</v>
          </cell>
        </row>
        <row r="8813">
          <cell r="B8813">
            <v>42411</v>
          </cell>
          <cell r="C8813">
            <v>42411</v>
          </cell>
          <cell r="D8813">
            <v>6</v>
          </cell>
          <cell r="E8813">
            <v>2</v>
          </cell>
          <cell r="F8813">
            <v>42401</v>
          </cell>
          <cell r="G8813">
            <v>42428</v>
          </cell>
          <cell r="H8813">
            <v>4</v>
          </cell>
        </row>
        <row r="8814">
          <cell r="B8814">
            <v>42412</v>
          </cell>
          <cell r="C8814">
            <v>42412</v>
          </cell>
          <cell r="D8814">
            <v>6</v>
          </cell>
          <cell r="E8814">
            <v>2</v>
          </cell>
          <cell r="F8814">
            <v>42401</v>
          </cell>
          <cell r="G8814">
            <v>42428</v>
          </cell>
          <cell r="H8814">
            <v>4</v>
          </cell>
        </row>
        <row r="8815">
          <cell r="B8815">
            <v>42413</v>
          </cell>
          <cell r="C8815">
            <v>42413</v>
          </cell>
          <cell r="D8815">
            <v>6</v>
          </cell>
          <cell r="E8815">
            <v>2</v>
          </cell>
          <cell r="F8815">
            <v>42401</v>
          </cell>
          <cell r="G8815">
            <v>42428</v>
          </cell>
          <cell r="H8815">
            <v>4</v>
          </cell>
        </row>
        <row r="8816">
          <cell r="B8816">
            <v>42414</v>
          </cell>
          <cell r="C8816">
            <v>42414</v>
          </cell>
          <cell r="D8816">
            <v>6</v>
          </cell>
          <cell r="E8816">
            <v>2</v>
          </cell>
          <cell r="F8816">
            <v>42401</v>
          </cell>
          <cell r="G8816">
            <v>42428</v>
          </cell>
          <cell r="H8816">
            <v>4</v>
          </cell>
        </row>
        <row r="8817">
          <cell r="B8817">
            <v>42415</v>
          </cell>
          <cell r="C8817">
            <v>42415</v>
          </cell>
          <cell r="D8817">
            <v>7</v>
          </cell>
          <cell r="E8817">
            <v>2</v>
          </cell>
          <cell r="F8817">
            <v>42401</v>
          </cell>
          <cell r="G8817">
            <v>42428</v>
          </cell>
          <cell r="H8817">
            <v>4</v>
          </cell>
        </row>
        <row r="8818">
          <cell r="B8818">
            <v>42416</v>
          </cell>
          <cell r="C8818">
            <v>42416</v>
          </cell>
          <cell r="D8818">
            <v>7</v>
          </cell>
          <cell r="E8818">
            <v>2</v>
          </cell>
          <cell r="F8818">
            <v>42401</v>
          </cell>
          <cell r="G8818">
            <v>42428</v>
          </cell>
          <cell r="H8818">
            <v>4</v>
          </cell>
        </row>
        <row r="8819">
          <cell r="B8819">
            <v>42417</v>
          </cell>
          <cell r="C8819">
            <v>42417</v>
          </cell>
          <cell r="D8819">
            <v>7</v>
          </cell>
          <cell r="E8819">
            <v>2</v>
          </cell>
          <cell r="F8819">
            <v>42401</v>
          </cell>
          <cell r="G8819">
            <v>42428</v>
          </cell>
          <cell r="H8819">
            <v>4</v>
          </cell>
        </row>
        <row r="8820">
          <cell r="B8820">
            <v>42418</v>
          </cell>
          <cell r="C8820">
            <v>42418</v>
          </cell>
          <cell r="D8820">
            <v>7</v>
          </cell>
          <cell r="E8820">
            <v>2</v>
          </cell>
          <cell r="F8820">
            <v>42401</v>
          </cell>
          <cell r="G8820">
            <v>42428</v>
          </cell>
          <cell r="H8820">
            <v>4</v>
          </cell>
        </row>
        <row r="8821">
          <cell r="B8821">
            <v>42419</v>
          </cell>
          <cell r="C8821">
            <v>42419</v>
          </cell>
          <cell r="D8821">
            <v>7</v>
          </cell>
          <cell r="E8821">
            <v>2</v>
          </cell>
          <cell r="F8821">
            <v>42401</v>
          </cell>
          <cell r="G8821">
            <v>42428</v>
          </cell>
          <cell r="H8821">
            <v>4</v>
          </cell>
        </row>
        <row r="8822">
          <cell r="B8822">
            <v>42420</v>
          </cell>
          <cell r="C8822">
            <v>42420</v>
          </cell>
          <cell r="D8822">
            <v>7</v>
          </cell>
          <cell r="E8822">
            <v>2</v>
          </cell>
          <cell r="F8822">
            <v>42401</v>
          </cell>
          <cell r="G8822">
            <v>42428</v>
          </cell>
          <cell r="H8822">
            <v>4</v>
          </cell>
        </row>
        <row r="8823">
          <cell r="B8823">
            <v>42421</v>
          </cell>
          <cell r="C8823">
            <v>42421</v>
          </cell>
          <cell r="D8823">
            <v>7</v>
          </cell>
          <cell r="E8823">
            <v>2</v>
          </cell>
          <cell r="F8823">
            <v>42401</v>
          </cell>
          <cell r="G8823">
            <v>42428</v>
          </cell>
          <cell r="H8823">
            <v>4</v>
          </cell>
        </row>
        <row r="8824">
          <cell r="B8824">
            <v>42422</v>
          </cell>
          <cell r="C8824">
            <v>42422</v>
          </cell>
          <cell r="D8824">
            <v>8</v>
          </cell>
          <cell r="E8824">
            <v>2</v>
          </cell>
          <cell r="F8824">
            <v>42401</v>
          </cell>
          <cell r="G8824">
            <v>42428</v>
          </cell>
          <cell r="H8824">
            <v>4</v>
          </cell>
        </row>
        <row r="8825">
          <cell r="B8825">
            <v>42423</v>
          </cell>
          <cell r="C8825">
            <v>42423</v>
          </cell>
          <cell r="D8825">
            <v>8</v>
          </cell>
          <cell r="E8825">
            <v>2</v>
          </cell>
          <cell r="F8825">
            <v>42401</v>
          </cell>
          <cell r="G8825">
            <v>42428</v>
          </cell>
          <cell r="H8825">
            <v>4</v>
          </cell>
        </row>
        <row r="8826">
          <cell r="B8826">
            <v>42424</v>
          </cell>
          <cell r="C8826">
            <v>42424</v>
          </cell>
          <cell r="D8826">
            <v>8</v>
          </cell>
          <cell r="E8826">
            <v>2</v>
          </cell>
          <cell r="F8826">
            <v>42401</v>
          </cell>
          <cell r="G8826">
            <v>42428</v>
          </cell>
          <cell r="H8826">
            <v>4</v>
          </cell>
        </row>
        <row r="8827">
          <cell r="B8827">
            <v>42425</v>
          </cell>
          <cell r="C8827">
            <v>42425</v>
          </cell>
          <cell r="D8827">
            <v>8</v>
          </cell>
          <cell r="E8827">
            <v>2</v>
          </cell>
          <cell r="F8827">
            <v>42401</v>
          </cell>
          <cell r="G8827">
            <v>42428</v>
          </cell>
          <cell r="H8827">
            <v>4</v>
          </cell>
        </row>
        <row r="8828">
          <cell r="B8828">
            <v>42426</v>
          </cell>
          <cell r="C8828">
            <v>42426</v>
          </cell>
          <cell r="D8828">
            <v>8</v>
          </cell>
          <cell r="E8828">
            <v>2</v>
          </cell>
          <cell r="F8828">
            <v>42401</v>
          </cell>
          <cell r="G8828">
            <v>42428</v>
          </cell>
          <cell r="H8828">
            <v>4</v>
          </cell>
        </row>
        <row r="8829">
          <cell r="B8829">
            <v>42427</v>
          </cell>
          <cell r="C8829">
            <v>42427</v>
          </cell>
          <cell r="D8829">
            <v>8</v>
          </cell>
          <cell r="E8829">
            <v>2</v>
          </cell>
          <cell r="F8829">
            <v>42401</v>
          </cell>
          <cell r="G8829">
            <v>42428</v>
          </cell>
          <cell r="H8829">
            <v>4</v>
          </cell>
        </row>
        <row r="8830">
          <cell r="B8830">
            <v>42428</v>
          </cell>
          <cell r="C8830">
            <v>42428</v>
          </cell>
          <cell r="D8830">
            <v>8</v>
          </cell>
          <cell r="E8830">
            <v>2</v>
          </cell>
          <cell r="F8830">
            <v>42401</v>
          </cell>
          <cell r="G8830">
            <v>42428</v>
          </cell>
          <cell r="H8830">
            <v>4</v>
          </cell>
        </row>
        <row r="8831">
          <cell r="B8831">
            <v>42429</v>
          </cell>
          <cell r="C8831">
            <v>42429</v>
          </cell>
          <cell r="D8831">
            <v>9</v>
          </cell>
          <cell r="E8831">
            <v>3</v>
          </cell>
          <cell r="F8831">
            <v>42429</v>
          </cell>
          <cell r="G8831">
            <v>42463</v>
          </cell>
          <cell r="H8831">
            <v>5</v>
          </cell>
        </row>
        <row r="8832">
          <cell r="B8832">
            <v>42430</v>
          </cell>
          <cell r="C8832">
            <v>42430</v>
          </cell>
          <cell r="D8832">
            <v>9</v>
          </cell>
          <cell r="E8832">
            <v>3</v>
          </cell>
          <cell r="F8832">
            <v>42429</v>
          </cell>
          <cell r="G8832">
            <v>42463</v>
          </cell>
          <cell r="H8832">
            <v>5</v>
          </cell>
        </row>
        <row r="8833">
          <cell r="B8833">
            <v>42431</v>
          </cell>
          <cell r="C8833">
            <v>42431</v>
          </cell>
          <cell r="D8833">
            <v>9</v>
          </cell>
          <cell r="E8833">
            <v>3</v>
          </cell>
          <cell r="F8833">
            <v>42429</v>
          </cell>
          <cell r="G8833">
            <v>42463</v>
          </cell>
          <cell r="H8833">
            <v>5</v>
          </cell>
        </row>
        <row r="8834">
          <cell r="B8834">
            <v>42432</v>
          </cell>
          <cell r="C8834">
            <v>42432</v>
          </cell>
          <cell r="D8834">
            <v>9</v>
          </cell>
          <cell r="E8834">
            <v>3</v>
          </cell>
          <cell r="F8834">
            <v>42429</v>
          </cell>
          <cell r="G8834">
            <v>42463</v>
          </cell>
          <cell r="H8834">
            <v>5</v>
          </cell>
        </row>
        <row r="8835">
          <cell r="B8835">
            <v>42433</v>
          </cell>
          <cell r="C8835">
            <v>42433</v>
          </cell>
          <cell r="D8835">
            <v>9</v>
          </cell>
          <cell r="E8835">
            <v>3</v>
          </cell>
          <cell r="F8835">
            <v>42429</v>
          </cell>
          <cell r="G8835">
            <v>42463</v>
          </cell>
          <cell r="H8835">
            <v>5</v>
          </cell>
        </row>
        <row r="8836">
          <cell r="B8836">
            <v>42434</v>
          </cell>
          <cell r="C8836">
            <v>42434</v>
          </cell>
          <cell r="D8836">
            <v>9</v>
          </cell>
          <cell r="E8836">
            <v>3</v>
          </cell>
          <cell r="F8836">
            <v>42429</v>
          </cell>
          <cell r="G8836">
            <v>42463</v>
          </cell>
          <cell r="H8836">
            <v>5</v>
          </cell>
        </row>
        <row r="8837">
          <cell r="B8837">
            <v>42435</v>
          </cell>
          <cell r="C8837">
            <v>42435</v>
          </cell>
          <cell r="D8837">
            <v>9</v>
          </cell>
          <cell r="E8837">
            <v>3</v>
          </cell>
          <cell r="F8837">
            <v>42429</v>
          </cell>
          <cell r="G8837">
            <v>42463</v>
          </cell>
          <cell r="H8837">
            <v>5</v>
          </cell>
        </row>
        <row r="8838">
          <cell r="B8838">
            <v>42436</v>
          </cell>
          <cell r="C8838">
            <v>42436</v>
          </cell>
          <cell r="D8838">
            <v>10</v>
          </cell>
          <cell r="E8838">
            <v>3</v>
          </cell>
          <cell r="F8838">
            <v>42429</v>
          </cell>
          <cell r="G8838">
            <v>42463</v>
          </cell>
          <cell r="H8838">
            <v>5</v>
          </cell>
        </row>
        <row r="8839">
          <cell r="B8839">
            <v>42437</v>
          </cell>
          <cell r="C8839">
            <v>42437</v>
          </cell>
          <cell r="D8839">
            <v>10</v>
          </cell>
          <cell r="E8839">
            <v>3</v>
          </cell>
          <cell r="F8839">
            <v>42429</v>
          </cell>
          <cell r="G8839">
            <v>42463</v>
          </cell>
          <cell r="H8839">
            <v>5</v>
          </cell>
        </row>
        <row r="8840">
          <cell r="B8840">
            <v>42438</v>
          </cell>
          <cell r="C8840">
            <v>42438</v>
          </cell>
          <cell r="D8840">
            <v>10</v>
          </cell>
          <cell r="E8840">
            <v>3</v>
          </cell>
          <cell r="F8840">
            <v>42429</v>
          </cell>
          <cell r="G8840">
            <v>42463</v>
          </cell>
          <cell r="H8840">
            <v>5</v>
          </cell>
        </row>
        <row r="8841">
          <cell r="B8841">
            <v>42439</v>
          </cell>
          <cell r="C8841">
            <v>42439</v>
          </cell>
          <cell r="D8841">
            <v>10</v>
          </cell>
          <cell r="E8841">
            <v>3</v>
          </cell>
          <cell r="F8841">
            <v>42429</v>
          </cell>
          <cell r="G8841">
            <v>42463</v>
          </cell>
          <cell r="H8841">
            <v>5</v>
          </cell>
        </row>
        <row r="8842">
          <cell r="B8842">
            <v>42440</v>
          </cell>
          <cell r="C8842">
            <v>42440</v>
          </cell>
          <cell r="D8842">
            <v>10</v>
          </cell>
          <cell r="E8842">
            <v>3</v>
          </cell>
          <cell r="F8842">
            <v>42429</v>
          </cell>
          <cell r="G8842">
            <v>42463</v>
          </cell>
          <cell r="H8842">
            <v>5</v>
          </cell>
        </row>
        <row r="8843">
          <cell r="B8843">
            <v>42441</v>
          </cell>
          <cell r="C8843">
            <v>42441</v>
          </cell>
          <cell r="D8843">
            <v>10</v>
          </cell>
          <cell r="E8843">
            <v>3</v>
          </cell>
          <cell r="F8843">
            <v>42429</v>
          </cell>
          <cell r="G8843">
            <v>42463</v>
          </cell>
          <cell r="H8843">
            <v>5</v>
          </cell>
        </row>
        <row r="8844">
          <cell r="B8844">
            <v>42442</v>
          </cell>
          <cell r="C8844">
            <v>42442</v>
          </cell>
          <cell r="D8844">
            <v>10</v>
          </cell>
          <cell r="E8844">
            <v>3</v>
          </cell>
          <cell r="F8844">
            <v>42429</v>
          </cell>
          <cell r="G8844">
            <v>42463</v>
          </cell>
          <cell r="H8844">
            <v>5</v>
          </cell>
        </row>
        <row r="8845">
          <cell r="B8845">
            <v>42443</v>
          </cell>
          <cell r="C8845">
            <v>42443</v>
          </cell>
          <cell r="D8845">
            <v>11</v>
          </cell>
          <cell r="E8845">
            <v>3</v>
          </cell>
          <cell r="F8845">
            <v>42429</v>
          </cell>
          <cell r="G8845">
            <v>42463</v>
          </cell>
          <cell r="H8845">
            <v>5</v>
          </cell>
        </row>
        <row r="8846">
          <cell r="B8846">
            <v>42444</v>
          </cell>
          <cell r="C8846">
            <v>42444</v>
          </cell>
          <cell r="D8846">
            <v>11</v>
          </cell>
          <cell r="E8846">
            <v>3</v>
          </cell>
          <cell r="F8846">
            <v>42429</v>
          </cell>
          <cell r="G8846">
            <v>42463</v>
          </cell>
          <cell r="H8846">
            <v>5</v>
          </cell>
        </row>
        <row r="8847">
          <cell r="B8847">
            <v>42445</v>
          </cell>
          <cell r="C8847">
            <v>42445</v>
          </cell>
          <cell r="D8847">
            <v>11</v>
          </cell>
          <cell r="E8847">
            <v>3</v>
          </cell>
          <cell r="F8847">
            <v>42429</v>
          </cell>
          <cell r="G8847">
            <v>42463</v>
          </cell>
          <cell r="H8847">
            <v>5</v>
          </cell>
        </row>
        <row r="8848">
          <cell r="B8848">
            <v>42446</v>
          </cell>
          <cell r="C8848">
            <v>42446</v>
          </cell>
          <cell r="D8848">
            <v>11</v>
          </cell>
          <cell r="E8848">
            <v>3</v>
          </cell>
          <cell r="F8848">
            <v>42429</v>
          </cell>
          <cell r="G8848">
            <v>42463</v>
          </cell>
          <cell r="H8848">
            <v>5</v>
          </cell>
        </row>
        <row r="8849">
          <cell r="B8849">
            <v>42447</v>
          </cell>
          <cell r="C8849">
            <v>42447</v>
          </cell>
          <cell r="D8849">
            <v>11</v>
          </cell>
          <cell r="E8849">
            <v>3</v>
          </cell>
          <cell r="F8849">
            <v>42429</v>
          </cell>
          <cell r="G8849">
            <v>42463</v>
          </cell>
          <cell r="H8849">
            <v>5</v>
          </cell>
        </row>
        <row r="8850">
          <cell r="B8850">
            <v>42448</v>
          </cell>
          <cell r="C8850">
            <v>42448</v>
          </cell>
          <cell r="D8850">
            <v>11</v>
          </cell>
          <cell r="E8850">
            <v>3</v>
          </cell>
          <cell r="F8850">
            <v>42429</v>
          </cell>
          <cell r="G8850">
            <v>42463</v>
          </cell>
          <cell r="H8850">
            <v>5</v>
          </cell>
        </row>
        <row r="8851">
          <cell r="B8851">
            <v>42449</v>
          </cell>
          <cell r="C8851">
            <v>42449</v>
          </cell>
          <cell r="D8851">
            <v>11</v>
          </cell>
          <cell r="E8851">
            <v>3</v>
          </cell>
          <cell r="F8851">
            <v>42429</v>
          </cell>
          <cell r="G8851">
            <v>42463</v>
          </cell>
          <cell r="H8851">
            <v>5</v>
          </cell>
        </row>
        <row r="8852">
          <cell r="B8852">
            <v>42450</v>
          </cell>
          <cell r="C8852">
            <v>42450</v>
          </cell>
          <cell r="D8852">
            <v>12</v>
          </cell>
          <cell r="E8852">
            <v>3</v>
          </cell>
          <cell r="F8852">
            <v>42429</v>
          </cell>
          <cell r="G8852">
            <v>42463</v>
          </cell>
          <cell r="H8852">
            <v>5</v>
          </cell>
        </row>
        <row r="8853">
          <cell r="B8853">
            <v>42451</v>
          </cell>
          <cell r="C8853">
            <v>42451</v>
          </cell>
          <cell r="D8853">
            <v>12</v>
          </cell>
          <cell r="E8853">
            <v>3</v>
          </cell>
          <cell r="F8853">
            <v>42429</v>
          </cell>
          <cell r="G8853">
            <v>42463</v>
          </cell>
          <cell r="H8853">
            <v>5</v>
          </cell>
        </row>
        <row r="8854">
          <cell r="B8854">
            <v>42452</v>
          </cell>
          <cell r="C8854">
            <v>42452</v>
          </cell>
          <cell r="D8854">
            <v>12</v>
          </cell>
          <cell r="E8854">
            <v>3</v>
          </cell>
          <cell r="F8854">
            <v>42429</v>
          </cell>
          <cell r="G8854">
            <v>42463</v>
          </cell>
          <cell r="H8854">
            <v>5</v>
          </cell>
        </row>
        <row r="8855">
          <cell r="B8855">
            <v>42453</v>
          </cell>
          <cell r="C8855">
            <v>42453</v>
          </cell>
          <cell r="D8855">
            <v>12</v>
          </cell>
          <cell r="E8855">
            <v>3</v>
          </cell>
          <cell r="F8855">
            <v>42429</v>
          </cell>
          <cell r="G8855">
            <v>42463</v>
          </cell>
          <cell r="H8855">
            <v>5</v>
          </cell>
        </row>
        <row r="8856">
          <cell r="B8856">
            <v>42454</v>
          </cell>
          <cell r="C8856">
            <v>42454</v>
          </cell>
          <cell r="D8856">
            <v>12</v>
          </cell>
          <cell r="E8856">
            <v>3</v>
          </cell>
          <cell r="F8856">
            <v>42429</v>
          </cell>
          <cell r="G8856">
            <v>42463</v>
          </cell>
          <cell r="H8856">
            <v>5</v>
          </cell>
        </row>
        <row r="8857">
          <cell r="B8857">
            <v>42455</v>
          </cell>
          <cell r="C8857">
            <v>42455</v>
          </cell>
          <cell r="D8857">
            <v>12</v>
          </cell>
          <cell r="E8857">
            <v>3</v>
          </cell>
          <cell r="F8857">
            <v>42429</v>
          </cell>
          <cell r="G8857">
            <v>42463</v>
          </cell>
          <cell r="H8857">
            <v>5</v>
          </cell>
        </row>
        <row r="8858">
          <cell r="B8858">
            <v>42456</v>
          </cell>
          <cell r="C8858">
            <v>42456</v>
          </cell>
          <cell r="D8858">
            <v>12</v>
          </cell>
          <cell r="E8858">
            <v>3</v>
          </cell>
          <cell r="F8858">
            <v>42429</v>
          </cell>
          <cell r="G8858">
            <v>42463</v>
          </cell>
          <cell r="H8858">
            <v>5</v>
          </cell>
        </row>
        <row r="8859">
          <cell r="B8859">
            <v>42457</v>
          </cell>
          <cell r="C8859">
            <v>42457</v>
          </cell>
          <cell r="D8859">
            <v>13</v>
          </cell>
          <cell r="E8859">
            <v>3</v>
          </cell>
          <cell r="F8859">
            <v>42429</v>
          </cell>
          <cell r="G8859">
            <v>42463</v>
          </cell>
          <cell r="H8859">
            <v>5</v>
          </cell>
        </row>
        <row r="8860">
          <cell r="B8860">
            <v>42458</v>
          </cell>
          <cell r="C8860">
            <v>42458</v>
          </cell>
          <cell r="D8860">
            <v>13</v>
          </cell>
          <cell r="E8860">
            <v>3</v>
          </cell>
          <cell r="F8860">
            <v>42429</v>
          </cell>
          <cell r="G8860">
            <v>42463</v>
          </cell>
          <cell r="H8860">
            <v>5</v>
          </cell>
        </row>
        <row r="8861">
          <cell r="B8861">
            <v>42459</v>
          </cell>
          <cell r="C8861">
            <v>42459</v>
          </cell>
          <cell r="D8861">
            <v>13</v>
          </cell>
          <cell r="E8861">
            <v>3</v>
          </cell>
          <cell r="F8861">
            <v>42429</v>
          </cell>
          <cell r="G8861">
            <v>42463</v>
          </cell>
          <cell r="H8861">
            <v>5</v>
          </cell>
        </row>
        <row r="8862">
          <cell r="B8862">
            <v>42460</v>
          </cell>
          <cell r="C8862">
            <v>42460</v>
          </cell>
          <cell r="D8862">
            <v>13</v>
          </cell>
          <cell r="E8862">
            <v>3</v>
          </cell>
          <cell r="F8862">
            <v>42429</v>
          </cell>
          <cell r="G8862">
            <v>42463</v>
          </cell>
          <cell r="H8862">
            <v>5</v>
          </cell>
        </row>
        <row r="8863">
          <cell r="B8863">
            <v>42461</v>
          </cell>
          <cell r="C8863">
            <v>42461</v>
          </cell>
          <cell r="D8863">
            <v>13</v>
          </cell>
          <cell r="E8863">
            <v>3</v>
          </cell>
          <cell r="F8863">
            <v>42429</v>
          </cell>
          <cell r="G8863">
            <v>42463</v>
          </cell>
          <cell r="H8863">
            <v>5</v>
          </cell>
        </row>
        <row r="8864">
          <cell r="B8864">
            <v>42462</v>
          </cell>
          <cell r="C8864">
            <v>42462</v>
          </cell>
          <cell r="D8864">
            <v>13</v>
          </cell>
          <cell r="E8864">
            <v>3</v>
          </cell>
          <cell r="F8864">
            <v>42429</v>
          </cell>
          <cell r="G8864">
            <v>42463</v>
          </cell>
          <cell r="H8864">
            <v>5</v>
          </cell>
        </row>
        <row r="8865">
          <cell r="B8865">
            <v>42463</v>
          </cell>
          <cell r="C8865">
            <v>42463</v>
          </cell>
          <cell r="D8865">
            <v>13</v>
          </cell>
          <cell r="E8865">
            <v>3</v>
          </cell>
          <cell r="F8865">
            <v>42429</v>
          </cell>
          <cell r="G8865">
            <v>42463</v>
          </cell>
          <cell r="H8865">
            <v>5</v>
          </cell>
        </row>
        <row r="8866">
          <cell r="B8866">
            <v>42464</v>
          </cell>
          <cell r="C8866">
            <v>42464</v>
          </cell>
          <cell r="D8866">
            <v>14</v>
          </cell>
          <cell r="E8866">
            <v>4</v>
          </cell>
          <cell r="F8866">
            <v>42464</v>
          </cell>
          <cell r="G8866">
            <v>42491</v>
          </cell>
          <cell r="H8866">
            <v>4</v>
          </cell>
        </row>
        <row r="8867">
          <cell r="B8867">
            <v>42465</v>
          </cell>
          <cell r="C8867">
            <v>42465</v>
          </cell>
          <cell r="D8867">
            <v>14</v>
          </cell>
          <cell r="E8867">
            <v>4</v>
          </cell>
          <cell r="F8867">
            <v>42464</v>
          </cell>
          <cell r="G8867">
            <v>42491</v>
          </cell>
          <cell r="H8867">
            <v>4</v>
          </cell>
        </row>
        <row r="8868">
          <cell r="B8868">
            <v>42466</v>
          </cell>
          <cell r="C8868">
            <v>42466</v>
          </cell>
          <cell r="D8868">
            <v>14</v>
          </cell>
          <cell r="E8868">
            <v>4</v>
          </cell>
          <cell r="F8868">
            <v>42464</v>
          </cell>
          <cell r="G8868">
            <v>42491</v>
          </cell>
          <cell r="H8868">
            <v>4</v>
          </cell>
        </row>
        <row r="8869">
          <cell r="B8869">
            <v>42467</v>
          </cell>
          <cell r="C8869">
            <v>42467</v>
          </cell>
          <cell r="D8869">
            <v>14</v>
          </cell>
          <cell r="E8869">
            <v>4</v>
          </cell>
          <cell r="F8869">
            <v>42464</v>
          </cell>
          <cell r="G8869">
            <v>42491</v>
          </cell>
          <cell r="H8869">
            <v>4</v>
          </cell>
        </row>
        <row r="8870">
          <cell r="B8870">
            <v>42468</v>
          </cell>
          <cell r="C8870">
            <v>42468</v>
          </cell>
          <cell r="D8870">
            <v>14</v>
          </cell>
          <cell r="E8870">
            <v>4</v>
          </cell>
          <cell r="F8870">
            <v>42464</v>
          </cell>
          <cell r="G8870">
            <v>42491</v>
          </cell>
          <cell r="H8870">
            <v>4</v>
          </cell>
        </row>
        <row r="8871">
          <cell r="B8871">
            <v>42469</v>
          </cell>
          <cell r="C8871">
            <v>42469</v>
          </cell>
          <cell r="D8871">
            <v>14</v>
          </cell>
          <cell r="E8871">
            <v>4</v>
          </cell>
          <cell r="F8871">
            <v>42464</v>
          </cell>
          <cell r="G8871">
            <v>42491</v>
          </cell>
          <cell r="H8871">
            <v>4</v>
          </cell>
        </row>
        <row r="8872">
          <cell r="B8872">
            <v>42470</v>
          </cell>
          <cell r="C8872">
            <v>42470</v>
          </cell>
          <cell r="D8872">
            <v>14</v>
          </cell>
          <cell r="E8872">
            <v>4</v>
          </cell>
          <cell r="F8872">
            <v>42464</v>
          </cell>
          <cell r="G8872">
            <v>42491</v>
          </cell>
          <cell r="H8872">
            <v>4</v>
          </cell>
        </row>
        <row r="8873">
          <cell r="B8873">
            <v>42471</v>
          </cell>
          <cell r="C8873">
            <v>42471</v>
          </cell>
          <cell r="D8873">
            <v>15</v>
          </cell>
          <cell r="E8873">
            <v>4</v>
          </cell>
          <cell r="F8873">
            <v>42464</v>
          </cell>
          <cell r="G8873">
            <v>42491</v>
          </cell>
          <cell r="H8873">
            <v>4</v>
          </cell>
        </row>
        <row r="8874">
          <cell r="B8874">
            <v>42472</v>
          </cell>
          <cell r="C8874">
            <v>42472</v>
          </cell>
          <cell r="D8874">
            <v>15</v>
          </cell>
          <cell r="E8874">
            <v>4</v>
          </cell>
          <cell r="F8874">
            <v>42464</v>
          </cell>
          <cell r="G8874">
            <v>42491</v>
          </cell>
          <cell r="H8874">
            <v>4</v>
          </cell>
        </row>
        <row r="8875">
          <cell r="B8875">
            <v>42473</v>
          </cell>
          <cell r="C8875">
            <v>42473</v>
          </cell>
          <cell r="D8875">
            <v>15</v>
          </cell>
          <cell r="E8875">
            <v>4</v>
          </cell>
          <cell r="F8875">
            <v>42464</v>
          </cell>
          <cell r="G8875">
            <v>42491</v>
          </cell>
          <cell r="H8875">
            <v>4</v>
          </cell>
        </row>
        <row r="8876">
          <cell r="B8876">
            <v>42474</v>
          </cell>
          <cell r="C8876">
            <v>42474</v>
          </cell>
          <cell r="D8876">
            <v>15</v>
          </cell>
          <cell r="E8876">
            <v>4</v>
          </cell>
          <cell r="F8876">
            <v>42464</v>
          </cell>
          <cell r="G8876">
            <v>42491</v>
          </cell>
          <cell r="H8876">
            <v>4</v>
          </cell>
        </row>
        <row r="8877">
          <cell r="B8877">
            <v>42475</v>
          </cell>
          <cell r="C8877">
            <v>42475</v>
          </cell>
          <cell r="D8877">
            <v>15</v>
          </cell>
          <cell r="E8877">
            <v>4</v>
          </cell>
          <cell r="F8877">
            <v>42464</v>
          </cell>
          <cell r="G8877">
            <v>42491</v>
          </cell>
          <cell r="H8877">
            <v>4</v>
          </cell>
        </row>
        <row r="8878">
          <cell r="B8878">
            <v>42476</v>
          </cell>
          <cell r="C8878">
            <v>42476</v>
          </cell>
          <cell r="D8878">
            <v>15</v>
          </cell>
          <cell r="E8878">
            <v>4</v>
          </cell>
          <cell r="F8878">
            <v>42464</v>
          </cell>
          <cell r="G8878">
            <v>42491</v>
          </cell>
          <cell r="H8878">
            <v>4</v>
          </cell>
        </row>
        <row r="8879">
          <cell r="B8879">
            <v>42477</v>
          </cell>
          <cell r="C8879">
            <v>42477</v>
          </cell>
          <cell r="D8879">
            <v>15</v>
          </cell>
          <cell r="E8879">
            <v>4</v>
          </cell>
          <cell r="F8879">
            <v>42464</v>
          </cell>
          <cell r="G8879">
            <v>42491</v>
          </cell>
          <cell r="H8879">
            <v>4</v>
          </cell>
        </row>
        <row r="8880">
          <cell r="B8880">
            <v>42478</v>
          </cell>
          <cell r="C8880">
            <v>42478</v>
          </cell>
          <cell r="D8880">
            <v>16</v>
          </cell>
          <cell r="E8880">
            <v>4</v>
          </cell>
          <cell r="F8880">
            <v>42464</v>
          </cell>
          <cell r="G8880">
            <v>42491</v>
          </cell>
          <cell r="H8880">
            <v>4</v>
          </cell>
        </row>
        <row r="8881">
          <cell r="B8881">
            <v>42479</v>
          </cell>
          <cell r="C8881">
            <v>42479</v>
          </cell>
          <cell r="D8881">
            <v>16</v>
          </cell>
          <cell r="E8881">
            <v>4</v>
          </cell>
          <cell r="F8881">
            <v>42464</v>
          </cell>
          <cell r="G8881">
            <v>42491</v>
          </cell>
          <cell r="H8881">
            <v>4</v>
          </cell>
        </row>
        <row r="8882">
          <cell r="B8882">
            <v>42480</v>
          </cell>
          <cell r="C8882">
            <v>42480</v>
          </cell>
          <cell r="D8882">
            <v>16</v>
          </cell>
          <cell r="E8882">
            <v>4</v>
          </cell>
          <cell r="F8882">
            <v>42464</v>
          </cell>
          <cell r="G8882">
            <v>42491</v>
          </cell>
          <cell r="H8882">
            <v>4</v>
          </cell>
        </row>
        <row r="8883">
          <cell r="B8883">
            <v>42481</v>
          </cell>
          <cell r="C8883">
            <v>42481</v>
          </cell>
          <cell r="D8883">
            <v>16</v>
          </cell>
          <cell r="E8883">
            <v>4</v>
          </cell>
          <cell r="F8883">
            <v>42464</v>
          </cell>
          <cell r="G8883">
            <v>42491</v>
          </cell>
          <cell r="H8883">
            <v>4</v>
          </cell>
        </row>
        <row r="8884">
          <cell r="B8884">
            <v>42482</v>
          </cell>
          <cell r="C8884">
            <v>42482</v>
          </cell>
          <cell r="D8884">
            <v>16</v>
          </cell>
          <cell r="E8884">
            <v>4</v>
          </cell>
          <cell r="F8884">
            <v>42464</v>
          </cell>
          <cell r="G8884">
            <v>42491</v>
          </cell>
          <cell r="H8884">
            <v>4</v>
          </cell>
        </row>
        <row r="8885">
          <cell r="B8885">
            <v>42483</v>
          </cell>
          <cell r="C8885">
            <v>42483</v>
          </cell>
          <cell r="D8885">
            <v>16</v>
          </cell>
          <cell r="E8885">
            <v>4</v>
          </cell>
          <cell r="F8885">
            <v>42464</v>
          </cell>
          <cell r="G8885">
            <v>42491</v>
          </cell>
          <cell r="H8885">
            <v>4</v>
          </cell>
        </row>
        <row r="8886">
          <cell r="B8886">
            <v>42484</v>
          </cell>
          <cell r="C8886">
            <v>42484</v>
          </cell>
          <cell r="D8886">
            <v>16</v>
          </cell>
          <cell r="E8886">
            <v>4</v>
          </cell>
          <cell r="F8886">
            <v>42464</v>
          </cell>
          <cell r="G8886">
            <v>42491</v>
          </cell>
          <cell r="H8886">
            <v>4</v>
          </cell>
        </row>
        <row r="8887">
          <cell r="B8887">
            <v>42485</v>
          </cell>
          <cell r="C8887">
            <v>42485</v>
          </cell>
          <cell r="D8887">
            <v>17</v>
          </cell>
          <cell r="E8887">
            <v>4</v>
          </cell>
          <cell r="F8887">
            <v>42464</v>
          </cell>
          <cell r="G8887">
            <v>42491</v>
          </cell>
          <cell r="H8887">
            <v>4</v>
          </cell>
        </row>
        <row r="8888">
          <cell r="B8888">
            <v>42486</v>
          </cell>
          <cell r="C8888">
            <v>42486</v>
          </cell>
          <cell r="D8888">
            <v>17</v>
          </cell>
          <cell r="E8888">
            <v>4</v>
          </cell>
          <cell r="F8888">
            <v>42464</v>
          </cell>
          <cell r="G8888">
            <v>42491</v>
          </cell>
          <cell r="H8888">
            <v>4</v>
          </cell>
        </row>
        <row r="8889">
          <cell r="B8889">
            <v>42487</v>
          </cell>
          <cell r="C8889">
            <v>42487</v>
          </cell>
          <cell r="D8889">
            <v>17</v>
          </cell>
          <cell r="E8889">
            <v>4</v>
          </cell>
          <cell r="F8889">
            <v>42464</v>
          </cell>
          <cell r="G8889">
            <v>42491</v>
          </cell>
          <cell r="H8889">
            <v>4</v>
          </cell>
        </row>
        <row r="8890">
          <cell r="B8890">
            <v>42488</v>
          </cell>
          <cell r="C8890">
            <v>42488</v>
          </cell>
          <cell r="D8890">
            <v>17</v>
          </cell>
          <cell r="E8890">
            <v>4</v>
          </cell>
          <cell r="F8890">
            <v>42464</v>
          </cell>
          <cell r="G8890">
            <v>42491</v>
          </cell>
          <cell r="H8890">
            <v>4</v>
          </cell>
        </row>
        <row r="8891">
          <cell r="B8891">
            <v>42489</v>
          </cell>
          <cell r="C8891">
            <v>42489</v>
          </cell>
          <cell r="D8891">
            <v>17</v>
          </cell>
          <cell r="E8891">
            <v>4</v>
          </cell>
          <cell r="F8891">
            <v>42464</v>
          </cell>
          <cell r="G8891">
            <v>42491</v>
          </cell>
          <cell r="H8891">
            <v>4</v>
          </cell>
        </row>
        <row r="8892">
          <cell r="B8892">
            <v>42490</v>
          </cell>
          <cell r="C8892">
            <v>42490</v>
          </cell>
          <cell r="D8892">
            <v>17</v>
          </cell>
          <cell r="E8892">
            <v>4</v>
          </cell>
          <cell r="F8892">
            <v>42464</v>
          </cell>
          <cell r="G8892">
            <v>42491</v>
          </cell>
          <cell r="H8892">
            <v>4</v>
          </cell>
        </row>
        <row r="8893">
          <cell r="B8893">
            <v>42491</v>
          </cell>
          <cell r="C8893">
            <v>42491</v>
          </cell>
          <cell r="D8893">
            <v>17</v>
          </cell>
          <cell r="E8893">
            <v>4</v>
          </cell>
          <cell r="F8893">
            <v>42464</v>
          </cell>
          <cell r="G8893">
            <v>42491</v>
          </cell>
          <cell r="H8893">
            <v>4</v>
          </cell>
        </row>
        <row r="8894">
          <cell r="B8894">
            <v>42492</v>
          </cell>
          <cell r="C8894">
            <v>42492</v>
          </cell>
          <cell r="D8894">
            <v>18</v>
          </cell>
          <cell r="E8894">
            <v>5</v>
          </cell>
          <cell r="F8894">
            <v>42492</v>
          </cell>
          <cell r="G8894">
            <v>42519</v>
          </cell>
          <cell r="H8894">
            <v>4</v>
          </cell>
        </row>
        <row r="8895">
          <cell r="B8895">
            <v>42493</v>
          </cell>
          <cell r="C8895">
            <v>42493</v>
          </cell>
          <cell r="D8895">
            <v>18</v>
          </cell>
          <cell r="E8895">
            <v>5</v>
          </cell>
          <cell r="F8895">
            <v>42492</v>
          </cell>
          <cell r="G8895">
            <v>42519</v>
          </cell>
          <cell r="H8895">
            <v>4</v>
          </cell>
        </row>
        <row r="8896">
          <cell r="B8896">
            <v>42494</v>
          </cell>
          <cell r="C8896">
            <v>42494</v>
          </cell>
          <cell r="D8896">
            <v>18</v>
          </cell>
          <cell r="E8896">
            <v>5</v>
          </cell>
          <cell r="F8896">
            <v>42492</v>
          </cell>
          <cell r="G8896">
            <v>42519</v>
          </cell>
          <cell r="H8896">
            <v>4</v>
          </cell>
        </row>
        <row r="8897">
          <cell r="B8897">
            <v>42495</v>
          </cell>
          <cell r="C8897">
            <v>42495</v>
          </cell>
          <cell r="D8897">
            <v>18</v>
          </cell>
          <cell r="E8897">
            <v>5</v>
          </cell>
          <cell r="F8897">
            <v>42492</v>
          </cell>
          <cell r="G8897">
            <v>42519</v>
          </cell>
          <cell r="H8897">
            <v>4</v>
          </cell>
        </row>
        <row r="8898">
          <cell r="B8898">
            <v>42496</v>
          </cell>
          <cell r="C8898">
            <v>42496</v>
          </cell>
          <cell r="D8898">
            <v>18</v>
          </cell>
          <cell r="E8898">
            <v>5</v>
          </cell>
          <cell r="F8898">
            <v>42492</v>
          </cell>
          <cell r="G8898">
            <v>42519</v>
          </cell>
          <cell r="H8898">
            <v>4</v>
          </cell>
        </row>
        <row r="8899">
          <cell r="B8899">
            <v>42497</v>
          </cell>
          <cell r="C8899">
            <v>42497</v>
          </cell>
          <cell r="D8899">
            <v>18</v>
          </cell>
          <cell r="E8899">
            <v>5</v>
          </cell>
          <cell r="F8899">
            <v>42492</v>
          </cell>
          <cell r="G8899">
            <v>42519</v>
          </cell>
          <cell r="H8899">
            <v>4</v>
          </cell>
        </row>
        <row r="8900">
          <cell r="B8900">
            <v>42498</v>
          </cell>
          <cell r="C8900">
            <v>42498</v>
          </cell>
          <cell r="D8900">
            <v>18</v>
          </cell>
          <cell r="E8900">
            <v>5</v>
          </cell>
          <cell r="F8900">
            <v>42492</v>
          </cell>
          <cell r="G8900">
            <v>42519</v>
          </cell>
          <cell r="H8900">
            <v>4</v>
          </cell>
        </row>
        <row r="8901">
          <cell r="B8901">
            <v>42499</v>
          </cell>
          <cell r="C8901">
            <v>42499</v>
          </cell>
          <cell r="D8901">
            <v>19</v>
          </cell>
          <cell r="E8901">
            <v>5</v>
          </cell>
          <cell r="F8901">
            <v>42492</v>
          </cell>
          <cell r="G8901">
            <v>42519</v>
          </cell>
          <cell r="H8901">
            <v>4</v>
          </cell>
        </row>
        <row r="8902">
          <cell r="B8902">
            <v>42500</v>
          </cell>
          <cell r="C8902">
            <v>42500</v>
          </cell>
          <cell r="D8902">
            <v>19</v>
          </cell>
          <cell r="E8902">
            <v>5</v>
          </cell>
          <cell r="F8902">
            <v>42492</v>
          </cell>
          <cell r="G8902">
            <v>42519</v>
          </cell>
          <cell r="H8902">
            <v>4</v>
          </cell>
        </row>
        <row r="8903">
          <cell r="B8903">
            <v>42501</v>
          </cell>
          <cell r="C8903">
            <v>42501</v>
          </cell>
          <cell r="D8903">
            <v>19</v>
          </cell>
          <cell r="E8903">
            <v>5</v>
          </cell>
          <cell r="F8903">
            <v>42492</v>
          </cell>
          <cell r="G8903">
            <v>42519</v>
          </cell>
          <cell r="H8903">
            <v>4</v>
          </cell>
        </row>
        <row r="8904">
          <cell r="B8904">
            <v>42502</v>
          </cell>
          <cell r="C8904">
            <v>42502</v>
          </cell>
          <cell r="D8904">
            <v>19</v>
          </cell>
          <cell r="E8904">
            <v>5</v>
          </cell>
          <cell r="F8904">
            <v>42492</v>
          </cell>
          <cell r="G8904">
            <v>42519</v>
          </cell>
          <cell r="H8904">
            <v>4</v>
          </cell>
        </row>
        <row r="8905">
          <cell r="B8905">
            <v>42503</v>
          </cell>
          <cell r="C8905">
            <v>42503</v>
          </cell>
          <cell r="D8905">
            <v>19</v>
          </cell>
          <cell r="E8905">
            <v>5</v>
          </cell>
          <cell r="F8905">
            <v>42492</v>
          </cell>
          <cell r="G8905">
            <v>42519</v>
          </cell>
          <cell r="H8905">
            <v>4</v>
          </cell>
        </row>
        <row r="8906">
          <cell r="B8906">
            <v>42504</v>
          </cell>
          <cell r="C8906">
            <v>42504</v>
          </cell>
          <cell r="D8906">
            <v>19</v>
          </cell>
          <cell r="E8906">
            <v>5</v>
          </cell>
          <cell r="F8906">
            <v>42492</v>
          </cell>
          <cell r="G8906">
            <v>42519</v>
          </cell>
          <cell r="H8906">
            <v>4</v>
          </cell>
        </row>
        <row r="8907">
          <cell r="B8907">
            <v>42505</v>
          </cell>
          <cell r="C8907">
            <v>42505</v>
          </cell>
          <cell r="D8907">
            <v>19</v>
          </cell>
          <cell r="E8907">
            <v>5</v>
          </cell>
          <cell r="F8907">
            <v>42492</v>
          </cell>
          <cell r="G8907">
            <v>42519</v>
          </cell>
          <cell r="H8907">
            <v>4</v>
          </cell>
        </row>
        <row r="8908">
          <cell r="B8908">
            <v>42506</v>
          </cell>
          <cell r="C8908">
            <v>42506</v>
          </cell>
          <cell r="D8908">
            <v>20</v>
          </cell>
          <cell r="E8908">
            <v>5</v>
          </cell>
          <cell r="F8908">
            <v>42492</v>
          </cell>
          <cell r="G8908">
            <v>42519</v>
          </cell>
          <cell r="H8908">
            <v>4</v>
          </cell>
        </row>
        <row r="8909">
          <cell r="B8909">
            <v>42507</v>
          </cell>
          <cell r="C8909">
            <v>42507</v>
          </cell>
          <cell r="D8909">
            <v>20</v>
          </cell>
          <cell r="E8909">
            <v>5</v>
          </cell>
          <cell r="F8909">
            <v>42492</v>
          </cell>
          <cell r="G8909">
            <v>42519</v>
          </cell>
          <cell r="H8909">
            <v>4</v>
          </cell>
        </row>
        <row r="8910">
          <cell r="B8910">
            <v>42508</v>
          </cell>
          <cell r="C8910">
            <v>42508</v>
          </cell>
          <cell r="D8910">
            <v>20</v>
          </cell>
          <cell r="E8910">
            <v>5</v>
          </cell>
          <cell r="F8910">
            <v>42492</v>
          </cell>
          <cell r="G8910">
            <v>42519</v>
          </cell>
          <cell r="H8910">
            <v>4</v>
          </cell>
        </row>
        <row r="8911">
          <cell r="B8911">
            <v>42509</v>
          </cell>
          <cell r="C8911">
            <v>42509</v>
          </cell>
          <cell r="D8911">
            <v>20</v>
          </cell>
          <cell r="E8911">
            <v>5</v>
          </cell>
          <cell r="F8911">
            <v>42492</v>
          </cell>
          <cell r="G8911">
            <v>42519</v>
          </cell>
          <cell r="H8911">
            <v>4</v>
          </cell>
        </row>
        <row r="8912">
          <cell r="B8912">
            <v>42510</v>
          </cell>
          <cell r="C8912">
            <v>42510</v>
          </cell>
          <cell r="D8912">
            <v>20</v>
          </cell>
          <cell r="E8912">
            <v>5</v>
          </cell>
          <cell r="F8912">
            <v>42492</v>
          </cell>
          <cell r="G8912">
            <v>42519</v>
          </cell>
          <cell r="H8912">
            <v>4</v>
          </cell>
        </row>
        <row r="8913">
          <cell r="B8913">
            <v>42511</v>
          </cell>
          <cell r="C8913">
            <v>42511</v>
          </cell>
          <cell r="D8913">
            <v>20</v>
          </cell>
          <cell r="E8913">
            <v>5</v>
          </cell>
          <cell r="F8913">
            <v>42492</v>
          </cell>
          <cell r="G8913">
            <v>42519</v>
          </cell>
          <cell r="H8913">
            <v>4</v>
          </cell>
        </row>
        <row r="8914">
          <cell r="B8914">
            <v>42512</v>
          </cell>
          <cell r="C8914">
            <v>42512</v>
          </cell>
          <cell r="D8914">
            <v>20</v>
          </cell>
          <cell r="E8914">
            <v>5</v>
          </cell>
          <cell r="F8914">
            <v>42492</v>
          </cell>
          <cell r="G8914">
            <v>42519</v>
          </cell>
          <cell r="H8914">
            <v>4</v>
          </cell>
        </row>
        <row r="8915">
          <cell r="B8915">
            <v>42513</v>
          </cell>
          <cell r="C8915">
            <v>42513</v>
          </cell>
          <cell r="D8915">
            <v>21</v>
          </cell>
          <cell r="E8915">
            <v>5</v>
          </cell>
          <cell r="F8915">
            <v>42492</v>
          </cell>
          <cell r="G8915">
            <v>42519</v>
          </cell>
          <cell r="H8915">
            <v>4</v>
          </cell>
        </row>
        <row r="8916">
          <cell r="B8916">
            <v>42514</v>
          </cell>
          <cell r="C8916">
            <v>42514</v>
          </cell>
          <cell r="D8916">
            <v>21</v>
          </cell>
          <cell r="E8916">
            <v>5</v>
          </cell>
          <cell r="F8916">
            <v>42492</v>
          </cell>
          <cell r="G8916">
            <v>42519</v>
          </cell>
          <cell r="H8916">
            <v>4</v>
          </cell>
        </row>
        <row r="8917">
          <cell r="B8917">
            <v>42515</v>
          </cell>
          <cell r="C8917">
            <v>42515</v>
          </cell>
          <cell r="D8917">
            <v>21</v>
          </cell>
          <cell r="E8917">
            <v>5</v>
          </cell>
          <cell r="F8917">
            <v>42492</v>
          </cell>
          <cell r="G8917">
            <v>42519</v>
          </cell>
          <cell r="H8917">
            <v>4</v>
          </cell>
        </row>
        <row r="8918">
          <cell r="B8918">
            <v>42516</v>
          </cell>
          <cell r="C8918">
            <v>42516</v>
          </cell>
          <cell r="D8918">
            <v>21</v>
          </cell>
          <cell r="E8918">
            <v>5</v>
          </cell>
          <cell r="F8918">
            <v>42492</v>
          </cell>
          <cell r="G8918">
            <v>42519</v>
          </cell>
          <cell r="H8918">
            <v>4</v>
          </cell>
        </row>
        <row r="8919">
          <cell r="B8919">
            <v>42517</v>
          </cell>
          <cell r="C8919">
            <v>42517</v>
          </cell>
          <cell r="D8919">
            <v>21</v>
          </cell>
          <cell r="E8919">
            <v>5</v>
          </cell>
          <cell r="F8919">
            <v>42492</v>
          </cell>
          <cell r="G8919">
            <v>42519</v>
          </cell>
          <cell r="H8919">
            <v>4</v>
          </cell>
        </row>
        <row r="8920">
          <cell r="B8920">
            <v>42518</v>
          </cell>
          <cell r="C8920">
            <v>42518</v>
          </cell>
          <cell r="D8920">
            <v>21</v>
          </cell>
          <cell r="E8920">
            <v>5</v>
          </cell>
          <cell r="F8920">
            <v>42492</v>
          </cell>
          <cell r="G8920">
            <v>42519</v>
          </cell>
          <cell r="H8920">
            <v>4</v>
          </cell>
        </row>
        <row r="8921">
          <cell r="B8921">
            <v>42519</v>
          </cell>
          <cell r="C8921">
            <v>42519</v>
          </cell>
          <cell r="D8921">
            <v>21</v>
          </cell>
          <cell r="E8921">
            <v>5</v>
          </cell>
          <cell r="F8921">
            <v>42492</v>
          </cell>
          <cell r="G8921">
            <v>42519</v>
          </cell>
          <cell r="H8921">
            <v>4</v>
          </cell>
        </row>
        <row r="8922">
          <cell r="B8922">
            <v>42520</v>
          </cell>
          <cell r="C8922">
            <v>42520</v>
          </cell>
          <cell r="D8922">
            <v>22</v>
          </cell>
          <cell r="E8922">
            <v>6</v>
          </cell>
          <cell r="F8922">
            <v>42520</v>
          </cell>
          <cell r="G8922">
            <v>42554</v>
          </cell>
          <cell r="H8922">
            <v>5</v>
          </cell>
        </row>
        <row r="8923">
          <cell r="B8923">
            <v>42521</v>
          </cell>
          <cell r="C8923">
            <v>42521</v>
          </cell>
          <cell r="D8923">
            <v>22</v>
          </cell>
          <cell r="E8923">
            <v>6</v>
          </cell>
          <cell r="F8923">
            <v>42520</v>
          </cell>
          <cell r="G8923">
            <v>42554</v>
          </cell>
          <cell r="H8923">
            <v>5</v>
          </cell>
        </row>
        <row r="8924">
          <cell r="B8924">
            <v>42522</v>
          </cell>
          <cell r="C8924">
            <v>42522</v>
          </cell>
          <cell r="D8924">
            <v>22</v>
          </cell>
          <cell r="E8924">
            <v>6</v>
          </cell>
          <cell r="F8924">
            <v>42520</v>
          </cell>
          <cell r="G8924">
            <v>42554</v>
          </cell>
          <cell r="H8924">
            <v>5</v>
          </cell>
        </row>
        <row r="8925">
          <cell r="B8925">
            <v>42523</v>
          </cell>
          <cell r="C8925">
            <v>42523</v>
          </cell>
          <cell r="D8925">
            <v>22</v>
          </cell>
          <cell r="E8925">
            <v>6</v>
          </cell>
          <cell r="F8925">
            <v>42520</v>
          </cell>
          <cell r="G8925">
            <v>42554</v>
          </cell>
          <cell r="H8925">
            <v>5</v>
          </cell>
        </row>
        <row r="8926">
          <cell r="B8926">
            <v>42524</v>
          </cell>
          <cell r="C8926">
            <v>42524</v>
          </cell>
          <cell r="D8926">
            <v>22</v>
          </cell>
          <cell r="E8926">
            <v>6</v>
          </cell>
          <cell r="F8926">
            <v>42520</v>
          </cell>
          <cell r="G8926">
            <v>42554</v>
          </cell>
          <cell r="H8926">
            <v>5</v>
          </cell>
        </row>
        <row r="8927">
          <cell r="B8927">
            <v>42525</v>
          </cell>
          <cell r="C8927">
            <v>42525</v>
          </cell>
          <cell r="D8927">
            <v>22</v>
          </cell>
          <cell r="E8927">
            <v>6</v>
          </cell>
          <cell r="F8927">
            <v>42520</v>
          </cell>
          <cell r="G8927">
            <v>42554</v>
          </cell>
          <cell r="H8927">
            <v>5</v>
          </cell>
        </row>
        <row r="8928">
          <cell r="B8928">
            <v>42526</v>
          </cell>
          <cell r="C8928">
            <v>42526</v>
          </cell>
          <cell r="D8928">
            <v>22</v>
          </cell>
          <cell r="E8928">
            <v>6</v>
          </cell>
          <cell r="F8928">
            <v>42520</v>
          </cell>
          <cell r="G8928">
            <v>42554</v>
          </cell>
          <cell r="H8928">
            <v>5</v>
          </cell>
        </row>
        <row r="8929">
          <cell r="B8929">
            <v>42527</v>
          </cell>
          <cell r="C8929">
            <v>42527</v>
          </cell>
          <cell r="D8929">
            <v>23</v>
          </cell>
          <cell r="E8929">
            <v>6</v>
          </cell>
          <cell r="F8929">
            <v>42520</v>
          </cell>
          <cell r="G8929">
            <v>42554</v>
          </cell>
          <cell r="H8929">
            <v>5</v>
          </cell>
        </row>
        <row r="8930">
          <cell r="B8930">
            <v>42528</v>
          </cell>
          <cell r="C8930">
            <v>42528</v>
          </cell>
          <cell r="D8930">
            <v>23</v>
          </cell>
          <cell r="E8930">
            <v>6</v>
          </cell>
          <cell r="F8930">
            <v>42520</v>
          </cell>
          <cell r="G8930">
            <v>42554</v>
          </cell>
          <cell r="H8930">
            <v>5</v>
          </cell>
        </row>
        <row r="8931">
          <cell r="B8931">
            <v>42529</v>
          </cell>
          <cell r="C8931">
            <v>42529</v>
          </cell>
          <cell r="D8931">
            <v>23</v>
          </cell>
          <cell r="E8931">
            <v>6</v>
          </cell>
          <cell r="F8931">
            <v>42520</v>
          </cell>
          <cell r="G8931">
            <v>42554</v>
          </cell>
          <cell r="H8931">
            <v>5</v>
          </cell>
        </row>
        <row r="8932">
          <cell r="B8932">
            <v>42530</v>
          </cell>
          <cell r="C8932">
            <v>42530</v>
          </cell>
          <cell r="D8932">
            <v>23</v>
          </cell>
          <cell r="E8932">
            <v>6</v>
          </cell>
          <cell r="F8932">
            <v>42520</v>
          </cell>
          <cell r="G8932">
            <v>42554</v>
          </cell>
          <cell r="H8932">
            <v>5</v>
          </cell>
        </row>
        <row r="8933">
          <cell r="B8933">
            <v>42531</v>
          </cell>
          <cell r="C8933">
            <v>42531</v>
          </cell>
          <cell r="D8933">
            <v>23</v>
          </cell>
          <cell r="E8933">
            <v>6</v>
          </cell>
          <cell r="F8933">
            <v>42520</v>
          </cell>
          <cell r="G8933">
            <v>42554</v>
          </cell>
          <cell r="H8933">
            <v>5</v>
          </cell>
        </row>
        <row r="8934">
          <cell r="B8934">
            <v>42532</v>
          </cell>
          <cell r="C8934">
            <v>42532</v>
          </cell>
          <cell r="D8934">
            <v>23</v>
          </cell>
          <cell r="E8934">
            <v>6</v>
          </cell>
          <cell r="F8934">
            <v>42520</v>
          </cell>
          <cell r="G8934">
            <v>42554</v>
          </cell>
          <cell r="H8934">
            <v>5</v>
          </cell>
        </row>
        <row r="8935">
          <cell r="B8935">
            <v>42533</v>
          </cell>
          <cell r="C8935">
            <v>42533</v>
          </cell>
          <cell r="D8935">
            <v>23</v>
          </cell>
          <cell r="E8935">
            <v>6</v>
          </cell>
          <cell r="F8935">
            <v>42520</v>
          </cell>
          <cell r="G8935">
            <v>42554</v>
          </cell>
          <cell r="H8935">
            <v>5</v>
          </cell>
        </row>
        <row r="8936">
          <cell r="B8936">
            <v>42534</v>
          </cell>
          <cell r="C8936">
            <v>42534</v>
          </cell>
          <cell r="D8936">
            <v>24</v>
          </cell>
          <cell r="E8936">
            <v>6</v>
          </cell>
          <cell r="F8936">
            <v>42520</v>
          </cell>
          <cell r="G8936">
            <v>42554</v>
          </cell>
          <cell r="H8936">
            <v>5</v>
          </cell>
        </row>
        <row r="8937">
          <cell r="B8937">
            <v>42535</v>
          </cell>
          <cell r="C8937">
            <v>42535</v>
          </cell>
          <cell r="D8937">
            <v>24</v>
          </cell>
          <cell r="E8937">
            <v>6</v>
          </cell>
          <cell r="F8937">
            <v>42520</v>
          </cell>
          <cell r="G8937">
            <v>42554</v>
          </cell>
          <cell r="H8937">
            <v>5</v>
          </cell>
        </row>
        <row r="8938">
          <cell r="B8938">
            <v>42536</v>
          </cell>
          <cell r="C8938">
            <v>42536</v>
          </cell>
          <cell r="D8938">
            <v>24</v>
          </cell>
          <cell r="E8938">
            <v>6</v>
          </cell>
          <cell r="F8938">
            <v>42520</v>
          </cell>
          <cell r="G8938">
            <v>42554</v>
          </cell>
          <cell r="H8938">
            <v>5</v>
          </cell>
        </row>
        <row r="8939">
          <cell r="B8939">
            <v>42537</v>
          </cell>
          <cell r="C8939">
            <v>42537</v>
          </cell>
          <cell r="D8939">
            <v>24</v>
          </cell>
          <cell r="E8939">
            <v>6</v>
          </cell>
          <cell r="F8939">
            <v>42520</v>
          </cell>
          <cell r="G8939">
            <v>42554</v>
          </cell>
          <cell r="H8939">
            <v>5</v>
          </cell>
        </row>
        <row r="8940">
          <cell r="B8940">
            <v>42538</v>
          </cell>
          <cell r="C8940">
            <v>42538</v>
          </cell>
          <cell r="D8940">
            <v>24</v>
          </cell>
          <cell r="E8940">
            <v>6</v>
          </cell>
          <cell r="F8940">
            <v>42520</v>
          </cell>
          <cell r="G8940">
            <v>42554</v>
          </cell>
          <cell r="H8940">
            <v>5</v>
          </cell>
        </row>
        <row r="8941">
          <cell r="B8941">
            <v>42539</v>
          </cell>
          <cell r="C8941">
            <v>42539</v>
          </cell>
          <cell r="D8941">
            <v>24</v>
          </cell>
          <cell r="E8941">
            <v>6</v>
          </cell>
          <cell r="F8941">
            <v>42520</v>
          </cell>
          <cell r="G8941">
            <v>42554</v>
          </cell>
          <cell r="H8941">
            <v>5</v>
          </cell>
        </row>
        <row r="8942">
          <cell r="B8942">
            <v>42540</v>
          </cell>
          <cell r="C8942">
            <v>42540</v>
          </cell>
          <cell r="D8942">
            <v>24</v>
          </cell>
          <cell r="E8942">
            <v>6</v>
          </cell>
          <cell r="F8942">
            <v>42520</v>
          </cell>
          <cell r="G8942">
            <v>42554</v>
          </cell>
          <cell r="H8942">
            <v>5</v>
          </cell>
        </row>
        <row r="8943">
          <cell r="B8943">
            <v>42541</v>
          </cell>
          <cell r="C8943">
            <v>42541</v>
          </cell>
          <cell r="D8943">
            <v>25</v>
          </cell>
          <cell r="E8943">
            <v>6</v>
          </cell>
          <cell r="F8943">
            <v>42520</v>
          </cell>
          <cell r="G8943">
            <v>42554</v>
          </cell>
          <cell r="H8943">
            <v>5</v>
          </cell>
        </row>
        <row r="8944">
          <cell r="B8944">
            <v>42542</v>
          </cell>
          <cell r="C8944">
            <v>42542</v>
          </cell>
          <cell r="D8944">
            <v>25</v>
          </cell>
          <cell r="E8944">
            <v>6</v>
          </cell>
          <cell r="F8944">
            <v>42520</v>
          </cell>
          <cell r="G8944">
            <v>42554</v>
          </cell>
          <cell r="H8944">
            <v>5</v>
          </cell>
        </row>
        <row r="8945">
          <cell r="B8945">
            <v>42543</v>
          </cell>
          <cell r="C8945">
            <v>42543</v>
          </cell>
          <cell r="D8945">
            <v>25</v>
          </cell>
          <cell r="E8945">
            <v>6</v>
          </cell>
          <cell r="F8945">
            <v>42520</v>
          </cell>
          <cell r="G8945">
            <v>42554</v>
          </cell>
          <cell r="H8945">
            <v>5</v>
          </cell>
        </row>
        <row r="8946">
          <cell r="B8946">
            <v>42544</v>
          </cell>
          <cell r="C8946">
            <v>42544</v>
          </cell>
          <cell r="D8946">
            <v>25</v>
          </cell>
          <cell r="E8946">
            <v>6</v>
          </cell>
          <cell r="F8946">
            <v>42520</v>
          </cell>
          <cell r="G8946">
            <v>42554</v>
          </cell>
          <cell r="H8946">
            <v>5</v>
          </cell>
        </row>
        <row r="8947">
          <cell r="B8947">
            <v>42545</v>
          </cell>
          <cell r="C8947">
            <v>42545</v>
          </cell>
          <cell r="D8947">
            <v>25</v>
          </cell>
          <cell r="E8947">
            <v>6</v>
          </cell>
          <cell r="F8947">
            <v>42520</v>
          </cell>
          <cell r="G8947">
            <v>42554</v>
          </cell>
          <cell r="H8947">
            <v>5</v>
          </cell>
        </row>
        <row r="8948">
          <cell r="B8948">
            <v>42546</v>
          </cell>
          <cell r="C8948">
            <v>42546</v>
          </cell>
          <cell r="D8948">
            <v>25</v>
          </cell>
          <cell r="E8948">
            <v>6</v>
          </cell>
          <cell r="F8948">
            <v>42520</v>
          </cell>
          <cell r="G8948">
            <v>42554</v>
          </cell>
          <cell r="H8948">
            <v>5</v>
          </cell>
        </row>
        <row r="8949">
          <cell r="B8949">
            <v>42547</v>
          </cell>
          <cell r="C8949">
            <v>42547</v>
          </cell>
          <cell r="D8949">
            <v>25</v>
          </cell>
          <cell r="E8949">
            <v>6</v>
          </cell>
          <cell r="F8949">
            <v>42520</v>
          </cell>
          <cell r="G8949">
            <v>42554</v>
          </cell>
          <cell r="H8949">
            <v>5</v>
          </cell>
        </row>
        <row r="8950">
          <cell r="B8950">
            <v>42548</v>
          </cell>
          <cell r="C8950">
            <v>42548</v>
          </cell>
          <cell r="D8950">
            <v>26</v>
          </cell>
          <cell r="E8950">
            <v>6</v>
          </cell>
          <cell r="F8950">
            <v>42520</v>
          </cell>
          <cell r="G8950">
            <v>42554</v>
          </cell>
          <cell r="H8950">
            <v>5</v>
          </cell>
        </row>
        <row r="8951">
          <cell r="B8951">
            <v>42549</v>
          </cell>
          <cell r="C8951">
            <v>42549</v>
          </cell>
          <cell r="D8951">
            <v>26</v>
          </cell>
          <cell r="E8951">
            <v>6</v>
          </cell>
          <cell r="F8951">
            <v>42520</v>
          </cell>
          <cell r="G8951">
            <v>42554</v>
          </cell>
          <cell r="H8951">
            <v>5</v>
          </cell>
        </row>
        <row r="8952">
          <cell r="B8952">
            <v>42550</v>
          </cell>
          <cell r="C8952">
            <v>42550</v>
          </cell>
          <cell r="D8952">
            <v>26</v>
          </cell>
          <cell r="E8952">
            <v>6</v>
          </cell>
          <cell r="F8952">
            <v>42520</v>
          </cell>
          <cell r="G8952">
            <v>42554</v>
          </cell>
          <cell r="H8952">
            <v>5</v>
          </cell>
        </row>
        <row r="8953">
          <cell r="B8953">
            <v>42551</v>
          </cell>
          <cell r="C8953">
            <v>42551</v>
          </cell>
          <cell r="D8953">
            <v>26</v>
          </cell>
          <cell r="E8953">
            <v>6</v>
          </cell>
          <cell r="F8953">
            <v>42520</v>
          </cell>
          <cell r="G8953">
            <v>42554</v>
          </cell>
          <cell r="H8953">
            <v>5</v>
          </cell>
        </row>
        <row r="8954">
          <cell r="B8954">
            <v>42552</v>
          </cell>
          <cell r="C8954">
            <v>42552</v>
          </cell>
          <cell r="D8954">
            <v>26</v>
          </cell>
          <cell r="E8954">
            <v>6</v>
          </cell>
          <cell r="F8954">
            <v>42520</v>
          </cell>
          <cell r="G8954">
            <v>42554</v>
          </cell>
          <cell r="H8954">
            <v>5</v>
          </cell>
        </row>
        <row r="8955">
          <cell r="B8955">
            <v>42553</v>
          </cell>
          <cell r="C8955">
            <v>42553</v>
          </cell>
          <cell r="D8955">
            <v>26</v>
          </cell>
          <cell r="E8955">
            <v>6</v>
          </cell>
          <cell r="F8955">
            <v>42520</v>
          </cell>
          <cell r="G8955">
            <v>42554</v>
          </cell>
          <cell r="H8955">
            <v>5</v>
          </cell>
        </row>
        <row r="8956">
          <cell r="B8956">
            <v>42554</v>
          </cell>
          <cell r="C8956">
            <v>42554</v>
          </cell>
          <cell r="D8956">
            <v>26</v>
          </cell>
          <cell r="E8956">
            <v>6</v>
          </cell>
          <cell r="F8956">
            <v>42520</v>
          </cell>
          <cell r="G8956">
            <v>42554</v>
          </cell>
          <cell r="H8956">
            <v>5</v>
          </cell>
        </row>
        <row r="8957">
          <cell r="B8957">
            <v>42555</v>
          </cell>
          <cell r="C8957">
            <v>42555</v>
          </cell>
          <cell r="D8957">
            <v>27</v>
          </cell>
          <cell r="E8957">
            <v>7</v>
          </cell>
          <cell r="F8957">
            <v>42555</v>
          </cell>
          <cell r="G8957">
            <v>42582</v>
          </cell>
          <cell r="H8957">
            <v>4</v>
          </cell>
        </row>
        <row r="8958">
          <cell r="B8958">
            <v>42556</v>
          </cell>
          <cell r="C8958">
            <v>42556</v>
          </cell>
          <cell r="D8958">
            <v>27</v>
          </cell>
          <cell r="E8958">
            <v>7</v>
          </cell>
          <cell r="F8958">
            <v>42555</v>
          </cell>
          <cell r="G8958">
            <v>42582</v>
          </cell>
          <cell r="H8958">
            <v>4</v>
          </cell>
        </row>
        <row r="8959">
          <cell r="B8959">
            <v>42557</v>
          </cell>
          <cell r="C8959">
            <v>42557</v>
          </cell>
          <cell r="D8959">
            <v>27</v>
          </cell>
          <cell r="E8959">
            <v>7</v>
          </cell>
          <cell r="F8959">
            <v>42555</v>
          </cell>
          <cell r="G8959">
            <v>42582</v>
          </cell>
          <cell r="H8959">
            <v>4</v>
          </cell>
        </row>
        <row r="8960">
          <cell r="B8960">
            <v>42558</v>
          </cell>
          <cell r="C8960">
            <v>42558</v>
          </cell>
          <cell r="D8960">
            <v>27</v>
          </cell>
          <cell r="E8960">
            <v>7</v>
          </cell>
          <cell r="F8960">
            <v>42555</v>
          </cell>
          <cell r="G8960">
            <v>42582</v>
          </cell>
          <cell r="H8960">
            <v>4</v>
          </cell>
        </row>
        <row r="8961">
          <cell r="B8961">
            <v>42559</v>
          </cell>
          <cell r="C8961">
            <v>42559</v>
          </cell>
          <cell r="D8961">
            <v>27</v>
          </cell>
          <cell r="E8961">
            <v>7</v>
          </cell>
          <cell r="F8961">
            <v>42555</v>
          </cell>
          <cell r="G8961">
            <v>42582</v>
          </cell>
          <cell r="H8961">
            <v>4</v>
          </cell>
        </row>
        <row r="8962">
          <cell r="B8962">
            <v>42560</v>
          </cell>
          <cell r="C8962">
            <v>42560</v>
          </cell>
          <cell r="D8962">
            <v>27</v>
          </cell>
          <cell r="E8962">
            <v>7</v>
          </cell>
          <cell r="F8962">
            <v>42555</v>
          </cell>
          <cell r="G8962">
            <v>42582</v>
          </cell>
          <cell r="H8962">
            <v>4</v>
          </cell>
        </row>
        <row r="8963">
          <cell r="B8963">
            <v>42561</v>
          </cell>
          <cell r="C8963">
            <v>42561</v>
          </cell>
          <cell r="D8963">
            <v>27</v>
          </cell>
          <cell r="E8963">
            <v>7</v>
          </cell>
          <cell r="F8963">
            <v>42555</v>
          </cell>
          <cell r="G8963">
            <v>42582</v>
          </cell>
          <cell r="H8963">
            <v>4</v>
          </cell>
        </row>
        <row r="8964">
          <cell r="B8964">
            <v>42562</v>
          </cell>
          <cell r="C8964">
            <v>42562</v>
          </cell>
          <cell r="D8964">
            <v>28</v>
          </cell>
          <cell r="E8964">
            <v>7</v>
          </cell>
          <cell r="F8964">
            <v>42555</v>
          </cell>
          <cell r="G8964">
            <v>42582</v>
          </cell>
          <cell r="H8964">
            <v>4</v>
          </cell>
        </row>
        <row r="8965">
          <cell r="B8965">
            <v>42563</v>
          </cell>
          <cell r="C8965">
            <v>42563</v>
          </cell>
          <cell r="D8965">
            <v>28</v>
          </cell>
          <cell r="E8965">
            <v>7</v>
          </cell>
          <cell r="F8965">
            <v>42555</v>
          </cell>
          <cell r="G8965">
            <v>42582</v>
          </cell>
          <cell r="H8965">
            <v>4</v>
          </cell>
        </row>
        <row r="8966">
          <cell r="B8966">
            <v>42564</v>
          </cell>
          <cell r="C8966">
            <v>42564</v>
          </cell>
          <cell r="D8966">
            <v>28</v>
          </cell>
          <cell r="E8966">
            <v>7</v>
          </cell>
          <cell r="F8966">
            <v>42555</v>
          </cell>
          <cell r="G8966">
            <v>42582</v>
          </cell>
          <cell r="H8966">
            <v>4</v>
          </cell>
        </row>
        <row r="8967">
          <cell r="B8967">
            <v>42565</v>
          </cell>
          <cell r="C8967">
            <v>42565</v>
          </cell>
          <cell r="D8967">
            <v>28</v>
          </cell>
          <cell r="E8967">
            <v>7</v>
          </cell>
          <cell r="F8967">
            <v>42555</v>
          </cell>
          <cell r="G8967">
            <v>42582</v>
          </cell>
          <cell r="H8967">
            <v>4</v>
          </cell>
        </row>
        <row r="8968">
          <cell r="B8968">
            <v>42566</v>
          </cell>
          <cell r="C8968">
            <v>42566</v>
          </cell>
          <cell r="D8968">
            <v>28</v>
          </cell>
          <cell r="E8968">
            <v>7</v>
          </cell>
          <cell r="F8968">
            <v>42555</v>
          </cell>
          <cell r="G8968">
            <v>42582</v>
          </cell>
          <cell r="H8968">
            <v>4</v>
          </cell>
        </row>
        <row r="8969">
          <cell r="B8969">
            <v>42567</v>
          </cell>
          <cell r="C8969">
            <v>42567</v>
          </cell>
          <cell r="D8969">
            <v>28</v>
          </cell>
          <cell r="E8969">
            <v>7</v>
          </cell>
          <cell r="F8969">
            <v>42555</v>
          </cell>
          <cell r="G8969">
            <v>42582</v>
          </cell>
          <cell r="H8969">
            <v>4</v>
          </cell>
        </row>
        <row r="8970">
          <cell r="B8970">
            <v>42568</v>
          </cell>
          <cell r="C8970">
            <v>42568</v>
          </cell>
          <cell r="D8970">
            <v>28</v>
          </cell>
          <cell r="E8970">
            <v>7</v>
          </cell>
          <cell r="F8970">
            <v>42555</v>
          </cell>
          <cell r="G8970">
            <v>42582</v>
          </cell>
          <cell r="H8970">
            <v>4</v>
          </cell>
        </row>
        <row r="8971">
          <cell r="B8971">
            <v>42569</v>
          </cell>
          <cell r="C8971">
            <v>42569</v>
          </cell>
          <cell r="D8971">
            <v>29</v>
          </cell>
          <cell r="E8971">
            <v>7</v>
          </cell>
          <cell r="F8971">
            <v>42555</v>
          </cell>
          <cell r="G8971">
            <v>42582</v>
          </cell>
          <cell r="H8971">
            <v>4</v>
          </cell>
        </row>
        <row r="8972">
          <cell r="B8972">
            <v>42570</v>
          </cell>
          <cell r="C8972">
            <v>42570</v>
          </cell>
          <cell r="D8972">
            <v>29</v>
          </cell>
          <cell r="E8972">
            <v>7</v>
          </cell>
          <cell r="F8972">
            <v>42555</v>
          </cell>
          <cell r="G8972">
            <v>42582</v>
          </cell>
          <cell r="H8972">
            <v>4</v>
          </cell>
        </row>
        <row r="8973">
          <cell r="B8973">
            <v>42571</v>
          </cell>
          <cell r="C8973">
            <v>42571</v>
          </cell>
          <cell r="D8973">
            <v>29</v>
          </cell>
          <cell r="E8973">
            <v>7</v>
          </cell>
          <cell r="F8973">
            <v>42555</v>
          </cell>
          <cell r="G8973">
            <v>42582</v>
          </cell>
          <cell r="H8973">
            <v>4</v>
          </cell>
        </row>
        <row r="8974">
          <cell r="B8974">
            <v>42572</v>
          </cell>
          <cell r="C8974">
            <v>42572</v>
          </cell>
          <cell r="D8974">
            <v>29</v>
          </cell>
          <cell r="E8974">
            <v>7</v>
          </cell>
          <cell r="F8974">
            <v>42555</v>
          </cell>
          <cell r="G8974">
            <v>42582</v>
          </cell>
          <cell r="H8974">
            <v>4</v>
          </cell>
        </row>
        <row r="8975">
          <cell r="B8975">
            <v>42573</v>
          </cell>
          <cell r="C8975">
            <v>42573</v>
          </cell>
          <cell r="D8975">
            <v>29</v>
          </cell>
          <cell r="E8975">
            <v>7</v>
          </cell>
          <cell r="F8975">
            <v>42555</v>
          </cell>
          <cell r="G8975">
            <v>42582</v>
          </cell>
          <cell r="H8975">
            <v>4</v>
          </cell>
        </row>
        <row r="8976">
          <cell r="B8976">
            <v>42574</v>
          </cell>
          <cell r="C8976">
            <v>42574</v>
          </cell>
          <cell r="D8976">
            <v>29</v>
          </cell>
          <cell r="E8976">
            <v>7</v>
          </cell>
          <cell r="F8976">
            <v>42555</v>
          </cell>
          <cell r="G8976">
            <v>42582</v>
          </cell>
          <cell r="H8976">
            <v>4</v>
          </cell>
        </row>
        <row r="8977">
          <cell r="B8977">
            <v>42575</v>
          </cell>
          <cell r="C8977">
            <v>42575</v>
          </cell>
          <cell r="D8977">
            <v>29</v>
          </cell>
          <cell r="E8977">
            <v>7</v>
          </cell>
          <cell r="F8977">
            <v>42555</v>
          </cell>
          <cell r="G8977">
            <v>42582</v>
          </cell>
          <cell r="H8977">
            <v>4</v>
          </cell>
        </row>
        <row r="8978">
          <cell r="B8978">
            <v>42576</v>
          </cell>
          <cell r="C8978">
            <v>42576</v>
          </cell>
          <cell r="D8978">
            <v>30</v>
          </cell>
          <cell r="E8978">
            <v>7</v>
          </cell>
          <cell r="F8978">
            <v>42555</v>
          </cell>
          <cell r="G8978">
            <v>42582</v>
          </cell>
          <cell r="H8978">
            <v>4</v>
          </cell>
        </row>
        <row r="8979">
          <cell r="B8979">
            <v>42577</v>
          </cell>
          <cell r="C8979">
            <v>42577</v>
          </cell>
          <cell r="D8979">
            <v>30</v>
          </cell>
          <cell r="E8979">
            <v>7</v>
          </cell>
          <cell r="F8979">
            <v>42555</v>
          </cell>
          <cell r="G8979">
            <v>42582</v>
          </cell>
          <cell r="H8979">
            <v>4</v>
          </cell>
        </row>
        <row r="8980">
          <cell r="B8980">
            <v>42578</v>
          </cell>
          <cell r="C8980">
            <v>42578</v>
          </cell>
          <cell r="D8980">
            <v>30</v>
          </cell>
          <cell r="E8980">
            <v>7</v>
          </cell>
          <cell r="F8980">
            <v>42555</v>
          </cell>
          <cell r="G8980">
            <v>42582</v>
          </cell>
          <cell r="H8980">
            <v>4</v>
          </cell>
        </row>
        <row r="8981">
          <cell r="B8981">
            <v>42579</v>
          </cell>
          <cell r="C8981">
            <v>42579</v>
          </cell>
          <cell r="D8981">
            <v>30</v>
          </cell>
          <cell r="E8981">
            <v>7</v>
          </cell>
          <cell r="F8981">
            <v>42555</v>
          </cell>
          <cell r="G8981">
            <v>42582</v>
          </cell>
          <cell r="H8981">
            <v>4</v>
          </cell>
        </row>
        <row r="8982">
          <cell r="B8982">
            <v>42580</v>
          </cell>
          <cell r="C8982">
            <v>42580</v>
          </cell>
          <cell r="D8982">
            <v>30</v>
          </cell>
          <cell r="E8982">
            <v>7</v>
          </cell>
          <cell r="F8982">
            <v>42555</v>
          </cell>
          <cell r="G8982">
            <v>42582</v>
          </cell>
          <cell r="H8982">
            <v>4</v>
          </cell>
        </row>
        <row r="8983">
          <cell r="B8983">
            <v>42581</v>
          </cell>
          <cell r="C8983">
            <v>42581</v>
          </cell>
          <cell r="D8983">
            <v>30</v>
          </cell>
          <cell r="E8983">
            <v>7</v>
          </cell>
          <cell r="F8983">
            <v>42555</v>
          </cell>
          <cell r="G8983">
            <v>42582</v>
          </cell>
          <cell r="H8983">
            <v>4</v>
          </cell>
        </row>
        <row r="8984">
          <cell r="B8984">
            <v>42582</v>
          </cell>
          <cell r="C8984">
            <v>42582</v>
          </cell>
          <cell r="D8984">
            <v>30</v>
          </cell>
          <cell r="E8984">
            <v>7</v>
          </cell>
          <cell r="F8984">
            <v>42555</v>
          </cell>
          <cell r="G8984">
            <v>42582</v>
          </cell>
          <cell r="H8984">
            <v>4</v>
          </cell>
        </row>
        <row r="8985">
          <cell r="B8985">
            <v>42583</v>
          </cell>
          <cell r="C8985">
            <v>42583</v>
          </cell>
          <cell r="D8985">
            <v>31</v>
          </cell>
          <cell r="E8985">
            <v>8</v>
          </cell>
          <cell r="F8985">
            <v>42583</v>
          </cell>
          <cell r="G8985">
            <v>42610</v>
          </cell>
          <cell r="H8985">
            <v>4</v>
          </cell>
        </row>
        <row r="8986">
          <cell r="B8986">
            <v>42584</v>
          </cell>
          <cell r="C8986">
            <v>42584</v>
          </cell>
          <cell r="D8986">
            <v>31</v>
          </cell>
          <cell r="E8986">
            <v>8</v>
          </cell>
          <cell r="F8986">
            <v>42583</v>
          </cell>
          <cell r="G8986">
            <v>42610</v>
          </cell>
          <cell r="H8986">
            <v>4</v>
          </cell>
        </row>
        <row r="8987">
          <cell r="B8987">
            <v>42585</v>
          </cell>
          <cell r="C8987">
            <v>42585</v>
          </cell>
          <cell r="D8987">
            <v>31</v>
          </cell>
          <cell r="E8987">
            <v>8</v>
          </cell>
          <cell r="F8987">
            <v>42583</v>
          </cell>
          <cell r="G8987">
            <v>42610</v>
          </cell>
          <cell r="H8987">
            <v>4</v>
          </cell>
        </row>
        <row r="8988">
          <cell r="B8988">
            <v>42586</v>
          </cell>
          <cell r="C8988">
            <v>42586</v>
          </cell>
          <cell r="D8988">
            <v>31</v>
          </cell>
          <cell r="E8988">
            <v>8</v>
          </cell>
          <cell r="F8988">
            <v>42583</v>
          </cell>
          <cell r="G8988">
            <v>42610</v>
          </cell>
          <cell r="H8988">
            <v>4</v>
          </cell>
        </row>
        <row r="8989">
          <cell r="B8989">
            <v>42587</v>
          </cell>
          <cell r="C8989">
            <v>42587</v>
          </cell>
          <cell r="D8989">
            <v>31</v>
          </cell>
          <cell r="E8989">
            <v>8</v>
          </cell>
          <cell r="F8989">
            <v>42583</v>
          </cell>
          <cell r="G8989">
            <v>42610</v>
          </cell>
          <cell r="H8989">
            <v>4</v>
          </cell>
        </row>
        <row r="8990">
          <cell r="B8990">
            <v>42588</v>
          </cell>
          <cell r="C8990">
            <v>42588</v>
          </cell>
          <cell r="D8990">
            <v>31</v>
          </cell>
          <cell r="E8990">
            <v>8</v>
          </cell>
          <cell r="F8990">
            <v>42583</v>
          </cell>
          <cell r="G8990">
            <v>42610</v>
          </cell>
          <cell r="H8990">
            <v>4</v>
          </cell>
        </row>
        <row r="8991">
          <cell r="B8991">
            <v>42589</v>
          </cell>
          <cell r="C8991">
            <v>42589</v>
          </cell>
          <cell r="D8991">
            <v>31</v>
          </cell>
          <cell r="E8991">
            <v>8</v>
          </cell>
          <cell r="F8991">
            <v>42583</v>
          </cell>
          <cell r="G8991">
            <v>42610</v>
          </cell>
          <cell r="H8991">
            <v>4</v>
          </cell>
        </row>
        <row r="8992">
          <cell r="B8992">
            <v>42590</v>
          </cell>
          <cell r="C8992">
            <v>42590</v>
          </cell>
          <cell r="D8992">
            <v>32</v>
          </cell>
          <cell r="E8992">
            <v>8</v>
          </cell>
          <cell r="F8992">
            <v>42583</v>
          </cell>
          <cell r="G8992">
            <v>42610</v>
          </cell>
          <cell r="H8992">
            <v>4</v>
          </cell>
        </row>
        <row r="8993">
          <cell r="B8993">
            <v>42591</v>
          </cell>
          <cell r="C8993">
            <v>42591</v>
          </cell>
          <cell r="D8993">
            <v>32</v>
          </cell>
          <cell r="E8993">
            <v>8</v>
          </cell>
          <cell r="F8993">
            <v>42583</v>
          </cell>
          <cell r="G8993">
            <v>42610</v>
          </cell>
          <cell r="H8993">
            <v>4</v>
          </cell>
        </row>
        <row r="8994">
          <cell r="B8994">
            <v>42592</v>
          </cell>
          <cell r="C8994">
            <v>42592</v>
          </cell>
          <cell r="D8994">
            <v>32</v>
          </cell>
          <cell r="E8994">
            <v>8</v>
          </cell>
          <cell r="F8994">
            <v>42583</v>
          </cell>
          <cell r="G8994">
            <v>42610</v>
          </cell>
          <cell r="H8994">
            <v>4</v>
          </cell>
        </row>
        <row r="8995">
          <cell r="B8995">
            <v>42593</v>
          </cell>
          <cell r="C8995">
            <v>42593</v>
          </cell>
          <cell r="D8995">
            <v>32</v>
          </cell>
          <cell r="E8995">
            <v>8</v>
          </cell>
          <cell r="F8995">
            <v>42583</v>
          </cell>
          <cell r="G8995">
            <v>42610</v>
          </cell>
          <cell r="H8995">
            <v>4</v>
          </cell>
        </row>
        <row r="8996">
          <cell r="B8996">
            <v>42594</v>
          </cell>
          <cell r="C8996">
            <v>42594</v>
          </cell>
          <cell r="D8996">
            <v>32</v>
          </cell>
          <cell r="E8996">
            <v>8</v>
          </cell>
          <cell r="F8996">
            <v>42583</v>
          </cell>
          <cell r="G8996">
            <v>42610</v>
          </cell>
          <cell r="H8996">
            <v>4</v>
          </cell>
        </row>
        <row r="8997">
          <cell r="B8997">
            <v>42595</v>
          </cell>
          <cell r="C8997">
            <v>42595</v>
          </cell>
          <cell r="D8997">
            <v>32</v>
          </cell>
          <cell r="E8997">
            <v>8</v>
          </cell>
          <cell r="F8997">
            <v>42583</v>
          </cell>
          <cell r="G8997">
            <v>42610</v>
          </cell>
          <cell r="H8997">
            <v>4</v>
          </cell>
        </row>
        <row r="8998">
          <cell r="B8998">
            <v>42596</v>
          </cell>
          <cell r="C8998">
            <v>42596</v>
          </cell>
          <cell r="D8998">
            <v>32</v>
          </cell>
          <cell r="E8998">
            <v>8</v>
          </cell>
          <cell r="F8998">
            <v>42583</v>
          </cell>
          <cell r="G8998">
            <v>42610</v>
          </cell>
          <cell r="H8998">
            <v>4</v>
          </cell>
        </row>
        <row r="8999">
          <cell r="B8999">
            <v>42597</v>
          </cell>
          <cell r="C8999">
            <v>42597</v>
          </cell>
          <cell r="D8999">
            <v>33</v>
          </cell>
          <cell r="E8999">
            <v>8</v>
          </cell>
          <cell r="F8999">
            <v>42583</v>
          </cell>
          <cell r="G8999">
            <v>42610</v>
          </cell>
          <cell r="H8999">
            <v>4</v>
          </cell>
        </row>
        <row r="9000">
          <cell r="B9000">
            <v>42598</v>
          </cell>
          <cell r="C9000">
            <v>42598</v>
          </cell>
          <cell r="D9000">
            <v>33</v>
          </cell>
          <cell r="E9000">
            <v>8</v>
          </cell>
          <cell r="F9000">
            <v>42583</v>
          </cell>
          <cell r="G9000">
            <v>42610</v>
          </cell>
          <cell r="H9000">
            <v>4</v>
          </cell>
        </row>
        <row r="9001">
          <cell r="B9001">
            <v>42599</v>
          </cell>
          <cell r="C9001">
            <v>42599</v>
          </cell>
          <cell r="D9001">
            <v>33</v>
          </cell>
          <cell r="E9001">
            <v>8</v>
          </cell>
          <cell r="F9001">
            <v>42583</v>
          </cell>
          <cell r="G9001">
            <v>42610</v>
          </cell>
          <cell r="H9001">
            <v>4</v>
          </cell>
        </row>
        <row r="9002">
          <cell r="B9002">
            <v>42600</v>
          </cell>
          <cell r="C9002">
            <v>42600</v>
          </cell>
          <cell r="D9002">
            <v>33</v>
          </cell>
          <cell r="E9002">
            <v>8</v>
          </cell>
          <cell r="F9002">
            <v>42583</v>
          </cell>
          <cell r="G9002">
            <v>42610</v>
          </cell>
          <cell r="H9002">
            <v>4</v>
          </cell>
        </row>
        <row r="9003">
          <cell r="B9003">
            <v>42601</v>
          </cell>
          <cell r="C9003">
            <v>42601</v>
          </cell>
          <cell r="D9003">
            <v>33</v>
          </cell>
          <cell r="E9003">
            <v>8</v>
          </cell>
          <cell r="F9003">
            <v>42583</v>
          </cell>
          <cell r="G9003">
            <v>42610</v>
          </cell>
          <cell r="H9003">
            <v>4</v>
          </cell>
        </row>
        <row r="9004">
          <cell r="B9004">
            <v>42602</v>
          </cell>
          <cell r="C9004">
            <v>42602</v>
          </cell>
          <cell r="D9004">
            <v>33</v>
          </cell>
          <cell r="E9004">
            <v>8</v>
          </cell>
          <cell r="F9004">
            <v>42583</v>
          </cell>
          <cell r="G9004">
            <v>42610</v>
          </cell>
          <cell r="H9004">
            <v>4</v>
          </cell>
        </row>
        <row r="9005">
          <cell r="B9005">
            <v>42603</v>
          </cell>
          <cell r="C9005">
            <v>42603</v>
          </cell>
          <cell r="D9005">
            <v>33</v>
          </cell>
          <cell r="E9005">
            <v>8</v>
          </cell>
          <cell r="F9005">
            <v>42583</v>
          </cell>
          <cell r="G9005">
            <v>42610</v>
          </cell>
          <cell r="H9005">
            <v>4</v>
          </cell>
        </row>
        <row r="9006">
          <cell r="B9006">
            <v>42604</v>
          </cell>
          <cell r="C9006">
            <v>42604</v>
          </cell>
          <cell r="D9006">
            <v>34</v>
          </cell>
          <cell r="E9006">
            <v>8</v>
          </cell>
          <cell r="F9006">
            <v>42583</v>
          </cell>
          <cell r="G9006">
            <v>42610</v>
          </cell>
          <cell r="H9006">
            <v>4</v>
          </cell>
        </row>
        <row r="9007">
          <cell r="B9007">
            <v>42605</v>
          </cell>
          <cell r="C9007">
            <v>42605</v>
          </cell>
          <cell r="D9007">
            <v>34</v>
          </cell>
          <cell r="E9007">
            <v>8</v>
          </cell>
          <cell r="F9007">
            <v>42583</v>
          </cell>
          <cell r="G9007">
            <v>42610</v>
          </cell>
          <cell r="H9007">
            <v>4</v>
          </cell>
        </row>
        <row r="9008">
          <cell r="B9008">
            <v>42606</v>
          </cell>
          <cell r="C9008">
            <v>42606</v>
          </cell>
          <cell r="D9008">
            <v>34</v>
          </cell>
          <cell r="E9008">
            <v>8</v>
          </cell>
          <cell r="F9008">
            <v>42583</v>
          </cell>
          <cell r="G9008">
            <v>42610</v>
          </cell>
          <cell r="H9008">
            <v>4</v>
          </cell>
        </row>
        <row r="9009">
          <cell r="B9009">
            <v>42607</v>
          </cell>
          <cell r="C9009">
            <v>42607</v>
          </cell>
          <cell r="D9009">
            <v>34</v>
          </cell>
          <cell r="E9009">
            <v>8</v>
          </cell>
          <cell r="F9009">
            <v>42583</v>
          </cell>
          <cell r="G9009">
            <v>42610</v>
          </cell>
          <cell r="H9009">
            <v>4</v>
          </cell>
        </row>
        <row r="9010">
          <cell r="B9010">
            <v>42608</v>
          </cell>
          <cell r="C9010">
            <v>42608</v>
          </cell>
          <cell r="D9010">
            <v>34</v>
          </cell>
          <cell r="E9010">
            <v>8</v>
          </cell>
          <cell r="F9010">
            <v>42583</v>
          </cell>
          <cell r="G9010">
            <v>42610</v>
          </cell>
          <cell r="H9010">
            <v>4</v>
          </cell>
        </row>
        <row r="9011">
          <cell r="B9011">
            <v>42609</v>
          </cell>
          <cell r="C9011">
            <v>42609</v>
          </cell>
          <cell r="D9011">
            <v>34</v>
          </cell>
          <cell r="E9011">
            <v>8</v>
          </cell>
          <cell r="F9011">
            <v>42583</v>
          </cell>
          <cell r="G9011">
            <v>42610</v>
          </cell>
          <cell r="H9011">
            <v>4</v>
          </cell>
        </row>
        <row r="9012">
          <cell r="B9012">
            <v>42610</v>
          </cell>
          <cell r="C9012">
            <v>42610</v>
          </cell>
          <cell r="D9012">
            <v>34</v>
          </cell>
          <cell r="E9012">
            <v>8</v>
          </cell>
          <cell r="F9012">
            <v>42583</v>
          </cell>
          <cell r="G9012">
            <v>42610</v>
          </cell>
          <cell r="H9012">
            <v>4</v>
          </cell>
        </row>
        <row r="9013">
          <cell r="B9013">
            <v>42611</v>
          </cell>
          <cell r="C9013">
            <v>42611</v>
          </cell>
          <cell r="D9013">
            <v>35</v>
          </cell>
          <cell r="E9013">
            <v>9</v>
          </cell>
          <cell r="F9013">
            <v>42611</v>
          </cell>
          <cell r="G9013">
            <v>42645</v>
          </cell>
          <cell r="H9013">
            <v>5</v>
          </cell>
        </row>
        <row r="9014">
          <cell r="B9014">
            <v>42612</v>
          </cell>
          <cell r="C9014">
            <v>42612</v>
          </cell>
          <cell r="D9014">
            <v>35</v>
          </cell>
          <cell r="E9014">
            <v>9</v>
          </cell>
          <cell r="F9014">
            <v>42611</v>
          </cell>
          <cell r="G9014">
            <v>42645</v>
          </cell>
          <cell r="H9014">
            <v>5</v>
          </cell>
        </row>
        <row r="9015">
          <cell r="B9015">
            <v>42613</v>
          </cell>
          <cell r="C9015">
            <v>42613</v>
          </cell>
          <cell r="D9015">
            <v>35</v>
          </cell>
          <cell r="E9015">
            <v>9</v>
          </cell>
          <cell r="F9015">
            <v>42611</v>
          </cell>
          <cell r="G9015">
            <v>42645</v>
          </cell>
          <cell r="H9015">
            <v>5</v>
          </cell>
        </row>
        <row r="9016">
          <cell r="B9016">
            <v>42614</v>
          </cell>
          <cell r="C9016">
            <v>42614</v>
          </cell>
          <cell r="D9016">
            <v>35</v>
          </cell>
          <cell r="E9016">
            <v>9</v>
          </cell>
          <cell r="F9016">
            <v>42611</v>
          </cell>
          <cell r="G9016">
            <v>42645</v>
          </cell>
          <cell r="H9016">
            <v>5</v>
          </cell>
        </row>
        <row r="9017">
          <cell r="B9017">
            <v>42615</v>
          </cell>
          <cell r="C9017">
            <v>42615</v>
          </cell>
          <cell r="D9017">
            <v>35</v>
          </cell>
          <cell r="E9017">
            <v>9</v>
          </cell>
          <cell r="F9017">
            <v>42611</v>
          </cell>
          <cell r="G9017">
            <v>42645</v>
          </cell>
          <cell r="H9017">
            <v>5</v>
          </cell>
        </row>
        <row r="9018">
          <cell r="B9018">
            <v>42616</v>
          </cell>
          <cell r="C9018">
            <v>42616</v>
          </cell>
          <cell r="D9018">
            <v>35</v>
          </cell>
          <cell r="E9018">
            <v>9</v>
          </cell>
          <cell r="F9018">
            <v>42611</v>
          </cell>
          <cell r="G9018">
            <v>42645</v>
          </cell>
          <cell r="H9018">
            <v>5</v>
          </cell>
        </row>
        <row r="9019">
          <cell r="B9019">
            <v>42617</v>
          </cell>
          <cell r="C9019">
            <v>42617</v>
          </cell>
          <cell r="D9019">
            <v>35</v>
          </cell>
          <cell r="E9019">
            <v>9</v>
          </cell>
          <cell r="F9019">
            <v>42611</v>
          </cell>
          <cell r="G9019">
            <v>42645</v>
          </cell>
          <cell r="H9019">
            <v>5</v>
          </cell>
        </row>
        <row r="9020">
          <cell r="B9020">
            <v>42618</v>
          </cell>
          <cell r="C9020">
            <v>42618</v>
          </cell>
          <cell r="D9020">
            <v>36</v>
          </cell>
          <cell r="E9020">
            <v>9</v>
          </cell>
          <cell r="F9020">
            <v>42611</v>
          </cell>
          <cell r="G9020">
            <v>42645</v>
          </cell>
          <cell r="H9020">
            <v>5</v>
          </cell>
        </row>
        <row r="9021">
          <cell r="B9021">
            <v>42619</v>
          </cell>
          <cell r="C9021">
            <v>42619</v>
          </cell>
          <cell r="D9021">
            <v>36</v>
          </cell>
          <cell r="E9021">
            <v>9</v>
          </cell>
          <cell r="F9021">
            <v>42611</v>
          </cell>
          <cell r="G9021">
            <v>42645</v>
          </cell>
          <cell r="H9021">
            <v>5</v>
          </cell>
        </row>
        <row r="9022">
          <cell r="B9022">
            <v>42620</v>
          </cell>
          <cell r="C9022">
            <v>42620</v>
          </cell>
          <cell r="D9022">
            <v>36</v>
          </cell>
          <cell r="E9022">
            <v>9</v>
          </cell>
          <cell r="F9022">
            <v>42611</v>
          </cell>
          <cell r="G9022">
            <v>42645</v>
          </cell>
          <cell r="H9022">
            <v>5</v>
          </cell>
        </row>
        <row r="9023">
          <cell r="B9023">
            <v>42621</v>
          </cell>
          <cell r="C9023">
            <v>42621</v>
          </cell>
          <cell r="D9023">
            <v>36</v>
          </cell>
          <cell r="E9023">
            <v>9</v>
          </cell>
          <cell r="F9023">
            <v>42611</v>
          </cell>
          <cell r="G9023">
            <v>42645</v>
          </cell>
          <cell r="H9023">
            <v>5</v>
          </cell>
        </row>
        <row r="9024">
          <cell r="B9024">
            <v>42622</v>
          </cell>
          <cell r="C9024">
            <v>42622</v>
          </cell>
          <cell r="D9024">
            <v>36</v>
          </cell>
          <cell r="E9024">
            <v>9</v>
          </cell>
          <cell r="F9024">
            <v>42611</v>
          </cell>
          <cell r="G9024">
            <v>42645</v>
          </cell>
          <cell r="H9024">
            <v>5</v>
          </cell>
        </row>
        <row r="9025">
          <cell r="B9025">
            <v>42623</v>
          </cell>
          <cell r="C9025">
            <v>42623</v>
          </cell>
          <cell r="D9025">
            <v>36</v>
          </cell>
          <cell r="E9025">
            <v>9</v>
          </cell>
          <cell r="F9025">
            <v>42611</v>
          </cell>
          <cell r="G9025">
            <v>42645</v>
          </cell>
          <cell r="H9025">
            <v>5</v>
          </cell>
        </row>
        <row r="9026">
          <cell r="B9026">
            <v>42624</v>
          </cell>
          <cell r="C9026">
            <v>42624</v>
          </cell>
          <cell r="D9026">
            <v>36</v>
          </cell>
          <cell r="E9026">
            <v>9</v>
          </cell>
          <cell r="F9026">
            <v>42611</v>
          </cell>
          <cell r="G9026">
            <v>42645</v>
          </cell>
          <cell r="H9026">
            <v>5</v>
          </cell>
        </row>
        <row r="9027">
          <cell r="B9027">
            <v>42625</v>
          </cell>
          <cell r="C9027">
            <v>42625</v>
          </cell>
          <cell r="D9027">
            <v>37</v>
          </cell>
          <cell r="E9027">
            <v>9</v>
          </cell>
          <cell r="F9027">
            <v>42611</v>
          </cell>
          <cell r="G9027">
            <v>42645</v>
          </cell>
          <cell r="H9027">
            <v>5</v>
          </cell>
        </row>
        <row r="9028">
          <cell r="B9028">
            <v>42626</v>
          </cell>
          <cell r="C9028">
            <v>42626</v>
          </cell>
          <cell r="D9028">
            <v>37</v>
          </cell>
          <cell r="E9028">
            <v>9</v>
          </cell>
          <cell r="F9028">
            <v>42611</v>
          </cell>
          <cell r="G9028">
            <v>42645</v>
          </cell>
          <cell r="H9028">
            <v>5</v>
          </cell>
        </row>
        <row r="9029">
          <cell r="B9029">
            <v>42627</v>
          </cell>
          <cell r="C9029">
            <v>42627</v>
          </cell>
          <cell r="D9029">
            <v>37</v>
          </cell>
          <cell r="E9029">
            <v>9</v>
          </cell>
          <cell r="F9029">
            <v>42611</v>
          </cell>
          <cell r="G9029">
            <v>42645</v>
          </cell>
          <cell r="H9029">
            <v>5</v>
          </cell>
        </row>
        <row r="9030">
          <cell r="B9030">
            <v>42628</v>
          </cell>
          <cell r="C9030">
            <v>42628</v>
          </cell>
          <cell r="D9030">
            <v>37</v>
          </cell>
          <cell r="E9030">
            <v>9</v>
          </cell>
          <cell r="F9030">
            <v>42611</v>
          </cell>
          <cell r="G9030">
            <v>42645</v>
          </cell>
          <cell r="H9030">
            <v>5</v>
          </cell>
        </row>
        <row r="9031">
          <cell r="B9031">
            <v>42629</v>
          </cell>
          <cell r="C9031">
            <v>42629</v>
          </cell>
          <cell r="D9031">
            <v>37</v>
          </cell>
          <cell r="E9031">
            <v>9</v>
          </cell>
          <cell r="F9031">
            <v>42611</v>
          </cell>
          <cell r="G9031">
            <v>42645</v>
          </cell>
          <cell r="H9031">
            <v>5</v>
          </cell>
        </row>
        <row r="9032">
          <cell r="B9032">
            <v>42630</v>
          </cell>
          <cell r="C9032">
            <v>42630</v>
          </cell>
          <cell r="D9032">
            <v>37</v>
          </cell>
          <cell r="E9032">
            <v>9</v>
          </cell>
          <cell r="F9032">
            <v>42611</v>
          </cell>
          <cell r="G9032">
            <v>42645</v>
          </cell>
          <cell r="H9032">
            <v>5</v>
          </cell>
        </row>
        <row r="9033">
          <cell r="B9033">
            <v>42631</v>
          </cell>
          <cell r="C9033">
            <v>42631</v>
          </cell>
          <cell r="D9033">
            <v>37</v>
          </cell>
          <cell r="E9033">
            <v>9</v>
          </cell>
          <cell r="F9033">
            <v>42611</v>
          </cell>
          <cell r="G9033">
            <v>42645</v>
          </cell>
          <cell r="H9033">
            <v>5</v>
          </cell>
        </row>
        <row r="9034">
          <cell r="B9034">
            <v>42632</v>
          </cell>
          <cell r="C9034">
            <v>42632</v>
          </cell>
          <cell r="D9034">
            <v>38</v>
          </cell>
          <cell r="E9034">
            <v>9</v>
          </cell>
          <cell r="F9034">
            <v>42611</v>
          </cell>
          <cell r="G9034">
            <v>42645</v>
          </cell>
          <cell r="H9034">
            <v>5</v>
          </cell>
        </row>
        <row r="9035">
          <cell r="B9035">
            <v>42633</v>
          </cell>
          <cell r="C9035">
            <v>42633</v>
          </cell>
          <cell r="D9035">
            <v>38</v>
          </cell>
          <cell r="E9035">
            <v>9</v>
          </cell>
          <cell r="F9035">
            <v>42611</v>
          </cell>
          <cell r="G9035">
            <v>42645</v>
          </cell>
          <cell r="H9035">
            <v>5</v>
          </cell>
        </row>
        <row r="9036">
          <cell r="B9036">
            <v>42634</v>
          </cell>
          <cell r="C9036">
            <v>42634</v>
          </cell>
          <cell r="D9036">
            <v>38</v>
          </cell>
          <cell r="E9036">
            <v>9</v>
          </cell>
          <cell r="F9036">
            <v>42611</v>
          </cell>
          <cell r="G9036">
            <v>42645</v>
          </cell>
          <cell r="H9036">
            <v>5</v>
          </cell>
        </row>
        <row r="9037">
          <cell r="B9037">
            <v>42635</v>
          </cell>
          <cell r="C9037">
            <v>42635</v>
          </cell>
          <cell r="D9037">
            <v>38</v>
          </cell>
          <cell r="E9037">
            <v>9</v>
          </cell>
          <cell r="F9037">
            <v>42611</v>
          </cell>
          <cell r="G9037">
            <v>42645</v>
          </cell>
          <cell r="H9037">
            <v>5</v>
          </cell>
        </row>
        <row r="9038">
          <cell r="B9038">
            <v>42636</v>
          </cell>
          <cell r="C9038">
            <v>42636</v>
          </cell>
          <cell r="D9038">
            <v>38</v>
          </cell>
          <cell r="E9038">
            <v>9</v>
          </cell>
          <cell r="F9038">
            <v>42611</v>
          </cell>
          <cell r="G9038">
            <v>42645</v>
          </cell>
          <cell r="H9038">
            <v>5</v>
          </cell>
        </row>
        <row r="9039">
          <cell r="B9039">
            <v>42637</v>
          </cell>
          <cell r="C9039">
            <v>42637</v>
          </cell>
          <cell r="D9039">
            <v>38</v>
          </cell>
          <cell r="E9039">
            <v>9</v>
          </cell>
          <cell r="F9039">
            <v>42611</v>
          </cell>
          <cell r="G9039">
            <v>42645</v>
          </cell>
          <cell r="H9039">
            <v>5</v>
          </cell>
        </row>
        <row r="9040">
          <cell r="B9040">
            <v>42638</v>
          </cell>
          <cell r="C9040">
            <v>42638</v>
          </cell>
          <cell r="D9040">
            <v>38</v>
          </cell>
          <cell r="E9040">
            <v>9</v>
          </cell>
          <cell r="F9040">
            <v>42611</v>
          </cell>
          <cell r="G9040">
            <v>42645</v>
          </cell>
          <cell r="H9040">
            <v>5</v>
          </cell>
        </row>
        <row r="9041">
          <cell r="B9041">
            <v>42639</v>
          </cell>
          <cell r="C9041">
            <v>42639</v>
          </cell>
          <cell r="D9041">
            <v>39</v>
          </cell>
          <cell r="E9041">
            <v>9</v>
          </cell>
          <cell r="F9041">
            <v>42611</v>
          </cell>
          <cell r="G9041">
            <v>42645</v>
          </cell>
          <cell r="H9041">
            <v>5</v>
          </cell>
        </row>
        <row r="9042">
          <cell r="B9042">
            <v>42640</v>
          </cell>
          <cell r="C9042">
            <v>42640</v>
          </cell>
          <cell r="D9042">
            <v>39</v>
          </cell>
          <cell r="E9042">
            <v>9</v>
          </cell>
          <cell r="F9042">
            <v>42611</v>
          </cell>
          <cell r="G9042">
            <v>42645</v>
          </cell>
          <cell r="H9042">
            <v>5</v>
          </cell>
        </row>
        <row r="9043">
          <cell r="B9043">
            <v>42641</v>
          </cell>
          <cell r="C9043">
            <v>42641</v>
          </cell>
          <cell r="D9043">
            <v>39</v>
          </cell>
          <cell r="E9043">
            <v>9</v>
          </cell>
          <cell r="F9043">
            <v>42611</v>
          </cell>
          <cell r="G9043">
            <v>42645</v>
          </cell>
          <cell r="H9043">
            <v>5</v>
          </cell>
        </row>
        <row r="9044">
          <cell r="B9044">
            <v>42642</v>
          </cell>
          <cell r="C9044">
            <v>42642</v>
          </cell>
          <cell r="D9044">
            <v>39</v>
          </cell>
          <cell r="E9044">
            <v>9</v>
          </cell>
          <cell r="F9044">
            <v>42611</v>
          </cell>
          <cell r="G9044">
            <v>42645</v>
          </cell>
          <cell r="H9044">
            <v>5</v>
          </cell>
        </row>
        <row r="9045">
          <cell r="B9045">
            <v>42643</v>
          </cell>
          <cell r="C9045">
            <v>42643</v>
          </cell>
          <cell r="D9045">
            <v>39</v>
          </cell>
          <cell r="E9045">
            <v>9</v>
          </cell>
          <cell r="F9045">
            <v>42611</v>
          </cell>
          <cell r="G9045">
            <v>42645</v>
          </cell>
          <cell r="H9045">
            <v>5</v>
          </cell>
        </row>
        <row r="9046">
          <cell r="B9046">
            <v>42644</v>
          </cell>
          <cell r="C9046">
            <v>42644</v>
          </cell>
          <cell r="D9046">
            <v>39</v>
          </cell>
          <cell r="E9046">
            <v>9</v>
          </cell>
          <cell r="F9046">
            <v>42611</v>
          </cell>
          <cell r="G9046">
            <v>42645</v>
          </cell>
          <cell r="H9046">
            <v>5</v>
          </cell>
        </row>
        <row r="9047">
          <cell r="B9047">
            <v>42645</v>
          </cell>
          <cell r="C9047">
            <v>42645</v>
          </cell>
          <cell r="D9047">
            <v>39</v>
          </cell>
          <cell r="E9047">
            <v>9</v>
          </cell>
          <cell r="F9047">
            <v>42611</v>
          </cell>
          <cell r="G9047">
            <v>42645</v>
          </cell>
          <cell r="H9047">
            <v>5</v>
          </cell>
        </row>
        <row r="9048">
          <cell r="B9048">
            <v>42646</v>
          </cell>
          <cell r="C9048">
            <v>42646</v>
          </cell>
          <cell r="D9048">
            <v>40</v>
          </cell>
          <cell r="E9048">
            <v>10</v>
          </cell>
          <cell r="F9048">
            <v>42646</v>
          </cell>
          <cell r="G9048">
            <v>42673</v>
          </cell>
          <cell r="H9048">
            <v>4</v>
          </cell>
        </row>
        <row r="9049">
          <cell r="B9049">
            <v>42647</v>
          </cell>
          <cell r="C9049">
            <v>42647</v>
          </cell>
          <cell r="D9049">
            <v>40</v>
          </cell>
          <cell r="E9049">
            <v>10</v>
          </cell>
          <cell r="F9049">
            <v>42646</v>
          </cell>
          <cell r="G9049">
            <v>42673</v>
          </cell>
          <cell r="H9049">
            <v>4</v>
          </cell>
        </row>
        <row r="9050">
          <cell r="B9050">
            <v>42648</v>
          </cell>
          <cell r="C9050">
            <v>42648</v>
          </cell>
          <cell r="D9050">
            <v>40</v>
          </cell>
          <cell r="E9050">
            <v>10</v>
          </cell>
          <cell r="F9050">
            <v>42646</v>
          </cell>
          <cell r="G9050">
            <v>42673</v>
          </cell>
          <cell r="H9050">
            <v>4</v>
          </cell>
        </row>
        <row r="9051">
          <cell r="B9051">
            <v>42649</v>
          </cell>
          <cell r="C9051">
            <v>42649</v>
          </cell>
          <cell r="D9051">
            <v>40</v>
          </cell>
          <cell r="E9051">
            <v>10</v>
          </cell>
          <cell r="F9051">
            <v>42646</v>
          </cell>
          <cell r="G9051">
            <v>42673</v>
          </cell>
          <cell r="H9051">
            <v>4</v>
          </cell>
        </row>
        <row r="9052">
          <cell r="B9052">
            <v>42650</v>
          </cell>
          <cell r="C9052">
            <v>42650</v>
          </cell>
          <cell r="D9052">
            <v>40</v>
          </cell>
          <cell r="E9052">
            <v>10</v>
          </cell>
          <cell r="F9052">
            <v>42646</v>
          </cell>
          <cell r="G9052">
            <v>42673</v>
          </cell>
          <cell r="H9052">
            <v>4</v>
          </cell>
        </row>
        <row r="9053">
          <cell r="B9053">
            <v>42651</v>
          </cell>
          <cell r="C9053">
            <v>42651</v>
          </cell>
          <cell r="D9053">
            <v>40</v>
          </cell>
          <cell r="E9053">
            <v>10</v>
          </cell>
          <cell r="F9053">
            <v>42646</v>
          </cell>
          <cell r="G9053">
            <v>42673</v>
          </cell>
          <cell r="H9053">
            <v>4</v>
          </cell>
        </row>
        <row r="9054">
          <cell r="B9054">
            <v>42652</v>
          </cell>
          <cell r="C9054">
            <v>42652</v>
          </cell>
          <cell r="D9054">
            <v>40</v>
          </cell>
          <cell r="E9054">
            <v>10</v>
          </cell>
          <cell r="F9054">
            <v>42646</v>
          </cell>
          <cell r="G9054">
            <v>42673</v>
          </cell>
          <cell r="H9054">
            <v>4</v>
          </cell>
        </row>
        <row r="9055">
          <cell r="B9055">
            <v>42653</v>
          </cell>
          <cell r="C9055">
            <v>42653</v>
          </cell>
          <cell r="D9055">
            <v>41</v>
          </cell>
          <cell r="E9055">
            <v>10</v>
          </cell>
          <cell r="F9055">
            <v>42646</v>
          </cell>
          <cell r="G9055">
            <v>42673</v>
          </cell>
          <cell r="H9055">
            <v>4</v>
          </cell>
        </row>
        <row r="9056">
          <cell r="B9056">
            <v>42654</v>
          </cell>
          <cell r="C9056">
            <v>42654</v>
          </cell>
          <cell r="D9056">
            <v>41</v>
          </cell>
          <cell r="E9056">
            <v>10</v>
          </cell>
          <cell r="F9056">
            <v>42646</v>
          </cell>
          <cell r="G9056">
            <v>42673</v>
          </cell>
          <cell r="H9056">
            <v>4</v>
          </cell>
        </row>
        <row r="9057">
          <cell r="B9057">
            <v>42655</v>
          </cell>
          <cell r="C9057">
            <v>42655</v>
          </cell>
          <cell r="D9057">
            <v>41</v>
          </cell>
          <cell r="E9057">
            <v>10</v>
          </cell>
          <cell r="F9057">
            <v>42646</v>
          </cell>
          <cell r="G9057">
            <v>42673</v>
          </cell>
          <cell r="H9057">
            <v>4</v>
          </cell>
        </row>
        <row r="9058">
          <cell r="B9058">
            <v>42656</v>
          </cell>
          <cell r="C9058">
            <v>42656</v>
          </cell>
          <cell r="D9058">
            <v>41</v>
          </cell>
          <cell r="E9058">
            <v>10</v>
          </cell>
          <cell r="F9058">
            <v>42646</v>
          </cell>
          <cell r="G9058">
            <v>42673</v>
          </cell>
          <cell r="H9058">
            <v>4</v>
          </cell>
        </row>
        <row r="9059">
          <cell r="B9059">
            <v>42657</v>
          </cell>
          <cell r="C9059">
            <v>42657</v>
          </cell>
          <cell r="D9059">
            <v>41</v>
          </cell>
          <cell r="E9059">
            <v>10</v>
          </cell>
          <cell r="F9059">
            <v>42646</v>
          </cell>
          <cell r="G9059">
            <v>42673</v>
          </cell>
          <cell r="H9059">
            <v>4</v>
          </cell>
        </row>
        <row r="9060">
          <cell r="B9060">
            <v>42658</v>
          </cell>
          <cell r="C9060">
            <v>42658</v>
          </cell>
          <cell r="D9060">
            <v>41</v>
          </cell>
          <cell r="E9060">
            <v>10</v>
          </cell>
          <cell r="F9060">
            <v>42646</v>
          </cell>
          <cell r="G9060">
            <v>42673</v>
          </cell>
          <cell r="H9060">
            <v>4</v>
          </cell>
        </row>
        <row r="9061">
          <cell r="B9061">
            <v>42659</v>
          </cell>
          <cell r="C9061">
            <v>42659</v>
          </cell>
          <cell r="D9061">
            <v>41</v>
          </cell>
          <cell r="E9061">
            <v>10</v>
          </cell>
          <cell r="F9061">
            <v>42646</v>
          </cell>
          <cell r="G9061">
            <v>42673</v>
          </cell>
          <cell r="H9061">
            <v>4</v>
          </cell>
        </row>
        <row r="9062">
          <cell r="B9062">
            <v>42660</v>
          </cell>
          <cell r="C9062">
            <v>42660</v>
          </cell>
          <cell r="D9062">
            <v>42</v>
          </cell>
          <cell r="E9062">
            <v>10</v>
          </cell>
          <cell r="F9062">
            <v>42646</v>
          </cell>
          <cell r="G9062">
            <v>42673</v>
          </cell>
          <cell r="H9062">
            <v>4</v>
          </cell>
        </row>
        <row r="9063">
          <cell r="B9063">
            <v>42661</v>
          </cell>
          <cell r="C9063">
            <v>42661</v>
          </cell>
          <cell r="D9063">
            <v>42</v>
          </cell>
          <cell r="E9063">
            <v>10</v>
          </cell>
          <cell r="F9063">
            <v>42646</v>
          </cell>
          <cell r="G9063">
            <v>42673</v>
          </cell>
          <cell r="H9063">
            <v>4</v>
          </cell>
        </row>
        <row r="9064">
          <cell r="B9064">
            <v>42662</v>
          </cell>
          <cell r="C9064">
            <v>42662</v>
          </cell>
          <cell r="D9064">
            <v>42</v>
          </cell>
          <cell r="E9064">
            <v>10</v>
          </cell>
          <cell r="F9064">
            <v>42646</v>
          </cell>
          <cell r="G9064">
            <v>42673</v>
          </cell>
          <cell r="H9064">
            <v>4</v>
          </cell>
        </row>
        <row r="9065">
          <cell r="B9065">
            <v>42663</v>
          </cell>
          <cell r="C9065">
            <v>42663</v>
          </cell>
          <cell r="D9065">
            <v>42</v>
          </cell>
          <cell r="E9065">
            <v>10</v>
          </cell>
          <cell r="F9065">
            <v>42646</v>
          </cell>
          <cell r="G9065">
            <v>42673</v>
          </cell>
          <cell r="H9065">
            <v>4</v>
          </cell>
        </row>
        <row r="9066">
          <cell r="B9066">
            <v>42664</v>
          </cell>
          <cell r="C9066">
            <v>42664</v>
          </cell>
          <cell r="D9066">
            <v>42</v>
          </cell>
          <cell r="E9066">
            <v>10</v>
          </cell>
          <cell r="F9066">
            <v>42646</v>
          </cell>
          <cell r="G9066">
            <v>42673</v>
          </cell>
          <cell r="H9066">
            <v>4</v>
          </cell>
        </row>
        <row r="9067">
          <cell r="B9067">
            <v>42665</v>
          </cell>
          <cell r="C9067">
            <v>42665</v>
          </cell>
          <cell r="D9067">
            <v>42</v>
          </cell>
          <cell r="E9067">
            <v>10</v>
          </cell>
          <cell r="F9067">
            <v>42646</v>
          </cell>
          <cell r="G9067">
            <v>42673</v>
          </cell>
          <cell r="H9067">
            <v>4</v>
          </cell>
        </row>
        <row r="9068">
          <cell r="B9068">
            <v>42666</v>
          </cell>
          <cell r="C9068">
            <v>42666</v>
          </cell>
          <cell r="D9068">
            <v>42</v>
          </cell>
          <cell r="E9068">
            <v>10</v>
          </cell>
          <cell r="F9068">
            <v>42646</v>
          </cell>
          <cell r="G9068">
            <v>42673</v>
          </cell>
          <cell r="H9068">
            <v>4</v>
          </cell>
        </row>
        <row r="9069">
          <cell r="B9069">
            <v>42667</v>
          </cell>
          <cell r="C9069">
            <v>42667</v>
          </cell>
          <cell r="D9069">
            <v>43</v>
          </cell>
          <cell r="E9069">
            <v>10</v>
          </cell>
          <cell r="F9069">
            <v>42646</v>
          </cell>
          <cell r="G9069">
            <v>42673</v>
          </cell>
          <cell r="H9069">
            <v>4</v>
          </cell>
        </row>
        <row r="9070">
          <cell r="B9070">
            <v>42668</v>
          </cell>
          <cell r="C9070">
            <v>42668</v>
          </cell>
          <cell r="D9070">
            <v>43</v>
          </cell>
          <cell r="E9070">
            <v>10</v>
          </cell>
          <cell r="F9070">
            <v>42646</v>
          </cell>
          <cell r="G9070">
            <v>42673</v>
          </cell>
          <cell r="H9070">
            <v>4</v>
          </cell>
        </row>
        <row r="9071">
          <cell r="B9071">
            <v>42669</v>
          </cell>
          <cell r="C9071">
            <v>42669</v>
          </cell>
          <cell r="D9071">
            <v>43</v>
          </cell>
          <cell r="E9071">
            <v>10</v>
          </cell>
          <cell r="F9071">
            <v>42646</v>
          </cell>
          <cell r="G9071">
            <v>42673</v>
          </cell>
          <cell r="H9071">
            <v>4</v>
          </cell>
        </row>
        <row r="9072">
          <cell r="B9072">
            <v>42670</v>
          </cell>
          <cell r="C9072">
            <v>42670</v>
          </cell>
          <cell r="D9072">
            <v>43</v>
          </cell>
          <cell r="E9072">
            <v>10</v>
          </cell>
          <cell r="F9072">
            <v>42646</v>
          </cell>
          <cell r="G9072">
            <v>42673</v>
          </cell>
          <cell r="H9072">
            <v>4</v>
          </cell>
        </row>
        <row r="9073">
          <cell r="B9073">
            <v>42671</v>
          </cell>
          <cell r="C9073">
            <v>42671</v>
          </cell>
          <cell r="D9073">
            <v>43</v>
          </cell>
          <cell r="E9073">
            <v>10</v>
          </cell>
          <cell r="F9073">
            <v>42646</v>
          </cell>
          <cell r="G9073">
            <v>42673</v>
          </cell>
          <cell r="H9073">
            <v>4</v>
          </cell>
        </row>
        <row r="9074">
          <cell r="B9074">
            <v>42672</v>
          </cell>
          <cell r="C9074">
            <v>42672</v>
          </cell>
          <cell r="D9074">
            <v>43</v>
          </cell>
          <cell r="E9074">
            <v>10</v>
          </cell>
          <cell r="F9074">
            <v>42646</v>
          </cell>
          <cell r="G9074">
            <v>42673</v>
          </cell>
          <cell r="H9074">
            <v>4</v>
          </cell>
        </row>
        <row r="9075">
          <cell r="B9075">
            <v>42673</v>
          </cell>
          <cell r="C9075">
            <v>42673</v>
          </cell>
          <cell r="D9075">
            <v>43</v>
          </cell>
          <cell r="E9075">
            <v>10</v>
          </cell>
          <cell r="F9075">
            <v>42646</v>
          </cell>
          <cell r="G9075">
            <v>42673</v>
          </cell>
          <cell r="H9075">
            <v>4</v>
          </cell>
        </row>
        <row r="9076">
          <cell r="B9076">
            <v>42674</v>
          </cell>
          <cell r="C9076">
            <v>42674</v>
          </cell>
          <cell r="D9076">
            <v>44</v>
          </cell>
          <cell r="E9076">
            <v>11</v>
          </cell>
          <cell r="F9076">
            <v>42674</v>
          </cell>
          <cell r="G9076">
            <v>42701</v>
          </cell>
          <cell r="H9076">
            <v>4</v>
          </cell>
        </row>
        <row r="9077">
          <cell r="B9077">
            <v>42675</v>
          </cell>
          <cell r="C9077">
            <v>42675</v>
          </cell>
          <cell r="D9077">
            <v>44</v>
          </cell>
          <cell r="E9077">
            <v>11</v>
          </cell>
          <cell r="F9077">
            <v>42674</v>
          </cell>
          <cell r="G9077">
            <v>42701</v>
          </cell>
          <cell r="H9077">
            <v>4</v>
          </cell>
        </row>
        <row r="9078">
          <cell r="B9078">
            <v>42676</v>
          </cell>
          <cell r="C9078">
            <v>42676</v>
          </cell>
          <cell r="D9078">
            <v>44</v>
          </cell>
          <cell r="E9078">
            <v>11</v>
          </cell>
          <cell r="F9078">
            <v>42674</v>
          </cell>
          <cell r="G9078">
            <v>42701</v>
          </cell>
          <cell r="H9078">
            <v>4</v>
          </cell>
        </row>
        <row r="9079">
          <cell r="B9079">
            <v>42677</v>
          </cell>
          <cell r="C9079">
            <v>42677</v>
          </cell>
          <cell r="D9079">
            <v>44</v>
          </cell>
          <cell r="E9079">
            <v>11</v>
          </cell>
          <cell r="F9079">
            <v>42674</v>
          </cell>
          <cell r="G9079">
            <v>42701</v>
          </cell>
          <cell r="H9079">
            <v>4</v>
          </cell>
        </row>
        <row r="9080">
          <cell r="B9080">
            <v>42678</v>
          </cell>
          <cell r="C9080">
            <v>42678</v>
          </cell>
          <cell r="D9080">
            <v>44</v>
          </cell>
          <cell r="E9080">
            <v>11</v>
          </cell>
          <cell r="F9080">
            <v>42674</v>
          </cell>
          <cell r="G9080">
            <v>42701</v>
          </cell>
          <cell r="H9080">
            <v>4</v>
          </cell>
        </row>
        <row r="9081">
          <cell r="B9081">
            <v>42679</v>
          </cell>
          <cell r="C9081">
            <v>42679</v>
          </cell>
          <cell r="D9081">
            <v>44</v>
          </cell>
          <cell r="E9081">
            <v>11</v>
          </cell>
          <cell r="F9081">
            <v>42674</v>
          </cell>
          <cell r="G9081">
            <v>42701</v>
          </cell>
          <cell r="H9081">
            <v>4</v>
          </cell>
        </row>
        <row r="9082">
          <cell r="B9082">
            <v>42680</v>
          </cell>
          <cell r="C9082">
            <v>42680</v>
          </cell>
          <cell r="D9082">
            <v>44</v>
          </cell>
          <cell r="E9082">
            <v>11</v>
          </cell>
          <cell r="F9082">
            <v>42674</v>
          </cell>
          <cell r="G9082">
            <v>42701</v>
          </cell>
          <cell r="H9082">
            <v>4</v>
          </cell>
        </row>
        <row r="9083">
          <cell r="B9083">
            <v>42681</v>
          </cell>
          <cell r="C9083">
            <v>42681</v>
          </cell>
          <cell r="D9083">
            <v>45</v>
          </cell>
          <cell r="E9083">
            <v>11</v>
          </cell>
          <cell r="F9083">
            <v>42674</v>
          </cell>
          <cell r="G9083">
            <v>42701</v>
          </cell>
          <cell r="H9083">
            <v>4</v>
          </cell>
        </row>
        <row r="9084">
          <cell r="B9084">
            <v>42682</v>
          </cell>
          <cell r="C9084">
            <v>42682</v>
          </cell>
          <cell r="D9084">
            <v>45</v>
          </cell>
          <cell r="E9084">
            <v>11</v>
          </cell>
          <cell r="F9084">
            <v>42674</v>
          </cell>
          <cell r="G9084">
            <v>42701</v>
          </cell>
          <cell r="H9084">
            <v>4</v>
          </cell>
        </row>
        <row r="9085">
          <cell r="B9085">
            <v>42683</v>
          </cell>
          <cell r="C9085">
            <v>42683</v>
          </cell>
          <cell r="D9085">
            <v>45</v>
          </cell>
          <cell r="E9085">
            <v>11</v>
          </cell>
          <cell r="F9085">
            <v>42674</v>
          </cell>
          <cell r="G9085">
            <v>42701</v>
          </cell>
          <cell r="H9085">
            <v>4</v>
          </cell>
        </row>
        <row r="9086">
          <cell r="B9086">
            <v>42684</v>
          </cell>
          <cell r="C9086">
            <v>42684</v>
          </cell>
          <cell r="D9086">
            <v>45</v>
          </cell>
          <cell r="E9086">
            <v>11</v>
          </cell>
          <cell r="F9086">
            <v>42674</v>
          </cell>
          <cell r="G9086">
            <v>42701</v>
          </cell>
          <cell r="H9086">
            <v>4</v>
          </cell>
        </row>
        <row r="9087">
          <cell r="B9087">
            <v>42685</v>
          </cell>
          <cell r="C9087">
            <v>42685</v>
          </cell>
          <cell r="D9087">
            <v>45</v>
          </cell>
          <cell r="E9087">
            <v>11</v>
          </cell>
          <cell r="F9087">
            <v>42674</v>
          </cell>
          <cell r="G9087">
            <v>42701</v>
          </cell>
          <cell r="H9087">
            <v>4</v>
          </cell>
        </row>
        <row r="9088">
          <cell r="B9088">
            <v>42686</v>
          </cell>
          <cell r="C9088">
            <v>42686</v>
          </cell>
          <cell r="D9088">
            <v>45</v>
          </cell>
          <cell r="E9088">
            <v>11</v>
          </cell>
          <cell r="F9088">
            <v>42674</v>
          </cell>
          <cell r="G9088">
            <v>42701</v>
          </cell>
          <cell r="H9088">
            <v>4</v>
          </cell>
        </row>
        <row r="9089">
          <cell r="B9089">
            <v>42687</v>
          </cell>
          <cell r="C9089">
            <v>42687</v>
          </cell>
          <cell r="D9089">
            <v>45</v>
          </cell>
          <cell r="E9089">
            <v>11</v>
          </cell>
          <cell r="F9089">
            <v>42674</v>
          </cell>
          <cell r="G9089">
            <v>42701</v>
          </cell>
          <cell r="H9089">
            <v>4</v>
          </cell>
        </row>
        <row r="9090">
          <cell r="B9090">
            <v>42688</v>
          </cell>
          <cell r="C9090">
            <v>42688</v>
          </cell>
          <cell r="D9090">
            <v>46</v>
          </cell>
          <cell r="E9090">
            <v>11</v>
          </cell>
          <cell r="F9090">
            <v>42674</v>
          </cell>
          <cell r="G9090">
            <v>42701</v>
          </cell>
          <cell r="H9090">
            <v>4</v>
          </cell>
        </row>
        <row r="9091">
          <cell r="B9091">
            <v>42689</v>
          </cell>
          <cell r="C9091">
            <v>42689</v>
          </cell>
          <cell r="D9091">
            <v>46</v>
          </cell>
          <cell r="E9091">
            <v>11</v>
          </cell>
          <cell r="F9091">
            <v>42674</v>
          </cell>
          <cell r="G9091">
            <v>42701</v>
          </cell>
          <cell r="H9091">
            <v>4</v>
          </cell>
        </row>
        <row r="9092">
          <cell r="B9092">
            <v>42690</v>
          </cell>
          <cell r="C9092">
            <v>42690</v>
          </cell>
          <cell r="D9092">
            <v>46</v>
          </cell>
          <cell r="E9092">
            <v>11</v>
          </cell>
          <cell r="F9092">
            <v>42674</v>
          </cell>
          <cell r="G9092">
            <v>42701</v>
          </cell>
          <cell r="H9092">
            <v>4</v>
          </cell>
        </row>
        <row r="9093">
          <cell r="B9093">
            <v>42691</v>
          </cell>
          <cell r="C9093">
            <v>42691</v>
          </cell>
          <cell r="D9093">
            <v>46</v>
          </cell>
          <cell r="E9093">
            <v>11</v>
          </cell>
          <cell r="F9093">
            <v>42674</v>
          </cell>
          <cell r="G9093">
            <v>42701</v>
          </cell>
          <cell r="H9093">
            <v>4</v>
          </cell>
        </row>
        <row r="9094">
          <cell r="B9094">
            <v>42692</v>
          </cell>
          <cell r="C9094">
            <v>42692</v>
          </cell>
          <cell r="D9094">
            <v>46</v>
          </cell>
          <cell r="E9094">
            <v>11</v>
          </cell>
          <cell r="F9094">
            <v>42674</v>
          </cell>
          <cell r="G9094">
            <v>42701</v>
          </cell>
          <cell r="H9094">
            <v>4</v>
          </cell>
        </row>
        <row r="9095">
          <cell r="B9095">
            <v>42693</v>
          </cell>
          <cell r="C9095">
            <v>42693</v>
          </cell>
          <cell r="D9095">
            <v>46</v>
          </cell>
          <cell r="E9095">
            <v>11</v>
          </cell>
          <cell r="F9095">
            <v>42674</v>
          </cell>
          <cell r="G9095">
            <v>42701</v>
          </cell>
          <cell r="H9095">
            <v>4</v>
          </cell>
        </row>
        <row r="9096">
          <cell r="B9096">
            <v>42694</v>
          </cell>
          <cell r="C9096">
            <v>42694</v>
          </cell>
          <cell r="D9096">
            <v>46</v>
          </cell>
          <cell r="E9096">
            <v>11</v>
          </cell>
          <cell r="F9096">
            <v>42674</v>
          </cell>
          <cell r="G9096">
            <v>42701</v>
          </cell>
          <cell r="H9096">
            <v>4</v>
          </cell>
        </row>
        <row r="9097">
          <cell r="B9097">
            <v>42695</v>
          </cell>
          <cell r="C9097">
            <v>42695</v>
          </cell>
          <cell r="D9097">
            <v>47</v>
          </cell>
          <cell r="E9097">
            <v>11</v>
          </cell>
          <cell r="F9097">
            <v>42674</v>
          </cell>
          <cell r="G9097">
            <v>42701</v>
          </cell>
          <cell r="H9097">
            <v>4</v>
          </cell>
        </row>
        <row r="9098">
          <cell r="B9098">
            <v>42696</v>
          </cell>
          <cell r="C9098">
            <v>42696</v>
          </cell>
          <cell r="D9098">
            <v>47</v>
          </cell>
          <cell r="E9098">
            <v>11</v>
          </cell>
          <cell r="F9098">
            <v>42674</v>
          </cell>
          <cell r="G9098">
            <v>42701</v>
          </cell>
          <cell r="H9098">
            <v>4</v>
          </cell>
        </row>
        <row r="9099">
          <cell r="B9099">
            <v>42697</v>
          </cell>
          <cell r="C9099">
            <v>42697</v>
          </cell>
          <cell r="D9099">
            <v>47</v>
          </cell>
          <cell r="E9099">
            <v>11</v>
          </cell>
          <cell r="F9099">
            <v>42674</v>
          </cell>
          <cell r="G9099">
            <v>42701</v>
          </cell>
          <cell r="H9099">
            <v>4</v>
          </cell>
        </row>
        <row r="9100">
          <cell r="B9100">
            <v>42698</v>
          </cell>
          <cell r="C9100">
            <v>42698</v>
          </cell>
          <cell r="D9100">
            <v>47</v>
          </cell>
          <cell r="E9100">
            <v>11</v>
          </cell>
          <cell r="F9100">
            <v>42674</v>
          </cell>
          <cell r="G9100">
            <v>42701</v>
          </cell>
          <cell r="H9100">
            <v>4</v>
          </cell>
        </row>
        <row r="9101">
          <cell r="B9101">
            <v>42699</v>
          </cell>
          <cell r="C9101">
            <v>42699</v>
          </cell>
          <cell r="D9101">
            <v>47</v>
          </cell>
          <cell r="E9101">
            <v>11</v>
          </cell>
          <cell r="F9101">
            <v>42674</v>
          </cell>
          <cell r="G9101">
            <v>42701</v>
          </cell>
          <cell r="H9101">
            <v>4</v>
          </cell>
        </row>
        <row r="9102">
          <cell r="B9102">
            <v>42700</v>
          </cell>
          <cell r="C9102">
            <v>42700</v>
          </cell>
          <cell r="D9102">
            <v>47</v>
          </cell>
          <cell r="E9102">
            <v>11</v>
          </cell>
          <cell r="F9102">
            <v>42674</v>
          </cell>
          <cell r="G9102">
            <v>42701</v>
          </cell>
          <cell r="H9102">
            <v>4</v>
          </cell>
        </row>
        <row r="9103">
          <cell r="B9103">
            <v>42701</v>
          </cell>
          <cell r="C9103">
            <v>42701</v>
          </cell>
          <cell r="D9103">
            <v>47</v>
          </cell>
          <cell r="E9103">
            <v>11</v>
          </cell>
          <cell r="F9103">
            <v>42674</v>
          </cell>
          <cell r="G9103">
            <v>42701</v>
          </cell>
          <cell r="H9103">
            <v>4</v>
          </cell>
        </row>
        <row r="9104">
          <cell r="B9104">
            <v>42702</v>
          </cell>
          <cell r="C9104">
            <v>42702</v>
          </cell>
          <cell r="D9104">
            <v>48</v>
          </cell>
          <cell r="E9104">
            <v>12</v>
          </cell>
          <cell r="F9104">
            <v>42702</v>
          </cell>
          <cell r="G9104">
            <v>42736</v>
          </cell>
          <cell r="H9104">
            <v>5</v>
          </cell>
        </row>
        <row r="9105">
          <cell r="B9105">
            <v>42703</v>
          </cell>
          <cell r="C9105">
            <v>42703</v>
          </cell>
          <cell r="D9105">
            <v>48</v>
          </cell>
          <cell r="E9105">
            <v>12</v>
          </cell>
          <cell r="F9105">
            <v>42702</v>
          </cell>
          <cell r="G9105">
            <v>42736</v>
          </cell>
          <cell r="H9105">
            <v>5</v>
          </cell>
        </row>
        <row r="9106">
          <cell r="B9106">
            <v>42704</v>
          </cell>
          <cell r="C9106">
            <v>42704</v>
          </cell>
          <cell r="D9106">
            <v>48</v>
          </cell>
          <cell r="E9106">
            <v>12</v>
          </cell>
          <cell r="F9106">
            <v>42702</v>
          </cell>
          <cell r="G9106">
            <v>42736</v>
          </cell>
          <cell r="H9106">
            <v>5</v>
          </cell>
        </row>
        <row r="9107">
          <cell r="B9107">
            <v>42705</v>
          </cell>
          <cell r="C9107">
            <v>42705</v>
          </cell>
          <cell r="D9107">
            <v>48</v>
          </cell>
          <cell r="E9107">
            <v>12</v>
          </cell>
          <cell r="F9107">
            <v>42702</v>
          </cell>
          <cell r="G9107">
            <v>42736</v>
          </cell>
          <cell r="H9107">
            <v>5</v>
          </cell>
        </row>
        <row r="9108">
          <cell r="B9108">
            <v>42706</v>
          </cell>
          <cell r="C9108">
            <v>42706</v>
          </cell>
          <cell r="D9108">
            <v>48</v>
          </cell>
          <cell r="E9108">
            <v>12</v>
          </cell>
          <cell r="F9108">
            <v>42702</v>
          </cell>
          <cell r="G9108">
            <v>42736</v>
          </cell>
          <cell r="H9108">
            <v>5</v>
          </cell>
        </row>
        <row r="9109">
          <cell r="B9109">
            <v>42707</v>
          </cell>
          <cell r="C9109">
            <v>42707</v>
          </cell>
          <cell r="D9109">
            <v>48</v>
          </cell>
          <cell r="E9109">
            <v>12</v>
          </cell>
          <cell r="F9109">
            <v>42702</v>
          </cell>
          <cell r="G9109">
            <v>42736</v>
          </cell>
          <cell r="H9109">
            <v>5</v>
          </cell>
        </row>
        <row r="9110">
          <cell r="B9110">
            <v>42708</v>
          </cell>
          <cell r="C9110">
            <v>42708</v>
          </cell>
          <cell r="D9110">
            <v>48</v>
          </cell>
          <cell r="E9110">
            <v>12</v>
          </cell>
          <cell r="F9110">
            <v>42702</v>
          </cell>
          <cell r="G9110">
            <v>42736</v>
          </cell>
          <cell r="H9110">
            <v>5</v>
          </cell>
        </row>
        <row r="9111">
          <cell r="B9111">
            <v>42709</v>
          </cell>
          <cell r="C9111">
            <v>42709</v>
          </cell>
          <cell r="D9111">
            <v>49</v>
          </cell>
          <cell r="E9111">
            <v>12</v>
          </cell>
          <cell r="F9111">
            <v>42702</v>
          </cell>
          <cell r="G9111">
            <v>42736</v>
          </cell>
          <cell r="H9111">
            <v>5</v>
          </cell>
        </row>
        <row r="9112">
          <cell r="B9112">
            <v>42710</v>
          </cell>
          <cell r="C9112">
            <v>42710</v>
          </cell>
          <cell r="D9112">
            <v>49</v>
          </cell>
          <cell r="E9112">
            <v>12</v>
          </cell>
          <cell r="F9112">
            <v>42702</v>
          </cell>
          <cell r="G9112">
            <v>42736</v>
          </cell>
          <cell r="H9112">
            <v>5</v>
          </cell>
        </row>
        <row r="9113">
          <cell r="B9113">
            <v>42711</v>
          </cell>
          <cell r="C9113">
            <v>42711</v>
          </cell>
          <cell r="D9113">
            <v>49</v>
          </cell>
          <cell r="E9113">
            <v>12</v>
          </cell>
          <cell r="F9113">
            <v>42702</v>
          </cell>
          <cell r="G9113">
            <v>42736</v>
          </cell>
          <cell r="H9113">
            <v>5</v>
          </cell>
        </row>
        <row r="9114">
          <cell r="B9114">
            <v>42712</v>
          </cell>
          <cell r="C9114">
            <v>42712</v>
          </cell>
          <cell r="D9114">
            <v>49</v>
          </cell>
          <cell r="E9114">
            <v>12</v>
          </cell>
          <cell r="F9114">
            <v>42702</v>
          </cell>
          <cell r="G9114">
            <v>42736</v>
          </cell>
          <cell r="H9114">
            <v>5</v>
          </cell>
        </row>
        <row r="9115">
          <cell r="B9115">
            <v>42713</v>
          </cell>
          <cell r="C9115">
            <v>42713</v>
          </cell>
          <cell r="D9115">
            <v>49</v>
          </cell>
          <cell r="E9115">
            <v>12</v>
          </cell>
          <cell r="F9115">
            <v>42702</v>
          </cell>
          <cell r="G9115">
            <v>42736</v>
          </cell>
          <cell r="H9115">
            <v>5</v>
          </cell>
        </row>
        <row r="9116">
          <cell r="B9116">
            <v>42714</v>
          </cell>
          <cell r="C9116">
            <v>42714</v>
          </cell>
          <cell r="D9116">
            <v>49</v>
          </cell>
          <cell r="E9116">
            <v>12</v>
          </cell>
          <cell r="F9116">
            <v>42702</v>
          </cell>
          <cell r="G9116">
            <v>42736</v>
          </cell>
          <cell r="H9116">
            <v>5</v>
          </cell>
        </row>
        <row r="9117">
          <cell r="B9117">
            <v>42715</v>
          </cell>
          <cell r="C9117">
            <v>42715</v>
          </cell>
          <cell r="D9117">
            <v>49</v>
          </cell>
          <cell r="E9117">
            <v>12</v>
          </cell>
          <cell r="F9117">
            <v>42702</v>
          </cell>
          <cell r="G9117">
            <v>42736</v>
          </cell>
          <cell r="H9117">
            <v>5</v>
          </cell>
        </row>
        <row r="9118">
          <cell r="B9118">
            <v>42716</v>
          </cell>
          <cell r="C9118">
            <v>42716</v>
          </cell>
          <cell r="D9118">
            <v>50</v>
          </cell>
          <cell r="E9118">
            <v>12</v>
          </cell>
          <cell r="F9118">
            <v>42702</v>
          </cell>
          <cell r="G9118">
            <v>42736</v>
          </cell>
          <cell r="H9118">
            <v>5</v>
          </cell>
        </row>
        <row r="9119">
          <cell r="B9119">
            <v>42717</v>
          </cell>
          <cell r="C9119">
            <v>42717</v>
          </cell>
          <cell r="D9119">
            <v>50</v>
          </cell>
          <cell r="E9119">
            <v>12</v>
          </cell>
          <cell r="F9119">
            <v>42702</v>
          </cell>
          <cell r="G9119">
            <v>42736</v>
          </cell>
          <cell r="H9119">
            <v>5</v>
          </cell>
        </row>
        <row r="9120">
          <cell r="B9120">
            <v>42718</v>
          </cell>
          <cell r="C9120">
            <v>42718</v>
          </cell>
          <cell r="D9120">
            <v>50</v>
          </cell>
          <cell r="E9120">
            <v>12</v>
          </cell>
          <cell r="F9120">
            <v>42702</v>
          </cell>
          <cell r="G9120">
            <v>42736</v>
          </cell>
          <cell r="H9120">
            <v>5</v>
          </cell>
        </row>
        <row r="9121">
          <cell r="B9121">
            <v>42719</v>
          </cell>
          <cell r="C9121">
            <v>42719</v>
          </cell>
          <cell r="D9121">
            <v>50</v>
          </cell>
          <cell r="E9121">
            <v>12</v>
          </cell>
          <cell r="F9121">
            <v>42702</v>
          </cell>
          <cell r="G9121">
            <v>42736</v>
          </cell>
          <cell r="H9121">
            <v>5</v>
          </cell>
        </row>
        <row r="9122">
          <cell r="B9122">
            <v>42720</v>
          </cell>
          <cell r="C9122">
            <v>42720</v>
          </cell>
          <cell r="D9122">
            <v>50</v>
          </cell>
          <cell r="E9122">
            <v>12</v>
          </cell>
          <cell r="F9122">
            <v>42702</v>
          </cell>
          <cell r="G9122">
            <v>42736</v>
          </cell>
          <cell r="H9122">
            <v>5</v>
          </cell>
        </row>
        <row r="9123">
          <cell r="B9123">
            <v>42721</v>
          </cell>
          <cell r="C9123">
            <v>42721</v>
          </cell>
          <cell r="D9123">
            <v>50</v>
          </cell>
          <cell r="E9123">
            <v>12</v>
          </cell>
          <cell r="F9123">
            <v>42702</v>
          </cell>
          <cell r="G9123">
            <v>42736</v>
          </cell>
          <cell r="H9123">
            <v>5</v>
          </cell>
        </row>
        <row r="9124">
          <cell r="B9124">
            <v>42722</v>
          </cell>
          <cell r="C9124">
            <v>42722</v>
          </cell>
          <cell r="D9124">
            <v>50</v>
          </cell>
          <cell r="E9124">
            <v>12</v>
          </cell>
          <cell r="F9124">
            <v>42702</v>
          </cell>
          <cell r="G9124">
            <v>42736</v>
          </cell>
          <cell r="H9124">
            <v>5</v>
          </cell>
        </row>
        <row r="9125">
          <cell r="B9125">
            <v>42723</v>
          </cell>
          <cell r="C9125">
            <v>42723</v>
          </cell>
          <cell r="D9125">
            <v>51</v>
          </cell>
          <cell r="E9125">
            <v>12</v>
          </cell>
          <cell r="F9125">
            <v>42702</v>
          </cell>
          <cell r="G9125">
            <v>42736</v>
          </cell>
          <cell r="H9125">
            <v>5</v>
          </cell>
        </row>
        <row r="9126">
          <cell r="B9126">
            <v>42724</v>
          </cell>
          <cell r="C9126">
            <v>42724</v>
          </cell>
          <cell r="D9126">
            <v>51</v>
          </cell>
          <cell r="E9126">
            <v>12</v>
          </cell>
          <cell r="F9126">
            <v>42702</v>
          </cell>
          <cell r="G9126">
            <v>42736</v>
          </cell>
          <cell r="H9126">
            <v>5</v>
          </cell>
        </row>
        <row r="9127">
          <cell r="B9127">
            <v>42725</v>
          </cell>
          <cell r="C9127">
            <v>42725</v>
          </cell>
          <cell r="D9127">
            <v>51</v>
          </cell>
          <cell r="E9127">
            <v>12</v>
          </cell>
          <cell r="F9127">
            <v>42702</v>
          </cell>
          <cell r="G9127">
            <v>42736</v>
          </cell>
          <cell r="H9127">
            <v>5</v>
          </cell>
        </row>
        <row r="9128">
          <cell r="B9128">
            <v>42726</v>
          </cell>
          <cell r="C9128">
            <v>42726</v>
          </cell>
          <cell r="D9128">
            <v>51</v>
          </cell>
          <cell r="E9128">
            <v>12</v>
          </cell>
          <cell r="F9128">
            <v>42702</v>
          </cell>
          <cell r="G9128">
            <v>42736</v>
          </cell>
          <cell r="H9128">
            <v>5</v>
          </cell>
        </row>
        <row r="9129">
          <cell r="B9129">
            <v>42727</v>
          </cell>
          <cell r="C9129">
            <v>42727</v>
          </cell>
          <cell r="D9129">
            <v>51</v>
          </cell>
          <cell r="E9129">
            <v>12</v>
          </cell>
          <cell r="F9129">
            <v>42702</v>
          </cell>
          <cell r="G9129">
            <v>42736</v>
          </cell>
          <cell r="H9129">
            <v>5</v>
          </cell>
        </row>
        <row r="9130">
          <cell r="B9130">
            <v>42728</v>
          </cell>
          <cell r="C9130">
            <v>42728</v>
          </cell>
          <cell r="D9130">
            <v>51</v>
          </cell>
          <cell r="E9130">
            <v>12</v>
          </cell>
          <cell r="F9130">
            <v>42702</v>
          </cell>
          <cell r="G9130">
            <v>42736</v>
          </cell>
          <cell r="H9130">
            <v>5</v>
          </cell>
        </row>
        <row r="9131">
          <cell r="B9131">
            <v>42729</v>
          </cell>
          <cell r="C9131">
            <v>42729</v>
          </cell>
          <cell r="D9131">
            <v>51</v>
          </cell>
          <cell r="E9131">
            <v>12</v>
          </cell>
          <cell r="F9131">
            <v>42702</v>
          </cell>
          <cell r="G9131">
            <v>42736</v>
          </cell>
          <cell r="H9131">
            <v>5</v>
          </cell>
        </row>
        <row r="9132">
          <cell r="B9132">
            <v>42730</v>
          </cell>
          <cell r="C9132">
            <v>42730</v>
          </cell>
          <cell r="D9132">
            <v>52</v>
          </cell>
          <cell r="E9132">
            <v>12</v>
          </cell>
          <cell r="F9132">
            <v>42702</v>
          </cell>
          <cell r="G9132">
            <v>42736</v>
          </cell>
          <cell r="H9132">
            <v>5</v>
          </cell>
        </row>
        <row r="9133">
          <cell r="B9133">
            <v>42731</v>
          </cell>
          <cell r="C9133">
            <v>42731</v>
          </cell>
          <cell r="D9133">
            <v>52</v>
          </cell>
          <cell r="E9133">
            <v>12</v>
          </cell>
          <cell r="F9133">
            <v>42702</v>
          </cell>
          <cell r="G9133">
            <v>42736</v>
          </cell>
          <cell r="H9133">
            <v>5</v>
          </cell>
        </row>
        <row r="9134">
          <cell r="B9134">
            <v>42732</v>
          </cell>
          <cell r="C9134">
            <v>42732</v>
          </cell>
          <cell r="D9134">
            <v>52</v>
          </cell>
          <cell r="E9134">
            <v>12</v>
          </cell>
          <cell r="F9134">
            <v>42702</v>
          </cell>
          <cell r="G9134">
            <v>42736</v>
          </cell>
          <cell r="H9134">
            <v>5</v>
          </cell>
        </row>
        <row r="9135">
          <cell r="B9135">
            <v>42733</v>
          </cell>
          <cell r="C9135">
            <v>42733</v>
          </cell>
          <cell r="D9135">
            <v>52</v>
          </cell>
          <cell r="E9135">
            <v>12</v>
          </cell>
          <cell r="F9135">
            <v>42702</v>
          </cell>
          <cell r="G9135">
            <v>42736</v>
          </cell>
          <cell r="H9135">
            <v>5</v>
          </cell>
        </row>
        <row r="9136">
          <cell r="B9136">
            <v>42734</v>
          </cell>
          <cell r="C9136">
            <v>42734</v>
          </cell>
          <cell r="D9136">
            <v>52</v>
          </cell>
          <cell r="E9136">
            <v>12</v>
          </cell>
          <cell r="F9136">
            <v>42702</v>
          </cell>
          <cell r="G9136">
            <v>42736</v>
          </cell>
          <cell r="H9136">
            <v>5</v>
          </cell>
        </row>
        <row r="9137">
          <cell r="B9137">
            <v>42735</v>
          </cell>
          <cell r="C9137">
            <v>42735</v>
          </cell>
          <cell r="D9137">
            <v>52</v>
          </cell>
          <cell r="E9137">
            <v>12</v>
          </cell>
          <cell r="F9137">
            <v>42702</v>
          </cell>
          <cell r="G9137">
            <v>42736</v>
          </cell>
          <cell r="H9137">
            <v>5</v>
          </cell>
        </row>
        <row r="9138">
          <cell r="B9138">
            <v>42736</v>
          </cell>
          <cell r="C9138">
            <v>42736</v>
          </cell>
          <cell r="D9138">
            <v>52</v>
          </cell>
          <cell r="E9138">
            <v>12</v>
          </cell>
          <cell r="F9138">
            <v>42702</v>
          </cell>
          <cell r="G9138">
            <v>42736</v>
          </cell>
          <cell r="H9138">
            <v>5</v>
          </cell>
        </row>
        <row r="9139">
          <cell r="B9139">
            <v>42737</v>
          </cell>
          <cell r="C9139">
            <v>42737</v>
          </cell>
          <cell r="D9139">
            <v>1</v>
          </cell>
          <cell r="E9139">
            <v>1</v>
          </cell>
          <cell r="F9139">
            <v>42737</v>
          </cell>
          <cell r="G9139">
            <v>42764</v>
          </cell>
          <cell r="H9139">
            <v>4</v>
          </cell>
        </row>
        <row r="9140">
          <cell r="B9140">
            <v>42738</v>
          </cell>
          <cell r="C9140">
            <v>42738</v>
          </cell>
          <cell r="D9140">
            <v>1</v>
          </cell>
          <cell r="E9140">
            <v>1</v>
          </cell>
          <cell r="F9140">
            <v>42737</v>
          </cell>
          <cell r="G9140">
            <v>42764</v>
          </cell>
          <cell r="H9140">
            <v>4</v>
          </cell>
        </row>
        <row r="9141">
          <cell r="B9141">
            <v>42739</v>
          </cell>
          <cell r="C9141">
            <v>42739</v>
          </cell>
          <cell r="D9141">
            <v>1</v>
          </cell>
          <cell r="E9141">
            <v>1</v>
          </cell>
          <cell r="F9141">
            <v>42737</v>
          </cell>
          <cell r="G9141">
            <v>42764</v>
          </cell>
          <cell r="H9141">
            <v>4</v>
          </cell>
        </row>
        <row r="9142">
          <cell r="B9142">
            <v>42740</v>
          </cell>
          <cell r="C9142">
            <v>42740</v>
          </cell>
          <cell r="D9142">
            <v>1</v>
          </cell>
          <cell r="E9142">
            <v>1</v>
          </cell>
          <cell r="F9142">
            <v>42737</v>
          </cell>
          <cell r="G9142">
            <v>42764</v>
          </cell>
          <cell r="H9142">
            <v>4</v>
          </cell>
        </row>
        <row r="9143">
          <cell r="B9143">
            <v>42741</v>
          </cell>
          <cell r="C9143">
            <v>42741</v>
          </cell>
          <cell r="D9143">
            <v>1</v>
          </cell>
          <cell r="E9143">
            <v>1</v>
          </cell>
          <cell r="F9143">
            <v>42737</v>
          </cell>
          <cell r="G9143">
            <v>42764</v>
          </cell>
          <cell r="H9143">
            <v>4</v>
          </cell>
        </row>
        <row r="9144">
          <cell r="B9144">
            <v>42742</v>
          </cell>
          <cell r="C9144">
            <v>42742</v>
          </cell>
          <cell r="D9144">
            <v>1</v>
          </cell>
          <cell r="E9144">
            <v>1</v>
          </cell>
          <cell r="F9144">
            <v>42737</v>
          </cell>
          <cell r="G9144">
            <v>42764</v>
          </cell>
          <cell r="H9144">
            <v>4</v>
          </cell>
        </row>
        <row r="9145">
          <cell r="B9145">
            <v>42743</v>
          </cell>
          <cell r="C9145">
            <v>42743</v>
          </cell>
          <cell r="D9145">
            <v>1</v>
          </cell>
          <cell r="E9145">
            <v>1</v>
          </cell>
          <cell r="F9145">
            <v>42737</v>
          </cell>
          <cell r="G9145">
            <v>42764</v>
          </cell>
          <cell r="H9145">
            <v>4</v>
          </cell>
        </row>
        <row r="9146">
          <cell r="B9146">
            <v>42744</v>
          </cell>
          <cell r="C9146">
            <v>42744</v>
          </cell>
          <cell r="D9146">
            <v>2</v>
          </cell>
          <cell r="E9146">
            <v>1</v>
          </cell>
          <cell r="F9146">
            <v>42737</v>
          </cell>
          <cell r="G9146">
            <v>42764</v>
          </cell>
          <cell r="H9146">
            <v>4</v>
          </cell>
        </row>
        <row r="9147">
          <cell r="B9147">
            <v>42745</v>
          </cell>
          <cell r="C9147">
            <v>42745</v>
          </cell>
          <cell r="D9147">
            <v>2</v>
          </cell>
          <cell r="E9147">
            <v>1</v>
          </cell>
          <cell r="F9147">
            <v>42737</v>
          </cell>
          <cell r="G9147">
            <v>42764</v>
          </cell>
          <cell r="H9147">
            <v>4</v>
          </cell>
        </row>
        <row r="9148">
          <cell r="B9148">
            <v>42746</v>
          </cell>
          <cell r="C9148">
            <v>42746</v>
          </cell>
          <cell r="D9148">
            <v>2</v>
          </cell>
          <cell r="E9148">
            <v>1</v>
          </cell>
          <cell r="F9148">
            <v>42737</v>
          </cell>
          <cell r="G9148">
            <v>42764</v>
          </cell>
          <cell r="H9148">
            <v>4</v>
          </cell>
        </row>
        <row r="9149">
          <cell r="B9149">
            <v>42747</v>
          </cell>
          <cell r="C9149">
            <v>42747</v>
          </cell>
          <cell r="D9149">
            <v>2</v>
          </cell>
          <cell r="E9149">
            <v>1</v>
          </cell>
          <cell r="F9149">
            <v>42737</v>
          </cell>
          <cell r="G9149">
            <v>42764</v>
          </cell>
          <cell r="H9149">
            <v>4</v>
          </cell>
        </row>
        <row r="9150">
          <cell r="B9150">
            <v>42748</v>
          </cell>
          <cell r="C9150">
            <v>42748</v>
          </cell>
          <cell r="D9150">
            <v>2</v>
          </cell>
          <cell r="E9150">
            <v>1</v>
          </cell>
          <cell r="F9150">
            <v>42737</v>
          </cell>
          <cell r="G9150">
            <v>42764</v>
          </cell>
          <cell r="H9150">
            <v>4</v>
          </cell>
        </row>
        <row r="9151">
          <cell r="B9151">
            <v>42749</v>
          </cell>
          <cell r="C9151">
            <v>42749</v>
          </cell>
          <cell r="D9151">
            <v>2</v>
          </cell>
          <cell r="E9151">
            <v>1</v>
          </cell>
          <cell r="F9151">
            <v>42737</v>
          </cell>
          <cell r="G9151">
            <v>42764</v>
          </cell>
          <cell r="H9151">
            <v>4</v>
          </cell>
        </row>
        <row r="9152">
          <cell r="B9152">
            <v>42750</v>
          </cell>
          <cell r="C9152">
            <v>42750</v>
          </cell>
          <cell r="D9152">
            <v>2</v>
          </cell>
          <cell r="E9152">
            <v>1</v>
          </cell>
          <cell r="F9152">
            <v>42737</v>
          </cell>
          <cell r="G9152">
            <v>42764</v>
          </cell>
          <cell r="H9152">
            <v>4</v>
          </cell>
        </row>
        <row r="9153">
          <cell r="B9153">
            <v>42751</v>
          </cell>
          <cell r="C9153">
            <v>42751</v>
          </cell>
          <cell r="D9153">
            <v>3</v>
          </cell>
          <cell r="E9153">
            <v>1</v>
          </cell>
          <cell r="F9153">
            <v>42737</v>
          </cell>
          <cell r="G9153">
            <v>42764</v>
          </cell>
          <cell r="H9153">
            <v>4</v>
          </cell>
        </row>
        <row r="9154">
          <cell r="B9154">
            <v>42752</v>
          </cell>
          <cell r="C9154">
            <v>42752</v>
          </cell>
          <cell r="D9154">
            <v>3</v>
          </cell>
          <cell r="E9154">
            <v>1</v>
          </cell>
          <cell r="F9154">
            <v>42737</v>
          </cell>
          <cell r="G9154">
            <v>42764</v>
          </cell>
          <cell r="H9154">
            <v>4</v>
          </cell>
        </row>
        <row r="9155">
          <cell r="B9155">
            <v>42753</v>
          </cell>
          <cell r="C9155">
            <v>42753</v>
          </cell>
          <cell r="D9155">
            <v>3</v>
          </cell>
          <cell r="E9155">
            <v>1</v>
          </cell>
          <cell r="F9155">
            <v>42737</v>
          </cell>
          <cell r="G9155">
            <v>42764</v>
          </cell>
          <cell r="H9155">
            <v>4</v>
          </cell>
        </row>
        <row r="9156">
          <cell r="B9156">
            <v>42754</v>
          </cell>
          <cell r="C9156">
            <v>42754</v>
          </cell>
          <cell r="D9156">
            <v>3</v>
          </cell>
          <cell r="E9156">
            <v>1</v>
          </cell>
          <cell r="F9156">
            <v>42737</v>
          </cell>
          <cell r="G9156">
            <v>42764</v>
          </cell>
          <cell r="H9156">
            <v>4</v>
          </cell>
        </row>
        <row r="9157">
          <cell r="B9157">
            <v>42755</v>
          </cell>
          <cell r="C9157">
            <v>42755</v>
          </cell>
          <cell r="D9157">
            <v>3</v>
          </cell>
          <cell r="E9157">
            <v>1</v>
          </cell>
          <cell r="F9157">
            <v>42737</v>
          </cell>
          <cell r="G9157">
            <v>42764</v>
          </cell>
          <cell r="H9157">
            <v>4</v>
          </cell>
        </row>
        <row r="9158">
          <cell r="B9158">
            <v>42756</v>
          </cell>
          <cell r="C9158">
            <v>42756</v>
          </cell>
          <cell r="D9158">
            <v>3</v>
          </cell>
          <cell r="E9158">
            <v>1</v>
          </cell>
          <cell r="F9158">
            <v>42737</v>
          </cell>
          <cell r="G9158">
            <v>42764</v>
          </cell>
          <cell r="H9158">
            <v>4</v>
          </cell>
        </row>
        <row r="9159">
          <cell r="B9159">
            <v>42757</v>
          </cell>
          <cell r="C9159">
            <v>42757</v>
          </cell>
          <cell r="D9159">
            <v>3</v>
          </cell>
          <cell r="E9159">
            <v>1</v>
          </cell>
          <cell r="F9159">
            <v>42737</v>
          </cell>
          <cell r="G9159">
            <v>42764</v>
          </cell>
          <cell r="H9159">
            <v>4</v>
          </cell>
        </row>
        <row r="9160">
          <cell r="B9160">
            <v>42758</v>
          </cell>
          <cell r="C9160">
            <v>42758</v>
          </cell>
          <cell r="D9160">
            <v>4</v>
          </cell>
          <cell r="E9160">
            <v>1</v>
          </cell>
          <cell r="F9160">
            <v>42737</v>
          </cell>
          <cell r="G9160">
            <v>42764</v>
          </cell>
          <cell r="H9160">
            <v>4</v>
          </cell>
        </row>
        <row r="9161">
          <cell r="B9161">
            <v>42759</v>
          </cell>
          <cell r="C9161">
            <v>42759</v>
          </cell>
          <cell r="D9161">
            <v>4</v>
          </cell>
          <cell r="E9161">
            <v>1</v>
          </cell>
          <cell r="F9161">
            <v>42737</v>
          </cell>
          <cell r="G9161">
            <v>42764</v>
          </cell>
          <cell r="H9161">
            <v>4</v>
          </cell>
        </row>
        <row r="9162">
          <cell r="B9162">
            <v>42760</v>
          </cell>
          <cell r="C9162">
            <v>42760</v>
          </cell>
          <cell r="D9162">
            <v>4</v>
          </cell>
          <cell r="E9162">
            <v>1</v>
          </cell>
          <cell r="F9162">
            <v>42737</v>
          </cell>
          <cell r="G9162">
            <v>42764</v>
          </cell>
          <cell r="H9162">
            <v>4</v>
          </cell>
        </row>
        <row r="9163">
          <cell r="B9163">
            <v>42761</v>
          </cell>
          <cell r="C9163">
            <v>42761</v>
          </cell>
          <cell r="D9163">
            <v>4</v>
          </cell>
          <cell r="E9163">
            <v>1</v>
          </cell>
          <cell r="F9163">
            <v>42737</v>
          </cell>
          <cell r="G9163">
            <v>42764</v>
          </cell>
          <cell r="H9163">
            <v>4</v>
          </cell>
        </row>
        <row r="9164">
          <cell r="B9164">
            <v>42762</v>
          </cell>
          <cell r="C9164">
            <v>42762</v>
          </cell>
          <cell r="D9164">
            <v>4</v>
          </cell>
          <cell r="E9164">
            <v>1</v>
          </cell>
          <cell r="F9164">
            <v>42737</v>
          </cell>
          <cell r="G9164">
            <v>42764</v>
          </cell>
          <cell r="H9164">
            <v>4</v>
          </cell>
        </row>
        <row r="9165">
          <cell r="B9165">
            <v>42763</v>
          </cell>
          <cell r="C9165">
            <v>42763</v>
          </cell>
          <cell r="D9165">
            <v>4</v>
          </cell>
          <cell r="E9165">
            <v>1</v>
          </cell>
          <cell r="F9165">
            <v>42737</v>
          </cell>
          <cell r="G9165">
            <v>42764</v>
          </cell>
          <cell r="H9165">
            <v>4</v>
          </cell>
        </row>
        <row r="9166">
          <cell r="B9166">
            <v>42764</v>
          </cell>
          <cell r="C9166">
            <v>42764</v>
          </cell>
          <cell r="D9166">
            <v>4</v>
          </cell>
          <cell r="E9166">
            <v>1</v>
          </cell>
          <cell r="F9166">
            <v>42737</v>
          </cell>
          <cell r="G9166">
            <v>42764</v>
          </cell>
          <cell r="H9166">
            <v>4</v>
          </cell>
        </row>
        <row r="9167">
          <cell r="B9167">
            <v>42765</v>
          </cell>
          <cell r="C9167">
            <v>42765</v>
          </cell>
          <cell r="D9167">
            <v>5</v>
          </cell>
          <cell r="E9167">
            <v>2</v>
          </cell>
          <cell r="F9167">
            <v>42765</v>
          </cell>
          <cell r="G9167">
            <v>42792</v>
          </cell>
          <cell r="H9167">
            <v>4</v>
          </cell>
        </row>
        <row r="9168">
          <cell r="B9168">
            <v>42766</v>
          </cell>
          <cell r="C9168">
            <v>42766</v>
          </cell>
          <cell r="D9168">
            <v>5</v>
          </cell>
          <cell r="E9168">
            <v>2</v>
          </cell>
          <cell r="F9168">
            <v>42765</v>
          </cell>
          <cell r="G9168">
            <v>42792</v>
          </cell>
          <cell r="H9168">
            <v>4</v>
          </cell>
        </row>
        <row r="9169">
          <cell r="B9169">
            <v>42767</v>
          </cell>
          <cell r="C9169">
            <v>42767</v>
          </cell>
          <cell r="D9169">
            <v>5</v>
          </cell>
          <cell r="E9169">
            <v>2</v>
          </cell>
          <cell r="F9169">
            <v>42765</v>
          </cell>
          <cell r="G9169">
            <v>42792</v>
          </cell>
          <cell r="H9169">
            <v>4</v>
          </cell>
        </row>
        <row r="9170">
          <cell r="B9170">
            <v>42768</v>
          </cell>
          <cell r="C9170">
            <v>42768</v>
          </cell>
          <cell r="D9170">
            <v>5</v>
          </cell>
          <cell r="E9170">
            <v>2</v>
          </cell>
          <cell r="F9170">
            <v>42765</v>
          </cell>
          <cell r="G9170">
            <v>42792</v>
          </cell>
          <cell r="H9170">
            <v>4</v>
          </cell>
        </row>
        <row r="9171">
          <cell r="B9171">
            <v>42769</v>
          </cell>
          <cell r="C9171">
            <v>42769</v>
          </cell>
          <cell r="D9171">
            <v>5</v>
          </cell>
          <cell r="E9171">
            <v>2</v>
          </cell>
          <cell r="F9171">
            <v>42765</v>
          </cell>
          <cell r="G9171">
            <v>42792</v>
          </cell>
          <cell r="H9171">
            <v>4</v>
          </cell>
        </row>
        <row r="9172">
          <cell r="B9172">
            <v>42770</v>
          </cell>
          <cell r="C9172">
            <v>42770</v>
          </cell>
          <cell r="D9172">
            <v>5</v>
          </cell>
          <cell r="E9172">
            <v>2</v>
          </cell>
          <cell r="F9172">
            <v>42765</v>
          </cell>
          <cell r="G9172">
            <v>42792</v>
          </cell>
          <cell r="H9172">
            <v>4</v>
          </cell>
        </row>
        <row r="9173">
          <cell r="B9173">
            <v>42771</v>
          </cell>
          <cell r="C9173">
            <v>42771</v>
          </cell>
          <cell r="D9173">
            <v>5</v>
          </cell>
          <cell r="E9173">
            <v>2</v>
          </cell>
          <cell r="F9173">
            <v>42765</v>
          </cell>
          <cell r="G9173">
            <v>42792</v>
          </cell>
          <cell r="H9173">
            <v>4</v>
          </cell>
        </row>
        <row r="9174">
          <cell r="B9174">
            <v>42772</v>
          </cell>
          <cell r="C9174">
            <v>42772</v>
          </cell>
          <cell r="D9174">
            <v>6</v>
          </cell>
          <cell r="E9174">
            <v>2</v>
          </cell>
          <cell r="F9174">
            <v>42765</v>
          </cell>
          <cell r="G9174">
            <v>42792</v>
          </cell>
          <cell r="H9174">
            <v>4</v>
          </cell>
        </row>
        <row r="9175">
          <cell r="B9175">
            <v>42773</v>
          </cell>
          <cell r="C9175">
            <v>42773</v>
          </cell>
          <cell r="D9175">
            <v>6</v>
          </cell>
          <cell r="E9175">
            <v>2</v>
          </cell>
          <cell r="F9175">
            <v>42765</v>
          </cell>
          <cell r="G9175">
            <v>42792</v>
          </cell>
          <cell r="H9175">
            <v>4</v>
          </cell>
        </row>
        <row r="9176">
          <cell r="B9176">
            <v>42774</v>
          </cell>
          <cell r="C9176">
            <v>42774</v>
          </cell>
          <cell r="D9176">
            <v>6</v>
          </cell>
          <cell r="E9176">
            <v>2</v>
          </cell>
          <cell r="F9176">
            <v>42765</v>
          </cell>
          <cell r="G9176">
            <v>42792</v>
          </cell>
          <cell r="H9176">
            <v>4</v>
          </cell>
        </row>
        <row r="9177">
          <cell r="B9177">
            <v>42775</v>
          </cell>
          <cell r="C9177">
            <v>42775</v>
          </cell>
          <cell r="D9177">
            <v>6</v>
          </cell>
          <cell r="E9177">
            <v>2</v>
          </cell>
          <cell r="F9177">
            <v>42765</v>
          </cell>
          <cell r="G9177">
            <v>42792</v>
          </cell>
          <cell r="H9177">
            <v>4</v>
          </cell>
        </row>
        <row r="9178">
          <cell r="B9178">
            <v>42776</v>
          </cell>
          <cell r="C9178">
            <v>42776</v>
          </cell>
          <cell r="D9178">
            <v>6</v>
          </cell>
          <cell r="E9178">
            <v>2</v>
          </cell>
          <cell r="F9178">
            <v>42765</v>
          </cell>
          <cell r="G9178">
            <v>42792</v>
          </cell>
          <cell r="H9178">
            <v>4</v>
          </cell>
        </row>
        <row r="9179">
          <cell r="B9179">
            <v>42777</v>
          </cell>
          <cell r="C9179">
            <v>42777</v>
          </cell>
          <cell r="D9179">
            <v>6</v>
          </cell>
          <cell r="E9179">
            <v>2</v>
          </cell>
          <cell r="F9179">
            <v>42765</v>
          </cell>
          <cell r="G9179">
            <v>42792</v>
          </cell>
          <cell r="H9179">
            <v>4</v>
          </cell>
        </row>
        <row r="9180">
          <cell r="B9180">
            <v>42778</v>
          </cell>
          <cell r="C9180">
            <v>42778</v>
          </cell>
          <cell r="D9180">
            <v>6</v>
          </cell>
          <cell r="E9180">
            <v>2</v>
          </cell>
          <cell r="F9180">
            <v>42765</v>
          </cell>
          <cell r="G9180">
            <v>42792</v>
          </cell>
          <cell r="H9180">
            <v>4</v>
          </cell>
        </row>
        <row r="9181">
          <cell r="B9181">
            <v>42779</v>
          </cell>
          <cell r="C9181">
            <v>42779</v>
          </cell>
          <cell r="D9181">
            <v>7</v>
          </cell>
          <cell r="E9181">
            <v>2</v>
          </cell>
          <cell r="F9181">
            <v>42765</v>
          </cell>
          <cell r="G9181">
            <v>42792</v>
          </cell>
          <cell r="H9181">
            <v>4</v>
          </cell>
        </row>
        <row r="9182">
          <cell r="B9182">
            <v>42780</v>
          </cell>
          <cell r="C9182">
            <v>42780</v>
          </cell>
          <cell r="D9182">
            <v>7</v>
          </cell>
          <cell r="E9182">
            <v>2</v>
          </cell>
          <cell r="F9182">
            <v>42765</v>
          </cell>
          <cell r="G9182">
            <v>42792</v>
          </cell>
          <cell r="H9182">
            <v>4</v>
          </cell>
        </row>
        <row r="9183">
          <cell r="B9183">
            <v>42781</v>
          </cell>
          <cell r="C9183">
            <v>42781</v>
          </cell>
          <cell r="D9183">
            <v>7</v>
          </cell>
          <cell r="E9183">
            <v>2</v>
          </cell>
          <cell r="F9183">
            <v>42765</v>
          </cell>
          <cell r="G9183">
            <v>42792</v>
          </cell>
          <cell r="H9183">
            <v>4</v>
          </cell>
        </row>
        <row r="9184">
          <cell r="B9184">
            <v>42782</v>
          </cell>
          <cell r="C9184">
            <v>42782</v>
          </cell>
          <cell r="D9184">
            <v>7</v>
          </cell>
          <cell r="E9184">
            <v>2</v>
          </cell>
          <cell r="F9184">
            <v>42765</v>
          </cell>
          <cell r="G9184">
            <v>42792</v>
          </cell>
          <cell r="H9184">
            <v>4</v>
          </cell>
        </row>
        <row r="9185">
          <cell r="B9185">
            <v>42783</v>
          </cell>
          <cell r="C9185">
            <v>42783</v>
          </cell>
          <cell r="D9185">
            <v>7</v>
          </cell>
          <cell r="E9185">
            <v>2</v>
          </cell>
          <cell r="F9185">
            <v>42765</v>
          </cell>
          <cell r="G9185">
            <v>42792</v>
          </cell>
          <cell r="H9185">
            <v>4</v>
          </cell>
        </row>
        <row r="9186">
          <cell r="B9186">
            <v>42784</v>
          </cell>
          <cell r="C9186">
            <v>42784</v>
          </cell>
          <cell r="D9186">
            <v>7</v>
          </cell>
          <cell r="E9186">
            <v>2</v>
          </cell>
          <cell r="F9186">
            <v>42765</v>
          </cell>
          <cell r="G9186">
            <v>42792</v>
          </cell>
          <cell r="H9186">
            <v>4</v>
          </cell>
        </row>
        <row r="9187">
          <cell r="B9187">
            <v>42785</v>
          </cell>
          <cell r="C9187">
            <v>42785</v>
          </cell>
          <cell r="D9187">
            <v>7</v>
          </cell>
          <cell r="E9187">
            <v>2</v>
          </cell>
          <cell r="F9187">
            <v>42765</v>
          </cell>
          <cell r="G9187">
            <v>42792</v>
          </cell>
          <cell r="H9187">
            <v>4</v>
          </cell>
        </row>
        <row r="9188">
          <cell r="B9188">
            <v>42786</v>
          </cell>
          <cell r="C9188">
            <v>42786</v>
          </cell>
          <cell r="D9188">
            <v>8</v>
          </cell>
          <cell r="E9188">
            <v>2</v>
          </cell>
          <cell r="F9188">
            <v>42765</v>
          </cell>
          <cell r="G9188">
            <v>42792</v>
          </cell>
          <cell r="H9188">
            <v>4</v>
          </cell>
        </row>
        <row r="9189">
          <cell r="B9189">
            <v>42787</v>
          </cell>
          <cell r="C9189">
            <v>42787</v>
          </cell>
          <cell r="D9189">
            <v>8</v>
          </cell>
          <cell r="E9189">
            <v>2</v>
          </cell>
          <cell r="F9189">
            <v>42765</v>
          </cell>
          <cell r="G9189">
            <v>42792</v>
          </cell>
          <cell r="H9189">
            <v>4</v>
          </cell>
        </row>
        <row r="9190">
          <cell r="B9190">
            <v>42788</v>
          </cell>
          <cell r="C9190">
            <v>42788</v>
          </cell>
          <cell r="D9190">
            <v>8</v>
          </cell>
          <cell r="E9190">
            <v>2</v>
          </cell>
          <cell r="F9190">
            <v>42765</v>
          </cell>
          <cell r="G9190">
            <v>42792</v>
          </cell>
          <cell r="H9190">
            <v>4</v>
          </cell>
        </row>
        <row r="9191">
          <cell r="B9191">
            <v>42789</v>
          </cell>
          <cell r="C9191">
            <v>42789</v>
          </cell>
          <cell r="D9191">
            <v>8</v>
          </cell>
          <cell r="E9191">
            <v>2</v>
          </cell>
          <cell r="F9191">
            <v>42765</v>
          </cell>
          <cell r="G9191">
            <v>42792</v>
          </cell>
          <cell r="H9191">
            <v>4</v>
          </cell>
        </row>
        <row r="9192">
          <cell r="B9192">
            <v>42790</v>
          </cell>
          <cell r="C9192">
            <v>42790</v>
          </cell>
          <cell r="D9192">
            <v>8</v>
          </cell>
          <cell r="E9192">
            <v>2</v>
          </cell>
          <cell r="F9192">
            <v>42765</v>
          </cell>
          <cell r="G9192">
            <v>42792</v>
          </cell>
          <cell r="H9192">
            <v>4</v>
          </cell>
        </row>
        <row r="9193">
          <cell r="B9193">
            <v>42791</v>
          </cell>
          <cell r="C9193">
            <v>42791</v>
          </cell>
          <cell r="D9193">
            <v>8</v>
          </cell>
          <cell r="E9193">
            <v>2</v>
          </cell>
          <cell r="F9193">
            <v>42765</v>
          </cell>
          <cell r="G9193">
            <v>42792</v>
          </cell>
          <cell r="H9193">
            <v>4</v>
          </cell>
        </row>
        <row r="9194">
          <cell r="B9194">
            <v>42792</v>
          </cell>
          <cell r="C9194">
            <v>42792</v>
          </cell>
          <cell r="D9194">
            <v>8</v>
          </cell>
          <cell r="E9194">
            <v>2</v>
          </cell>
          <cell r="F9194">
            <v>42765</v>
          </cell>
          <cell r="G9194">
            <v>42792</v>
          </cell>
          <cell r="H9194">
            <v>4</v>
          </cell>
        </row>
        <row r="9195">
          <cell r="B9195">
            <v>42793</v>
          </cell>
          <cell r="C9195">
            <v>42793</v>
          </cell>
          <cell r="D9195">
            <v>9</v>
          </cell>
          <cell r="E9195">
            <v>3</v>
          </cell>
          <cell r="F9195">
            <v>42793</v>
          </cell>
          <cell r="G9195">
            <v>42827</v>
          </cell>
          <cell r="H9195">
            <v>5</v>
          </cell>
        </row>
        <row r="9196">
          <cell r="B9196">
            <v>42794</v>
          </cell>
          <cell r="C9196">
            <v>42794</v>
          </cell>
          <cell r="D9196">
            <v>9</v>
          </cell>
          <cell r="E9196">
            <v>3</v>
          </cell>
          <cell r="F9196">
            <v>42793</v>
          </cell>
          <cell r="G9196">
            <v>42827</v>
          </cell>
          <cell r="H9196">
            <v>5</v>
          </cell>
        </row>
        <row r="9197">
          <cell r="B9197">
            <v>42795</v>
          </cell>
          <cell r="C9197">
            <v>42795</v>
          </cell>
          <cell r="D9197">
            <v>9</v>
          </cell>
          <cell r="E9197">
            <v>3</v>
          </cell>
          <cell r="F9197">
            <v>42793</v>
          </cell>
          <cell r="G9197">
            <v>42827</v>
          </cell>
          <cell r="H9197">
            <v>5</v>
          </cell>
        </row>
        <row r="9198">
          <cell r="B9198">
            <v>42796</v>
          </cell>
          <cell r="C9198">
            <v>42796</v>
          </cell>
          <cell r="D9198">
            <v>9</v>
          </cell>
          <cell r="E9198">
            <v>3</v>
          </cell>
          <cell r="F9198">
            <v>42793</v>
          </cell>
          <cell r="G9198">
            <v>42827</v>
          </cell>
          <cell r="H9198">
            <v>5</v>
          </cell>
        </row>
        <row r="9199">
          <cell r="B9199">
            <v>42797</v>
          </cell>
          <cell r="C9199">
            <v>42797</v>
          </cell>
          <cell r="D9199">
            <v>9</v>
          </cell>
          <cell r="E9199">
            <v>3</v>
          </cell>
          <cell r="F9199">
            <v>42793</v>
          </cell>
          <cell r="G9199">
            <v>42827</v>
          </cell>
          <cell r="H9199">
            <v>5</v>
          </cell>
        </row>
        <row r="9200">
          <cell r="B9200">
            <v>42798</v>
          </cell>
          <cell r="C9200">
            <v>42798</v>
          </cell>
          <cell r="D9200">
            <v>9</v>
          </cell>
          <cell r="E9200">
            <v>3</v>
          </cell>
          <cell r="F9200">
            <v>42793</v>
          </cell>
          <cell r="G9200">
            <v>42827</v>
          </cell>
          <cell r="H9200">
            <v>5</v>
          </cell>
        </row>
        <row r="9201">
          <cell r="B9201">
            <v>42799</v>
          </cell>
          <cell r="C9201">
            <v>42799</v>
          </cell>
          <cell r="D9201">
            <v>9</v>
          </cell>
          <cell r="E9201">
            <v>3</v>
          </cell>
          <cell r="F9201">
            <v>42793</v>
          </cell>
          <cell r="G9201">
            <v>42827</v>
          </cell>
          <cell r="H9201">
            <v>5</v>
          </cell>
        </row>
        <row r="9202">
          <cell r="B9202">
            <v>42800</v>
          </cell>
          <cell r="C9202">
            <v>42800</v>
          </cell>
          <cell r="D9202">
            <v>10</v>
          </cell>
          <cell r="E9202">
            <v>3</v>
          </cell>
          <cell r="F9202">
            <v>42793</v>
          </cell>
          <cell r="G9202">
            <v>42827</v>
          </cell>
          <cell r="H9202">
            <v>5</v>
          </cell>
        </row>
        <row r="9203">
          <cell r="B9203">
            <v>42801</v>
          </cell>
          <cell r="C9203">
            <v>42801</v>
          </cell>
          <cell r="D9203">
            <v>10</v>
          </cell>
          <cell r="E9203">
            <v>3</v>
          </cell>
          <cell r="F9203">
            <v>42793</v>
          </cell>
          <cell r="G9203">
            <v>42827</v>
          </cell>
          <cell r="H9203">
            <v>5</v>
          </cell>
        </row>
        <row r="9204">
          <cell r="B9204">
            <v>42802</v>
          </cell>
          <cell r="C9204">
            <v>42802</v>
          </cell>
          <cell r="D9204">
            <v>10</v>
          </cell>
          <cell r="E9204">
            <v>3</v>
          </cell>
          <cell r="F9204">
            <v>42793</v>
          </cell>
          <cell r="G9204">
            <v>42827</v>
          </cell>
          <cell r="H9204">
            <v>5</v>
          </cell>
        </row>
        <row r="9205">
          <cell r="B9205">
            <v>42803</v>
          </cell>
          <cell r="C9205">
            <v>42803</v>
          </cell>
          <cell r="D9205">
            <v>10</v>
          </cell>
          <cell r="E9205">
            <v>3</v>
          </cell>
          <cell r="F9205">
            <v>42793</v>
          </cell>
          <cell r="G9205">
            <v>42827</v>
          </cell>
          <cell r="H9205">
            <v>5</v>
          </cell>
        </row>
        <row r="9206">
          <cell r="B9206">
            <v>42804</v>
          </cell>
          <cell r="C9206">
            <v>42804</v>
          </cell>
          <cell r="D9206">
            <v>10</v>
          </cell>
          <cell r="E9206">
            <v>3</v>
          </cell>
          <cell r="F9206">
            <v>42793</v>
          </cell>
          <cell r="G9206">
            <v>42827</v>
          </cell>
          <cell r="H9206">
            <v>5</v>
          </cell>
        </row>
        <row r="9207">
          <cell r="B9207">
            <v>42805</v>
          </cell>
          <cell r="C9207">
            <v>42805</v>
          </cell>
          <cell r="D9207">
            <v>10</v>
          </cell>
          <cell r="E9207">
            <v>3</v>
          </cell>
          <cell r="F9207">
            <v>42793</v>
          </cell>
          <cell r="G9207">
            <v>42827</v>
          </cell>
          <cell r="H9207">
            <v>5</v>
          </cell>
        </row>
        <row r="9208">
          <cell r="B9208">
            <v>42806</v>
          </cell>
          <cell r="C9208">
            <v>42806</v>
          </cell>
          <cell r="D9208">
            <v>10</v>
          </cell>
          <cell r="E9208">
            <v>3</v>
          </cell>
          <cell r="F9208">
            <v>42793</v>
          </cell>
          <cell r="G9208">
            <v>42827</v>
          </cell>
          <cell r="H9208">
            <v>5</v>
          </cell>
        </row>
        <row r="9209">
          <cell r="B9209">
            <v>42807</v>
          </cell>
          <cell r="C9209">
            <v>42807</v>
          </cell>
          <cell r="D9209">
            <v>11</v>
          </cell>
          <cell r="E9209">
            <v>3</v>
          </cell>
          <cell r="F9209">
            <v>42793</v>
          </cell>
          <cell r="G9209">
            <v>42827</v>
          </cell>
          <cell r="H9209">
            <v>5</v>
          </cell>
        </row>
        <row r="9210">
          <cell r="B9210">
            <v>42808</v>
          </cell>
          <cell r="C9210">
            <v>42808</v>
          </cell>
          <cell r="D9210">
            <v>11</v>
          </cell>
          <cell r="E9210">
            <v>3</v>
          </cell>
          <cell r="F9210">
            <v>42793</v>
          </cell>
          <cell r="G9210">
            <v>42827</v>
          </cell>
          <cell r="H9210">
            <v>5</v>
          </cell>
        </row>
        <row r="9211">
          <cell r="B9211">
            <v>42809</v>
          </cell>
          <cell r="C9211">
            <v>42809</v>
          </cell>
          <cell r="D9211">
            <v>11</v>
          </cell>
          <cell r="E9211">
            <v>3</v>
          </cell>
          <cell r="F9211">
            <v>42793</v>
          </cell>
          <cell r="G9211">
            <v>42827</v>
          </cell>
          <cell r="H9211">
            <v>5</v>
          </cell>
        </row>
        <row r="9212">
          <cell r="B9212">
            <v>42810</v>
          </cell>
          <cell r="C9212">
            <v>42810</v>
          </cell>
          <cell r="D9212">
            <v>11</v>
          </cell>
          <cell r="E9212">
            <v>3</v>
          </cell>
          <cell r="F9212">
            <v>42793</v>
          </cell>
          <cell r="G9212">
            <v>42827</v>
          </cell>
          <cell r="H9212">
            <v>5</v>
          </cell>
        </row>
        <row r="9213">
          <cell r="B9213">
            <v>42811</v>
          </cell>
          <cell r="C9213">
            <v>42811</v>
          </cell>
          <cell r="D9213">
            <v>11</v>
          </cell>
          <cell r="E9213">
            <v>3</v>
          </cell>
          <cell r="F9213">
            <v>42793</v>
          </cell>
          <cell r="G9213">
            <v>42827</v>
          </cell>
          <cell r="H9213">
            <v>5</v>
          </cell>
        </row>
        <row r="9214">
          <cell r="B9214">
            <v>42812</v>
          </cell>
          <cell r="C9214">
            <v>42812</v>
          </cell>
          <cell r="D9214">
            <v>11</v>
          </cell>
          <cell r="E9214">
            <v>3</v>
          </cell>
          <cell r="F9214">
            <v>42793</v>
          </cell>
          <cell r="G9214">
            <v>42827</v>
          </cell>
          <cell r="H9214">
            <v>5</v>
          </cell>
        </row>
        <row r="9215">
          <cell r="B9215">
            <v>42813</v>
          </cell>
          <cell r="C9215">
            <v>42813</v>
          </cell>
          <cell r="D9215">
            <v>11</v>
          </cell>
          <cell r="E9215">
            <v>3</v>
          </cell>
          <cell r="F9215">
            <v>42793</v>
          </cell>
          <cell r="G9215">
            <v>42827</v>
          </cell>
          <cell r="H9215">
            <v>5</v>
          </cell>
        </row>
        <row r="9216">
          <cell r="B9216">
            <v>42814</v>
          </cell>
          <cell r="C9216">
            <v>42814</v>
          </cell>
          <cell r="D9216">
            <v>12</v>
          </cell>
          <cell r="E9216">
            <v>3</v>
          </cell>
          <cell r="F9216">
            <v>42793</v>
          </cell>
          <cell r="G9216">
            <v>42827</v>
          </cell>
          <cell r="H9216">
            <v>5</v>
          </cell>
        </row>
        <row r="9217">
          <cell r="B9217">
            <v>42815</v>
          </cell>
          <cell r="C9217">
            <v>42815</v>
          </cell>
          <cell r="D9217">
            <v>12</v>
          </cell>
          <cell r="E9217">
            <v>3</v>
          </cell>
          <cell r="F9217">
            <v>42793</v>
          </cell>
          <cell r="G9217">
            <v>42827</v>
          </cell>
          <cell r="H9217">
            <v>5</v>
          </cell>
        </row>
        <row r="9218">
          <cell r="B9218">
            <v>42816</v>
          </cell>
          <cell r="C9218">
            <v>42816</v>
          </cell>
          <cell r="D9218">
            <v>12</v>
          </cell>
          <cell r="E9218">
            <v>3</v>
          </cell>
          <cell r="F9218">
            <v>42793</v>
          </cell>
          <cell r="G9218">
            <v>42827</v>
          </cell>
          <cell r="H9218">
            <v>5</v>
          </cell>
        </row>
        <row r="9219">
          <cell r="B9219">
            <v>42817</v>
          </cell>
          <cell r="C9219">
            <v>42817</v>
          </cell>
          <cell r="D9219">
            <v>12</v>
          </cell>
          <cell r="E9219">
            <v>3</v>
          </cell>
          <cell r="F9219">
            <v>42793</v>
          </cell>
          <cell r="G9219">
            <v>42827</v>
          </cell>
          <cell r="H9219">
            <v>5</v>
          </cell>
        </row>
        <row r="9220">
          <cell r="B9220">
            <v>42818</v>
          </cell>
          <cell r="C9220">
            <v>42818</v>
          </cell>
          <cell r="D9220">
            <v>12</v>
          </cell>
          <cell r="E9220">
            <v>3</v>
          </cell>
          <cell r="F9220">
            <v>42793</v>
          </cell>
          <cell r="G9220">
            <v>42827</v>
          </cell>
          <cell r="H9220">
            <v>5</v>
          </cell>
        </row>
        <row r="9221">
          <cell r="B9221">
            <v>42819</v>
          </cell>
          <cell r="C9221">
            <v>42819</v>
          </cell>
          <cell r="D9221">
            <v>12</v>
          </cell>
          <cell r="E9221">
            <v>3</v>
          </cell>
          <cell r="F9221">
            <v>42793</v>
          </cell>
          <cell r="G9221">
            <v>42827</v>
          </cell>
          <cell r="H9221">
            <v>5</v>
          </cell>
        </row>
        <row r="9222">
          <cell r="B9222">
            <v>42820</v>
          </cell>
          <cell r="C9222">
            <v>42820</v>
          </cell>
          <cell r="D9222">
            <v>12</v>
          </cell>
          <cell r="E9222">
            <v>3</v>
          </cell>
          <cell r="F9222">
            <v>42793</v>
          </cell>
          <cell r="G9222">
            <v>42827</v>
          </cell>
          <cell r="H9222">
            <v>5</v>
          </cell>
        </row>
        <row r="9223">
          <cell r="B9223">
            <v>42821</v>
          </cell>
          <cell r="C9223">
            <v>42821</v>
          </cell>
          <cell r="D9223">
            <v>13</v>
          </cell>
          <cell r="E9223">
            <v>3</v>
          </cell>
          <cell r="F9223">
            <v>42793</v>
          </cell>
          <cell r="G9223">
            <v>42827</v>
          </cell>
          <cell r="H9223">
            <v>5</v>
          </cell>
        </row>
        <row r="9224">
          <cell r="B9224">
            <v>42822</v>
          </cell>
          <cell r="C9224">
            <v>42822</v>
          </cell>
          <cell r="D9224">
            <v>13</v>
          </cell>
          <cell r="E9224">
            <v>3</v>
          </cell>
          <cell r="F9224">
            <v>42793</v>
          </cell>
          <cell r="G9224">
            <v>42827</v>
          </cell>
          <cell r="H9224">
            <v>5</v>
          </cell>
        </row>
        <row r="9225">
          <cell r="B9225">
            <v>42823</v>
          </cell>
          <cell r="C9225">
            <v>42823</v>
          </cell>
          <cell r="D9225">
            <v>13</v>
          </cell>
          <cell r="E9225">
            <v>3</v>
          </cell>
          <cell r="F9225">
            <v>42793</v>
          </cell>
          <cell r="G9225">
            <v>42827</v>
          </cell>
          <cell r="H9225">
            <v>5</v>
          </cell>
        </row>
        <row r="9226">
          <cell r="B9226">
            <v>42824</v>
          </cell>
          <cell r="C9226">
            <v>42824</v>
          </cell>
          <cell r="D9226">
            <v>13</v>
          </cell>
          <cell r="E9226">
            <v>3</v>
          </cell>
          <cell r="F9226">
            <v>42793</v>
          </cell>
          <cell r="G9226">
            <v>42827</v>
          </cell>
          <cell r="H9226">
            <v>5</v>
          </cell>
        </row>
        <row r="9227">
          <cell r="B9227">
            <v>42825</v>
          </cell>
          <cell r="C9227">
            <v>42825</v>
          </cell>
          <cell r="D9227">
            <v>13</v>
          </cell>
          <cell r="E9227">
            <v>3</v>
          </cell>
          <cell r="F9227">
            <v>42793</v>
          </cell>
          <cell r="G9227">
            <v>42827</v>
          </cell>
          <cell r="H9227">
            <v>5</v>
          </cell>
        </row>
        <row r="9228">
          <cell r="B9228">
            <v>42826</v>
          </cell>
          <cell r="C9228">
            <v>42826</v>
          </cell>
          <cell r="D9228">
            <v>13</v>
          </cell>
          <cell r="E9228">
            <v>3</v>
          </cell>
          <cell r="F9228">
            <v>42793</v>
          </cell>
          <cell r="G9228">
            <v>42827</v>
          </cell>
          <cell r="H9228">
            <v>5</v>
          </cell>
        </row>
        <row r="9229">
          <cell r="B9229">
            <v>42827</v>
          </cell>
          <cell r="C9229">
            <v>42827</v>
          </cell>
          <cell r="D9229">
            <v>13</v>
          </cell>
          <cell r="E9229">
            <v>3</v>
          </cell>
          <cell r="F9229">
            <v>42793</v>
          </cell>
          <cell r="G9229">
            <v>42827</v>
          </cell>
          <cell r="H9229">
            <v>5</v>
          </cell>
        </row>
        <row r="9230">
          <cell r="B9230">
            <v>42828</v>
          </cell>
          <cell r="C9230">
            <v>42828</v>
          </cell>
          <cell r="D9230">
            <v>14</v>
          </cell>
          <cell r="E9230">
            <v>4</v>
          </cell>
          <cell r="F9230">
            <v>42828</v>
          </cell>
          <cell r="G9230">
            <v>42855</v>
          </cell>
          <cell r="H9230">
            <v>4</v>
          </cell>
        </row>
        <row r="9231">
          <cell r="B9231">
            <v>42829</v>
          </cell>
          <cell r="C9231">
            <v>42829</v>
          </cell>
          <cell r="D9231">
            <v>14</v>
          </cell>
          <cell r="E9231">
            <v>4</v>
          </cell>
          <cell r="F9231">
            <v>42828</v>
          </cell>
          <cell r="G9231">
            <v>42855</v>
          </cell>
          <cell r="H9231">
            <v>4</v>
          </cell>
        </row>
        <row r="9232">
          <cell r="B9232">
            <v>42830</v>
          </cell>
          <cell r="C9232">
            <v>42830</v>
          </cell>
          <cell r="D9232">
            <v>14</v>
          </cell>
          <cell r="E9232">
            <v>4</v>
          </cell>
          <cell r="F9232">
            <v>42828</v>
          </cell>
          <cell r="G9232">
            <v>42855</v>
          </cell>
          <cell r="H9232">
            <v>4</v>
          </cell>
        </row>
        <row r="9233">
          <cell r="B9233">
            <v>42831</v>
          </cell>
          <cell r="C9233">
            <v>42831</v>
          </cell>
          <cell r="D9233">
            <v>14</v>
          </cell>
          <cell r="E9233">
            <v>4</v>
          </cell>
          <cell r="F9233">
            <v>42828</v>
          </cell>
          <cell r="G9233">
            <v>42855</v>
          </cell>
          <cell r="H9233">
            <v>4</v>
          </cell>
        </row>
        <row r="9234">
          <cell r="B9234">
            <v>42832</v>
          </cell>
          <cell r="C9234">
            <v>42832</v>
          </cell>
          <cell r="D9234">
            <v>14</v>
          </cell>
          <cell r="E9234">
            <v>4</v>
          </cell>
          <cell r="F9234">
            <v>42828</v>
          </cell>
          <cell r="G9234">
            <v>42855</v>
          </cell>
          <cell r="H9234">
            <v>4</v>
          </cell>
        </row>
        <row r="9235">
          <cell r="B9235">
            <v>42833</v>
          </cell>
          <cell r="C9235">
            <v>42833</v>
          </cell>
          <cell r="D9235">
            <v>14</v>
          </cell>
          <cell r="E9235">
            <v>4</v>
          </cell>
          <cell r="F9235">
            <v>42828</v>
          </cell>
          <cell r="G9235">
            <v>42855</v>
          </cell>
          <cell r="H9235">
            <v>4</v>
          </cell>
        </row>
        <row r="9236">
          <cell r="B9236">
            <v>42834</v>
          </cell>
          <cell r="C9236">
            <v>42834</v>
          </cell>
          <cell r="D9236">
            <v>14</v>
          </cell>
          <cell r="E9236">
            <v>4</v>
          </cell>
          <cell r="F9236">
            <v>42828</v>
          </cell>
          <cell r="G9236">
            <v>42855</v>
          </cell>
          <cell r="H9236">
            <v>4</v>
          </cell>
        </row>
        <row r="9237">
          <cell r="B9237">
            <v>42835</v>
          </cell>
          <cell r="C9237">
            <v>42835</v>
          </cell>
          <cell r="D9237">
            <v>15</v>
          </cell>
          <cell r="E9237">
            <v>4</v>
          </cell>
          <cell r="F9237">
            <v>42828</v>
          </cell>
          <cell r="G9237">
            <v>42855</v>
          </cell>
          <cell r="H9237">
            <v>4</v>
          </cell>
        </row>
        <row r="9238">
          <cell r="B9238">
            <v>42836</v>
          </cell>
          <cell r="C9238">
            <v>42836</v>
          </cell>
          <cell r="D9238">
            <v>15</v>
          </cell>
          <cell r="E9238">
            <v>4</v>
          </cell>
          <cell r="F9238">
            <v>42828</v>
          </cell>
          <cell r="G9238">
            <v>42855</v>
          </cell>
          <cell r="H9238">
            <v>4</v>
          </cell>
        </row>
        <row r="9239">
          <cell r="B9239">
            <v>42837</v>
          </cell>
          <cell r="C9239">
            <v>42837</v>
          </cell>
          <cell r="D9239">
            <v>15</v>
          </cell>
          <cell r="E9239">
            <v>4</v>
          </cell>
          <cell r="F9239">
            <v>42828</v>
          </cell>
          <cell r="G9239">
            <v>42855</v>
          </cell>
          <cell r="H9239">
            <v>4</v>
          </cell>
        </row>
        <row r="9240">
          <cell r="B9240">
            <v>42838</v>
          </cell>
          <cell r="C9240">
            <v>42838</v>
          </cell>
          <cell r="D9240">
            <v>15</v>
          </cell>
          <cell r="E9240">
            <v>4</v>
          </cell>
          <cell r="F9240">
            <v>42828</v>
          </cell>
          <cell r="G9240">
            <v>42855</v>
          </cell>
          <cell r="H9240">
            <v>4</v>
          </cell>
        </row>
        <row r="9241">
          <cell r="B9241">
            <v>42839</v>
          </cell>
          <cell r="C9241">
            <v>42839</v>
          </cell>
          <cell r="D9241">
            <v>15</v>
          </cell>
          <cell r="E9241">
            <v>4</v>
          </cell>
          <cell r="F9241">
            <v>42828</v>
          </cell>
          <cell r="G9241">
            <v>42855</v>
          </cell>
          <cell r="H9241">
            <v>4</v>
          </cell>
        </row>
        <row r="9242">
          <cell r="B9242">
            <v>42840</v>
          </cell>
          <cell r="C9242">
            <v>42840</v>
          </cell>
          <cell r="D9242">
            <v>15</v>
          </cell>
          <cell r="E9242">
            <v>4</v>
          </cell>
          <cell r="F9242">
            <v>42828</v>
          </cell>
          <cell r="G9242">
            <v>42855</v>
          </cell>
          <cell r="H9242">
            <v>4</v>
          </cell>
        </row>
        <row r="9243">
          <cell r="B9243">
            <v>42841</v>
          </cell>
          <cell r="C9243">
            <v>42841</v>
          </cell>
          <cell r="D9243">
            <v>15</v>
          </cell>
          <cell r="E9243">
            <v>4</v>
          </cell>
          <cell r="F9243">
            <v>42828</v>
          </cell>
          <cell r="G9243">
            <v>42855</v>
          </cell>
          <cell r="H9243">
            <v>4</v>
          </cell>
        </row>
        <row r="9244">
          <cell r="B9244">
            <v>42842</v>
          </cell>
          <cell r="C9244">
            <v>42842</v>
          </cell>
          <cell r="D9244">
            <v>16</v>
          </cell>
          <cell r="E9244">
            <v>4</v>
          </cell>
          <cell r="F9244">
            <v>42828</v>
          </cell>
          <cell r="G9244">
            <v>42855</v>
          </cell>
          <cell r="H9244">
            <v>4</v>
          </cell>
        </row>
        <row r="9245">
          <cell r="B9245">
            <v>42843</v>
          </cell>
          <cell r="C9245">
            <v>42843</v>
          </cell>
          <cell r="D9245">
            <v>16</v>
          </cell>
          <cell r="E9245">
            <v>4</v>
          </cell>
          <cell r="F9245">
            <v>42828</v>
          </cell>
          <cell r="G9245">
            <v>42855</v>
          </cell>
          <cell r="H9245">
            <v>4</v>
          </cell>
        </row>
        <row r="9246">
          <cell r="B9246">
            <v>42844</v>
          </cell>
          <cell r="C9246">
            <v>42844</v>
          </cell>
          <cell r="D9246">
            <v>16</v>
          </cell>
          <cell r="E9246">
            <v>4</v>
          </cell>
          <cell r="F9246">
            <v>42828</v>
          </cell>
          <cell r="G9246">
            <v>42855</v>
          </cell>
          <cell r="H9246">
            <v>4</v>
          </cell>
        </row>
        <row r="9247">
          <cell r="B9247">
            <v>42845</v>
          </cell>
          <cell r="C9247">
            <v>42845</v>
          </cell>
          <cell r="D9247">
            <v>16</v>
          </cell>
          <cell r="E9247">
            <v>4</v>
          </cell>
          <cell r="F9247">
            <v>42828</v>
          </cell>
          <cell r="G9247">
            <v>42855</v>
          </cell>
          <cell r="H9247">
            <v>4</v>
          </cell>
        </row>
        <row r="9248">
          <cell r="B9248">
            <v>42846</v>
          </cell>
          <cell r="C9248">
            <v>42846</v>
          </cell>
          <cell r="D9248">
            <v>16</v>
          </cell>
          <cell r="E9248">
            <v>4</v>
          </cell>
          <cell r="F9248">
            <v>42828</v>
          </cell>
          <cell r="G9248">
            <v>42855</v>
          </cell>
          <cell r="H9248">
            <v>4</v>
          </cell>
        </row>
        <row r="9249">
          <cell r="B9249">
            <v>42847</v>
          </cell>
          <cell r="C9249">
            <v>42847</v>
          </cell>
          <cell r="D9249">
            <v>16</v>
          </cell>
          <cell r="E9249">
            <v>4</v>
          </cell>
          <cell r="F9249">
            <v>42828</v>
          </cell>
          <cell r="G9249">
            <v>42855</v>
          </cell>
          <cell r="H9249">
            <v>4</v>
          </cell>
        </row>
        <row r="9250">
          <cell r="B9250">
            <v>42848</v>
          </cell>
          <cell r="C9250">
            <v>42848</v>
          </cell>
          <cell r="D9250">
            <v>16</v>
          </cell>
          <cell r="E9250">
            <v>4</v>
          </cell>
          <cell r="F9250">
            <v>42828</v>
          </cell>
          <cell r="G9250">
            <v>42855</v>
          </cell>
          <cell r="H9250">
            <v>4</v>
          </cell>
        </row>
        <row r="9251">
          <cell r="B9251">
            <v>42849</v>
          </cell>
          <cell r="C9251">
            <v>42849</v>
          </cell>
          <cell r="D9251">
            <v>17</v>
          </cell>
          <cell r="E9251">
            <v>4</v>
          </cell>
          <cell r="F9251">
            <v>42828</v>
          </cell>
          <cell r="G9251">
            <v>42855</v>
          </cell>
          <cell r="H9251">
            <v>4</v>
          </cell>
        </row>
        <row r="9252">
          <cell r="B9252">
            <v>42850</v>
          </cell>
          <cell r="C9252">
            <v>42850</v>
          </cell>
          <cell r="D9252">
            <v>17</v>
          </cell>
          <cell r="E9252">
            <v>4</v>
          </cell>
          <cell r="F9252">
            <v>42828</v>
          </cell>
          <cell r="G9252">
            <v>42855</v>
          </cell>
          <cell r="H9252">
            <v>4</v>
          </cell>
        </row>
        <row r="9253">
          <cell r="B9253">
            <v>42851</v>
          </cell>
          <cell r="C9253">
            <v>42851</v>
          </cell>
          <cell r="D9253">
            <v>17</v>
          </cell>
          <cell r="E9253">
            <v>4</v>
          </cell>
          <cell r="F9253">
            <v>42828</v>
          </cell>
          <cell r="G9253">
            <v>42855</v>
          </cell>
          <cell r="H9253">
            <v>4</v>
          </cell>
        </row>
        <row r="9254">
          <cell r="B9254">
            <v>42852</v>
          </cell>
          <cell r="C9254">
            <v>42852</v>
          </cell>
          <cell r="D9254">
            <v>17</v>
          </cell>
          <cell r="E9254">
            <v>4</v>
          </cell>
          <cell r="F9254">
            <v>42828</v>
          </cell>
          <cell r="G9254">
            <v>42855</v>
          </cell>
          <cell r="H9254">
            <v>4</v>
          </cell>
        </row>
        <row r="9255">
          <cell r="B9255">
            <v>42853</v>
          </cell>
          <cell r="C9255">
            <v>42853</v>
          </cell>
          <cell r="D9255">
            <v>17</v>
          </cell>
          <cell r="E9255">
            <v>4</v>
          </cell>
          <cell r="F9255">
            <v>42828</v>
          </cell>
          <cell r="G9255">
            <v>42855</v>
          </cell>
          <cell r="H9255">
            <v>4</v>
          </cell>
        </row>
        <row r="9256">
          <cell r="B9256">
            <v>42854</v>
          </cell>
          <cell r="C9256">
            <v>42854</v>
          </cell>
          <cell r="D9256">
            <v>17</v>
          </cell>
          <cell r="E9256">
            <v>4</v>
          </cell>
          <cell r="F9256">
            <v>42828</v>
          </cell>
          <cell r="G9256">
            <v>42855</v>
          </cell>
          <cell r="H9256">
            <v>4</v>
          </cell>
        </row>
        <row r="9257">
          <cell r="B9257">
            <v>42855</v>
          </cell>
          <cell r="C9257">
            <v>42855</v>
          </cell>
          <cell r="D9257">
            <v>17</v>
          </cell>
          <cell r="E9257">
            <v>4</v>
          </cell>
          <cell r="F9257">
            <v>42828</v>
          </cell>
          <cell r="G9257">
            <v>42855</v>
          </cell>
          <cell r="H9257">
            <v>4</v>
          </cell>
        </row>
        <row r="9258">
          <cell r="B9258">
            <v>42856</v>
          </cell>
          <cell r="C9258">
            <v>42856</v>
          </cell>
          <cell r="D9258">
            <v>18</v>
          </cell>
          <cell r="E9258">
            <v>5</v>
          </cell>
          <cell r="F9258">
            <v>42856</v>
          </cell>
          <cell r="G9258">
            <v>42883</v>
          </cell>
          <cell r="H9258">
            <v>4</v>
          </cell>
        </row>
        <row r="9259">
          <cell r="B9259">
            <v>42857</v>
          </cell>
          <cell r="C9259">
            <v>42857</v>
          </cell>
          <cell r="D9259">
            <v>18</v>
          </cell>
          <cell r="E9259">
            <v>5</v>
          </cell>
          <cell r="F9259">
            <v>42856</v>
          </cell>
          <cell r="G9259">
            <v>42883</v>
          </cell>
          <cell r="H9259">
            <v>4</v>
          </cell>
        </row>
        <row r="9260">
          <cell r="B9260">
            <v>42858</v>
          </cell>
          <cell r="C9260">
            <v>42858</v>
          </cell>
          <cell r="D9260">
            <v>18</v>
          </cell>
          <cell r="E9260">
            <v>5</v>
          </cell>
          <cell r="F9260">
            <v>42856</v>
          </cell>
          <cell r="G9260">
            <v>42883</v>
          </cell>
          <cell r="H9260">
            <v>4</v>
          </cell>
        </row>
        <row r="9261">
          <cell r="B9261">
            <v>42859</v>
          </cell>
          <cell r="C9261">
            <v>42859</v>
          </cell>
          <cell r="D9261">
            <v>18</v>
          </cell>
          <cell r="E9261">
            <v>5</v>
          </cell>
          <cell r="F9261">
            <v>42856</v>
          </cell>
          <cell r="G9261">
            <v>42883</v>
          </cell>
          <cell r="H9261">
            <v>4</v>
          </cell>
        </row>
        <row r="9262">
          <cell r="B9262">
            <v>42860</v>
          </cell>
          <cell r="C9262">
            <v>42860</v>
          </cell>
          <cell r="D9262">
            <v>18</v>
          </cell>
          <cell r="E9262">
            <v>5</v>
          </cell>
          <cell r="F9262">
            <v>42856</v>
          </cell>
          <cell r="G9262">
            <v>42883</v>
          </cell>
          <cell r="H9262">
            <v>4</v>
          </cell>
        </row>
        <row r="9263">
          <cell r="B9263">
            <v>42861</v>
          </cell>
          <cell r="C9263">
            <v>42861</v>
          </cell>
          <cell r="D9263">
            <v>18</v>
          </cell>
          <cell r="E9263">
            <v>5</v>
          </cell>
          <cell r="F9263">
            <v>42856</v>
          </cell>
          <cell r="G9263">
            <v>42883</v>
          </cell>
          <cell r="H9263">
            <v>4</v>
          </cell>
        </row>
        <row r="9264">
          <cell r="B9264">
            <v>42862</v>
          </cell>
          <cell r="C9264">
            <v>42862</v>
          </cell>
          <cell r="D9264">
            <v>18</v>
          </cell>
          <cell r="E9264">
            <v>5</v>
          </cell>
          <cell r="F9264">
            <v>42856</v>
          </cell>
          <cell r="G9264">
            <v>42883</v>
          </cell>
          <cell r="H9264">
            <v>4</v>
          </cell>
        </row>
        <row r="9265">
          <cell r="B9265">
            <v>42863</v>
          </cell>
          <cell r="C9265">
            <v>42863</v>
          </cell>
          <cell r="D9265">
            <v>19</v>
          </cell>
          <cell r="E9265">
            <v>5</v>
          </cell>
          <cell r="F9265">
            <v>42856</v>
          </cell>
          <cell r="G9265">
            <v>42883</v>
          </cell>
          <cell r="H9265">
            <v>4</v>
          </cell>
        </row>
        <row r="9266">
          <cell r="B9266">
            <v>42864</v>
          </cell>
          <cell r="C9266">
            <v>42864</v>
          </cell>
          <cell r="D9266">
            <v>19</v>
          </cell>
          <cell r="E9266">
            <v>5</v>
          </cell>
          <cell r="F9266">
            <v>42856</v>
          </cell>
          <cell r="G9266">
            <v>42883</v>
          </cell>
          <cell r="H9266">
            <v>4</v>
          </cell>
        </row>
        <row r="9267">
          <cell r="B9267">
            <v>42865</v>
          </cell>
          <cell r="C9267">
            <v>42865</v>
          </cell>
          <cell r="D9267">
            <v>19</v>
          </cell>
          <cell r="E9267">
            <v>5</v>
          </cell>
          <cell r="F9267">
            <v>42856</v>
          </cell>
          <cell r="G9267">
            <v>42883</v>
          </cell>
          <cell r="H9267">
            <v>4</v>
          </cell>
        </row>
        <row r="9268">
          <cell r="B9268">
            <v>42866</v>
          </cell>
          <cell r="C9268">
            <v>42866</v>
          </cell>
          <cell r="D9268">
            <v>19</v>
          </cell>
          <cell r="E9268">
            <v>5</v>
          </cell>
          <cell r="F9268">
            <v>42856</v>
          </cell>
          <cell r="G9268">
            <v>42883</v>
          </cell>
          <cell r="H9268">
            <v>4</v>
          </cell>
        </row>
        <row r="9269">
          <cell r="B9269">
            <v>42867</v>
          </cell>
          <cell r="C9269">
            <v>42867</v>
          </cell>
          <cell r="D9269">
            <v>19</v>
          </cell>
          <cell r="E9269">
            <v>5</v>
          </cell>
          <cell r="F9269">
            <v>42856</v>
          </cell>
          <cell r="G9269">
            <v>42883</v>
          </cell>
          <cell r="H9269">
            <v>4</v>
          </cell>
        </row>
        <row r="9270">
          <cell r="B9270">
            <v>42868</v>
          </cell>
          <cell r="C9270">
            <v>42868</v>
          </cell>
          <cell r="D9270">
            <v>19</v>
          </cell>
          <cell r="E9270">
            <v>5</v>
          </cell>
          <cell r="F9270">
            <v>42856</v>
          </cell>
          <cell r="G9270">
            <v>42883</v>
          </cell>
          <cell r="H9270">
            <v>4</v>
          </cell>
        </row>
        <row r="9271">
          <cell r="B9271">
            <v>42869</v>
          </cell>
          <cell r="C9271">
            <v>42869</v>
          </cell>
          <cell r="D9271">
            <v>19</v>
          </cell>
          <cell r="E9271">
            <v>5</v>
          </cell>
          <cell r="F9271">
            <v>42856</v>
          </cell>
          <cell r="G9271">
            <v>42883</v>
          </cell>
          <cell r="H9271">
            <v>4</v>
          </cell>
        </row>
        <row r="9272">
          <cell r="B9272">
            <v>42870</v>
          </cell>
          <cell r="C9272">
            <v>42870</v>
          </cell>
          <cell r="D9272">
            <v>20</v>
          </cell>
          <cell r="E9272">
            <v>5</v>
          </cell>
          <cell r="F9272">
            <v>42856</v>
          </cell>
          <cell r="G9272">
            <v>42883</v>
          </cell>
          <cell r="H9272">
            <v>4</v>
          </cell>
        </row>
        <row r="9273">
          <cell r="B9273">
            <v>42871</v>
          </cell>
          <cell r="C9273">
            <v>42871</v>
          </cell>
          <cell r="D9273">
            <v>20</v>
          </cell>
          <cell r="E9273">
            <v>5</v>
          </cell>
          <cell r="F9273">
            <v>42856</v>
          </cell>
          <cell r="G9273">
            <v>42883</v>
          </cell>
          <cell r="H9273">
            <v>4</v>
          </cell>
        </row>
        <row r="9274">
          <cell r="B9274">
            <v>42872</v>
          </cell>
          <cell r="C9274">
            <v>42872</v>
          </cell>
          <cell r="D9274">
            <v>20</v>
          </cell>
          <cell r="E9274">
            <v>5</v>
          </cell>
          <cell r="F9274">
            <v>42856</v>
          </cell>
          <cell r="G9274">
            <v>42883</v>
          </cell>
          <cell r="H9274">
            <v>4</v>
          </cell>
        </row>
        <row r="9275">
          <cell r="B9275">
            <v>42873</v>
          </cell>
          <cell r="C9275">
            <v>42873</v>
          </cell>
          <cell r="D9275">
            <v>20</v>
          </cell>
          <cell r="E9275">
            <v>5</v>
          </cell>
          <cell r="F9275">
            <v>42856</v>
          </cell>
          <cell r="G9275">
            <v>42883</v>
          </cell>
          <cell r="H9275">
            <v>4</v>
          </cell>
        </row>
        <row r="9276">
          <cell r="B9276">
            <v>42874</v>
          </cell>
          <cell r="C9276">
            <v>42874</v>
          </cell>
          <cell r="D9276">
            <v>20</v>
          </cell>
          <cell r="E9276">
            <v>5</v>
          </cell>
          <cell r="F9276">
            <v>42856</v>
          </cell>
          <cell r="G9276">
            <v>42883</v>
          </cell>
          <cell r="H9276">
            <v>4</v>
          </cell>
        </row>
        <row r="9277">
          <cell r="B9277">
            <v>42875</v>
          </cell>
          <cell r="C9277">
            <v>42875</v>
          </cell>
          <cell r="D9277">
            <v>20</v>
          </cell>
          <cell r="E9277">
            <v>5</v>
          </cell>
          <cell r="F9277">
            <v>42856</v>
          </cell>
          <cell r="G9277">
            <v>42883</v>
          </cell>
          <cell r="H9277">
            <v>4</v>
          </cell>
        </row>
        <row r="9278">
          <cell r="B9278">
            <v>42876</v>
          </cell>
          <cell r="C9278">
            <v>42876</v>
          </cell>
          <cell r="D9278">
            <v>20</v>
          </cell>
          <cell r="E9278">
            <v>5</v>
          </cell>
          <cell r="F9278">
            <v>42856</v>
          </cell>
          <cell r="G9278">
            <v>42883</v>
          </cell>
          <cell r="H9278">
            <v>4</v>
          </cell>
        </row>
        <row r="9279">
          <cell r="B9279">
            <v>42877</v>
          </cell>
          <cell r="C9279">
            <v>42877</v>
          </cell>
          <cell r="D9279">
            <v>21</v>
          </cell>
          <cell r="E9279">
            <v>5</v>
          </cell>
          <cell r="F9279">
            <v>42856</v>
          </cell>
          <cell r="G9279">
            <v>42883</v>
          </cell>
          <cell r="H9279">
            <v>4</v>
          </cell>
        </row>
        <row r="9280">
          <cell r="B9280">
            <v>42878</v>
          </cell>
          <cell r="C9280">
            <v>42878</v>
          </cell>
          <cell r="D9280">
            <v>21</v>
          </cell>
          <cell r="E9280">
            <v>5</v>
          </cell>
          <cell r="F9280">
            <v>42856</v>
          </cell>
          <cell r="G9280">
            <v>42883</v>
          </cell>
          <cell r="H9280">
            <v>4</v>
          </cell>
        </row>
        <row r="9281">
          <cell r="B9281">
            <v>42879</v>
          </cell>
          <cell r="C9281">
            <v>42879</v>
          </cell>
          <cell r="D9281">
            <v>21</v>
          </cell>
          <cell r="E9281">
            <v>5</v>
          </cell>
          <cell r="F9281">
            <v>42856</v>
          </cell>
          <cell r="G9281">
            <v>42883</v>
          </cell>
          <cell r="H9281">
            <v>4</v>
          </cell>
        </row>
        <row r="9282">
          <cell r="B9282">
            <v>42880</v>
          </cell>
          <cell r="C9282">
            <v>42880</v>
          </cell>
          <cell r="D9282">
            <v>21</v>
          </cell>
          <cell r="E9282">
            <v>5</v>
          </cell>
          <cell r="F9282">
            <v>42856</v>
          </cell>
          <cell r="G9282">
            <v>42883</v>
          </cell>
          <cell r="H9282">
            <v>4</v>
          </cell>
        </row>
        <row r="9283">
          <cell r="B9283">
            <v>42881</v>
          </cell>
          <cell r="C9283">
            <v>42881</v>
          </cell>
          <cell r="D9283">
            <v>21</v>
          </cell>
          <cell r="E9283">
            <v>5</v>
          </cell>
          <cell r="F9283">
            <v>42856</v>
          </cell>
          <cell r="G9283">
            <v>42883</v>
          </cell>
          <cell r="H9283">
            <v>4</v>
          </cell>
        </row>
        <row r="9284">
          <cell r="B9284">
            <v>42882</v>
          </cell>
          <cell r="C9284">
            <v>42882</v>
          </cell>
          <cell r="D9284">
            <v>21</v>
          </cell>
          <cell r="E9284">
            <v>5</v>
          </cell>
          <cell r="F9284">
            <v>42856</v>
          </cell>
          <cell r="G9284">
            <v>42883</v>
          </cell>
          <cell r="H9284">
            <v>4</v>
          </cell>
        </row>
        <row r="9285">
          <cell r="B9285">
            <v>42883</v>
          </cell>
          <cell r="C9285">
            <v>42883</v>
          </cell>
          <cell r="D9285">
            <v>21</v>
          </cell>
          <cell r="E9285">
            <v>5</v>
          </cell>
          <cell r="F9285">
            <v>42856</v>
          </cell>
          <cell r="G9285">
            <v>42883</v>
          </cell>
          <cell r="H9285">
            <v>4</v>
          </cell>
        </row>
        <row r="9286">
          <cell r="B9286">
            <v>42884</v>
          </cell>
          <cell r="C9286">
            <v>42884</v>
          </cell>
          <cell r="D9286">
            <v>22</v>
          </cell>
          <cell r="E9286">
            <v>6</v>
          </cell>
          <cell r="F9286">
            <v>42884</v>
          </cell>
          <cell r="G9286">
            <v>42918</v>
          </cell>
          <cell r="H9286">
            <v>5</v>
          </cell>
        </row>
        <row r="9287">
          <cell r="B9287">
            <v>42885</v>
          </cell>
          <cell r="C9287">
            <v>42885</v>
          </cell>
          <cell r="D9287">
            <v>22</v>
          </cell>
          <cell r="E9287">
            <v>6</v>
          </cell>
          <cell r="F9287">
            <v>42884</v>
          </cell>
          <cell r="G9287">
            <v>42918</v>
          </cell>
          <cell r="H9287">
            <v>5</v>
          </cell>
        </row>
        <row r="9288">
          <cell r="B9288">
            <v>42886</v>
          </cell>
          <cell r="C9288">
            <v>42886</v>
          </cell>
          <cell r="D9288">
            <v>22</v>
          </cell>
          <cell r="E9288">
            <v>6</v>
          </cell>
          <cell r="F9288">
            <v>42884</v>
          </cell>
          <cell r="G9288">
            <v>42918</v>
          </cell>
          <cell r="H9288">
            <v>5</v>
          </cell>
        </row>
        <row r="9289">
          <cell r="B9289">
            <v>42887</v>
          </cell>
          <cell r="C9289">
            <v>42887</v>
          </cell>
          <cell r="D9289">
            <v>22</v>
          </cell>
          <cell r="E9289">
            <v>6</v>
          </cell>
          <cell r="F9289">
            <v>42884</v>
          </cell>
          <cell r="G9289">
            <v>42918</v>
          </cell>
          <cell r="H9289">
            <v>5</v>
          </cell>
        </row>
        <row r="9290">
          <cell r="B9290">
            <v>42888</v>
          </cell>
          <cell r="C9290">
            <v>42888</v>
          </cell>
          <cell r="D9290">
            <v>22</v>
          </cell>
          <cell r="E9290">
            <v>6</v>
          </cell>
          <cell r="F9290">
            <v>42884</v>
          </cell>
          <cell r="G9290">
            <v>42918</v>
          </cell>
          <cell r="H9290">
            <v>5</v>
          </cell>
        </row>
        <row r="9291">
          <cell r="B9291">
            <v>42889</v>
          </cell>
          <cell r="C9291">
            <v>42889</v>
          </cell>
          <cell r="D9291">
            <v>22</v>
          </cell>
          <cell r="E9291">
            <v>6</v>
          </cell>
          <cell r="F9291">
            <v>42884</v>
          </cell>
          <cell r="G9291">
            <v>42918</v>
          </cell>
          <cell r="H9291">
            <v>5</v>
          </cell>
        </row>
        <row r="9292">
          <cell r="B9292">
            <v>42890</v>
          </cell>
          <cell r="C9292">
            <v>42890</v>
          </cell>
          <cell r="D9292">
            <v>22</v>
          </cell>
          <cell r="E9292">
            <v>6</v>
          </cell>
          <cell r="F9292">
            <v>42884</v>
          </cell>
          <cell r="G9292">
            <v>42918</v>
          </cell>
          <cell r="H9292">
            <v>5</v>
          </cell>
        </row>
        <row r="9293">
          <cell r="B9293">
            <v>42891</v>
          </cell>
          <cell r="C9293">
            <v>42891</v>
          </cell>
          <cell r="D9293">
            <v>23</v>
          </cell>
          <cell r="E9293">
            <v>6</v>
          </cell>
          <cell r="F9293">
            <v>42884</v>
          </cell>
          <cell r="G9293">
            <v>42918</v>
          </cell>
          <cell r="H9293">
            <v>5</v>
          </cell>
        </row>
        <row r="9294">
          <cell r="B9294">
            <v>42892</v>
          </cell>
          <cell r="C9294">
            <v>42892</v>
          </cell>
          <cell r="D9294">
            <v>23</v>
          </cell>
          <cell r="E9294">
            <v>6</v>
          </cell>
          <cell r="F9294">
            <v>42884</v>
          </cell>
          <cell r="G9294">
            <v>42918</v>
          </cell>
          <cell r="H9294">
            <v>5</v>
          </cell>
        </row>
        <row r="9295">
          <cell r="B9295">
            <v>42893</v>
          </cell>
          <cell r="C9295">
            <v>42893</v>
          </cell>
          <cell r="D9295">
            <v>23</v>
          </cell>
          <cell r="E9295">
            <v>6</v>
          </cell>
          <cell r="F9295">
            <v>42884</v>
          </cell>
          <cell r="G9295">
            <v>42918</v>
          </cell>
          <cell r="H9295">
            <v>5</v>
          </cell>
        </row>
        <row r="9296">
          <cell r="B9296">
            <v>42894</v>
          </cell>
          <cell r="C9296">
            <v>42894</v>
          </cell>
          <cell r="D9296">
            <v>23</v>
          </cell>
          <cell r="E9296">
            <v>6</v>
          </cell>
          <cell r="F9296">
            <v>42884</v>
          </cell>
          <cell r="G9296">
            <v>42918</v>
          </cell>
          <cell r="H9296">
            <v>5</v>
          </cell>
        </row>
        <row r="9297">
          <cell r="B9297">
            <v>42895</v>
          </cell>
          <cell r="C9297">
            <v>42895</v>
          </cell>
          <cell r="D9297">
            <v>23</v>
          </cell>
          <cell r="E9297">
            <v>6</v>
          </cell>
          <cell r="F9297">
            <v>42884</v>
          </cell>
          <cell r="G9297">
            <v>42918</v>
          </cell>
          <cell r="H9297">
            <v>5</v>
          </cell>
        </row>
        <row r="9298">
          <cell r="B9298">
            <v>42896</v>
          </cell>
          <cell r="C9298">
            <v>42896</v>
          </cell>
          <cell r="D9298">
            <v>23</v>
          </cell>
          <cell r="E9298">
            <v>6</v>
          </cell>
          <cell r="F9298">
            <v>42884</v>
          </cell>
          <cell r="G9298">
            <v>42918</v>
          </cell>
          <cell r="H9298">
            <v>5</v>
          </cell>
        </row>
        <row r="9299">
          <cell r="B9299">
            <v>42897</v>
          </cell>
          <cell r="C9299">
            <v>42897</v>
          </cell>
          <cell r="D9299">
            <v>23</v>
          </cell>
          <cell r="E9299">
            <v>6</v>
          </cell>
          <cell r="F9299">
            <v>42884</v>
          </cell>
          <cell r="G9299">
            <v>42918</v>
          </cell>
          <cell r="H9299">
            <v>5</v>
          </cell>
        </row>
        <row r="9300">
          <cell r="B9300">
            <v>42898</v>
          </cell>
          <cell r="C9300">
            <v>42898</v>
          </cell>
          <cell r="D9300">
            <v>24</v>
          </cell>
          <cell r="E9300">
            <v>6</v>
          </cell>
          <cell r="F9300">
            <v>42884</v>
          </cell>
          <cell r="G9300">
            <v>42918</v>
          </cell>
          <cell r="H9300">
            <v>5</v>
          </cell>
        </row>
        <row r="9301">
          <cell r="B9301">
            <v>42899</v>
          </cell>
          <cell r="C9301">
            <v>42899</v>
          </cell>
          <cell r="D9301">
            <v>24</v>
          </cell>
          <cell r="E9301">
            <v>6</v>
          </cell>
          <cell r="F9301">
            <v>42884</v>
          </cell>
          <cell r="G9301">
            <v>42918</v>
          </cell>
          <cell r="H9301">
            <v>5</v>
          </cell>
        </row>
        <row r="9302">
          <cell r="B9302">
            <v>42900</v>
          </cell>
          <cell r="C9302">
            <v>42900</v>
          </cell>
          <cell r="D9302">
            <v>24</v>
          </cell>
          <cell r="E9302">
            <v>6</v>
          </cell>
          <cell r="F9302">
            <v>42884</v>
          </cell>
          <cell r="G9302">
            <v>42918</v>
          </cell>
          <cell r="H9302">
            <v>5</v>
          </cell>
        </row>
        <row r="9303">
          <cell r="B9303">
            <v>42901</v>
          </cell>
          <cell r="C9303">
            <v>42901</v>
          </cell>
          <cell r="D9303">
            <v>24</v>
          </cell>
          <cell r="E9303">
            <v>6</v>
          </cell>
          <cell r="F9303">
            <v>42884</v>
          </cell>
          <cell r="G9303">
            <v>42918</v>
          </cell>
          <cell r="H9303">
            <v>5</v>
          </cell>
        </row>
        <row r="9304">
          <cell r="B9304">
            <v>42902</v>
          </cell>
          <cell r="C9304">
            <v>42902</v>
          </cell>
          <cell r="D9304">
            <v>24</v>
          </cell>
          <cell r="E9304">
            <v>6</v>
          </cell>
          <cell r="F9304">
            <v>42884</v>
          </cell>
          <cell r="G9304">
            <v>42918</v>
          </cell>
          <cell r="H9304">
            <v>5</v>
          </cell>
        </row>
        <row r="9305">
          <cell r="B9305">
            <v>42903</v>
          </cell>
          <cell r="C9305">
            <v>42903</v>
          </cell>
          <cell r="D9305">
            <v>24</v>
          </cell>
          <cell r="E9305">
            <v>6</v>
          </cell>
          <cell r="F9305">
            <v>42884</v>
          </cell>
          <cell r="G9305">
            <v>42918</v>
          </cell>
          <cell r="H9305">
            <v>5</v>
          </cell>
        </row>
        <row r="9306">
          <cell r="B9306">
            <v>42904</v>
          </cell>
          <cell r="C9306">
            <v>42904</v>
          </cell>
          <cell r="D9306">
            <v>24</v>
          </cell>
          <cell r="E9306">
            <v>6</v>
          </cell>
          <cell r="F9306">
            <v>42884</v>
          </cell>
          <cell r="G9306">
            <v>42918</v>
          </cell>
          <cell r="H9306">
            <v>5</v>
          </cell>
        </row>
        <row r="9307">
          <cell r="B9307">
            <v>42905</v>
          </cell>
          <cell r="C9307">
            <v>42905</v>
          </cell>
          <cell r="D9307">
            <v>25</v>
          </cell>
          <cell r="E9307">
            <v>6</v>
          </cell>
          <cell r="F9307">
            <v>42884</v>
          </cell>
          <cell r="G9307">
            <v>42918</v>
          </cell>
          <cell r="H9307">
            <v>5</v>
          </cell>
        </row>
        <row r="9308">
          <cell r="B9308">
            <v>42906</v>
          </cell>
          <cell r="C9308">
            <v>42906</v>
          </cell>
          <cell r="D9308">
            <v>25</v>
          </cell>
          <cell r="E9308">
            <v>6</v>
          </cell>
          <cell r="F9308">
            <v>42884</v>
          </cell>
          <cell r="G9308">
            <v>42918</v>
          </cell>
          <cell r="H9308">
            <v>5</v>
          </cell>
        </row>
        <row r="9309">
          <cell r="B9309">
            <v>42907</v>
          </cell>
          <cell r="C9309">
            <v>42907</v>
          </cell>
          <cell r="D9309">
            <v>25</v>
          </cell>
          <cell r="E9309">
            <v>6</v>
          </cell>
          <cell r="F9309">
            <v>42884</v>
          </cell>
          <cell r="G9309">
            <v>42918</v>
          </cell>
          <cell r="H9309">
            <v>5</v>
          </cell>
        </row>
        <row r="9310">
          <cell r="B9310">
            <v>42908</v>
          </cell>
          <cell r="C9310">
            <v>42908</v>
          </cell>
          <cell r="D9310">
            <v>25</v>
          </cell>
          <cell r="E9310">
            <v>6</v>
          </cell>
          <cell r="F9310">
            <v>42884</v>
          </cell>
          <cell r="G9310">
            <v>42918</v>
          </cell>
          <cell r="H9310">
            <v>5</v>
          </cell>
        </row>
        <row r="9311">
          <cell r="B9311">
            <v>42909</v>
          </cell>
          <cell r="C9311">
            <v>42909</v>
          </cell>
          <cell r="D9311">
            <v>25</v>
          </cell>
          <cell r="E9311">
            <v>6</v>
          </cell>
          <cell r="F9311">
            <v>42884</v>
          </cell>
          <cell r="G9311">
            <v>42918</v>
          </cell>
          <cell r="H9311">
            <v>5</v>
          </cell>
        </row>
        <row r="9312">
          <cell r="B9312">
            <v>42910</v>
          </cell>
          <cell r="C9312">
            <v>42910</v>
          </cell>
          <cell r="D9312">
            <v>25</v>
          </cell>
          <cell r="E9312">
            <v>6</v>
          </cell>
          <cell r="F9312">
            <v>42884</v>
          </cell>
          <cell r="G9312">
            <v>42918</v>
          </cell>
          <cell r="H9312">
            <v>5</v>
          </cell>
        </row>
        <row r="9313">
          <cell r="B9313">
            <v>42911</v>
          </cell>
          <cell r="C9313">
            <v>42911</v>
          </cell>
          <cell r="D9313">
            <v>25</v>
          </cell>
          <cell r="E9313">
            <v>6</v>
          </cell>
          <cell r="F9313">
            <v>42884</v>
          </cell>
          <cell r="G9313">
            <v>42918</v>
          </cell>
          <cell r="H9313">
            <v>5</v>
          </cell>
        </row>
        <row r="9314">
          <cell r="B9314">
            <v>42912</v>
          </cell>
          <cell r="C9314">
            <v>42912</v>
          </cell>
          <cell r="D9314">
            <v>26</v>
          </cell>
          <cell r="E9314">
            <v>6</v>
          </cell>
          <cell r="F9314">
            <v>42884</v>
          </cell>
          <cell r="G9314">
            <v>42918</v>
          </cell>
          <cell r="H9314">
            <v>5</v>
          </cell>
        </row>
        <row r="9315">
          <cell r="B9315">
            <v>42913</v>
          </cell>
          <cell r="C9315">
            <v>42913</v>
          </cell>
          <cell r="D9315">
            <v>26</v>
          </cell>
          <cell r="E9315">
            <v>6</v>
          </cell>
          <cell r="F9315">
            <v>42884</v>
          </cell>
          <cell r="G9315">
            <v>42918</v>
          </cell>
          <cell r="H9315">
            <v>5</v>
          </cell>
        </row>
        <row r="9316">
          <cell r="B9316">
            <v>42914</v>
          </cell>
          <cell r="C9316">
            <v>42914</v>
          </cell>
          <cell r="D9316">
            <v>26</v>
          </cell>
          <cell r="E9316">
            <v>6</v>
          </cell>
          <cell r="F9316">
            <v>42884</v>
          </cell>
          <cell r="G9316">
            <v>42918</v>
          </cell>
          <cell r="H9316">
            <v>5</v>
          </cell>
        </row>
        <row r="9317">
          <cell r="B9317">
            <v>42915</v>
          </cell>
          <cell r="C9317">
            <v>42915</v>
          </cell>
          <cell r="D9317">
            <v>26</v>
          </cell>
          <cell r="E9317">
            <v>6</v>
          </cell>
          <cell r="F9317">
            <v>42884</v>
          </cell>
          <cell r="G9317">
            <v>42918</v>
          </cell>
          <cell r="H9317">
            <v>5</v>
          </cell>
        </row>
        <row r="9318">
          <cell r="B9318">
            <v>42916</v>
          </cell>
          <cell r="C9318">
            <v>42916</v>
          </cell>
          <cell r="D9318">
            <v>26</v>
          </cell>
          <cell r="E9318">
            <v>6</v>
          </cell>
          <cell r="F9318">
            <v>42884</v>
          </cell>
          <cell r="G9318">
            <v>42918</v>
          </cell>
          <cell r="H9318">
            <v>5</v>
          </cell>
        </row>
        <row r="9319">
          <cell r="B9319">
            <v>42917</v>
          </cell>
          <cell r="C9319">
            <v>42917</v>
          </cell>
          <cell r="D9319">
            <v>26</v>
          </cell>
          <cell r="E9319">
            <v>6</v>
          </cell>
          <cell r="F9319">
            <v>42884</v>
          </cell>
          <cell r="G9319">
            <v>42918</v>
          </cell>
          <cell r="H9319">
            <v>5</v>
          </cell>
        </row>
        <row r="9320">
          <cell r="B9320">
            <v>42918</v>
          </cell>
          <cell r="C9320">
            <v>42918</v>
          </cell>
          <cell r="D9320">
            <v>26</v>
          </cell>
          <cell r="E9320">
            <v>6</v>
          </cell>
          <cell r="F9320">
            <v>42884</v>
          </cell>
          <cell r="G9320">
            <v>42918</v>
          </cell>
          <cell r="H9320">
            <v>5</v>
          </cell>
        </row>
        <row r="9321">
          <cell r="B9321">
            <v>42919</v>
          </cell>
          <cell r="C9321">
            <v>42919</v>
          </cell>
          <cell r="D9321">
            <v>27</v>
          </cell>
          <cell r="E9321">
            <v>7</v>
          </cell>
          <cell r="F9321">
            <v>42919</v>
          </cell>
          <cell r="G9321">
            <v>42946</v>
          </cell>
          <cell r="H9321">
            <v>4</v>
          </cell>
        </row>
        <row r="9322">
          <cell r="B9322">
            <v>42920</v>
          </cell>
          <cell r="C9322">
            <v>42920</v>
          </cell>
          <cell r="D9322">
            <v>27</v>
          </cell>
          <cell r="E9322">
            <v>7</v>
          </cell>
          <cell r="F9322">
            <v>42919</v>
          </cell>
          <cell r="G9322">
            <v>42946</v>
          </cell>
          <cell r="H9322">
            <v>4</v>
          </cell>
        </row>
        <row r="9323">
          <cell r="B9323">
            <v>42921</v>
          </cell>
          <cell r="C9323">
            <v>42921</v>
          </cell>
          <cell r="D9323">
            <v>27</v>
          </cell>
          <cell r="E9323">
            <v>7</v>
          </cell>
          <cell r="F9323">
            <v>42919</v>
          </cell>
          <cell r="G9323">
            <v>42946</v>
          </cell>
          <cell r="H9323">
            <v>4</v>
          </cell>
        </row>
        <row r="9324">
          <cell r="B9324">
            <v>42922</v>
          </cell>
          <cell r="C9324">
            <v>42922</v>
          </cell>
          <cell r="D9324">
            <v>27</v>
          </cell>
          <cell r="E9324">
            <v>7</v>
          </cell>
          <cell r="F9324">
            <v>42919</v>
          </cell>
          <cell r="G9324">
            <v>42946</v>
          </cell>
          <cell r="H9324">
            <v>4</v>
          </cell>
        </row>
        <row r="9325">
          <cell r="B9325">
            <v>42923</v>
          </cell>
          <cell r="C9325">
            <v>42923</v>
          </cell>
          <cell r="D9325">
            <v>27</v>
          </cell>
          <cell r="E9325">
            <v>7</v>
          </cell>
          <cell r="F9325">
            <v>42919</v>
          </cell>
          <cell r="G9325">
            <v>42946</v>
          </cell>
          <cell r="H9325">
            <v>4</v>
          </cell>
        </row>
        <row r="9326">
          <cell r="B9326">
            <v>42924</v>
          </cell>
          <cell r="C9326">
            <v>42924</v>
          </cell>
          <cell r="D9326">
            <v>27</v>
          </cell>
          <cell r="E9326">
            <v>7</v>
          </cell>
          <cell r="F9326">
            <v>42919</v>
          </cell>
          <cell r="G9326">
            <v>42946</v>
          </cell>
          <cell r="H9326">
            <v>4</v>
          </cell>
        </row>
        <row r="9327">
          <cell r="B9327">
            <v>42925</v>
          </cell>
          <cell r="C9327">
            <v>42925</v>
          </cell>
          <cell r="D9327">
            <v>27</v>
          </cell>
          <cell r="E9327">
            <v>7</v>
          </cell>
          <cell r="F9327">
            <v>42919</v>
          </cell>
          <cell r="G9327">
            <v>42946</v>
          </cell>
          <cell r="H9327">
            <v>4</v>
          </cell>
        </row>
        <row r="9328">
          <cell r="B9328">
            <v>42926</v>
          </cell>
          <cell r="C9328">
            <v>42926</v>
          </cell>
          <cell r="D9328">
            <v>28</v>
          </cell>
          <cell r="E9328">
            <v>7</v>
          </cell>
          <cell r="F9328">
            <v>42919</v>
          </cell>
          <cell r="G9328">
            <v>42946</v>
          </cell>
          <cell r="H9328">
            <v>4</v>
          </cell>
        </row>
        <row r="9329">
          <cell r="B9329">
            <v>42927</v>
          </cell>
          <cell r="C9329">
            <v>42927</v>
          </cell>
          <cell r="D9329">
            <v>28</v>
          </cell>
          <cell r="E9329">
            <v>7</v>
          </cell>
          <cell r="F9329">
            <v>42919</v>
          </cell>
          <cell r="G9329">
            <v>42946</v>
          </cell>
          <cell r="H9329">
            <v>4</v>
          </cell>
        </row>
        <row r="9330">
          <cell r="B9330">
            <v>42928</v>
          </cell>
          <cell r="C9330">
            <v>42928</v>
          </cell>
          <cell r="D9330">
            <v>28</v>
          </cell>
          <cell r="E9330">
            <v>7</v>
          </cell>
          <cell r="F9330">
            <v>42919</v>
          </cell>
          <cell r="G9330">
            <v>42946</v>
          </cell>
          <cell r="H9330">
            <v>4</v>
          </cell>
        </row>
        <row r="9331">
          <cell r="B9331">
            <v>42929</v>
          </cell>
          <cell r="C9331">
            <v>42929</v>
          </cell>
          <cell r="D9331">
            <v>28</v>
          </cell>
          <cell r="E9331">
            <v>7</v>
          </cell>
          <cell r="F9331">
            <v>42919</v>
          </cell>
          <cell r="G9331">
            <v>42946</v>
          </cell>
          <cell r="H9331">
            <v>4</v>
          </cell>
        </row>
        <row r="9332">
          <cell r="B9332">
            <v>42930</v>
          </cell>
          <cell r="C9332">
            <v>42930</v>
          </cell>
          <cell r="D9332">
            <v>28</v>
          </cell>
          <cell r="E9332">
            <v>7</v>
          </cell>
          <cell r="F9332">
            <v>42919</v>
          </cell>
          <cell r="G9332">
            <v>42946</v>
          </cell>
          <cell r="H9332">
            <v>4</v>
          </cell>
        </row>
        <row r="9333">
          <cell r="B9333">
            <v>42931</v>
          </cell>
          <cell r="C9333">
            <v>42931</v>
          </cell>
          <cell r="D9333">
            <v>28</v>
          </cell>
          <cell r="E9333">
            <v>7</v>
          </cell>
          <cell r="F9333">
            <v>42919</v>
          </cell>
          <cell r="G9333">
            <v>42946</v>
          </cell>
          <cell r="H9333">
            <v>4</v>
          </cell>
        </row>
        <row r="9334">
          <cell r="B9334">
            <v>42932</v>
          </cell>
          <cell r="C9334">
            <v>42932</v>
          </cell>
          <cell r="D9334">
            <v>28</v>
          </cell>
          <cell r="E9334">
            <v>7</v>
          </cell>
          <cell r="F9334">
            <v>42919</v>
          </cell>
          <cell r="G9334">
            <v>42946</v>
          </cell>
          <cell r="H9334">
            <v>4</v>
          </cell>
        </row>
        <row r="9335">
          <cell r="B9335">
            <v>42933</v>
          </cell>
          <cell r="C9335">
            <v>42933</v>
          </cell>
          <cell r="D9335">
            <v>29</v>
          </cell>
          <cell r="E9335">
            <v>7</v>
          </cell>
          <cell r="F9335">
            <v>42919</v>
          </cell>
          <cell r="G9335">
            <v>42946</v>
          </cell>
          <cell r="H9335">
            <v>4</v>
          </cell>
        </row>
        <row r="9336">
          <cell r="B9336">
            <v>42934</v>
          </cell>
          <cell r="C9336">
            <v>42934</v>
          </cell>
          <cell r="D9336">
            <v>29</v>
          </cell>
          <cell r="E9336">
            <v>7</v>
          </cell>
          <cell r="F9336">
            <v>42919</v>
          </cell>
          <cell r="G9336">
            <v>42946</v>
          </cell>
          <cell r="H9336">
            <v>4</v>
          </cell>
        </row>
        <row r="9337">
          <cell r="B9337">
            <v>42935</v>
          </cell>
          <cell r="C9337">
            <v>42935</v>
          </cell>
          <cell r="D9337">
            <v>29</v>
          </cell>
          <cell r="E9337">
            <v>7</v>
          </cell>
          <cell r="F9337">
            <v>42919</v>
          </cell>
          <cell r="G9337">
            <v>42946</v>
          </cell>
          <cell r="H9337">
            <v>4</v>
          </cell>
        </row>
        <row r="9338">
          <cell r="B9338">
            <v>42936</v>
          </cell>
          <cell r="C9338">
            <v>42936</v>
          </cell>
          <cell r="D9338">
            <v>29</v>
          </cell>
          <cell r="E9338">
            <v>7</v>
          </cell>
          <cell r="F9338">
            <v>42919</v>
          </cell>
          <cell r="G9338">
            <v>42946</v>
          </cell>
          <cell r="H9338">
            <v>4</v>
          </cell>
        </row>
        <row r="9339">
          <cell r="B9339">
            <v>42937</v>
          </cell>
          <cell r="C9339">
            <v>42937</v>
          </cell>
          <cell r="D9339">
            <v>29</v>
          </cell>
          <cell r="E9339">
            <v>7</v>
          </cell>
          <cell r="F9339">
            <v>42919</v>
          </cell>
          <cell r="G9339">
            <v>42946</v>
          </cell>
          <cell r="H9339">
            <v>4</v>
          </cell>
        </row>
        <row r="9340">
          <cell r="B9340">
            <v>42938</v>
          </cell>
          <cell r="C9340">
            <v>42938</v>
          </cell>
          <cell r="D9340">
            <v>29</v>
          </cell>
          <cell r="E9340">
            <v>7</v>
          </cell>
          <cell r="F9340">
            <v>42919</v>
          </cell>
          <cell r="G9340">
            <v>42946</v>
          </cell>
          <cell r="H9340">
            <v>4</v>
          </cell>
        </row>
        <row r="9341">
          <cell r="B9341">
            <v>42939</v>
          </cell>
          <cell r="C9341">
            <v>42939</v>
          </cell>
          <cell r="D9341">
            <v>29</v>
          </cell>
          <cell r="E9341">
            <v>7</v>
          </cell>
          <cell r="F9341">
            <v>42919</v>
          </cell>
          <cell r="G9341">
            <v>42946</v>
          </cell>
          <cell r="H9341">
            <v>4</v>
          </cell>
        </row>
        <row r="9342">
          <cell r="B9342">
            <v>42940</v>
          </cell>
          <cell r="C9342">
            <v>42940</v>
          </cell>
          <cell r="D9342">
            <v>30</v>
          </cell>
          <cell r="E9342">
            <v>7</v>
          </cell>
          <cell r="F9342">
            <v>42919</v>
          </cell>
          <cell r="G9342">
            <v>42946</v>
          </cell>
          <cell r="H9342">
            <v>4</v>
          </cell>
        </row>
        <row r="9343">
          <cell r="B9343">
            <v>42941</v>
          </cell>
          <cell r="C9343">
            <v>42941</v>
          </cell>
          <cell r="D9343">
            <v>30</v>
          </cell>
          <cell r="E9343">
            <v>7</v>
          </cell>
          <cell r="F9343">
            <v>42919</v>
          </cell>
          <cell r="G9343">
            <v>42946</v>
          </cell>
          <cell r="H9343">
            <v>4</v>
          </cell>
        </row>
        <row r="9344">
          <cell r="B9344">
            <v>42942</v>
          </cell>
          <cell r="C9344">
            <v>42942</v>
          </cell>
          <cell r="D9344">
            <v>30</v>
          </cell>
          <cell r="E9344">
            <v>7</v>
          </cell>
          <cell r="F9344">
            <v>42919</v>
          </cell>
          <cell r="G9344">
            <v>42946</v>
          </cell>
          <cell r="H9344">
            <v>4</v>
          </cell>
        </row>
        <row r="9345">
          <cell r="B9345">
            <v>42943</v>
          </cell>
          <cell r="C9345">
            <v>42943</v>
          </cell>
          <cell r="D9345">
            <v>30</v>
          </cell>
          <cell r="E9345">
            <v>7</v>
          </cell>
          <cell r="F9345">
            <v>42919</v>
          </cell>
          <cell r="G9345">
            <v>42946</v>
          </cell>
          <cell r="H9345">
            <v>4</v>
          </cell>
        </row>
        <row r="9346">
          <cell r="B9346">
            <v>42944</v>
          </cell>
          <cell r="C9346">
            <v>42944</v>
          </cell>
          <cell r="D9346">
            <v>30</v>
          </cell>
          <cell r="E9346">
            <v>7</v>
          </cell>
          <cell r="F9346">
            <v>42919</v>
          </cell>
          <cell r="G9346">
            <v>42946</v>
          </cell>
          <cell r="H9346">
            <v>4</v>
          </cell>
        </row>
        <row r="9347">
          <cell r="B9347">
            <v>42945</v>
          </cell>
          <cell r="C9347">
            <v>42945</v>
          </cell>
          <cell r="D9347">
            <v>30</v>
          </cell>
          <cell r="E9347">
            <v>7</v>
          </cell>
          <cell r="F9347">
            <v>42919</v>
          </cell>
          <cell r="G9347">
            <v>42946</v>
          </cell>
          <cell r="H9347">
            <v>4</v>
          </cell>
        </row>
        <row r="9348">
          <cell r="B9348">
            <v>42946</v>
          </cell>
          <cell r="C9348">
            <v>42946</v>
          </cell>
          <cell r="D9348">
            <v>30</v>
          </cell>
          <cell r="E9348">
            <v>7</v>
          </cell>
          <cell r="F9348">
            <v>42919</v>
          </cell>
          <cell r="G9348">
            <v>42946</v>
          </cell>
          <cell r="H9348">
            <v>4</v>
          </cell>
        </row>
        <row r="9349">
          <cell r="B9349">
            <v>42947</v>
          </cell>
          <cell r="C9349">
            <v>42947</v>
          </cell>
          <cell r="D9349">
            <v>31</v>
          </cell>
          <cell r="E9349">
            <v>8</v>
          </cell>
          <cell r="F9349">
            <v>42947</v>
          </cell>
          <cell r="G9349">
            <v>42974</v>
          </cell>
          <cell r="H9349">
            <v>4</v>
          </cell>
        </row>
        <row r="9350">
          <cell r="B9350">
            <v>42948</v>
          </cell>
          <cell r="C9350">
            <v>42948</v>
          </cell>
          <cell r="D9350">
            <v>31</v>
          </cell>
          <cell r="E9350">
            <v>8</v>
          </cell>
          <cell r="F9350">
            <v>42947</v>
          </cell>
          <cell r="G9350">
            <v>42974</v>
          </cell>
          <cell r="H9350">
            <v>4</v>
          </cell>
        </row>
        <row r="9351">
          <cell r="B9351">
            <v>42949</v>
          </cell>
          <cell r="C9351">
            <v>42949</v>
          </cell>
          <cell r="D9351">
            <v>31</v>
          </cell>
          <cell r="E9351">
            <v>8</v>
          </cell>
          <cell r="F9351">
            <v>42947</v>
          </cell>
          <cell r="G9351">
            <v>42974</v>
          </cell>
          <cell r="H9351">
            <v>4</v>
          </cell>
        </row>
        <row r="9352">
          <cell r="B9352">
            <v>42950</v>
          </cell>
          <cell r="C9352">
            <v>42950</v>
          </cell>
          <cell r="D9352">
            <v>31</v>
          </cell>
          <cell r="E9352">
            <v>8</v>
          </cell>
          <cell r="F9352">
            <v>42947</v>
          </cell>
          <cell r="G9352">
            <v>42974</v>
          </cell>
          <cell r="H9352">
            <v>4</v>
          </cell>
        </row>
        <row r="9353">
          <cell r="B9353">
            <v>42951</v>
          </cell>
          <cell r="C9353">
            <v>42951</v>
          </cell>
          <cell r="D9353">
            <v>31</v>
          </cell>
          <cell r="E9353">
            <v>8</v>
          </cell>
          <cell r="F9353">
            <v>42947</v>
          </cell>
          <cell r="G9353">
            <v>42974</v>
          </cell>
          <cell r="H9353">
            <v>4</v>
          </cell>
        </row>
        <row r="9354">
          <cell r="B9354">
            <v>42952</v>
          </cell>
          <cell r="C9354">
            <v>42952</v>
          </cell>
          <cell r="D9354">
            <v>31</v>
          </cell>
          <cell r="E9354">
            <v>8</v>
          </cell>
          <cell r="F9354">
            <v>42947</v>
          </cell>
          <cell r="G9354">
            <v>42974</v>
          </cell>
          <cell r="H9354">
            <v>4</v>
          </cell>
        </row>
        <row r="9355">
          <cell r="B9355">
            <v>42953</v>
          </cell>
          <cell r="C9355">
            <v>42953</v>
          </cell>
          <cell r="D9355">
            <v>31</v>
          </cell>
          <cell r="E9355">
            <v>8</v>
          </cell>
          <cell r="F9355">
            <v>42947</v>
          </cell>
          <cell r="G9355">
            <v>42974</v>
          </cell>
          <cell r="H9355">
            <v>4</v>
          </cell>
        </row>
        <row r="9356">
          <cell r="B9356">
            <v>42954</v>
          </cell>
          <cell r="C9356">
            <v>42954</v>
          </cell>
          <cell r="D9356">
            <v>32</v>
          </cell>
          <cell r="E9356">
            <v>8</v>
          </cell>
          <cell r="F9356">
            <v>42947</v>
          </cell>
          <cell r="G9356">
            <v>42974</v>
          </cell>
          <cell r="H9356">
            <v>4</v>
          </cell>
        </row>
        <row r="9357">
          <cell r="B9357">
            <v>42955</v>
          </cell>
          <cell r="C9357">
            <v>42955</v>
          </cell>
          <cell r="D9357">
            <v>32</v>
          </cell>
          <cell r="E9357">
            <v>8</v>
          </cell>
          <cell r="F9357">
            <v>42947</v>
          </cell>
          <cell r="G9357">
            <v>42974</v>
          </cell>
          <cell r="H9357">
            <v>4</v>
          </cell>
        </row>
        <row r="9358">
          <cell r="B9358">
            <v>42956</v>
          </cell>
          <cell r="C9358">
            <v>42956</v>
          </cell>
          <cell r="D9358">
            <v>32</v>
          </cell>
          <cell r="E9358">
            <v>8</v>
          </cell>
          <cell r="F9358">
            <v>42947</v>
          </cell>
          <cell r="G9358">
            <v>42974</v>
          </cell>
          <cell r="H9358">
            <v>4</v>
          </cell>
        </row>
        <row r="9359">
          <cell r="B9359">
            <v>42957</v>
          </cell>
          <cell r="C9359">
            <v>42957</v>
          </cell>
          <cell r="D9359">
            <v>32</v>
          </cell>
          <cell r="E9359">
            <v>8</v>
          </cell>
          <cell r="F9359">
            <v>42947</v>
          </cell>
          <cell r="G9359">
            <v>42974</v>
          </cell>
          <cell r="H9359">
            <v>4</v>
          </cell>
        </row>
        <row r="9360">
          <cell r="B9360">
            <v>42958</v>
          </cell>
          <cell r="C9360">
            <v>42958</v>
          </cell>
          <cell r="D9360">
            <v>32</v>
          </cell>
          <cell r="E9360">
            <v>8</v>
          </cell>
          <cell r="F9360">
            <v>42947</v>
          </cell>
          <cell r="G9360">
            <v>42974</v>
          </cell>
          <cell r="H9360">
            <v>4</v>
          </cell>
        </row>
        <row r="9361">
          <cell r="B9361">
            <v>42959</v>
          </cell>
          <cell r="C9361">
            <v>42959</v>
          </cell>
          <cell r="D9361">
            <v>32</v>
          </cell>
          <cell r="E9361">
            <v>8</v>
          </cell>
          <cell r="F9361">
            <v>42947</v>
          </cell>
          <cell r="G9361">
            <v>42974</v>
          </cell>
          <cell r="H9361">
            <v>4</v>
          </cell>
        </row>
        <row r="9362">
          <cell r="B9362">
            <v>42960</v>
          </cell>
          <cell r="C9362">
            <v>42960</v>
          </cell>
          <cell r="D9362">
            <v>32</v>
          </cell>
          <cell r="E9362">
            <v>8</v>
          </cell>
          <cell r="F9362">
            <v>42947</v>
          </cell>
          <cell r="G9362">
            <v>42974</v>
          </cell>
          <cell r="H9362">
            <v>4</v>
          </cell>
        </row>
        <row r="9363">
          <cell r="B9363">
            <v>42961</v>
          </cell>
          <cell r="C9363">
            <v>42961</v>
          </cell>
          <cell r="D9363">
            <v>33</v>
          </cell>
          <cell r="E9363">
            <v>8</v>
          </cell>
          <cell r="F9363">
            <v>42947</v>
          </cell>
          <cell r="G9363">
            <v>42974</v>
          </cell>
          <cell r="H9363">
            <v>4</v>
          </cell>
        </row>
        <row r="9364">
          <cell r="B9364">
            <v>42962</v>
          </cell>
          <cell r="C9364">
            <v>42962</v>
          </cell>
          <cell r="D9364">
            <v>33</v>
          </cell>
          <cell r="E9364">
            <v>8</v>
          </cell>
          <cell r="F9364">
            <v>42947</v>
          </cell>
          <cell r="G9364">
            <v>42974</v>
          </cell>
          <cell r="H9364">
            <v>4</v>
          </cell>
        </row>
        <row r="9365">
          <cell r="B9365">
            <v>42963</v>
          </cell>
          <cell r="C9365">
            <v>42963</v>
          </cell>
          <cell r="D9365">
            <v>33</v>
          </cell>
          <cell r="E9365">
            <v>8</v>
          </cell>
          <cell r="F9365">
            <v>42947</v>
          </cell>
          <cell r="G9365">
            <v>42974</v>
          </cell>
          <cell r="H9365">
            <v>4</v>
          </cell>
        </row>
        <row r="9366">
          <cell r="B9366">
            <v>42964</v>
          </cell>
          <cell r="C9366">
            <v>42964</v>
          </cell>
          <cell r="D9366">
            <v>33</v>
          </cell>
          <cell r="E9366">
            <v>8</v>
          </cell>
          <cell r="F9366">
            <v>42947</v>
          </cell>
          <cell r="G9366">
            <v>42974</v>
          </cell>
          <cell r="H9366">
            <v>4</v>
          </cell>
        </row>
        <row r="9367">
          <cell r="B9367">
            <v>42965</v>
          </cell>
          <cell r="C9367">
            <v>42965</v>
          </cell>
          <cell r="D9367">
            <v>33</v>
          </cell>
          <cell r="E9367">
            <v>8</v>
          </cell>
          <cell r="F9367">
            <v>42947</v>
          </cell>
          <cell r="G9367">
            <v>42974</v>
          </cell>
          <cell r="H9367">
            <v>4</v>
          </cell>
        </row>
        <row r="9368">
          <cell r="B9368">
            <v>42966</v>
          </cell>
          <cell r="C9368">
            <v>42966</v>
          </cell>
          <cell r="D9368">
            <v>33</v>
          </cell>
          <cell r="E9368">
            <v>8</v>
          </cell>
          <cell r="F9368">
            <v>42947</v>
          </cell>
          <cell r="G9368">
            <v>42974</v>
          </cell>
          <cell r="H9368">
            <v>4</v>
          </cell>
        </row>
        <row r="9369">
          <cell r="B9369">
            <v>42967</v>
          </cell>
          <cell r="C9369">
            <v>42967</v>
          </cell>
          <cell r="D9369">
            <v>33</v>
          </cell>
          <cell r="E9369">
            <v>8</v>
          </cell>
          <cell r="F9369">
            <v>42947</v>
          </cell>
          <cell r="G9369">
            <v>42974</v>
          </cell>
          <cell r="H9369">
            <v>4</v>
          </cell>
        </row>
        <row r="9370">
          <cell r="B9370">
            <v>42968</v>
          </cell>
          <cell r="C9370">
            <v>42968</v>
          </cell>
          <cell r="D9370">
            <v>34</v>
          </cell>
          <cell r="E9370">
            <v>8</v>
          </cell>
          <cell r="F9370">
            <v>42947</v>
          </cell>
          <cell r="G9370">
            <v>42974</v>
          </cell>
          <cell r="H9370">
            <v>4</v>
          </cell>
        </row>
        <row r="9371">
          <cell r="B9371">
            <v>42969</v>
          </cell>
          <cell r="C9371">
            <v>42969</v>
          </cell>
          <cell r="D9371">
            <v>34</v>
          </cell>
          <cell r="E9371">
            <v>8</v>
          </cell>
          <cell r="F9371">
            <v>42947</v>
          </cell>
          <cell r="G9371">
            <v>42974</v>
          </cell>
          <cell r="H9371">
            <v>4</v>
          </cell>
        </row>
        <row r="9372">
          <cell r="B9372">
            <v>42970</v>
          </cell>
          <cell r="C9372">
            <v>42970</v>
          </cell>
          <cell r="D9372">
            <v>34</v>
          </cell>
          <cell r="E9372">
            <v>8</v>
          </cell>
          <cell r="F9372">
            <v>42947</v>
          </cell>
          <cell r="G9372">
            <v>42974</v>
          </cell>
          <cell r="H9372">
            <v>4</v>
          </cell>
        </row>
        <row r="9373">
          <cell r="B9373">
            <v>42971</v>
          </cell>
          <cell r="C9373">
            <v>42971</v>
          </cell>
          <cell r="D9373">
            <v>34</v>
          </cell>
          <cell r="E9373">
            <v>8</v>
          </cell>
          <cell r="F9373">
            <v>42947</v>
          </cell>
          <cell r="G9373">
            <v>42974</v>
          </cell>
          <cell r="H9373">
            <v>4</v>
          </cell>
        </row>
        <row r="9374">
          <cell r="B9374">
            <v>42972</v>
          </cell>
          <cell r="C9374">
            <v>42972</v>
          </cell>
          <cell r="D9374">
            <v>34</v>
          </cell>
          <cell r="E9374">
            <v>8</v>
          </cell>
          <cell r="F9374">
            <v>42947</v>
          </cell>
          <cell r="G9374">
            <v>42974</v>
          </cell>
          <cell r="H9374">
            <v>4</v>
          </cell>
        </row>
        <row r="9375">
          <cell r="B9375">
            <v>42973</v>
          </cell>
          <cell r="C9375">
            <v>42973</v>
          </cell>
          <cell r="D9375">
            <v>34</v>
          </cell>
          <cell r="E9375">
            <v>8</v>
          </cell>
          <cell r="F9375">
            <v>42947</v>
          </cell>
          <cell r="G9375">
            <v>42974</v>
          </cell>
          <cell r="H9375">
            <v>4</v>
          </cell>
        </row>
        <row r="9376">
          <cell r="B9376">
            <v>42974</v>
          </cell>
          <cell r="C9376">
            <v>42974</v>
          </cell>
          <cell r="D9376">
            <v>34</v>
          </cell>
          <cell r="E9376">
            <v>8</v>
          </cell>
          <cell r="F9376">
            <v>42947</v>
          </cell>
          <cell r="G9376">
            <v>42974</v>
          </cell>
          <cell r="H9376">
            <v>4</v>
          </cell>
        </row>
        <row r="9377">
          <cell r="B9377">
            <v>42975</v>
          </cell>
          <cell r="C9377">
            <v>42975</v>
          </cell>
          <cell r="D9377">
            <v>35</v>
          </cell>
          <cell r="E9377">
            <v>9</v>
          </cell>
          <cell r="F9377">
            <v>42975</v>
          </cell>
          <cell r="G9377">
            <v>43009</v>
          </cell>
          <cell r="H9377">
            <v>5</v>
          </cell>
        </row>
        <row r="9378">
          <cell r="B9378">
            <v>42976</v>
          </cell>
          <cell r="C9378">
            <v>42976</v>
          </cell>
          <cell r="D9378">
            <v>35</v>
          </cell>
          <cell r="E9378">
            <v>9</v>
          </cell>
          <cell r="F9378">
            <v>42975</v>
          </cell>
          <cell r="G9378">
            <v>43009</v>
          </cell>
          <cell r="H9378">
            <v>5</v>
          </cell>
        </row>
        <row r="9379">
          <cell r="B9379">
            <v>42977</v>
          </cell>
          <cell r="C9379">
            <v>42977</v>
          </cell>
          <cell r="D9379">
            <v>35</v>
          </cell>
          <cell r="E9379">
            <v>9</v>
          </cell>
          <cell r="F9379">
            <v>42975</v>
          </cell>
          <cell r="G9379">
            <v>43009</v>
          </cell>
          <cell r="H9379">
            <v>5</v>
          </cell>
        </row>
        <row r="9380">
          <cell r="B9380">
            <v>42978</v>
          </cell>
          <cell r="C9380">
            <v>42978</v>
          </cell>
          <cell r="D9380">
            <v>35</v>
          </cell>
          <cell r="E9380">
            <v>9</v>
          </cell>
          <cell r="F9380">
            <v>42975</v>
          </cell>
          <cell r="G9380">
            <v>43009</v>
          </cell>
          <cell r="H9380">
            <v>5</v>
          </cell>
        </row>
        <row r="9381">
          <cell r="B9381">
            <v>42979</v>
          </cell>
          <cell r="C9381">
            <v>42979</v>
          </cell>
          <cell r="D9381">
            <v>35</v>
          </cell>
          <cell r="E9381">
            <v>9</v>
          </cell>
          <cell r="F9381">
            <v>42975</v>
          </cell>
          <cell r="G9381">
            <v>43009</v>
          </cell>
          <cell r="H9381">
            <v>5</v>
          </cell>
        </row>
        <row r="9382">
          <cell r="B9382">
            <v>42980</v>
          </cell>
          <cell r="C9382">
            <v>42980</v>
          </cell>
          <cell r="D9382">
            <v>35</v>
          </cell>
          <cell r="E9382">
            <v>9</v>
          </cell>
          <cell r="F9382">
            <v>42975</v>
          </cell>
          <cell r="G9382">
            <v>43009</v>
          </cell>
          <cell r="H9382">
            <v>5</v>
          </cell>
        </row>
        <row r="9383">
          <cell r="B9383">
            <v>42981</v>
          </cell>
          <cell r="C9383">
            <v>42981</v>
          </cell>
          <cell r="D9383">
            <v>35</v>
          </cell>
          <cell r="E9383">
            <v>9</v>
          </cell>
          <cell r="F9383">
            <v>42975</v>
          </cell>
          <cell r="G9383">
            <v>43009</v>
          </cell>
          <cell r="H9383">
            <v>5</v>
          </cell>
        </row>
        <row r="9384">
          <cell r="B9384">
            <v>42982</v>
          </cell>
          <cell r="C9384">
            <v>42982</v>
          </cell>
          <cell r="D9384">
            <v>36</v>
          </cell>
          <cell r="E9384">
            <v>9</v>
          </cell>
          <cell r="F9384">
            <v>42975</v>
          </cell>
          <cell r="G9384">
            <v>43009</v>
          </cell>
          <cell r="H9384">
            <v>5</v>
          </cell>
        </row>
        <row r="9385">
          <cell r="B9385">
            <v>42983</v>
          </cell>
          <cell r="C9385">
            <v>42983</v>
          </cell>
          <cell r="D9385">
            <v>36</v>
          </cell>
          <cell r="E9385">
            <v>9</v>
          </cell>
          <cell r="F9385">
            <v>42975</v>
          </cell>
          <cell r="G9385">
            <v>43009</v>
          </cell>
          <cell r="H9385">
            <v>5</v>
          </cell>
        </row>
        <row r="9386">
          <cell r="B9386">
            <v>42984</v>
          </cell>
          <cell r="C9386">
            <v>42984</v>
          </cell>
          <cell r="D9386">
            <v>36</v>
          </cell>
          <cell r="E9386">
            <v>9</v>
          </cell>
          <cell r="F9386">
            <v>42975</v>
          </cell>
          <cell r="G9386">
            <v>43009</v>
          </cell>
          <cell r="H9386">
            <v>5</v>
          </cell>
        </row>
        <row r="9387">
          <cell r="B9387">
            <v>42985</v>
          </cell>
          <cell r="C9387">
            <v>42985</v>
          </cell>
          <cell r="D9387">
            <v>36</v>
          </cell>
          <cell r="E9387">
            <v>9</v>
          </cell>
          <cell r="F9387">
            <v>42975</v>
          </cell>
          <cell r="G9387">
            <v>43009</v>
          </cell>
          <cell r="H9387">
            <v>5</v>
          </cell>
        </row>
        <row r="9388">
          <cell r="B9388">
            <v>42986</v>
          </cell>
          <cell r="C9388">
            <v>42986</v>
          </cell>
          <cell r="D9388">
            <v>36</v>
          </cell>
          <cell r="E9388">
            <v>9</v>
          </cell>
          <cell r="F9388">
            <v>42975</v>
          </cell>
          <cell r="G9388">
            <v>43009</v>
          </cell>
          <cell r="H9388">
            <v>5</v>
          </cell>
        </row>
        <row r="9389">
          <cell r="B9389">
            <v>42987</v>
          </cell>
          <cell r="C9389">
            <v>42987</v>
          </cell>
          <cell r="D9389">
            <v>36</v>
          </cell>
          <cell r="E9389">
            <v>9</v>
          </cell>
          <cell r="F9389">
            <v>42975</v>
          </cell>
          <cell r="G9389">
            <v>43009</v>
          </cell>
          <cell r="H9389">
            <v>5</v>
          </cell>
        </row>
        <row r="9390">
          <cell r="B9390">
            <v>42988</v>
          </cell>
          <cell r="C9390">
            <v>42988</v>
          </cell>
          <cell r="D9390">
            <v>36</v>
          </cell>
          <cell r="E9390">
            <v>9</v>
          </cell>
          <cell r="F9390">
            <v>42975</v>
          </cell>
          <cell r="G9390">
            <v>43009</v>
          </cell>
          <cell r="H9390">
            <v>5</v>
          </cell>
        </row>
        <row r="9391">
          <cell r="B9391">
            <v>42989</v>
          </cell>
          <cell r="C9391">
            <v>42989</v>
          </cell>
          <cell r="D9391">
            <v>37</v>
          </cell>
          <cell r="E9391">
            <v>9</v>
          </cell>
          <cell r="F9391">
            <v>42975</v>
          </cell>
          <cell r="G9391">
            <v>43009</v>
          </cell>
          <cell r="H9391">
            <v>5</v>
          </cell>
        </row>
        <row r="9392">
          <cell r="B9392">
            <v>42990</v>
          </cell>
          <cell r="C9392">
            <v>42990</v>
          </cell>
          <cell r="D9392">
            <v>37</v>
          </cell>
          <cell r="E9392">
            <v>9</v>
          </cell>
          <cell r="F9392">
            <v>42975</v>
          </cell>
          <cell r="G9392">
            <v>43009</v>
          </cell>
          <cell r="H9392">
            <v>5</v>
          </cell>
        </row>
        <row r="9393">
          <cell r="B9393">
            <v>42991</v>
          </cell>
          <cell r="C9393">
            <v>42991</v>
          </cell>
          <cell r="D9393">
            <v>37</v>
          </cell>
          <cell r="E9393">
            <v>9</v>
          </cell>
          <cell r="F9393">
            <v>42975</v>
          </cell>
          <cell r="G9393">
            <v>43009</v>
          </cell>
          <cell r="H9393">
            <v>5</v>
          </cell>
        </row>
        <row r="9394">
          <cell r="B9394">
            <v>42992</v>
          </cell>
          <cell r="C9394">
            <v>42992</v>
          </cell>
          <cell r="D9394">
            <v>37</v>
          </cell>
          <cell r="E9394">
            <v>9</v>
          </cell>
          <cell r="F9394">
            <v>42975</v>
          </cell>
          <cell r="G9394">
            <v>43009</v>
          </cell>
          <cell r="H9394">
            <v>5</v>
          </cell>
        </row>
        <row r="9395">
          <cell r="B9395">
            <v>42993</v>
          </cell>
          <cell r="C9395">
            <v>42993</v>
          </cell>
          <cell r="D9395">
            <v>37</v>
          </cell>
          <cell r="E9395">
            <v>9</v>
          </cell>
          <cell r="F9395">
            <v>42975</v>
          </cell>
          <cell r="G9395">
            <v>43009</v>
          </cell>
          <cell r="H9395">
            <v>5</v>
          </cell>
        </row>
        <row r="9396">
          <cell r="B9396">
            <v>42994</v>
          </cell>
          <cell r="C9396">
            <v>42994</v>
          </cell>
          <cell r="D9396">
            <v>37</v>
          </cell>
          <cell r="E9396">
            <v>9</v>
          </cell>
          <cell r="F9396">
            <v>42975</v>
          </cell>
          <cell r="G9396">
            <v>43009</v>
          </cell>
          <cell r="H9396">
            <v>5</v>
          </cell>
        </row>
        <row r="9397">
          <cell r="B9397">
            <v>42995</v>
          </cell>
          <cell r="C9397">
            <v>42995</v>
          </cell>
          <cell r="D9397">
            <v>37</v>
          </cell>
          <cell r="E9397">
            <v>9</v>
          </cell>
          <cell r="F9397">
            <v>42975</v>
          </cell>
          <cell r="G9397">
            <v>43009</v>
          </cell>
          <cell r="H9397">
            <v>5</v>
          </cell>
        </row>
        <row r="9398">
          <cell r="B9398">
            <v>42996</v>
          </cell>
          <cell r="C9398">
            <v>42996</v>
          </cell>
          <cell r="D9398">
            <v>38</v>
          </cell>
          <cell r="E9398">
            <v>9</v>
          </cell>
          <cell r="F9398">
            <v>42975</v>
          </cell>
          <cell r="G9398">
            <v>43009</v>
          </cell>
          <cell r="H9398">
            <v>5</v>
          </cell>
        </row>
        <row r="9399">
          <cell r="B9399">
            <v>42997</v>
          </cell>
          <cell r="C9399">
            <v>42997</v>
          </cell>
          <cell r="D9399">
            <v>38</v>
          </cell>
          <cell r="E9399">
            <v>9</v>
          </cell>
          <cell r="F9399">
            <v>42975</v>
          </cell>
          <cell r="G9399">
            <v>43009</v>
          </cell>
          <cell r="H9399">
            <v>5</v>
          </cell>
        </row>
        <row r="9400">
          <cell r="B9400">
            <v>42998</v>
          </cell>
          <cell r="C9400">
            <v>42998</v>
          </cell>
          <cell r="D9400">
            <v>38</v>
          </cell>
          <cell r="E9400">
            <v>9</v>
          </cell>
          <cell r="F9400">
            <v>42975</v>
          </cell>
          <cell r="G9400">
            <v>43009</v>
          </cell>
          <cell r="H9400">
            <v>5</v>
          </cell>
        </row>
        <row r="9401">
          <cell r="B9401">
            <v>42999</v>
          </cell>
          <cell r="C9401">
            <v>42999</v>
          </cell>
          <cell r="D9401">
            <v>38</v>
          </cell>
          <cell r="E9401">
            <v>9</v>
          </cell>
          <cell r="F9401">
            <v>42975</v>
          </cell>
          <cell r="G9401">
            <v>43009</v>
          </cell>
          <cell r="H9401">
            <v>5</v>
          </cell>
        </row>
        <row r="9402">
          <cell r="B9402">
            <v>43000</v>
          </cell>
          <cell r="C9402">
            <v>43000</v>
          </cell>
          <cell r="D9402">
            <v>38</v>
          </cell>
          <cell r="E9402">
            <v>9</v>
          </cell>
          <cell r="F9402">
            <v>42975</v>
          </cell>
          <cell r="G9402">
            <v>43009</v>
          </cell>
          <cell r="H9402">
            <v>5</v>
          </cell>
        </row>
        <row r="9403">
          <cell r="B9403">
            <v>43001</v>
          </cell>
          <cell r="C9403">
            <v>43001</v>
          </cell>
          <cell r="D9403">
            <v>38</v>
          </cell>
          <cell r="E9403">
            <v>9</v>
          </cell>
          <cell r="F9403">
            <v>42975</v>
          </cell>
          <cell r="G9403">
            <v>43009</v>
          </cell>
          <cell r="H9403">
            <v>5</v>
          </cell>
        </row>
        <row r="9404">
          <cell r="B9404">
            <v>43002</v>
          </cell>
          <cell r="C9404">
            <v>43002</v>
          </cell>
          <cell r="D9404">
            <v>38</v>
          </cell>
          <cell r="E9404">
            <v>9</v>
          </cell>
          <cell r="F9404">
            <v>42975</v>
          </cell>
          <cell r="G9404">
            <v>43009</v>
          </cell>
          <cell r="H9404">
            <v>5</v>
          </cell>
        </row>
        <row r="9405">
          <cell r="B9405">
            <v>43003</v>
          </cell>
          <cell r="C9405">
            <v>43003</v>
          </cell>
          <cell r="D9405">
            <v>39</v>
          </cell>
          <cell r="E9405">
            <v>9</v>
          </cell>
          <cell r="F9405">
            <v>42975</v>
          </cell>
          <cell r="G9405">
            <v>43009</v>
          </cell>
          <cell r="H9405">
            <v>5</v>
          </cell>
        </row>
        <row r="9406">
          <cell r="B9406">
            <v>43004</v>
          </cell>
          <cell r="C9406">
            <v>43004</v>
          </cell>
          <cell r="D9406">
            <v>39</v>
          </cell>
          <cell r="E9406">
            <v>9</v>
          </cell>
          <cell r="F9406">
            <v>42975</v>
          </cell>
          <cell r="G9406">
            <v>43009</v>
          </cell>
          <cell r="H9406">
            <v>5</v>
          </cell>
        </row>
        <row r="9407">
          <cell r="B9407">
            <v>43005</v>
          </cell>
          <cell r="C9407">
            <v>43005</v>
          </cell>
          <cell r="D9407">
            <v>39</v>
          </cell>
          <cell r="E9407">
            <v>9</v>
          </cell>
          <cell r="F9407">
            <v>42975</v>
          </cell>
          <cell r="G9407">
            <v>43009</v>
          </cell>
          <cell r="H9407">
            <v>5</v>
          </cell>
        </row>
        <row r="9408">
          <cell r="B9408">
            <v>43006</v>
          </cell>
          <cell r="C9408">
            <v>43006</v>
          </cell>
          <cell r="D9408">
            <v>39</v>
          </cell>
          <cell r="E9408">
            <v>9</v>
          </cell>
          <cell r="F9408">
            <v>42975</v>
          </cell>
          <cell r="G9408">
            <v>43009</v>
          </cell>
          <cell r="H9408">
            <v>5</v>
          </cell>
        </row>
        <row r="9409">
          <cell r="B9409">
            <v>43007</v>
          </cell>
          <cell r="C9409">
            <v>43007</v>
          </cell>
          <cell r="D9409">
            <v>39</v>
          </cell>
          <cell r="E9409">
            <v>9</v>
          </cell>
          <cell r="F9409">
            <v>42975</v>
          </cell>
          <cell r="G9409">
            <v>43009</v>
          </cell>
          <cell r="H9409">
            <v>5</v>
          </cell>
        </row>
        <row r="9410">
          <cell r="B9410">
            <v>43008</v>
          </cell>
          <cell r="C9410">
            <v>43008</v>
          </cell>
          <cell r="D9410">
            <v>39</v>
          </cell>
          <cell r="E9410">
            <v>9</v>
          </cell>
          <cell r="F9410">
            <v>42975</v>
          </cell>
          <cell r="G9410">
            <v>43009</v>
          </cell>
          <cell r="H9410">
            <v>5</v>
          </cell>
        </row>
        <row r="9411">
          <cell r="B9411">
            <v>43009</v>
          </cell>
          <cell r="C9411">
            <v>43009</v>
          </cell>
          <cell r="D9411">
            <v>39</v>
          </cell>
          <cell r="E9411">
            <v>9</v>
          </cell>
          <cell r="F9411">
            <v>42975</v>
          </cell>
          <cell r="G9411">
            <v>43009</v>
          </cell>
          <cell r="H9411">
            <v>5</v>
          </cell>
        </row>
        <row r="9412">
          <cell r="B9412">
            <v>43010</v>
          </cell>
          <cell r="C9412">
            <v>43010</v>
          </cell>
          <cell r="D9412">
            <v>40</v>
          </cell>
          <cell r="E9412">
            <v>10</v>
          </cell>
          <cell r="F9412">
            <v>43010</v>
          </cell>
          <cell r="G9412">
            <v>43037</v>
          </cell>
          <cell r="H9412">
            <v>4</v>
          </cell>
        </row>
        <row r="9413">
          <cell r="B9413">
            <v>43011</v>
          </cell>
          <cell r="C9413">
            <v>43011</v>
          </cell>
          <cell r="D9413">
            <v>40</v>
          </cell>
          <cell r="E9413">
            <v>10</v>
          </cell>
          <cell r="F9413">
            <v>43010</v>
          </cell>
          <cell r="G9413">
            <v>43037</v>
          </cell>
          <cell r="H9413">
            <v>4</v>
          </cell>
        </row>
        <row r="9414">
          <cell r="B9414">
            <v>43012</v>
          </cell>
          <cell r="C9414">
            <v>43012</v>
          </cell>
          <cell r="D9414">
            <v>40</v>
          </cell>
          <cell r="E9414">
            <v>10</v>
          </cell>
          <cell r="F9414">
            <v>43010</v>
          </cell>
          <cell r="G9414">
            <v>43037</v>
          </cell>
          <cell r="H9414">
            <v>4</v>
          </cell>
        </row>
        <row r="9415">
          <cell r="B9415">
            <v>43013</v>
          </cell>
          <cell r="C9415">
            <v>43013</v>
          </cell>
          <cell r="D9415">
            <v>40</v>
          </cell>
          <cell r="E9415">
            <v>10</v>
          </cell>
          <cell r="F9415">
            <v>43010</v>
          </cell>
          <cell r="G9415">
            <v>43037</v>
          </cell>
          <cell r="H9415">
            <v>4</v>
          </cell>
        </row>
        <row r="9416">
          <cell r="B9416">
            <v>43014</v>
          </cell>
          <cell r="C9416">
            <v>43014</v>
          </cell>
          <cell r="D9416">
            <v>40</v>
          </cell>
          <cell r="E9416">
            <v>10</v>
          </cell>
          <cell r="F9416">
            <v>43010</v>
          </cell>
          <cell r="G9416">
            <v>43037</v>
          </cell>
          <cell r="H9416">
            <v>4</v>
          </cell>
        </row>
        <row r="9417">
          <cell r="B9417">
            <v>43015</v>
          </cell>
          <cell r="C9417">
            <v>43015</v>
          </cell>
          <cell r="D9417">
            <v>40</v>
          </cell>
          <cell r="E9417">
            <v>10</v>
          </cell>
          <cell r="F9417">
            <v>43010</v>
          </cell>
          <cell r="G9417">
            <v>43037</v>
          </cell>
          <cell r="H9417">
            <v>4</v>
          </cell>
        </row>
        <row r="9418">
          <cell r="B9418">
            <v>43016</v>
          </cell>
          <cell r="C9418">
            <v>43016</v>
          </cell>
          <cell r="D9418">
            <v>40</v>
          </cell>
          <cell r="E9418">
            <v>10</v>
          </cell>
          <cell r="F9418">
            <v>43010</v>
          </cell>
          <cell r="G9418">
            <v>43037</v>
          </cell>
          <cell r="H9418">
            <v>4</v>
          </cell>
        </row>
        <row r="9419">
          <cell r="B9419">
            <v>43017</v>
          </cell>
          <cell r="C9419">
            <v>43017</v>
          </cell>
          <cell r="D9419">
            <v>41</v>
          </cell>
          <cell r="E9419">
            <v>10</v>
          </cell>
          <cell r="F9419">
            <v>43010</v>
          </cell>
          <cell r="G9419">
            <v>43037</v>
          </cell>
          <cell r="H9419">
            <v>4</v>
          </cell>
        </row>
        <row r="9420">
          <cell r="B9420">
            <v>43018</v>
          </cell>
          <cell r="C9420">
            <v>43018</v>
          </cell>
          <cell r="D9420">
            <v>41</v>
          </cell>
          <cell r="E9420">
            <v>10</v>
          </cell>
          <cell r="F9420">
            <v>43010</v>
          </cell>
          <cell r="G9420">
            <v>43037</v>
          </cell>
          <cell r="H9420">
            <v>4</v>
          </cell>
        </row>
        <row r="9421">
          <cell r="B9421">
            <v>43019</v>
          </cell>
          <cell r="C9421">
            <v>43019</v>
          </cell>
          <cell r="D9421">
            <v>41</v>
          </cell>
          <cell r="E9421">
            <v>10</v>
          </cell>
          <cell r="F9421">
            <v>43010</v>
          </cell>
          <cell r="G9421">
            <v>43037</v>
          </cell>
          <cell r="H9421">
            <v>4</v>
          </cell>
        </row>
        <row r="9422">
          <cell r="B9422">
            <v>43020</v>
          </cell>
          <cell r="C9422">
            <v>43020</v>
          </cell>
          <cell r="D9422">
            <v>41</v>
          </cell>
          <cell r="E9422">
            <v>10</v>
          </cell>
          <cell r="F9422">
            <v>43010</v>
          </cell>
          <cell r="G9422">
            <v>43037</v>
          </cell>
          <cell r="H9422">
            <v>4</v>
          </cell>
        </row>
        <row r="9423">
          <cell r="B9423">
            <v>43021</v>
          </cell>
          <cell r="C9423">
            <v>43021</v>
          </cell>
          <cell r="D9423">
            <v>41</v>
          </cell>
          <cell r="E9423">
            <v>10</v>
          </cell>
          <cell r="F9423">
            <v>43010</v>
          </cell>
          <cell r="G9423">
            <v>43037</v>
          </cell>
          <cell r="H9423">
            <v>4</v>
          </cell>
        </row>
        <row r="9424">
          <cell r="B9424">
            <v>43022</v>
          </cell>
          <cell r="C9424">
            <v>43022</v>
          </cell>
          <cell r="D9424">
            <v>41</v>
          </cell>
          <cell r="E9424">
            <v>10</v>
          </cell>
          <cell r="F9424">
            <v>43010</v>
          </cell>
          <cell r="G9424">
            <v>43037</v>
          </cell>
          <cell r="H9424">
            <v>4</v>
          </cell>
        </row>
        <row r="9425">
          <cell r="B9425">
            <v>43023</v>
          </cell>
          <cell r="C9425">
            <v>43023</v>
          </cell>
          <cell r="D9425">
            <v>41</v>
          </cell>
          <cell r="E9425">
            <v>10</v>
          </cell>
          <cell r="F9425">
            <v>43010</v>
          </cell>
          <cell r="G9425">
            <v>43037</v>
          </cell>
          <cell r="H9425">
            <v>4</v>
          </cell>
        </row>
        <row r="9426">
          <cell r="B9426">
            <v>43024</v>
          </cell>
          <cell r="C9426">
            <v>43024</v>
          </cell>
          <cell r="D9426">
            <v>42</v>
          </cell>
          <cell r="E9426">
            <v>10</v>
          </cell>
          <cell r="F9426">
            <v>43010</v>
          </cell>
          <cell r="G9426">
            <v>43037</v>
          </cell>
          <cell r="H9426">
            <v>4</v>
          </cell>
        </row>
        <row r="9427">
          <cell r="B9427">
            <v>43025</v>
          </cell>
          <cell r="C9427">
            <v>43025</v>
          </cell>
          <cell r="D9427">
            <v>42</v>
          </cell>
          <cell r="E9427">
            <v>10</v>
          </cell>
          <cell r="F9427">
            <v>43010</v>
          </cell>
          <cell r="G9427">
            <v>43037</v>
          </cell>
          <cell r="H9427">
            <v>4</v>
          </cell>
        </row>
        <row r="9428">
          <cell r="B9428">
            <v>43026</v>
          </cell>
          <cell r="C9428">
            <v>43026</v>
          </cell>
          <cell r="D9428">
            <v>42</v>
          </cell>
          <cell r="E9428">
            <v>10</v>
          </cell>
          <cell r="F9428">
            <v>43010</v>
          </cell>
          <cell r="G9428">
            <v>43037</v>
          </cell>
          <cell r="H9428">
            <v>4</v>
          </cell>
        </row>
        <row r="9429">
          <cell r="B9429">
            <v>43027</v>
          </cell>
          <cell r="C9429">
            <v>43027</v>
          </cell>
          <cell r="D9429">
            <v>42</v>
          </cell>
          <cell r="E9429">
            <v>10</v>
          </cell>
          <cell r="F9429">
            <v>43010</v>
          </cell>
          <cell r="G9429">
            <v>43037</v>
          </cell>
          <cell r="H9429">
            <v>4</v>
          </cell>
        </row>
        <row r="9430">
          <cell r="B9430">
            <v>43028</v>
          </cell>
          <cell r="C9430">
            <v>43028</v>
          </cell>
          <cell r="D9430">
            <v>42</v>
          </cell>
          <cell r="E9430">
            <v>10</v>
          </cell>
          <cell r="F9430">
            <v>43010</v>
          </cell>
          <cell r="G9430">
            <v>43037</v>
          </cell>
          <cell r="H9430">
            <v>4</v>
          </cell>
        </row>
        <row r="9431">
          <cell r="B9431">
            <v>43029</v>
          </cell>
          <cell r="C9431">
            <v>43029</v>
          </cell>
          <cell r="D9431">
            <v>42</v>
          </cell>
          <cell r="E9431">
            <v>10</v>
          </cell>
          <cell r="F9431">
            <v>43010</v>
          </cell>
          <cell r="G9431">
            <v>43037</v>
          </cell>
          <cell r="H9431">
            <v>4</v>
          </cell>
        </row>
        <row r="9432">
          <cell r="B9432">
            <v>43030</v>
          </cell>
          <cell r="C9432">
            <v>43030</v>
          </cell>
          <cell r="D9432">
            <v>42</v>
          </cell>
          <cell r="E9432">
            <v>10</v>
          </cell>
          <cell r="F9432">
            <v>43010</v>
          </cell>
          <cell r="G9432">
            <v>43037</v>
          </cell>
          <cell r="H9432">
            <v>4</v>
          </cell>
        </row>
        <row r="9433">
          <cell r="B9433">
            <v>43031</v>
          </cell>
          <cell r="C9433">
            <v>43031</v>
          </cell>
          <cell r="D9433">
            <v>43</v>
          </cell>
          <cell r="E9433">
            <v>10</v>
          </cell>
          <cell r="F9433">
            <v>43010</v>
          </cell>
          <cell r="G9433">
            <v>43037</v>
          </cell>
          <cell r="H9433">
            <v>4</v>
          </cell>
        </row>
        <row r="9434">
          <cell r="B9434">
            <v>43032</v>
          </cell>
          <cell r="C9434">
            <v>43032</v>
          </cell>
          <cell r="D9434">
            <v>43</v>
          </cell>
          <cell r="E9434">
            <v>10</v>
          </cell>
          <cell r="F9434">
            <v>43010</v>
          </cell>
          <cell r="G9434">
            <v>43037</v>
          </cell>
          <cell r="H9434">
            <v>4</v>
          </cell>
        </row>
        <row r="9435">
          <cell r="B9435">
            <v>43033</v>
          </cell>
          <cell r="C9435">
            <v>43033</v>
          </cell>
          <cell r="D9435">
            <v>43</v>
          </cell>
          <cell r="E9435">
            <v>10</v>
          </cell>
          <cell r="F9435">
            <v>43010</v>
          </cell>
          <cell r="G9435">
            <v>43037</v>
          </cell>
          <cell r="H9435">
            <v>4</v>
          </cell>
        </row>
        <row r="9436">
          <cell r="B9436">
            <v>43034</v>
          </cell>
          <cell r="C9436">
            <v>43034</v>
          </cell>
          <cell r="D9436">
            <v>43</v>
          </cell>
          <cell r="E9436">
            <v>10</v>
          </cell>
          <cell r="F9436">
            <v>43010</v>
          </cell>
          <cell r="G9436">
            <v>43037</v>
          </cell>
          <cell r="H9436">
            <v>4</v>
          </cell>
        </row>
        <row r="9437">
          <cell r="B9437">
            <v>43035</v>
          </cell>
          <cell r="C9437">
            <v>43035</v>
          </cell>
          <cell r="D9437">
            <v>43</v>
          </cell>
          <cell r="E9437">
            <v>10</v>
          </cell>
          <cell r="F9437">
            <v>43010</v>
          </cell>
          <cell r="G9437">
            <v>43037</v>
          </cell>
          <cell r="H9437">
            <v>4</v>
          </cell>
        </row>
        <row r="9438">
          <cell r="B9438">
            <v>43036</v>
          </cell>
          <cell r="C9438">
            <v>43036</v>
          </cell>
          <cell r="D9438">
            <v>43</v>
          </cell>
          <cell r="E9438">
            <v>10</v>
          </cell>
          <cell r="F9438">
            <v>43010</v>
          </cell>
          <cell r="G9438">
            <v>43037</v>
          </cell>
          <cell r="H9438">
            <v>4</v>
          </cell>
        </row>
        <row r="9439">
          <cell r="B9439">
            <v>43037</v>
          </cell>
          <cell r="C9439">
            <v>43037</v>
          </cell>
          <cell r="D9439">
            <v>43</v>
          </cell>
          <cell r="E9439">
            <v>10</v>
          </cell>
          <cell r="F9439">
            <v>43010</v>
          </cell>
          <cell r="G9439">
            <v>43037</v>
          </cell>
          <cell r="H9439">
            <v>4</v>
          </cell>
        </row>
        <row r="9440">
          <cell r="B9440">
            <v>43038</v>
          </cell>
          <cell r="C9440">
            <v>43038</v>
          </cell>
          <cell r="D9440">
            <v>44</v>
          </cell>
          <cell r="E9440">
            <v>11</v>
          </cell>
          <cell r="F9440">
            <v>43038</v>
          </cell>
          <cell r="G9440">
            <v>43065</v>
          </cell>
          <cell r="H9440">
            <v>4</v>
          </cell>
        </row>
        <row r="9441">
          <cell r="B9441">
            <v>43039</v>
          </cell>
          <cell r="C9441">
            <v>43039</v>
          </cell>
          <cell r="D9441">
            <v>44</v>
          </cell>
          <cell r="E9441">
            <v>11</v>
          </cell>
          <cell r="F9441">
            <v>43038</v>
          </cell>
          <cell r="G9441">
            <v>43065</v>
          </cell>
          <cell r="H9441">
            <v>4</v>
          </cell>
        </row>
        <row r="9442">
          <cell r="B9442">
            <v>43040</v>
          </cell>
          <cell r="C9442">
            <v>43040</v>
          </cell>
          <cell r="D9442">
            <v>44</v>
          </cell>
          <cell r="E9442">
            <v>11</v>
          </cell>
          <cell r="F9442">
            <v>43038</v>
          </cell>
          <cell r="G9442">
            <v>43065</v>
          </cell>
          <cell r="H9442">
            <v>4</v>
          </cell>
        </row>
        <row r="9443">
          <cell r="B9443">
            <v>43041</v>
          </cell>
          <cell r="C9443">
            <v>43041</v>
          </cell>
          <cell r="D9443">
            <v>44</v>
          </cell>
          <cell r="E9443">
            <v>11</v>
          </cell>
          <cell r="F9443">
            <v>43038</v>
          </cell>
          <cell r="G9443">
            <v>43065</v>
          </cell>
          <cell r="H9443">
            <v>4</v>
          </cell>
        </row>
        <row r="9444">
          <cell r="B9444">
            <v>43042</v>
          </cell>
          <cell r="C9444">
            <v>43042</v>
          </cell>
          <cell r="D9444">
            <v>44</v>
          </cell>
          <cell r="E9444">
            <v>11</v>
          </cell>
          <cell r="F9444">
            <v>43038</v>
          </cell>
          <cell r="G9444">
            <v>43065</v>
          </cell>
          <cell r="H9444">
            <v>4</v>
          </cell>
        </row>
        <row r="9445">
          <cell r="B9445">
            <v>43043</v>
          </cell>
          <cell r="C9445">
            <v>43043</v>
          </cell>
          <cell r="D9445">
            <v>44</v>
          </cell>
          <cell r="E9445">
            <v>11</v>
          </cell>
          <cell r="F9445">
            <v>43038</v>
          </cell>
          <cell r="G9445">
            <v>43065</v>
          </cell>
          <cell r="H9445">
            <v>4</v>
          </cell>
        </row>
        <row r="9446">
          <cell r="B9446">
            <v>43044</v>
          </cell>
          <cell r="C9446">
            <v>43044</v>
          </cell>
          <cell r="D9446">
            <v>44</v>
          </cell>
          <cell r="E9446">
            <v>11</v>
          </cell>
          <cell r="F9446">
            <v>43038</v>
          </cell>
          <cell r="G9446">
            <v>43065</v>
          </cell>
          <cell r="H9446">
            <v>4</v>
          </cell>
        </row>
        <row r="9447">
          <cell r="B9447">
            <v>43045</v>
          </cell>
          <cell r="C9447">
            <v>43045</v>
          </cell>
          <cell r="D9447">
            <v>45</v>
          </cell>
          <cell r="E9447">
            <v>11</v>
          </cell>
          <cell r="F9447">
            <v>43038</v>
          </cell>
          <cell r="G9447">
            <v>43065</v>
          </cell>
          <cell r="H9447">
            <v>4</v>
          </cell>
        </row>
        <row r="9448">
          <cell r="B9448">
            <v>43046</v>
          </cell>
          <cell r="C9448">
            <v>43046</v>
          </cell>
          <cell r="D9448">
            <v>45</v>
          </cell>
          <cell r="E9448">
            <v>11</v>
          </cell>
          <cell r="F9448">
            <v>43038</v>
          </cell>
          <cell r="G9448">
            <v>43065</v>
          </cell>
          <cell r="H9448">
            <v>4</v>
          </cell>
        </row>
        <row r="9449">
          <cell r="B9449">
            <v>43047</v>
          </cell>
          <cell r="C9449">
            <v>43047</v>
          </cell>
          <cell r="D9449">
            <v>45</v>
          </cell>
          <cell r="E9449">
            <v>11</v>
          </cell>
          <cell r="F9449">
            <v>43038</v>
          </cell>
          <cell r="G9449">
            <v>43065</v>
          </cell>
          <cell r="H9449">
            <v>4</v>
          </cell>
        </row>
        <row r="9450">
          <cell r="B9450">
            <v>43048</v>
          </cell>
          <cell r="C9450">
            <v>43048</v>
          </cell>
          <cell r="D9450">
            <v>45</v>
          </cell>
          <cell r="E9450">
            <v>11</v>
          </cell>
          <cell r="F9450">
            <v>43038</v>
          </cell>
          <cell r="G9450">
            <v>43065</v>
          </cell>
          <cell r="H9450">
            <v>4</v>
          </cell>
        </row>
        <row r="9451">
          <cell r="B9451">
            <v>43049</v>
          </cell>
          <cell r="C9451">
            <v>43049</v>
          </cell>
          <cell r="D9451">
            <v>45</v>
          </cell>
          <cell r="E9451">
            <v>11</v>
          </cell>
          <cell r="F9451">
            <v>43038</v>
          </cell>
          <cell r="G9451">
            <v>43065</v>
          </cell>
          <cell r="H9451">
            <v>4</v>
          </cell>
        </row>
        <row r="9452">
          <cell r="B9452">
            <v>43050</v>
          </cell>
          <cell r="C9452">
            <v>43050</v>
          </cell>
          <cell r="D9452">
            <v>45</v>
          </cell>
          <cell r="E9452">
            <v>11</v>
          </cell>
          <cell r="F9452">
            <v>43038</v>
          </cell>
          <cell r="G9452">
            <v>43065</v>
          </cell>
          <cell r="H9452">
            <v>4</v>
          </cell>
        </row>
        <row r="9453">
          <cell r="B9453">
            <v>43051</v>
          </cell>
          <cell r="C9453">
            <v>43051</v>
          </cell>
          <cell r="D9453">
            <v>45</v>
          </cell>
          <cell r="E9453">
            <v>11</v>
          </cell>
          <cell r="F9453">
            <v>43038</v>
          </cell>
          <cell r="G9453">
            <v>43065</v>
          </cell>
          <cell r="H9453">
            <v>4</v>
          </cell>
        </row>
        <row r="9454">
          <cell r="B9454">
            <v>43052</v>
          </cell>
          <cell r="C9454">
            <v>43052</v>
          </cell>
          <cell r="D9454">
            <v>46</v>
          </cell>
          <cell r="E9454">
            <v>11</v>
          </cell>
          <cell r="F9454">
            <v>43038</v>
          </cell>
          <cell r="G9454">
            <v>43065</v>
          </cell>
          <cell r="H9454">
            <v>4</v>
          </cell>
        </row>
        <row r="9455">
          <cell r="B9455">
            <v>43053</v>
          </cell>
          <cell r="C9455">
            <v>43053</v>
          </cell>
          <cell r="D9455">
            <v>46</v>
          </cell>
          <cell r="E9455">
            <v>11</v>
          </cell>
          <cell r="F9455">
            <v>43038</v>
          </cell>
          <cell r="G9455">
            <v>43065</v>
          </cell>
          <cell r="H9455">
            <v>4</v>
          </cell>
        </row>
        <row r="9456">
          <cell r="B9456">
            <v>43054</v>
          </cell>
          <cell r="C9456">
            <v>43054</v>
          </cell>
          <cell r="D9456">
            <v>46</v>
          </cell>
          <cell r="E9456">
            <v>11</v>
          </cell>
          <cell r="F9456">
            <v>43038</v>
          </cell>
          <cell r="G9456">
            <v>43065</v>
          </cell>
          <cell r="H9456">
            <v>4</v>
          </cell>
        </row>
        <row r="9457">
          <cell r="B9457">
            <v>43055</v>
          </cell>
          <cell r="C9457">
            <v>43055</v>
          </cell>
          <cell r="D9457">
            <v>46</v>
          </cell>
          <cell r="E9457">
            <v>11</v>
          </cell>
          <cell r="F9457">
            <v>43038</v>
          </cell>
          <cell r="G9457">
            <v>43065</v>
          </cell>
          <cell r="H9457">
            <v>4</v>
          </cell>
        </row>
        <row r="9458">
          <cell r="B9458">
            <v>43056</v>
          </cell>
          <cell r="C9458">
            <v>43056</v>
          </cell>
          <cell r="D9458">
            <v>46</v>
          </cell>
          <cell r="E9458">
            <v>11</v>
          </cell>
          <cell r="F9458">
            <v>43038</v>
          </cell>
          <cell r="G9458">
            <v>43065</v>
          </cell>
          <cell r="H9458">
            <v>4</v>
          </cell>
        </row>
        <row r="9459">
          <cell r="B9459">
            <v>43057</v>
          </cell>
          <cell r="C9459">
            <v>43057</v>
          </cell>
          <cell r="D9459">
            <v>46</v>
          </cell>
          <cell r="E9459">
            <v>11</v>
          </cell>
          <cell r="F9459">
            <v>43038</v>
          </cell>
          <cell r="G9459">
            <v>43065</v>
          </cell>
          <cell r="H9459">
            <v>4</v>
          </cell>
        </row>
        <row r="9460">
          <cell r="B9460">
            <v>43058</v>
          </cell>
          <cell r="C9460">
            <v>43058</v>
          </cell>
          <cell r="D9460">
            <v>46</v>
          </cell>
          <cell r="E9460">
            <v>11</v>
          </cell>
          <cell r="F9460">
            <v>43038</v>
          </cell>
          <cell r="G9460">
            <v>43065</v>
          </cell>
          <cell r="H9460">
            <v>4</v>
          </cell>
        </row>
        <row r="9461">
          <cell r="B9461">
            <v>43059</v>
          </cell>
          <cell r="C9461">
            <v>43059</v>
          </cell>
          <cell r="D9461">
            <v>47</v>
          </cell>
          <cell r="E9461">
            <v>11</v>
          </cell>
          <cell r="F9461">
            <v>43038</v>
          </cell>
          <cell r="G9461">
            <v>43065</v>
          </cell>
          <cell r="H9461">
            <v>4</v>
          </cell>
        </row>
        <row r="9462">
          <cell r="B9462">
            <v>43060</v>
          </cell>
          <cell r="C9462">
            <v>43060</v>
          </cell>
          <cell r="D9462">
            <v>47</v>
          </cell>
          <cell r="E9462">
            <v>11</v>
          </cell>
          <cell r="F9462">
            <v>43038</v>
          </cell>
          <cell r="G9462">
            <v>43065</v>
          </cell>
          <cell r="H9462">
            <v>4</v>
          </cell>
        </row>
        <row r="9463">
          <cell r="B9463">
            <v>43061</v>
          </cell>
          <cell r="C9463">
            <v>43061</v>
          </cell>
          <cell r="D9463">
            <v>47</v>
          </cell>
          <cell r="E9463">
            <v>11</v>
          </cell>
          <cell r="F9463">
            <v>43038</v>
          </cell>
          <cell r="G9463">
            <v>43065</v>
          </cell>
          <cell r="H9463">
            <v>4</v>
          </cell>
        </row>
        <row r="9464">
          <cell r="B9464">
            <v>43062</v>
          </cell>
          <cell r="C9464">
            <v>43062</v>
          </cell>
          <cell r="D9464">
            <v>47</v>
          </cell>
          <cell r="E9464">
            <v>11</v>
          </cell>
          <cell r="F9464">
            <v>43038</v>
          </cell>
          <cell r="G9464">
            <v>43065</v>
          </cell>
          <cell r="H9464">
            <v>4</v>
          </cell>
        </row>
        <row r="9465">
          <cell r="B9465">
            <v>43063</v>
          </cell>
          <cell r="C9465">
            <v>43063</v>
          </cell>
          <cell r="D9465">
            <v>47</v>
          </cell>
          <cell r="E9465">
            <v>11</v>
          </cell>
          <cell r="F9465">
            <v>43038</v>
          </cell>
          <cell r="G9465">
            <v>43065</v>
          </cell>
          <cell r="H9465">
            <v>4</v>
          </cell>
        </row>
        <row r="9466">
          <cell r="B9466">
            <v>43064</v>
          </cell>
          <cell r="C9466">
            <v>43064</v>
          </cell>
          <cell r="D9466">
            <v>47</v>
          </cell>
          <cell r="E9466">
            <v>11</v>
          </cell>
          <cell r="F9466">
            <v>43038</v>
          </cell>
          <cell r="G9466">
            <v>43065</v>
          </cell>
          <cell r="H9466">
            <v>4</v>
          </cell>
        </row>
        <row r="9467">
          <cell r="B9467">
            <v>43065</v>
          </cell>
          <cell r="C9467">
            <v>43065</v>
          </cell>
          <cell r="D9467">
            <v>47</v>
          </cell>
          <cell r="E9467">
            <v>11</v>
          </cell>
          <cell r="F9467">
            <v>43038</v>
          </cell>
          <cell r="G9467">
            <v>43065</v>
          </cell>
          <cell r="H9467">
            <v>4</v>
          </cell>
        </row>
        <row r="9468">
          <cell r="B9468">
            <v>43066</v>
          </cell>
          <cell r="C9468">
            <v>43066</v>
          </cell>
          <cell r="D9468">
            <v>48</v>
          </cell>
          <cell r="E9468">
            <v>12</v>
          </cell>
          <cell r="F9468">
            <v>43066</v>
          </cell>
          <cell r="G9468">
            <v>43100</v>
          </cell>
          <cell r="H9468">
            <v>5</v>
          </cell>
        </row>
        <row r="9469">
          <cell r="B9469">
            <v>43067</v>
          </cell>
          <cell r="C9469">
            <v>43067</v>
          </cell>
          <cell r="D9469">
            <v>48</v>
          </cell>
          <cell r="E9469">
            <v>12</v>
          </cell>
          <cell r="F9469">
            <v>43066</v>
          </cell>
          <cell r="G9469">
            <v>43100</v>
          </cell>
          <cell r="H9469">
            <v>5</v>
          </cell>
        </row>
        <row r="9470">
          <cell r="B9470">
            <v>43068</v>
          </cell>
          <cell r="C9470">
            <v>43068</v>
          </cell>
          <cell r="D9470">
            <v>48</v>
          </cell>
          <cell r="E9470">
            <v>12</v>
          </cell>
          <cell r="F9470">
            <v>43066</v>
          </cell>
          <cell r="G9470">
            <v>43100</v>
          </cell>
          <cell r="H9470">
            <v>5</v>
          </cell>
        </row>
        <row r="9471">
          <cell r="B9471">
            <v>43069</v>
          </cell>
          <cell r="C9471">
            <v>43069</v>
          </cell>
          <cell r="D9471">
            <v>48</v>
          </cell>
          <cell r="E9471">
            <v>12</v>
          </cell>
          <cell r="F9471">
            <v>43066</v>
          </cell>
          <cell r="G9471">
            <v>43100</v>
          </cell>
          <cell r="H9471">
            <v>5</v>
          </cell>
        </row>
        <row r="9472">
          <cell r="B9472">
            <v>43070</v>
          </cell>
          <cell r="C9472">
            <v>43070</v>
          </cell>
          <cell r="D9472">
            <v>48</v>
          </cell>
          <cell r="E9472">
            <v>12</v>
          </cell>
          <cell r="F9472">
            <v>43066</v>
          </cell>
          <cell r="G9472">
            <v>43100</v>
          </cell>
          <cell r="H9472">
            <v>5</v>
          </cell>
        </row>
        <row r="9473">
          <cell r="B9473">
            <v>43071</v>
          </cell>
          <cell r="C9473">
            <v>43071</v>
          </cell>
          <cell r="D9473">
            <v>48</v>
          </cell>
          <cell r="E9473">
            <v>12</v>
          </cell>
          <cell r="F9473">
            <v>43066</v>
          </cell>
          <cell r="G9473">
            <v>43100</v>
          </cell>
          <cell r="H9473">
            <v>5</v>
          </cell>
        </row>
        <row r="9474">
          <cell r="B9474">
            <v>43072</v>
          </cell>
          <cell r="C9474">
            <v>43072</v>
          </cell>
          <cell r="D9474">
            <v>48</v>
          </cell>
          <cell r="E9474">
            <v>12</v>
          </cell>
          <cell r="F9474">
            <v>43066</v>
          </cell>
          <cell r="G9474">
            <v>43100</v>
          </cell>
          <cell r="H9474">
            <v>5</v>
          </cell>
        </row>
        <row r="9475">
          <cell r="B9475">
            <v>43073</v>
          </cell>
          <cell r="C9475">
            <v>43073</v>
          </cell>
          <cell r="D9475">
            <v>49</v>
          </cell>
          <cell r="E9475">
            <v>12</v>
          </cell>
          <cell r="F9475">
            <v>43066</v>
          </cell>
          <cell r="G9475">
            <v>43100</v>
          </cell>
          <cell r="H9475">
            <v>5</v>
          </cell>
        </row>
        <row r="9476">
          <cell r="B9476">
            <v>43074</v>
          </cell>
          <cell r="C9476">
            <v>43074</v>
          </cell>
          <cell r="D9476">
            <v>49</v>
          </cell>
          <cell r="E9476">
            <v>12</v>
          </cell>
          <cell r="F9476">
            <v>43066</v>
          </cell>
          <cell r="G9476">
            <v>43100</v>
          </cell>
          <cell r="H9476">
            <v>5</v>
          </cell>
        </row>
        <row r="9477">
          <cell r="B9477">
            <v>43075</v>
          </cell>
          <cell r="C9477">
            <v>43075</v>
          </cell>
          <cell r="D9477">
            <v>49</v>
          </cell>
          <cell r="E9477">
            <v>12</v>
          </cell>
          <cell r="F9477">
            <v>43066</v>
          </cell>
          <cell r="G9477">
            <v>43100</v>
          </cell>
          <cell r="H9477">
            <v>5</v>
          </cell>
        </row>
        <row r="9478">
          <cell r="B9478">
            <v>43076</v>
          </cell>
          <cell r="C9478">
            <v>43076</v>
          </cell>
          <cell r="D9478">
            <v>49</v>
          </cell>
          <cell r="E9478">
            <v>12</v>
          </cell>
          <cell r="F9478">
            <v>43066</v>
          </cell>
          <cell r="G9478">
            <v>43100</v>
          </cell>
          <cell r="H9478">
            <v>5</v>
          </cell>
        </row>
        <row r="9479">
          <cell r="B9479">
            <v>43077</v>
          </cell>
          <cell r="C9479">
            <v>43077</v>
          </cell>
          <cell r="D9479">
            <v>49</v>
          </cell>
          <cell r="E9479">
            <v>12</v>
          </cell>
          <cell r="F9479">
            <v>43066</v>
          </cell>
          <cell r="G9479">
            <v>43100</v>
          </cell>
          <cell r="H9479">
            <v>5</v>
          </cell>
        </row>
        <row r="9480">
          <cell r="B9480">
            <v>43078</v>
          </cell>
          <cell r="C9480">
            <v>43078</v>
          </cell>
          <cell r="D9480">
            <v>49</v>
          </cell>
          <cell r="E9480">
            <v>12</v>
          </cell>
          <cell r="F9480">
            <v>43066</v>
          </cell>
          <cell r="G9480">
            <v>43100</v>
          </cell>
          <cell r="H9480">
            <v>5</v>
          </cell>
        </row>
        <row r="9481">
          <cell r="B9481">
            <v>43079</v>
          </cell>
          <cell r="C9481">
            <v>43079</v>
          </cell>
          <cell r="D9481">
            <v>49</v>
          </cell>
          <cell r="E9481">
            <v>12</v>
          </cell>
          <cell r="F9481">
            <v>43066</v>
          </cell>
          <cell r="G9481">
            <v>43100</v>
          </cell>
          <cell r="H9481">
            <v>5</v>
          </cell>
        </row>
        <row r="9482">
          <cell r="B9482">
            <v>43080</v>
          </cell>
          <cell r="C9482">
            <v>43080</v>
          </cell>
          <cell r="D9482">
            <v>50</v>
          </cell>
          <cell r="E9482">
            <v>12</v>
          </cell>
          <cell r="F9482">
            <v>43066</v>
          </cell>
          <cell r="G9482">
            <v>43100</v>
          </cell>
          <cell r="H9482">
            <v>5</v>
          </cell>
        </row>
        <row r="9483">
          <cell r="B9483">
            <v>43081</v>
          </cell>
          <cell r="C9483">
            <v>43081</v>
          </cell>
          <cell r="D9483">
            <v>50</v>
          </cell>
          <cell r="E9483">
            <v>12</v>
          </cell>
          <cell r="F9483">
            <v>43066</v>
          </cell>
          <cell r="G9483">
            <v>43100</v>
          </cell>
          <cell r="H9483">
            <v>5</v>
          </cell>
        </row>
        <row r="9484">
          <cell r="B9484">
            <v>43082</v>
          </cell>
          <cell r="C9484">
            <v>43082</v>
          </cell>
          <cell r="D9484">
            <v>50</v>
          </cell>
          <cell r="E9484">
            <v>12</v>
          </cell>
          <cell r="F9484">
            <v>43066</v>
          </cell>
          <cell r="G9484">
            <v>43100</v>
          </cell>
          <cell r="H9484">
            <v>5</v>
          </cell>
        </row>
        <row r="9485">
          <cell r="B9485">
            <v>43083</v>
          </cell>
          <cell r="C9485">
            <v>43083</v>
          </cell>
          <cell r="D9485">
            <v>50</v>
          </cell>
          <cell r="E9485">
            <v>12</v>
          </cell>
          <cell r="F9485">
            <v>43066</v>
          </cell>
          <cell r="G9485">
            <v>43100</v>
          </cell>
          <cell r="H9485">
            <v>5</v>
          </cell>
        </row>
        <row r="9486">
          <cell r="B9486">
            <v>43084</v>
          </cell>
          <cell r="C9486">
            <v>43084</v>
          </cell>
          <cell r="D9486">
            <v>50</v>
          </cell>
          <cell r="E9486">
            <v>12</v>
          </cell>
          <cell r="F9486">
            <v>43066</v>
          </cell>
          <cell r="G9486">
            <v>43100</v>
          </cell>
          <cell r="H9486">
            <v>5</v>
          </cell>
        </row>
        <row r="9487">
          <cell r="B9487">
            <v>43085</v>
          </cell>
          <cell r="C9487">
            <v>43085</v>
          </cell>
          <cell r="D9487">
            <v>50</v>
          </cell>
          <cell r="E9487">
            <v>12</v>
          </cell>
          <cell r="F9487">
            <v>43066</v>
          </cell>
          <cell r="G9487">
            <v>43100</v>
          </cell>
          <cell r="H9487">
            <v>5</v>
          </cell>
        </row>
        <row r="9488">
          <cell r="B9488">
            <v>43086</v>
          </cell>
          <cell r="C9488">
            <v>43086</v>
          </cell>
          <cell r="D9488">
            <v>50</v>
          </cell>
          <cell r="E9488">
            <v>12</v>
          </cell>
          <cell r="F9488">
            <v>43066</v>
          </cell>
          <cell r="G9488">
            <v>43100</v>
          </cell>
          <cell r="H9488">
            <v>5</v>
          </cell>
        </row>
        <row r="9489">
          <cell r="B9489">
            <v>43087</v>
          </cell>
          <cell r="C9489">
            <v>43087</v>
          </cell>
          <cell r="D9489">
            <v>51</v>
          </cell>
          <cell r="E9489">
            <v>12</v>
          </cell>
          <cell r="F9489">
            <v>43066</v>
          </cell>
          <cell r="G9489">
            <v>43100</v>
          </cell>
          <cell r="H9489">
            <v>5</v>
          </cell>
        </row>
        <row r="9490">
          <cell r="B9490">
            <v>43088</v>
          </cell>
          <cell r="C9490">
            <v>43088</v>
          </cell>
          <cell r="D9490">
            <v>51</v>
          </cell>
          <cell r="E9490">
            <v>12</v>
          </cell>
          <cell r="F9490">
            <v>43066</v>
          </cell>
          <cell r="G9490">
            <v>43100</v>
          </cell>
          <cell r="H9490">
            <v>5</v>
          </cell>
        </row>
        <row r="9491">
          <cell r="B9491">
            <v>43089</v>
          </cell>
          <cell r="C9491">
            <v>43089</v>
          </cell>
          <cell r="D9491">
            <v>51</v>
          </cell>
          <cell r="E9491">
            <v>12</v>
          </cell>
          <cell r="F9491">
            <v>43066</v>
          </cell>
          <cell r="G9491">
            <v>43100</v>
          </cell>
          <cell r="H9491">
            <v>5</v>
          </cell>
        </row>
        <row r="9492">
          <cell r="B9492">
            <v>43090</v>
          </cell>
          <cell r="C9492">
            <v>43090</v>
          </cell>
          <cell r="D9492">
            <v>51</v>
          </cell>
          <cell r="E9492">
            <v>12</v>
          </cell>
          <cell r="F9492">
            <v>43066</v>
          </cell>
          <cell r="G9492">
            <v>43100</v>
          </cell>
          <cell r="H9492">
            <v>5</v>
          </cell>
        </row>
        <row r="9493">
          <cell r="B9493">
            <v>43091</v>
          </cell>
          <cell r="C9493">
            <v>43091</v>
          </cell>
          <cell r="D9493">
            <v>51</v>
          </cell>
          <cell r="E9493">
            <v>12</v>
          </cell>
          <cell r="F9493">
            <v>43066</v>
          </cell>
          <cell r="G9493">
            <v>43100</v>
          </cell>
          <cell r="H9493">
            <v>5</v>
          </cell>
        </row>
        <row r="9494">
          <cell r="B9494">
            <v>43092</v>
          </cell>
          <cell r="C9494">
            <v>43092</v>
          </cell>
          <cell r="D9494">
            <v>51</v>
          </cell>
          <cell r="E9494">
            <v>12</v>
          </cell>
          <cell r="F9494">
            <v>43066</v>
          </cell>
          <cell r="G9494">
            <v>43100</v>
          </cell>
          <cell r="H9494">
            <v>5</v>
          </cell>
        </row>
        <row r="9495">
          <cell r="B9495">
            <v>43093</v>
          </cell>
          <cell r="C9495">
            <v>43093</v>
          </cell>
          <cell r="D9495">
            <v>51</v>
          </cell>
          <cell r="E9495">
            <v>12</v>
          </cell>
          <cell r="F9495">
            <v>43066</v>
          </cell>
          <cell r="G9495">
            <v>43100</v>
          </cell>
          <cell r="H9495">
            <v>5</v>
          </cell>
        </row>
        <row r="9496">
          <cell r="B9496">
            <v>43094</v>
          </cell>
          <cell r="C9496">
            <v>43094</v>
          </cell>
          <cell r="D9496">
            <v>52</v>
          </cell>
          <cell r="E9496">
            <v>12</v>
          </cell>
          <cell r="F9496">
            <v>43066</v>
          </cell>
          <cell r="G9496">
            <v>43100</v>
          </cell>
          <cell r="H9496">
            <v>5</v>
          </cell>
        </row>
        <row r="9497">
          <cell r="B9497">
            <v>43095</v>
          </cell>
          <cell r="C9497">
            <v>43095</v>
          </cell>
          <cell r="D9497">
            <v>52</v>
          </cell>
          <cell r="E9497">
            <v>12</v>
          </cell>
          <cell r="F9497">
            <v>43066</v>
          </cell>
          <cell r="G9497">
            <v>43100</v>
          </cell>
          <cell r="H9497">
            <v>5</v>
          </cell>
        </row>
        <row r="9498">
          <cell r="B9498">
            <v>43096</v>
          </cell>
          <cell r="C9498">
            <v>43096</v>
          </cell>
          <cell r="D9498">
            <v>52</v>
          </cell>
          <cell r="E9498">
            <v>12</v>
          </cell>
          <cell r="F9498">
            <v>43066</v>
          </cell>
          <cell r="G9498">
            <v>43100</v>
          </cell>
          <cell r="H9498">
            <v>5</v>
          </cell>
        </row>
        <row r="9499">
          <cell r="B9499">
            <v>43097</v>
          </cell>
          <cell r="C9499">
            <v>43097</v>
          </cell>
          <cell r="D9499">
            <v>52</v>
          </cell>
          <cell r="E9499">
            <v>12</v>
          </cell>
          <cell r="F9499">
            <v>43066</v>
          </cell>
          <cell r="G9499">
            <v>43100</v>
          </cell>
          <cell r="H9499">
            <v>5</v>
          </cell>
        </row>
        <row r="9500">
          <cell r="B9500">
            <v>43098</v>
          </cell>
          <cell r="C9500">
            <v>43098</v>
          </cell>
          <cell r="D9500">
            <v>52</v>
          </cell>
          <cell r="E9500">
            <v>12</v>
          </cell>
          <cell r="F9500">
            <v>43066</v>
          </cell>
          <cell r="G9500">
            <v>43100</v>
          </cell>
          <cell r="H9500">
            <v>5</v>
          </cell>
        </row>
        <row r="9501">
          <cell r="B9501">
            <v>43099</v>
          </cell>
          <cell r="C9501">
            <v>43099</v>
          </cell>
          <cell r="D9501">
            <v>52</v>
          </cell>
          <cell r="E9501">
            <v>12</v>
          </cell>
          <cell r="F9501">
            <v>43066</v>
          </cell>
          <cell r="G9501">
            <v>43100</v>
          </cell>
          <cell r="H9501">
            <v>5</v>
          </cell>
        </row>
        <row r="9502">
          <cell r="B9502">
            <v>43100</v>
          </cell>
          <cell r="C9502">
            <v>43100</v>
          </cell>
          <cell r="D9502">
            <v>52</v>
          </cell>
          <cell r="E9502">
            <v>12</v>
          </cell>
          <cell r="F9502">
            <v>43066</v>
          </cell>
          <cell r="G9502">
            <v>43100</v>
          </cell>
          <cell r="H9502">
            <v>5</v>
          </cell>
        </row>
        <row r="9503">
          <cell r="B9503">
            <v>43101</v>
          </cell>
          <cell r="C9503">
            <v>43101</v>
          </cell>
          <cell r="D9503">
            <v>1</v>
          </cell>
          <cell r="E9503">
            <v>1</v>
          </cell>
          <cell r="F9503">
            <v>43101</v>
          </cell>
          <cell r="G9503">
            <v>43128</v>
          </cell>
          <cell r="H9503">
            <v>4</v>
          </cell>
        </row>
        <row r="9504">
          <cell r="B9504">
            <v>43102</v>
          </cell>
          <cell r="C9504">
            <v>43102</v>
          </cell>
          <cell r="D9504">
            <v>1</v>
          </cell>
          <cell r="E9504">
            <v>1</v>
          </cell>
          <cell r="F9504">
            <v>43101</v>
          </cell>
          <cell r="G9504">
            <v>43128</v>
          </cell>
          <cell r="H9504">
            <v>4</v>
          </cell>
        </row>
        <row r="9505">
          <cell r="B9505">
            <v>43103</v>
          </cell>
          <cell r="C9505">
            <v>43103</v>
          </cell>
          <cell r="D9505">
            <v>1</v>
          </cell>
          <cell r="E9505">
            <v>1</v>
          </cell>
          <cell r="F9505">
            <v>43101</v>
          </cell>
          <cell r="G9505">
            <v>43128</v>
          </cell>
          <cell r="H9505">
            <v>4</v>
          </cell>
        </row>
        <row r="9506">
          <cell r="B9506">
            <v>43104</v>
          </cell>
          <cell r="C9506">
            <v>43104</v>
          </cell>
          <cell r="D9506">
            <v>1</v>
          </cell>
          <cell r="E9506">
            <v>1</v>
          </cell>
          <cell r="F9506">
            <v>43101</v>
          </cell>
          <cell r="G9506">
            <v>43128</v>
          </cell>
          <cell r="H9506">
            <v>4</v>
          </cell>
        </row>
        <row r="9507">
          <cell r="B9507">
            <v>43105</v>
          </cell>
          <cell r="C9507">
            <v>43105</v>
          </cell>
          <cell r="D9507">
            <v>1</v>
          </cell>
          <cell r="E9507">
            <v>1</v>
          </cell>
          <cell r="F9507">
            <v>43101</v>
          </cell>
          <cell r="G9507">
            <v>43128</v>
          </cell>
          <cell r="H9507">
            <v>4</v>
          </cell>
        </row>
        <row r="9508">
          <cell r="B9508">
            <v>43106</v>
          </cell>
          <cell r="C9508">
            <v>43106</v>
          </cell>
          <cell r="D9508">
            <v>1</v>
          </cell>
          <cell r="E9508">
            <v>1</v>
          </cell>
          <cell r="F9508">
            <v>43101</v>
          </cell>
          <cell r="G9508">
            <v>43128</v>
          </cell>
          <cell r="H9508">
            <v>4</v>
          </cell>
        </row>
        <row r="9509">
          <cell r="B9509">
            <v>43107</v>
          </cell>
          <cell r="C9509">
            <v>43107</v>
          </cell>
          <cell r="D9509">
            <v>1</v>
          </cell>
          <cell r="E9509">
            <v>1</v>
          </cell>
          <cell r="F9509">
            <v>43101</v>
          </cell>
          <cell r="G9509">
            <v>43128</v>
          </cell>
          <cell r="H9509">
            <v>4</v>
          </cell>
        </row>
        <row r="9510">
          <cell r="B9510">
            <v>43108</v>
          </cell>
          <cell r="C9510">
            <v>43108</v>
          </cell>
          <cell r="D9510">
            <v>2</v>
          </cell>
          <cell r="E9510">
            <v>1</v>
          </cell>
          <cell r="F9510">
            <v>43101</v>
          </cell>
          <cell r="G9510">
            <v>43128</v>
          </cell>
          <cell r="H9510">
            <v>4</v>
          </cell>
        </row>
        <row r="9511">
          <cell r="B9511">
            <v>43109</v>
          </cell>
          <cell r="C9511">
            <v>43109</v>
          </cell>
          <cell r="D9511">
            <v>2</v>
          </cell>
          <cell r="E9511">
            <v>1</v>
          </cell>
          <cell r="F9511">
            <v>43101</v>
          </cell>
          <cell r="G9511">
            <v>43128</v>
          </cell>
          <cell r="H9511">
            <v>4</v>
          </cell>
        </row>
        <row r="9512">
          <cell r="B9512">
            <v>43110</v>
          </cell>
          <cell r="C9512">
            <v>43110</v>
          </cell>
          <cell r="D9512">
            <v>2</v>
          </cell>
          <cell r="E9512">
            <v>1</v>
          </cell>
          <cell r="F9512">
            <v>43101</v>
          </cell>
          <cell r="G9512">
            <v>43128</v>
          </cell>
          <cell r="H9512">
            <v>4</v>
          </cell>
        </row>
        <row r="9513">
          <cell r="B9513">
            <v>43111</v>
          </cell>
          <cell r="C9513">
            <v>43111</v>
          </cell>
          <cell r="D9513">
            <v>2</v>
          </cell>
          <cell r="E9513">
            <v>1</v>
          </cell>
          <cell r="F9513">
            <v>43101</v>
          </cell>
          <cell r="G9513">
            <v>43128</v>
          </cell>
          <cell r="H9513">
            <v>4</v>
          </cell>
        </row>
        <row r="9514">
          <cell r="B9514">
            <v>43112</v>
          </cell>
          <cell r="C9514">
            <v>43112</v>
          </cell>
          <cell r="D9514">
            <v>2</v>
          </cell>
          <cell r="E9514">
            <v>1</v>
          </cell>
          <cell r="F9514">
            <v>43101</v>
          </cell>
          <cell r="G9514">
            <v>43128</v>
          </cell>
          <cell r="H9514">
            <v>4</v>
          </cell>
        </row>
        <row r="9515">
          <cell r="B9515">
            <v>43113</v>
          </cell>
          <cell r="C9515">
            <v>43113</v>
          </cell>
          <cell r="D9515">
            <v>2</v>
          </cell>
          <cell r="E9515">
            <v>1</v>
          </cell>
          <cell r="F9515">
            <v>43101</v>
          </cell>
          <cell r="G9515">
            <v>43128</v>
          </cell>
          <cell r="H9515">
            <v>4</v>
          </cell>
        </row>
        <row r="9516">
          <cell r="B9516">
            <v>43114</v>
          </cell>
          <cell r="C9516">
            <v>43114</v>
          </cell>
          <cell r="D9516">
            <v>2</v>
          </cell>
          <cell r="E9516">
            <v>1</v>
          </cell>
          <cell r="F9516">
            <v>43101</v>
          </cell>
          <cell r="G9516">
            <v>43128</v>
          </cell>
          <cell r="H9516">
            <v>4</v>
          </cell>
        </row>
        <row r="9517">
          <cell r="B9517">
            <v>43115</v>
          </cell>
          <cell r="C9517">
            <v>43115</v>
          </cell>
          <cell r="D9517">
            <v>3</v>
          </cell>
          <cell r="E9517">
            <v>1</v>
          </cell>
          <cell r="F9517">
            <v>43101</v>
          </cell>
          <cell r="G9517">
            <v>43128</v>
          </cell>
          <cell r="H9517">
            <v>4</v>
          </cell>
        </row>
        <row r="9518">
          <cell r="B9518">
            <v>43116</v>
          </cell>
          <cell r="C9518">
            <v>43116</v>
          </cell>
          <cell r="D9518">
            <v>3</v>
          </cell>
          <cell r="E9518">
            <v>1</v>
          </cell>
          <cell r="F9518">
            <v>43101</v>
          </cell>
          <cell r="G9518">
            <v>43128</v>
          </cell>
          <cell r="H9518">
            <v>4</v>
          </cell>
        </row>
        <row r="9519">
          <cell r="B9519">
            <v>43117</v>
          </cell>
          <cell r="C9519">
            <v>43117</v>
          </cell>
          <cell r="D9519">
            <v>3</v>
          </cell>
          <cell r="E9519">
            <v>1</v>
          </cell>
          <cell r="F9519">
            <v>43101</v>
          </cell>
          <cell r="G9519">
            <v>43128</v>
          </cell>
          <cell r="H9519">
            <v>4</v>
          </cell>
        </row>
        <row r="9520">
          <cell r="B9520">
            <v>43118</v>
          </cell>
          <cell r="C9520">
            <v>43118</v>
          </cell>
          <cell r="D9520">
            <v>3</v>
          </cell>
          <cell r="E9520">
            <v>1</v>
          </cell>
          <cell r="F9520">
            <v>43101</v>
          </cell>
          <cell r="G9520">
            <v>43128</v>
          </cell>
          <cell r="H9520">
            <v>4</v>
          </cell>
        </row>
        <row r="9521">
          <cell r="B9521">
            <v>43119</v>
          </cell>
          <cell r="C9521">
            <v>43119</v>
          </cell>
          <cell r="D9521">
            <v>3</v>
          </cell>
          <cell r="E9521">
            <v>1</v>
          </cell>
          <cell r="F9521">
            <v>43101</v>
          </cell>
          <cell r="G9521">
            <v>43128</v>
          </cell>
          <cell r="H9521">
            <v>4</v>
          </cell>
        </row>
        <row r="9522">
          <cell r="B9522">
            <v>43120</v>
          </cell>
          <cell r="C9522">
            <v>43120</v>
          </cell>
          <cell r="D9522">
            <v>3</v>
          </cell>
          <cell r="E9522">
            <v>1</v>
          </cell>
          <cell r="F9522">
            <v>43101</v>
          </cell>
          <cell r="G9522">
            <v>43128</v>
          </cell>
          <cell r="H9522">
            <v>4</v>
          </cell>
        </row>
        <row r="9523">
          <cell r="B9523">
            <v>43121</v>
          </cell>
          <cell r="C9523">
            <v>43121</v>
          </cell>
          <cell r="D9523">
            <v>3</v>
          </cell>
          <cell r="E9523">
            <v>1</v>
          </cell>
          <cell r="F9523">
            <v>43101</v>
          </cell>
          <cell r="G9523">
            <v>43128</v>
          </cell>
          <cell r="H9523">
            <v>4</v>
          </cell>
        </row>
        <row r="9524">
          <cell r="B9524">
            <v>43122</v>
          </cell>
          <cell r="C9524">
            <v>43122</v>
          </cell>
          <cell r="D9524">
            <v>4</v>
          </cell>
          <cell r="E9524">
            <v>1</v>
          </cell>
          <cell r="F9524">
            <v>43101</v>
          </cell>
          <cell r="G9524">
            <v>43128</v>
          </cell>
          <cell r="H9524">
            <v>4</v>
          </cell>
        </row>
        <row r="9525">
          <cell r="B9525">
            <v>43123</v>
          </cell>
          <cell r="C9525">
            <v>43123</v>
          </cell>
          <cell r="D9525">
            <v>4</v>
          </cell>
          <cell r="E9525">
            <v>1</v>
          </cell>
          <cell r="F9525">
            <v>43101</v>
          </cell>
          <cell r="G9525">
            <v>43128</v>
          </cell>
          <cell r="H9525">
            <v>4</v>
          </cell>
        </row>
        <row r="9526">
          <cell r="B9526">
            <v>43124</v>
          </cell>
          <cell r="C9526">
            <v>43124</v>
          </cell>
          <cell r="D9526">
            <v>4</v>
          </cell>
          <cell r="E9526">
            <v>1</v>
          </cell>
          <cell r="F9526">
            <v>43101</v>
          </cell>
          <cell r="G9526">
            <v>43128</v>
          </cell>
          <cell r="H9526">
            <v>4</v>
          </cell>
        </row>
        <row r="9527">
          <cell r="B9527">
            <v>43125</v>
          </cell>
          <cell r="C9527">
            <v>43125</v>
          </cell>
          <cell r="D9527">
            <v>4</v>
          </cell>
          <cell r="E9527">
            <v>1</v>
          </cell>
          <cell r="F9527">
            <v>43101</v>
          </cell>
          <cell r="G9527">
            <v>43128</v>
          </cell>
          <cell r="H9527">
            <v>4</v>
          </cell>
        </row>
        <row r="9528">
          <cell r="B9528">
            <v>43126</v>
          </cell>
          <cell r="C9528">
            <v>43126</v>
          </cell>
          <cell r="D9528">
            <v>4</v>
          </cell>
          <cell r="E9528">
            <v>1</v>
          </cell>
          <cell r="F9528">
            <v>43101</v>
          </cell>
          <cell r="G9528">
            <v>43128</v>
          </cell>
          <cell r="H9528">
            <v>4</v>
          </cell>
        </row>
        <row r="9529">
          <cell r="B9529">
            <v>43127</v>
          </cell>
          <cell r="C9529">
            <v>43127</v>
          </cell>
          <cell r="D9529">
            <v>4</v>
          </cell>
          <cell r="E9529">
            <v>1</v>
          </cell>
          <cell r="F9529">
            <v>43101</v>
          </cell>
          <cell r="G9529">
            <v>43128</v>
          </cell>
          <cell r="H9529">
            <v>4</v>
          </cell>
        </row>
        <row r="9530">
          <cell r="B9530">
            <v>43128</v>
          </cell>
          <cell r="C9530">
            <v>43128</v>
          </cell>
          <cell r="D9530">
            <v>4</v>
          </cell>
          <cell r="E9530">
            <v>1</v>
          </cell>
          <cell r="F9530">
            <v>43101</v>
          </cell>
          <cell r="G9530">
            <v>43128</v>
          </cell>
          <cell r="H9530">
            <v>4</v>
          </cell>
        </row>
        <row r="9531">
          <cell r="B9531">
            <v>43129</v>
          </cell>
          <cell r="C9531">
            <v>43129</v>
          </cell>
          <cell r="D9531">
            <v>5</v>
          </cell>
          <cell r="E9531">
            <v>2</v>
          </cell>
          <cell r="F9531">
            <v>43129</v>
          </cell>
          <cell r="G9531">
            <v>43156</v>
          </cell>
          <cell r="H9531">
            <v>4</v>
          </cell>
        </row>
        <row r="9532">
          <cell r="B9532">
            <v>43130</v>
          </cell>
          <cell r="C9532">
            <v>43130</v>
          </cell>
          <cell r="D9532">
            <v>5</v>
          </cell>
          <cell r="E9532">
            <v>2</v>
          </cell>
          <cell r="F9532">
            <v>43129</v>
          </cell>
          <cell r="G9532">
            <v>43156</v>
          </cell>
          <cell r="H9532">
            <v>4</v>
          </cell>
        </row>
        <row r="9533">
          <cell r="B9533">
            <v>43131</v>
          </cell>
          <cell r="C9533">
            <v>43131</v>
          </cell>
          <cell r="D9533">
            <v>5</v>
          </cell>
          <cell r="E9533">
            <v>2</v>
          </cell>
          <cell r="F9533">
            <v>43129</v>
          </cell>
          <cell r="G9533">
            <v>43156</v>
          </cell>
          <cell r="H9533">
            <v>4</v>
          </cell>
        </row>
        <row r="9534">
          <cell r="B9534">
            <v>43132</v>
          </cell>
          <cell r="C9534">
            <v>43132</v>
          </cell>
          <cell r="D9534">
            <v>5</v>
          </cell>
          <cell r="E9534">
            <v>2</v>
          </cell>
          <cell r="F9534">
            <v>43129</v>
          </cell>
          <cell r="G9534">
            <v>43156</v>
          </cell>
          <cell r="H9534">
            <v>4</v>
          </cell>
        </row>
        <row r="9535">
          <cell r="B9535">
            <v>43133</v>
          </cell>
          <cell r="C9535">
            <v>43133</v>
          </cell>
          <cell r="D9535">
            <v>5</v>
          </cell>
          <cell r="E9535">
            <v>2</v>
          </cell>
          <cell r="F9535">
            <v>43129</v>
          </cell>
          <cell r="G9535">
            <v>43156</v>
          </cell>
          <cell r="H9535">
            <v>4</v>
          </cell>
        </row>
        <row r="9536">
          <cell r="B9536">
            <v>43134</v>
          </cell>
          <cell r="C9536">
            <v>43134</v>
          </cell>
          <cell r="D9536">
            <v>5</v>
          </cell>
          <cell r="E9536">
            <v>2</v>
          </cell>
          <cell r="F9536">
            <v>43129</v>
          </cell>
          <cell r="G9536">
            <v>43156</v>
          </cell>
          <cell r="H9536">
            <v>4</v>
          </cell>
        </row>
        <row r="9537">
          <cell r="B9537">
            <v>43135</v>
          </cell>
          <cell r="C9537">
            <v>43135</v>
          </cell>
          <cell r="D9537">
            <v>5</v>
          </cell>
          <cell r="E9537">
            <v>2</v>
          </cell>
          <cell r="F9537">
            <v>43129</v>
          </cell>
          <cell r="G9537">
            <v>43156</v>
          </cell>
          <cell r="H9537">
            <v>4</v>
          </cell>
        </row>
        <row r="9538">
          <cell r="B9538">
            <v>43136</v>
          </cell>
          <cell r="C9538">
            <v>43136</v>
          </cell>
          <cell r="D9538">
            <v>6</v>
          </cell>
          <cell r="E9538">
            <v>2</v>
          </cell>
          <cell r="F9538">
            <v>43129</v>
          </cell>
          <cell r="G9538">
            <v>43156</v>
          </cell>
          <cell r="H9538">
            <v>4</v>
          </cell>
        </row>
        <row r="9539">
          <cell r="B9539">
            <v>43137</v>
          </cell>
          <cell r="C9539">
            <v>43137</v>
          </cell>
          <cell r="D9539">
            <v>6</v>
          </cell>
          <cell r="E9539">
            <v>2</v>
          </cell>
          <cell r="F9539">
            <v>43129</v>
          </cell>
          <cell r="G9539">
            <v>43156</v>
          </cell>
          <cell r="H9539">
            <v>4</v>
          </cell>
        </row>
        <row r="9540">
          <cell r="B9540">
            <v>43138</v>
          </cell>
          <cell r="C9540">
            <v>43138</v>
          </cell>
          <cell r="D9540">
            <v>6</v>
          </cell>
          <cell r="E9540">
            <v>2</v>
          </cell>
          <cell r="F9540">
            <v>43129</v>
          </cell>
          <cell r="G9540">
            <v>43156</v>
          </cell>
          <cell r="H9540">
            <v>4</v>
          </cell>
        </row>
        <row r="9541">
          <cell r="B9541">
            <v>43139</v>
          </cell>
          <cell r="C9541">
            <v>43139</v>
          </cell>
          <cell r="D9541">
            <v>6</v>
          </cell>
          <cell r="E9541">
            <v>2</v>
          </cell>
          <cell r="F9541">
            <v>43129</v>
          </cell>
          <cell r="G9541">
            <v>43156</v>
          </cell>
          <cell r="H9541">
            <v>4</v>
          </cell>
        </row>
        <row r="9542">
          <cell r="B9542">
            <v>43140</v>
          </cell>
          <cell r="C9542">
            <v>43140</v>
          </cell>
          <cell r="D9542">
            <v>6</v>
          </cell>
          <cell r="E9542">
            <v>2</v>
          </cell>
          <cell r="F9542">
            <v>43129</v>
          </cell>
          <cell r="G9542">
            <v>43156</v>
          </cell>
          <cell r="H9542">
            <v>4</v>
          </cell>
        </row>
        <row r="9543">
          <cell r="B9543">
            <v>43141</v>
          </cell>
          <cell r="C9543">
            <v>43141</v>
          </cell>
          <cell r="D9543">
            <v>6</v>
          </cell>
          <cell r="E9543">
            <v>2</v>
          </cell>
          <cell r="F9543">
            <v>43129</v>
          </cell>
          <cell r="G9543">
            <v>43156</v>
          </cell>
          <cell r="H9543">
            <v>4</v>
          </cell>
        </row>
        <row r="9544">
          <cell r="B9544">
            <v>43142</v>
          </cell>
          <cell r="C9544">
            <v>43142</v>
          </cell>
          <cell r="D9544">
            <v>6</v>
          </cell>
          <cell r="E9544">
            <v>2</v>
          </cell>
          <cell r="F9544">
            <v>43129</v>
          </cell>
          <cell r="G9544">
            <v>43156</v>
          </cell>
          <cell r="H9544">
            <v>4</v>
          </cell>
        </row>
        <row r="9545">
          <cell r="B9545">
            <v>43143</v>
          </cell>
          <cell r="C9545">
            <v>43143</v>
          </cell>
          <cell r="D9545">
            <v>7</v>
          </cell>
          <cell r="E9545">
            <v>2</v>
          </cell>
          <cell r="F9545">
            <v>43129</v>
          </cell>
          <cell r="G9545">
            <v>43156</v>
          </cell>
          <cell r="H9545">
            <v>4</v>
          </cell>
        </row>
        <row r="9546">
          <cell r="B9546">
            <v>43144</v>
          </cell>
          <cell r="C9546">
            <v>43144</v>
          </cell>
          <cell r="D9546">
            <v>7</v>
          </cell>
          <cell r="E9546">
            <v>2</v>
          </cell>
          <cell r="F9546">
            <v>43129</v>
          </cell>
          <cell r="G9546">
            <v>43156</v>
          </cell>
          <cell r="H9546">
            <v>4</v>
          </cell>
        </row>
        <row r="9547">
          <cell r="B9547">
            <v>43145</v>
          </cell>
          <cell r="C9547">
            <v>43145</v>
          </cell>
          <cell r="D9547">
            <v>7</v>
          </cell>
          <cell r="E9547">
            <v>2</v>
          </cell>
          <cell r="F9547">
            <v>43129</v>
          </cell>
          <cell r="G9547">
            <v>43156</v>
          </cell>
          <cell r="H9547">
            <v>4</v>
          </cell>
        </row>
        <row r="9548">
          <cell r="B9548">
            <v>43146</v>
          </cell>
          <cell r="C9548">
            <v>43146</v>
          </cell>
          <cell r="D9548">
            <v>7</v>
          </cell>
          <cell r="E9548">
            <v>2</v>
          </cell>
          <cell r="F9548">
            <v>43129</v>
          </cell>
          <cell r="G9548">
            <v>43156</v>
          </cell>
          <cell r="H9548">
            <v>4</v>
          </cell>
        </row>
        <row r="9549">
          <cell r="B9549">
            <v>43147</v>
          </cell>
          <cell r="C9549">
            <v>43147</v>
          </cell>
          <cell r="D9549">
            <v>7</v>
          </cell>
          <cell r="E9549">
            <v>2</v>
          </cell>
          <cell r="F9549">
            <v>43129</v>
          </cell>
          <cell r="G9549">
            <v>43156</v>
          </cell>
          <cell r="H9549">
            <v>4</v>
          </cell>
        </row>
        <row r="9550">
          <cell r="B9550">
            <v>43148</v>
          </cell>
          <cell r="C9550">
            <v>43148</v>
          </cell>
          <cell r="D9550">
            <v>7</v>
          </cell>
          <cell r="E9550">
            <v>2</v>
          </cell>
          <cell r="F9550">
            <v>43129</v>
          </cell>
          <cell r="G9550">
            <v>43156</v>
          </cell>
          <cell r="H9550">
            <v>4</v>
          </cell>
        </row>
        <row r="9551">
          <cell r="B9551">
            <v>43149</v>
          </cell>
          <cell r="C9551">
            <v>43149</v>
          </cell>
          <cell r="D9551">
            <v>7</v>
          </cell>
          <cell r="E9551">
            <v>2</v>
          </cell>
          <cell r="F9551">
            <v>43129</v>
          </cell>
          <cell r="G9551">
            <v>43156</v>
          </cell>
          <cell r="H9551">
            <v>4</v>
          </cell>
        </row>
        <row r="9552">
          <cell r="B9552">
            <v>43150</v>
          </cell>
          <cell r="C9552">
            <v>43150</v>
          </cell>
          <cell r="D9552">
            <v>8</v>
          </cell>
          <cell r="E9552">
            <v>2</v>
          </cell>
          <cell r="F9552">
            <v>43129</v>
          </cell>
          <cell r="G9552">
            <v>43156</v>
          </cell>
          <cell r="H9552">
            <v>4</v>
          </cell>
        </row>
        <row r="9553">
          <cell r="B9553">
            <v>43151</v>
          </cell>
          <cell r="C9553">
            <v>43151</v>
          </cell>
          <cell r="D9553">
            <v>8</v>
          </cell>
          <cell r="E9553">
            <v>2</v>
          </cell>
          <cell r="F9553">
            <v>43129</v>
          </cell>
          <cell r="G9553">
            <v>43156</v>
          </cell>
          <cell r="H9553">
            <v>4</v>
          </cell>
        </row>
        <row r="9554">
          <cell r="B9554">
            <v>43152</v>
          </cell>
          <cell r="C9554">
            <v>43152</v>
          </cell>
          <cell r="D9554">
            <v>8</v>
          </cell>
          <cell r="E9554">
            <v>2</v>
          </cell>
          <cell r="F9554">
            <v>43129</v>
          </cell>
          <cell r="G9554">
            <v>43156</v>
          </cell>
          <cell r="H9554">
            <v>4</v>
          </cell>
        </row>
        <row r="9555">
          <cell r="B9555">
            <v>43153</v>
          </cell>
          <cell r="C9555">
            <v>43153</v>
          </cell>
          <cell r="D9555">
            <v>8</v>
          </cell>
          <cell r="E9555">
            <v>2</v>
          </cell>
          <cell r="F9555">
            <v>43129</v>
          </cell>
          <cell r="G9555">
            <v>43156</v>
          </cell>
          <cell r="H9555">
            <v>4</v>
          </cell>
        </row>
        <row r="9556">
          <cell r="B9556">
            <v>43154</v>
          </cell>
          <cell r="C9556">
            <v>43154</v>
          </cell>
          <cell r="D9556">
            <v>8</v>
          </cell>
          <cell r="E9556">
            <v>2</v>
          </cell>
          <cell r="F9556">
            <v>43129</v>
          </cell>
          <cell r="G9556">
            <v>43156</v>
          </cell>
          <cell r="H9556">
            <v>4</v>
          </cell>
        </row>
        <row r="9557">
          <cell r="B9557">
            <v>43155</v>
          </cell>
          <cell r="C9557">
            <v>43155</v>
          </cell>
          <cell r="D9557">
            <v>8</v>
          </cell>
          <cell r="E9557">
            <v>2</v>
          </cell>
          <cell r="F9557">
            <v>43129</v>
          </cell>
          <cell r="G9557">
            <v>43156</v>
          </cell>
          <cell r="H9557">
            <v>4</v>
          </cell>
        </row>
        <row r="9558">
          <cell r="B9558">
            <v>43156</v>
          </cell>
          <cell r="C9558">
            <v>43156</v>
          </cell>
          <cell r="D9558">
            <v>8</v>
          </cell>
          <cell r="E9558">
            <v>2</v>
          </cell>
          <cell r="F9558">
            <v>43129</v>
          </cell>
          <cell r="G9558">
            <v>43156</v>
          </cell>
          <cell r="H9558">
            <v>4</v>
          </cell>
        </row>
        <row r="9559">
          <cell r="B9559">
            <v>43157</v>
          </cell>
          <cell r="C9559">
            <v>43157</v>
          </cell>
          <cell r="D9559">
            <v>9</v>
          </cell>
          <cell r="E9559">
            <v>3</v>
          </cell>
          <cell r="F9559">
            <v>43157</v>
          </cell>
          <cell r="G9559">
            <v>43191</v>
          </cell>
          <cell r="H9559">
            <v>5</v>
          </cell>
        </row>
        <row r="9560">
          <cell r="B9560">
            <v>43158</v>
          </cell>
          <cell r="C9560">
            <v>43158</v>
          </cell>
          <cell r="D9560">
            <v>9</v>
          </cell>
          <cell r="E9560">
            <v>3</v>
          </cell>
          <cell r="F9560">
            <v>43157</v>
          </cell>
          <cell r="G9560">
            <v>43191</v>
          </cell>
          <cell r="H9560">
            <v>5</v>
          </cell>
        </row>
        <row r="9561">
          <cell r="B9561">
            <v>43159</v>
          </cell>
          <cell r="C9561">
            <v>43159</v>
          </cell>
          <cell r="D9561">
            <v>9</v>
          </cell>
          <cell r="E9561">
            <v>3</v>
          </cell>
          <cell r="F9561">
            <v>43157</v>
          </cell>
          <cell r="G9561">
            <v>43191</v>
          </cell>
          <cell r="H9561">
            <v>5</v>
          </cell>
        </row>
        <row r="9562">
          <cell r="B9562">
            <v>43160</v>
          </cell>
          <cell r="C9562">
            <v>43160</v>
          </cell>
          <cell r="D9562">
            <v>9</v>
          </cell>
          <cell r="E9562">
            <v>3</v>
          </cell>
          <cell r="F9562">
            <v>43157</v>
          </cell>
          <cell r="G9562">
            <v>43191</v>
          </cell>
          <cell r="H9562">
            <v>5</v>
          </cell>
        </row>
        <row r="9563">
          <cell r="B9563">
            <v>43161</v>
          </cell>
          <cell r="C9563">
            <v>43161</v>
          </cell>
          <cell r="D9563">
            <v>9</v>
          </cell>
          <cell r="E9563">
            <v>3</v>
          </cell>
          <cell r="F9563">
            <v>43157</v>
          </cell>
          <cell r="G9563">
            <v>43191</v>
          </cell>
          <cell r="H9563">
            <v>5</v>
          </cell>
        </row>
        <row r="9564">
          <cell r="B9564">
            <v>43162</v>
          </cell>
          <cell r="C9564">
            <v>43162</v>
          </cell>
          <cell r="D9564">
            <v>9</v>
          </cell>
          <cell r="E9564">
            <v>3</v>
          </cell>
          <cell r="F9564">
            <v>43157</v>
          </cell>
          <cell r="G9564">
            <v>43191</v>
          </cell>
          <cell r="H9564">
            <v>5</v>
          </cell>
        </row>
        <row r="9565">
          <cell r="B9565">
            <v>43163</v>
          </cell>
          <cell r="C9565">
            <v>43163</v>
          </cell>
          <cell r="D9565">
            <v>9</v>
          </cell>
          <cell r="E9565">
            <v>3</v>
          </cell>
          <cell r="F9565">
            <v>43157</v>
          </cell>
          <cell r="G9565">
            <v>43191</v>
          </cell>
          <cell r="H9565">
            <v>5</v>
          </cell>
        </row>
        <row r="9566">
          <cell r="B9566">
            <v>43164</v>
          </cell>
          <cell r="C9566">
            <v>43164</v>
          </cell>
          <cell r="D9566">
            <v>10</v>
          </cell>
          <cell r="E9566">
            <v>3</v>
          </cell>
          <cell r="F9566">
            <v>43157</v>
          </cell>
          <cell r="G9566">
            <v>43191</v>
          </cell>
          <cell r="H9566">
            <v>5</v>
          </cell>
        </row>
        <row r="9567">
          <cell r="B9567">
            <v>43165</v>
          </cell>
          <cell r="C9567">
            <v>43165</v>
          </cell>
          <cell r="D9567">
            <v>10</v>
          </cell>
          <cell r="E9567">
            <v>3</v>
          </cell>
          <cell r="F9567">
            <v>43157</v>
          </cell>
          <cell r="G9567">
            <v>43191</v>
          </cell>
          <cell r="H9567">
            <v>5</v>
          </cell>
        </row>
        <row r="9568">
          <cell r="B9568">
            <v>43166</v>
          </cell>
          <cell r="C9568">
            <v>43166</v>
          </cell>
          <cell r="D9568">
            <v>10</v>
          </cell>
          <cell r="E9568">
            <v>3</v>
          </cell>
          <cell r="F9568">
            <v>43157</v>
          </cell>
          <cell r="G9568">
            <v>43191</v>
          </cell>
          <cell r="H9568">
            <v>5</v>
          </cell>
        </row>
        <row r="9569">
          <cell r="B9569">
            <v>43167</v>
          </cell>
          <cell r="C9569">
            <v>43167</v>
          </cell>
          <cell r="D9569">
            <v>10</v>
          </cell>
          <cell r="E9569">
            <v>3</v>
          </cell>
          <cell r="F9569">
            <v>43157</v>
          </cell>
          <cell r="G9569">
            <v>43191</v>
          </cell>
          <cell r="H9569">
            <v>5</v>
          </cell>
        </row>
        <row r="9570">
          <cell r="B9570">
            <v>43168</v>
          </cell>
          <cell r="C9570">
            <v>43168</v>
          </cell>
          <cell r="D9570">
            <v>10</v>
          </cell>
          <cell r="E9570">
            <v>3</v>
          </cell>
          <cell r="F9570">
            <v>43157</v>
          </cell>
          <cell r="G9570">
            <v>43191</v>
          </cell>
          <cell r="H9570">
            <v>5</v>
          </cell>
        </row>
        <row r="9571">
          <cell r="B9571">
            <v>43169</v>
          </cell>
          <cell r="C9571">
            <v>43169</v>
          </cell>
          <cell r="D9571">
            <v>10</v>
          </cell>
          <cell r="E9571">
            <v>3</v>
          </cell>
          <cell r="F9571">
            <v>43157</v>
          </cell>
          <cell r="G9571">
            <v>43191</v>
          </cell>
          <cell r="H9571">
            <v>5</v>
          </cell>
        </row>
        <row r="9572">
          <cell r="B9572">
            <v>43170</v>
          </cell>
          <cell r="C9572">
            <v>43170</v>
          </cell>
          <cell r="D9572">
            <v>10</v>
          </cell>
          <cell r="E9572">
            <v>3</v>
          </cell>
          <cell r="F9572">
            <v>43157</v>
          </cell>
          <cell r="G9572">
            <v>43191</v>
          </cell>
          <cell r="H9572">
            <v>5</v>
          </cell>
        </row>
        <row r="9573">
          <cell r="B9573">
            <v>43171</v>
          </cell>
          <cell r="C9573">
            <v>43171</v>
          </cell>
          <cell r="D9573">
            <v>11</v>
          </cell>
          <cell r="E9573">
            <v>3</v>
          </cell>
          <cell r="F9573">
            <v>43157</v>
          </cell>
          <cell r="G9573">
            <v>43191</v>
          </cell>
          <cell r="H9573">
            <v>5</v>
          </cell>
        </row>
        <row r="9574">
          <cell r="B9574">
            <v>43172</v>
          </cell>
          <cell r="C9574">
            <v>43172</v>
          </cell>
          <cell r="D9574">
            <v>11</v>
          </cell>
          <cell r="E9574">
            <v>3</v>
          </cell>
          <cell r="F9574">
            <v>43157</v>
          </cell>
          <cell r="G9574">
            <v>43191</v>
          </cell>
          <cell r="H9574">
            <v>5</v>
          </cell>
        </row>
        <row r="9575">
          <cell r="B9575">
            <v>43173</v>
          </cell>
          <cell r="C9575">
            <v>43173</v>
          </cell>
          <cell r="D9575">
            <v>11</v>
          </cell>
          <cell r="E9575">
            <v>3</v>
          </cell>
          <cell r="F9575">
            <v>43157</v>
          </cell>
          <cell r="G9575">
            <v>43191</v>
          </cell>
          <cell r="H9575">
            <v>5</v>
          </cell>
        </row>
        <row r="9576">
          <cell r="B9576">
            <v>43174</v>
          </cell>
          <cell r="C9576">
            <v>43174</v>
          </cell>
          <cell r="D9576">
            <v>11</v>
          </cell>
          <cell r="E9576">
            <v>3</v>
          </cell>
          <cell r="F9576">
            <v>43157</v>
          </cell>
          <cell r="G9576">
            <v>43191</v>
          </cell>
          <cell r="H9576">
            <v>5</v>
          </cell>
        </row>
        <row r="9577">
          <cell r="B9577">
            <v>43175</v>
          </cell>
          <cell r="C9577">
            <v>43175</v>
          </cell>
          <cell r="D9577">
            <v>11</v>
          </cell>
          <cell r="E9577">
            <v>3</v>
          </cell>
          <cell r="F9577">
            <v>43157</v>
          </cell>
          <cell r="G9577">
            <v>43191</v>
          </cell>
          <cell r="H9577">
            <v>5</v>
          </cell>
        </row>
        <row r="9578">
          <cell r="B9578">
            <v>43176</v>
          </cell>
          <cell r="C9578">
            <v>43176</v>
          </cell>
          <cell r="D9578">
            <v>11</v>
          </cell>
          <cell r="E9578">
            <v>3</v>
          </cell>
          <cell r="F9578">
            <v>43157</v>
          </cell>
          <cell r="G9578">
            <v>43191</v>
          </cell>
          <cell r="H9578">
            <v>5</v>
          </cell>
        </row>
        <row r="9579">
          <cell r="B9579">
            <v>43177</v>
          </cell>
          <cell r="C9579">
            <v>43177</v>
          </cell>
          <cell r="D9579">
            <v>11</v>
          </cell>
          <cell r="E9579">
            <v>3</v>
          </cell>
          <cell r="F9579">
            <v>43157</v>
          </cell>
          <cell r="G9579">
            <v>43191</v>
          </cell>
          <cell r="H9579">
            <v>5</v>
          </cell>
        </row>
        <row r="9580">
          <cell r="B9580">
            <v>43178</v>
          </cell>
          <cell r="C9580">
            <v>43178</v>
          </cell>
          <cell r="D9580">
            <v>12</v>
          </cell>
          <cell r="E9580">
            <v>3</v>
          </cell>
          <cell r="F9580">
            <v>43157</v>
          </cell>
          <cell r="G9580">
            <v>43191</v>
          </cell>
          <cell r="H9580">
            <v>5</v>
          </cell>
        </row>
        <row r="9581">
          <cell r="B9581">
            <v>43179</v>
          </cell>
          <cell r="C9581">
            <v>43179</v>
          </cell>
          <cell r="D9581">
            <v>12</v>
          </cell>
          <cell r="E9581">
            <v>3</v>
          </cell>
          <cell r="F9581">
            <v>43157</v>
          </cell>
          <cell r="G9581">
            <v>43191</v>
          </cell>
          <cell r="H9581">
            <v>5</v>
          </cell>
        </row>
        <row r="9582">
          <cell r="B9582">
            <v>43180</v>
          </cell>
          <cell r="C9582">
            <v>43180</v>
          </cell>
          <cell r="D9582">
            <v>12</v>
          </cell>
          <cell r="E9582">
            <v>3</v>
          </cell>
          <cell r="F9582">
            <v>43157</v>
          </cell>
          <cell r="G9582">
            <v>43191</v>
          </cell>
          <cell r="H9582">
            <v>5</v>
          </cell>
        </row>
        <row r="9583">
          <cell r="B9583">
            <v>43181</v>
          </cell>
          <cell r="C9583">
            <v>43181</v>
          </cell>
          <cell r="D9583">
            <v>12</v>
          </cell>
          <cell r="E9583">
            <v>3</v>
          </cell>
          <cell r="F9583">
            <v>43157</v>
          </cell>
          <cell r="G9583">
            <v>43191</v>
          </cell>
          <cell r="H9583">
            <v>5</v>
          </cell>
        </row>
        <row r="9584">
          <cell r="B9584">
            <v>43182</v>
          </cell>
          <cell r="C9584">
            <v>43182</v>
          </cell>
          <cell r="D9584">
            <v>12</v>
          </cell>
          <cell r="E9584">
            <v>3</v>
          </cell>
          <cell r="F9584">
            <v>43157</v>
          </cell>
          <cell r="G9584">
            <v>43191</v>
          </cell>
          <cell r="H9584">
            <v>5</v>
          </cell>
        </row>
        <row r="9585">
          <cell r="B9585">
            <v>43183</v>
          </cell>
          <cell r="C9585">
            <v>43183</v>
          </cell>
          <cell r="D9585">
            <v>12</v>
          </cell>
          <cell r="E9585">
            <v>3</v>
          </cell>
          <cell r="F9585">
            <v>43157</v>
          </cell>
          <cell r="G9585">
            <v>43191</v>
          </cell>
          <cell r="H9585">
            <v>5</v>
          </cell>
        </row>
        <row r="9586">
          <cell r="B9586">
            <v>43184</v>
          </cell>
          <cell r="C9586">
            <v>43184</v>
          </cell>
          <cell r="D9586">
            <v>12</v>
          </cell>
          <cell r="E9586">
            <v>3</v>
          </cell>
          <cell r="F9586">
            <v>43157</v>
          </cell>
          <cell r="G9586">
            <v>43191</v>
          </cell>
          <cell r="H9586">
            <v>5</v>
          </cell>
        </row>
        <row r="9587">
          <cell r="B9587">
            <v>43185</v>
          </cell>
          <cell r="C9587">
            <v>43185</v>
          </cell>
          <cell r="D9587">
            <v>13</v>
          </cell>
          <cell r="E9587">
            <v>3</v>
          </cell>
          <cell r="F9587">
            <v>43157</v>
          </cell>
          <cell r="G9587">
            <v>43191</v>
          </cell>
          <cell r="H9587">
            <v>5</v>
          </cell>
        </row>
        <row r="9588">
          <cell r="B9588">
            <v>43186</v>
          </cell>
          <cell r="C9588">
            <v>43186</v>
          </cell>
          <cell r="D9588">
            <v>13</v>
          </cell>
          <cell r="E9588">
            <v>3</v>
          </cell>
          <cell r="F9588">
            <v>43157</v>
          </cell>
          <cell r="G9588">
            <v>43191</v>
          </cell>
          <cell r="H9588">
            <v>5</v>
          </cell>
        </row>
        <row r="9589">
          <cell r="B9589">
            <v>43187</v>
          </cell>
          <cell r="C9589">
            <v>43187</v>
          </cell>
          <cell r="D9589">
            <v>13</v>
          </cell>
          <cell r="E9589">
            <v>3</v>
          </cell>
          <cell r="F9589">
            <v>43157</v>
          </cell>
          <cell r="G9589">
            <v>43191</v>
          </cell>
          <cell r="H9589">
            <v>5</v>
          </cell>
        </row>
        <row r="9590">
          <cell r="B9590">
            <v>43188</v>
          </cell>
          <cell r="C9590">
            <v>43188</v>
          </cell>
          <cell r="D9590">
            <v>13</v>
          </cell>
          <cell r="E9590">
            <v>3</v>
          </cell>
          <cell r="F9590">
            <v>43157</v>
          </cell>
          <cell r="G9590">
            <v>43191</v>
          </cell>
          <cell r="H9590">
            <v>5</v>
          </cell>
        </row>
        <row r="9591">
          <cell r="B9591">
            <v>43189</v>
          </cell>
          <cell r="C9591">
            <v>43189</v>
          </cell>
          <cell r="D9591">
            <v>13</v>
          </cell>
          <cell r="E9591">
            <v>3</v>
          </cell>
          <cell r="F9591">
            <v>43157</v>
          </cell>
          <cell r="G9591">
            <v>43191</v>
          </cell>
          <cell r="H9591">
            <v>5</v>
          </cell>
        </row>
        <row r="9592">
          <cell r="B9592">
            <v>43190</v>
          </cell>
          <cell r="C9592">
            <v>43190</v>
          </cell>
          <cell r="D9592">
            <v>13</v>
          </cell>
          <cell r="E9592">
            <v>3</v>
          </cell>
          <cell r="F9592">
            <v>43157</v>
          </cell>
          <cell r="G9592">
            <v>43191</v>
          </cell>
          <cell r="H9592">
            <v>5</v>
          </cell>
        </row>
        <row r="9593">
          <cell r="B9593">
            <v>43191</v>
          </cell>
          <cell r="C9593">
            <v>43191</v>
          </cell>
          <cell r="D9593">
            <v>13</v>
          </cell>
          <cell r="E9593">
            <v>3</v>
          </cell>
          <cell r="F9593">
            <v>43157</v>
          </cell>
          <cell r="G9593">
            <v>43191</v>
          </cell>
          <cell r="H9593">
            <v>5</v>
          </cell>
        </row>
        <row r="9594">
          <cell r="B9594">
            <v>43192</v>
          </cell>
          <cell r="C9594">
            <v>43192</v>
          </cell>
          <cell r="D9594">
            <v>14</v>
          </cell>
          <cell r="E9594">
            <v>4</v>
          </cell>
          <cell r="F9594">
            <v>43192</v>
          </cell>
          <cell r="G9594">
            <v>43219</v>
          </cell>
          <cell r="H9594">
            <v>4</v>
          </cell>
        </row>
        <row r="9595">
          <cell r="B9595">
            <v>43193</v>
          </cell>
          <cell r="C9595">
            <v>43193</v>
          </cell>
          <cell r="D9595">
            <v>14</v>
          </cell>
          <cell r="E9595">
            <v>4</v>
          </cell>
          <cell r="F9595">
            <v>43192</v>
          </cell>
          <cell r="G9595">
            <v>43219</v>
          </cell>
          <cell r="H9595">
            <v>4</v>
          </cell>
        </row>
        <row r="9596">
          <cell r="B9596">
            <v>43194</v>
          </cell>
          <cell r="C9596">
            <v>43194</v>
          </cell>
          <cell r="D9596">
            <v>14</v>
          </cell>
          <cell r="E9596">
            <v>4</v>
          </cell>
          <cell r="F9596">
            <v>43192</v>
          </cell>
          <cell r="G9596">
            <v>43219</v>
          </cell>
          <cell r="H9596">
            <v>4</v>
          </cell>
        </row>
        <row r="9597">
          <cell r="B9597">
            <v>43195</v>
          </cell>
          <cell r="C9597">
            <v>43195</v>
          </cell>
          <cell r="D9597">
            <v>14</v>
          </cell>
          <cell r="E9597">
            <v>4</v>
          </cell>
          <cell r="F9597">
            <v>43192</v>
          </cell>
          <cell r="G9597">
            <v>43219</v>
          </cell>
          <cell r="H9597">
            <v>4</v>
          </cell>
        </row>
        <row r="9598">
          <cell r="B9598">
            <v>43196</v>
          </cell>
          <cell r="C9598">
            <v>43196</v>
          </cell>
          <cell r="D9598">
            <v>14</v>
          </cell>
          <cell r="E9598">
            <v>4</v>
          </cell>
          <cell r="F9598">
            <v>43192</v>
          </cell>
          <cell r="G9598">
            <v>43219</v>
          </cell>
          <cell r="H9598">
            <v>4</v>
          </cell>
        </row>
        <row r="9599">
          <cell r="B9599">
            <v>43197</v>
          </cell>
          <cell r="C9599">
            <v>43197</v>
          </cell>
          <cell r="D9599">
            <v>14</v>
          </cell>
          <cell r="E9599">
            <v>4</v>
          </cell>
          <cell r="F9599">
            <v>43192</v>
          </cell>
          <cell r="G9599">
            <v>43219</v>
          </cell>
          <cell r="H9599">
            <v>4</v>
          </cell>
        </row>
        <row r="9600">
          <cell r="B9600">
            <v>43198</v>
          </cell>
          <cell r="C9600">
            <v>43198</v>
          </cell>
          <cell r="D9600">
            <v>14</v>
          </cell>
          <cell r="E9600">
            <v>4</v>
          </cell>
          <cell r="F9600">
            <v>43192</v>
          </cell>
          <cell r="G9600">
            <v>43219</v>
          </cell>
          <cell r="H9600">
            <v>4</v>
          </cell>
        </row>
        <row r="9601">
          <cell r="B9601">
            <v>43199</v>
          </cell>
          <cell r="C9601">
            <v>43199</v>
          </cell>
          <cell r="D9601">
            <v>15</v>
          </cell>
          <cell r="E9601">
            <v>4</v>
          </cell>
          <cell r="F9601">
            <v>43192</v>
          </cell>
          <cell r="G9601">
            <v>43219</v>
          </cell>
          <cell r="H9601">
            <v>4</v>
          </cell>
        </row>
        <row r="9602">
          <cell r="B9602">
            <v>43200</v>
          </cell>
          <cell r="C9602">
            <v>43200</v>
          </cell>
          <cell r="D9602">
            <v>15</v>
          </cell>
          <cell r="E9602">
            <v>4</v>
          </cell>
          <cell r="F9602">
            <v>43192</v>
          </cell>
          <cell r="G9602">
            <v>43219</v>
          </cell>
          <cell r="H9602">
            <v>4</v>
          </cell>
        </row>
        <row r="9603">
          <cell r="B9603">
            <v>43201</v>
          </cell>
          <cell r="C9603">
            <v>43201</v>
          </cell>
          <cell r="D9603">
            <v>15</v>
          </cell>
          <cell r="E9603">
            <v>4</v>
          </cell>
          <cell r="F9603">
            <v>43192</v>
          </cell>
          <cell r="G9603">
            <v>43219</v>
          </cell>
          <cell r="H9603">
            <v>4</v>
          </cell>
        </row>
        <row r="9604">
          <cell r="B9604">
            <v>43202</v>
          </cell>
          <cell r="C9604">
            <v>43202</v>
          </cell>
          <cell r="D9604">
            <v>15</v>
          </cell>
          <cell r="E9604">
            <v>4</v>
          </cell>
          <cell r="F9604">
            <v>43192</v>
          </cell>
          <cell r="G9604">
            <v>43219</v>
          </cell>
          <cell r="H9604">
            <v>4</v>
          </cell>
        </row>
        <row r="9605">
          <cell r="B9605">
            <v>43203</v>
          </cell>
          <cell r="C9605">
            <v>43203</v>
          </cell>
          <cell r="D9605">
            <v>15</v>
          </cell>
          <cell r="E9605">
            <v>4</v>
          </cell>
          <cell r="F9605">
            <v>43192</v>
          </cell>
          <cell r="G9605">
            <v>43219</v>
          </cell>
          <cell r="H9605">
            <v>4</v>
          </cell>
        </row>
        <row r="9606">
          <cell r="B9606">
            <v>43204</v>
          </cell>
          <cell r="C9606">
            <v>43204</v>
          </cell>
          <cell r="D9606">
            <v>15</v>
          </cell>
          <cell r="E9606">
            <v>4</v>
          </cell>
          <cell r="F9606">
            <v>43192</v>
          </cell>
          <cell r="G9606">
            <v>43219</v>
          </cell>
          <cell r="H9606">
            <v>4</v>
          </cell>
        </row>
        <row r="9607">
          <cell r="B9607">
            <v>43205</v>
          </cell>
          <cell r="C9607">
            <v>43205</v>
          </cell>
          <cell r="D9607">
            <v>15</v>
          </cell>
          <cell r="E9607">
            <v>4</v>
          </cell>
          <cell r="F9607">
            <v>43192</v>
          </cell>
          <cell r="G9607">
            <v>43219</v>
          </cell>
          <cell r="H9607">
            <v>4</v>
          </cell>
        </row>
        <row r="9608">
          <cell r="B9608">
            <v>43206</v>
          </cell>
          <cell r="C9608">
            <v>43206</v>
          </cell>
          <cell r="D9608">
            <v>16</v>
          </cell>
          <cell r="E9608">
            <v>4</v>
          </cell>
          <cell r="F9608">
            <v>43192</v>
          </cell>
          <cell r="G9608">
            <v>43219</v>
          </cell>
          <cell r="H9608">
            <v>4</v>
          </cell>
        </row>
        <row r="9609">
          <cell r="B9609">
            <v>43207</v>
          </cell>
          <cell r="C9609">
            <v>43207</v>
          </cell>
          <cell r="D9609">
            <v>16</v>
          </cell>
          <cell r="E9609">
            <v>4</v>
          </cell>
          <cell r="F9609">
            <v>43192</v>
          </cell>
          <cell r="G9609">
            <v>43219</v>
          </cell>
          <cell r="H9609">
            <v>4</v>
          </cell>
        </row>
        <row r="9610">
          <cell r="B9610">
            <v>43208</v>
          </cell>
          <cell r="C9610">
            <v>43208</v>
          </cell>
          <cell r="D9610">
            <v>16</v>
          </cell>
          <cell r="E9610">
            <v>4</v>
          </cell>
          <cell r="F9610">
            <v>43192</v>
          </cell>
          <cell r="G9610">
            <v>43219</v>
          </cell>
          <cell r="H9610">
            <v>4</v>
          </cell>
        </row>
        <row r="9611">
          <cell r="B9611">
            <v>43209</v>
          </cell>
          <cell r="C9611">
            <v>43209</v>
          </cell>
          <cell r="D9611">
            <v>16</v>
          </cell>
          <cell r="E9611">
            <v>4</v>
          </cell>
          <cell r="F9611">
            <v>43192</v>
          </cell>
          <cell r="G9611">
            <v>43219</v>
          </cell>
          <cell r="H9611">
            <v>4</v>
          </cell>
        </row>
        <row r="9612">
          <cell r="B9612">
            <v>43210</v>
          </cell>
          <cell r="C9612">
            <v>43210</v>
          </cell>
          <cell r="D9612">
            <v>16</v>
          </cell>
          <cell r="E9612">
            <v>4</v>
          </cell>
          <cell r="F9612">
            <v>43192</v>
          </cell>
          <cell r="G9612">
            <v>43219</v>
          </cell>
          <cell r="H9612">
            <v>4</v>
          </cell>
        </row>
        <row r="9613">
          <cell r="B9613">
            <v>43211</v>
          </cell>
          <cell r="C9613">
            <v>43211</v>
          </cell>
          <cell r="D9613">
            <v>16</v>
          </cell>
          <cell r="E9613">
            <v>4</v>
          </cell>
          <cell r="F9613">
            <v>43192</v>
          </cell>
          <cell r="G9613">
            <v>43219</v>
          </cell>
          <cell r="H9613">
            <v>4</v>
          </cell>
        </row>
        <row r="9614">
          <cell r="B9614">
            <v>43212</v>
          </cell>
          <cell r="C9614">
            <v>43212</v>
          </cell>
          <cell r="D9614">
            <v>16</v>
          </cell>
          <cell r="E9614">
            <v>4</v>
          </cell>
          <cell r="F9614">
            <v>43192</v>
          </cell>
          <cell r="G9614">
            <v>43219</v>
          </cell>
          <cell r="H9614">
            <v>4</v>
          </cell>
        </row>
        <row r="9615">
          <cell r="B9615">
            <v>43213</v>
          </cell>
          <cell r="C9615">
            <v>43213</v>
          </cell>
          <cell r="D9615">
            <v>17</v>
          </cell>
          <cell r="E9615">
            <v>4</v>
          </cell>
          <cell r="F9615">
            <v>43192</v>
          </cell>
          <cell r="G9615">
            <v>43219</v>
          </cell>
          <cell r="H9615">
            <v>4</v>
          </cell>
        </row>
        <row r="9616">
          <cell r="B9616">
            <v>43214</v>
          </cell>
          <cell r="C9616">
            <v>43214</v>
          </cell>
          <cell r="D9616">
            <v>17</v>
          </cell>
          <cell r="E9616">
            <v>4</v>
          </cell>
          <cell r="F9616">
            <v>43192</v>
          </cell>
          <cell r="G9616">
            <v>43219</v>
          </cell>
          <cell r="H9616">
            <v>4</v>
          </cell>
        </row>
        <row r="9617">
          <cell r="B9617">
            <v>43215</v>
          </cell>
          <cell r="C9617">
            <v>43215</v>
          </cell>
          <cell r="D9617">
            <v>17</v>
          </cell>
          <cell r="E9617">
            <v>4</v>
          </cell>
          <cell r="F9617">
            <v>43192</v>
          </cell>
          <cell r="G9617">
            <v>43219</v>
          </cell>
          <cell r="H9617">
            <v>4</v>
          </cell>
        </row>
        <row r="9618">
          <cell r="B9618">
            <v>43216</v>
          </cell>
          <cell r="C9618">
            <v>43216</v>
          </cell>
          <cell r="D9618">
            <v>17</v>
          </cell>
          <cell r="E9618">
            <v>4</v>
          </cell>
          <cell r="F9618">
            <v>43192</v>
          </cell>
          <cell r="G9618">
            <v>43219</v>
          </cell>
          <cell r="H9618">
            <v>4</v>
          </cell>
        </row>
        <row r="9619">
          <cell r="B9619">
            <v>43217</v>
          </cell>
          <cell r="C9619">
            <v>43217</v>
          </cell>
          <cell r="D9619">
            <v>17</v>
          </cell>
          <cell r="E9619">
            <v>4</v>
          </cell>
          <cell r="F9619">
            <v>43192</v>
          </cell>
          <cell r="G9619">
            <v>43219</v>
          </cell>
          <cell r="H9619">
            <v>4</v>
          </cell>
        </row>
        <row r="9620">
          <cell r="B9620">
            <v>43218</v>
          </cell>
          <cell r="C9620">
            <v>43218</v>
          </cell>
          <cell r="D9620">
            <v>17</v>
          </cell>
          <cell r="E9620">
            <v>4</v>
          </cell>
          <cell r="F9620">
            <v>43192</v>
          </cell>
          <cell r="G9620">
            <v>43219</v>
          </cell>
          <cell r="H9620">
            <v>4</v>
          </cell>
        </row>
        <row r="9621">
          <cell r="B9621">
            <v>43219</v>
          </cell>
          <cell r="C9621">
            <v>43219</v>
          </cell>
          <cell r="D9621">
            <v>17</v>
          </cell>
          <cell r="E9621">
            <v>4</v>
          </cell>
          <cell r="F9621">
            <v>43192</v>
          </cell>
          <cell r="G9621">
            <v>43219</v>
          </cell>
          <cell r="H9621">
            <v>4</v>
          </cell>
        </row>
        <row r="9622">
          <cell r="B9622">
            <v>43220</v>
          </cell>
          <cell r="C9622">
            <v>43220</v>
          </cell>
          <cell r="D9622">
            <v>18</v>
          </cell>
          <cell r="E9622">
            <v>5</v>
          </cell>
          <cell r="F9622">
            <v>43220</v>
          </cell>
          <cell r="G9622">
            <v>43247</v>
          </cell>
          <cell r="H9622">
            <v>4</v>
          </cell>
        </row>
        <row r="9623">
          <cell r="B9623">
            <v>43221</v>
          </cell>
          <cell r="C9623">
            <v>43221</v>
          </cell>
          <cell r="D9623">
            <v>18</v>
          </cell>
          <cell r="E9623">
            <v>5</v>
          </cell>
          <cell r="F9623">
            <v>43220</v>
          </cell>
          <cell r="G9623">
            <v>43247</v>
          </cell>
          <cell r="H9623">
            <v>4</v>
          </cell>
        </row>
        <row r="9624">
          <cell r="B9624">
            <v>43222</v>
          </cell>
          <cell r="C9624">
            <v>43222</v>
          </cell>
          <cell r="D9624">
            <v>18</v>
          </cell>
          <cell r="E9624">
            <v>5</v>
          </cell>
          <cell r="F9624">
            <v>43220</v>
          </cell>
          <cell r="G9624">
            <v>43247</v>
          </cell>
          <cell r="H9624">
            <v>4</v>
          </cell>
        </row>
        <row r="9625">
          <cell r="B9625">
            <v>43223</v>
          </cell>
          <cell r="C9625">
            <v>43223</v>
          </cell>
          <cell r="D9625">
            <v>18</v>
          </cell>
          <cell r="E9625">
            <v>5</v>
          </cell>
          <cell r="F9625">
            <v>43220</v>
          </cell>
          <cell r="G9625">
            <v>43247</v>
          </cell>
          <cell r="H9625">
            <v>4</v>
          </cell>
        </row>
        <row r="9626">
          <cell r="B9626">
            <v>43224</v>
          </cell>
          <cell r="C9626">
            <v>43224</v>
          </cell>
          <cell r="D9626">
            <v>18</v>
          </cell>
          <cell r="E9626">
            <v>5</v>
          </cell>
          <cell r="F9626">
            <v>43220</v>
          </cell>
          <cell r="G9626">
            <v>43247</v>
          </cell>
          <cell r="H9626">
            <v>4</v>
          </cell>
        </row>
        <row r="9627">
          <cell r="B9627">
            <v>43225</v>
          </cell>
          <cell r="C9627">
            <v>43225</v>
          </cell>
          <cell r="D9627">
            <v>18</v>
          </cell>
          <cell r="E9627">
            <v>5</v>
          </cell>
          <cell r="F9627">
            <v>43220</v>
          </cell>
          <cell r="G9627">
            <v>43247</v>
          </cell>
          <cell r="H9627">
            <v>4</v>
          </cell>
        </row>
        <row r="9628">
          <cell r="B9628">
            <v>43226</v>
          </cell>
          <cell r="C9628">
            <v>43226</v>
          </cell>
          <cell r="D9628">
            <v>18</v>
          </cell>
          <cell r="E9628">
            <v>5</v>
          </cell>
          <cell r="F9628">
            <v>43220</v>
          </cell>
          <cell r="G9628">
            <v>43247</v>
          </cell>
          <cell r="H9628">
            <v>4</v>
          </cell>
        </row>
        <row r="9629">
          <cell r="B9629">
            <v>43227</v>
          </cell>
          <cell r="C9629">
            <v>43227</v>
          </cell>
          <cell r="D9629">
            <v>19</v>
          </cell>
          <cell r="E9629">
            <v>5</v>
          </cell>
          <cell r="F9629">
            <v>43220</v>
          </cell>
          <cell r="G9629">
            <v>43247</v>
          </cell>
          <cell r="H9629">
            <v>4</v>
          </cell>
        </row>
        <row r="9630">
          <cell r="B9630">
            <v>43228</v>
          </cell>
          <cell r="C9630">
            <v>43228</v>
          </cell>
          <cell r="D9630">
            <v>19</v>
          </cell>
          <cell r="E9630">
            <v>5</v>
          </cell>
          <cell r="F9630">
            <v>43220</v>
          </cell>
          <cell r="G9630">
            <v>43247</v>
          </cell>
          <cell r="H9630">
            <v>4</v>
          </cell>
        </row>
        <row r="9631">
          <cell r="B9631">
            <v>43229</v>
          </cell>
          <cell r="C9631">
            <v>43229</v>
          </cell>
          <cell r="D9631">
            <v>19</v>
          </cell>
          <cell r="E9631">
            <v>5</v>
          </cell>
          <cell r="F9631">
            <v>43220</v>
          </cell>
          <cell r="G9631">
            <v>43247</v>
          </cell>
          <cell r="H9631">
            <v>4</v>
          </cell>
        </row>
        <row r="9632">
          <cell r="B9632">
            <v>43230</v>
          </cell>
          <cell r="C9632">
            <v>43230</v>
          </cell>
          <cell r="D9632">
            <v>19</v>
          </cell>
          <cell r="E9632">
            <v>5</v>
          </cell>
          <cell r="F9632">
            <v>43220</v>
          </cell>
          <cell r="G9632">
            <v>43247</v>
          </cell>
          <cell r="H9632">
            <v>4</v>
          </cell>
        </row>
        <row r="9633">
          <cell r="B9633">
            <v>43231</v>
          </cell>
          <cell r="C9633">
            <v>43231</v>
          </cell>
          <cell r="D9633">
            <v>19</v>
          </cell>
          <cell r="E9633">
            <v>5</v>
          </cell>
          <cell r="F9633">
            <v>43220</v>
          </cell>
          <cell r="G9633">
            <v>43247</v>
          </cell>
          <cell r="H9633">
            <v>4</v>
          </cell>
        </row>
        <row r="9634">
          <cell r="B9634">
            <v>43232</v>
          </cell>
          <cell r="C9634">
            <v>43232</v>
          </cell>
          <cell r="D9634">
            <v>19</v>
          </cell>
          <cell r="E9634">
            <v>5</v>
          </cell>
          <cell r="F9634">
            <v>43220</v>
          </cell>
          <cell r="G9634">
            <v>43247</v>
          </cell>
          <cell r="H9634">
            <v>4</v>
          </cell>
        </row>
        <row r="9635">
          <cell r="B9635">
            <v>43233</v>
          </cell>
          <cell r="C9635">
            <v>43233</v>
          </cell>
          <cell r="D9635">
            <v>19</v>
          </cell>
          <cell r="E9635">
            <v>5</v>
          </cell>
          <cell r="F9635">
            <v>43220</v>
          </cell>
          <cell r="G9635">
            <v>43247</v>
          </cell>
          <cell r="H9635">
            <v>4</v>
          </cell>
        </row>
        <row r="9636">
          <cell r="B9636">
            <v>43234</v>
          </cell>
          <cell r="C9636">
            <v>43234</v>
          </cell>
          <cell r="D9636">
            <v>20</v>
          </cell>
          <cell r="E9636">
            <v>5</v>
          </cell>
          <cell r="F9636">
            <v>43220</v>
          </cell>
          <cell r="G9636">
            <v>43247</v>
          </cell>
          <cell r="H9636">
            <v>4</v>
          </cell>
        </row>
        <row r="9637">
          <cell r="B9637">
            <v>43235</v>
          </cell>
          <cell r="C9637">
            <v>43235</v>
          </cell>
          <cell r="D9637">
            <v>20</v>
          </cell>
          <cell r="E9637">
            <v>5</v>
          </cell>
          <cell r="F9637">
            <v>43220</v>
          </cell>
          <cell r="G9637">
            <v>43247</v>
          </cell>
          <cell r="H9637">
            <v>4</v>
          </cell>
        </row>
        <row r="9638">
          <cell r="B9638">
            <v>43236</v>
          </cell>
          <cell r="C9638">
            <v>43236</v>
          </cell>
          <cell r="D9638">
            <v>20</v>
          </cell>
          <cell r="E9638">
            <v>5</v>
          </cell>
          <cell r="F9638">
            <v>43220</v>
          </cell>
          <cell r="G9638">
            <v>43247</v>
          </cell>
          <cell r="H9638">
            <v>4</v>
          </cell>
        </row>
        <row r="9639">
          <cell r="B9639">
            <v>43237</v>
          </cell>
          <cell r="C9639">
            <v>43237</v>
          </cell>
          <cell r="D9639">
            <v>20</v>
          </cell>
          <cell r="E9639">
            <v>5</v>
          </cell>
          <cell r="F9639">
            <v>43220</v>
          </cell>
          <cell r="G9639">
            <v>43247</v>
          </cell>
          <cell r="H9639">
            <v>4</v>
          </cell>
        </row>
        <row r="9640">
          <cell r="B9640">
            <v>43238</v>
          </cell>
          <cell r="C9640">
            <v>43238</v>
          </cell>
          <cell r="D9640">
            <v>20</v>
          </cell>
          <cell r="E9640">
            <v>5</v>
          </cell>
          <cell r="F9640">
            <v>43220</v>
          </cell>
          <cell r="G9640">
            <v>43247</v>
          </cell>
          <cell r="H9640">
            <v>4</v>
          </cell>
        </row>
        <row r="9641">
          <cell r="B9641">
            <v>43239</v>
          </cell>
          <cell r="C9641">
            <v>43239</v>
          </cell>
          <cell r="D9641">
            <v>20</v>
          </cell>
          <cell r="E9641">
            <v>5</v>
          </cell>
          <cell r="F9641">
            <v>43220</v>
          </cell>
          <cell r="G9641">
            <v>43247</v>
          </cell>
          <cell r="H9641">
            <v>4</v>
          </cell>
        </row>
        <row r="9642">
          <cell r="B9642">
            <v>43240</v>
          </cell>
          <cell r="C9642">
            <v>43240</v>
          </cell>
          <cell r="D9642">
            <v>20</v>
          </cell>
          <cell r="E9642">
            <v>5</v>
          </cell>
          <cell r="F9642">
            <v>43220</v>
          </cell>
          <cell r="G9642">
            <v>43247</v>
          </cell>
          <cell r="H9642">
            <v>4</v>
          </cell>
        </row>
        <row r="9643">
          <cell r="B9643">
            <v>43241</v>
          </cell>
          <cell r="C9643">
            <v>43241</v>
          </cell>
          <cell r="D9643">
            <v>21</v>
          </cell>
          <cell r="E9643">
            <v>5</v>
          </cell>
          <cell r="F9643">
            <v>43220</v>
          </cell>
          <cell r="G9643">
            <v>43247</v>
          </cell>
          <cell r="H9643">
            <v>4</v>
          </cell>
        </row>
        <row r="9644">
          <cell r="B9644">
            <v>43242</v>
          </cell>
          <cell r="C9644">
            <v>43242</v>
          </cell>
          <cell r="D9644">
            <v>21</v>
          </cell>
          <cell r="E9644">
            <v>5</v>
          </cell>
          <cell r="F9644">
            <v>43220</v>
          </cell>
          <cell r="G9644">
            <v>43247</v>
          </cell>
          <cell r="H9644">
            <v>4</v>
          </cell>
        </row>
        <row r="9645">
          <cell r="B9645">
            <v>43243</v>
          </cell>
          <cell r="C9645">
            <v>43243</v>
          </cell>
          <cell r="D9645">
            <v>21</v>
          </cell>
          <cell r="E9645">
            <v>5</v>
          </cell>
          <cell r="F9645">
            <v>43220</v>
          </cell>
          <cell r="G9645">
            <v>43247</v>
          </cell>
          <cell r="H9645">
            <v>4</v>
          </cell>
        </row>
        <row r="9646">
          <cell r="B9646">
            <v>43244</v>
          </cell>
          <cell r="C9646">
            <v>43244</v>
          </cell>
          <cell r="D9646">
            <v>21</v>
          </cell>
          <cell r="E9646">
            <v>5</v>
          </cell>
          <cell r="F9646">
            <v>43220</v>
          </cell>
          <cell r="G9646">
            <v>43247</v>
          </cell>
          <cell r="H9646">
            <v>4</v>
          </cell>
        </row>
        <row r="9647">
          <cell r="B9647">
            <v>43245</v>
          </cell>
          <cell r="C9647">
            <v>43245</v>
          </cell>
          <cell r="D9647">
            <v>21</v>
          </cell>
          <cell r="E9647">
            <v>5</v>
          </cell>
          <cell r="F9647">
            <v>43220</v>
          </cell>
          <cell r="G9647">
            <v>43247</v>
          </cell>
          <cell r="H9647">
            <v>4</v>
          </cell>
        </row>
        <row r="9648">
          <cell r="B9648">
            <v>43246</v>
          </cell>
          <cell r="C9648">
            <v>43246</v>
          </cell>
          <cell r="D9648">
            <v>21</v>
          </cell>
          <cell r="E9648">
            <v>5</v>
          </cell>
          <cell r="F9648">
            <v>43220</v>
          </cell>
          <cell r="G9648">
            <v>43247</v>
          </cell>
          <cell r="H9648">
            <v>4</v>
          </cell>
        </row>
        <row r="9649">
          <cell r="B9649">
            <v>43247</v>
          </cell>
          <cell r="C9649">
            <v>43247</v>
          </cell>
          <cell r="D9649">
            <v>21</v>
          </cell>
          <cell r="E9649">
            <v>5</v>
          </cell>
          <cell r="F9649">
            <v>43220</v>
          </cell>
          <cell r="G9649">
            <v>43247</v>
          </cell>
          <cell r="H9649">
            <v>4</v>
          </cell>
        </row>
        <row r="9650">
          <cell r="B9650">
            <v>43248</v>
          </cell>
          <cell r="C9650">
            <v>43248</v>
          </cell>
          <cell r="D9650">
            <v>22</v>
          </cell>
          <cell r="E9650">
            <v>6</v>
          </cell>
          <cell r="F9650">
            <v>43248</v>
          </cell>
          <cell r="G9650">
            <v>43282</v>
          </cell>
          <cell r="H9650">
            <v>5</v>
          </cell>
        </row>
        <row r="9651">
          <cell r="B9651">
            <v>43249</v>
          </cell>
          <cell r="C9651">
            <v>43249</v>
          </cell>
          <cell r="D9651">
            <v>22</v>
          </cell>
          <cell r="E9651">
            <v>6</v>
          </cell>
          <cell r="F9651">
            <v>43248</v>
          </cell>
          <cell r="G9651">
            <v>43282</v>
          </cell>
          <cell r="H9651">
            <v>5</v>
          </cell>
        </row>
        <row r="9652">
          <cell r="B9652">
            <v>43250</v>
          </cell>
          <cell r="C9652">
            <v>43250</v>
          </cell>
          <cell r="D9652">
            <v>22</v>
          </cell>
          <cell r="E9652">
            <v>6</v>
          </cell>
          <cell r="F9652">
            <v>43248</v>
          </cell>
          <cell r="G9652">
            <v>43282</v>
          </cell>
          <cell r="H9652">
            <v>5</v>
          </cell>
        </row>
        <row r="9653">
          <cell r="B9653">
            <v>43251</v>
          </cell>
          <cell r="C9653">
            <v>43251</v>
          </cell>
          <cell r="D9653">
            <v>22</v>
          </cell>
          <cell r="E9653">
            <v>6</v>
          </cell>
          <cell r="F9653">
            <v>43248</v>
          </cell>
          <cell r="G9653">
            <v>43282</v>
          </cell>
          <cell r="H9653">
            <v>5</v>
          </cell>
        </row>
        <row r="9654">
          <cell r="B9654">
            <v>43252</v>
          </cell>
          <cell r="C9654">
            <v>43252</v>
          </cell>
          <cell r="D9654">
            <v>22</v>
          </cell>
          <cell r="E9654">
            <v>6</v>
          </cell>
          <cell r="F9654">
            <v>43248</v>
          </cell>
          <cell r="G9654">
            <v>43282</v>
          </cell>
          <cell r="H9654">
            <v>5</v>
          </cell>
        </row>
        <row r="9655">
          <cell r="B9655">
            <v>43253</v>
          </cell>
          <cell r="C9655">
            <v>43253</v>
          </cell>
          <cell r="D9655">
            <v>22</v>
          </cell>
          <cell r="E9655">
            <v>6</v>
          </cell>
          <cell r="F9655">
            <v>43248</v>
          </cell>
          <cell r="G9655">
            <v>43282</v>
          </cell>
          <cell r="H9655">
            <v>5</v>
          </cell>
        </row>
        <row r="9656">
          <cell r="B9656">
            <v>43254</v>
          </cell>
          <cell r="C9656">
            <v>43254</v>
          </cell>
          <cell r="D9656">
            <v>22</v>
          </cell>
          <cell r="E9656">
            <v>6</v>
          </cell>
          <cell r="F9656">
            <v>43248</v>
          </cell>
          <cell r="G9656">
            <v>43282</v>
          </cell>
          <cell r="H9656">
            <v>5</v>
          </cell>
        </row>
        <row r="9657">
          <cell r="B9657">
            <v>43255</v>
          </cell>
          <cell r="C9657">
            <v>43255</v>
          </cell>
          <cell r="D9657">
            <v>23</v>
          </cell>
          <cell r="E9657">
            <v>6</v>
          </cell>
          <cell r="F9657">
            <v>43248</v>
          </cell>
          <cell r="G9657">
            <v>43282</v>
          </cell>
          <cell r="H9657">
            <v>5</v>
          </cell>
        </row>
        <row r="9658">
          <cell r="B9658">
            <v>43256</v>
          </cell>
          <cell r="C9658">
            <v>43256</v>
          </cell>
          <cell r="D9658">
            <v>23</v>
          </cell>
          <cell r="E9658">
            <v>6</v>
          </cell>
          <cell r="F9658">
            <v>43248</v>
          </cell>
          <cell r="G9658">
            <v>43282</v>
          </cell>
          <cell r="H9658">
            <v>5</v>
          </cell>
        </row>
        <row r="9659">
          <cell r="B9659">
            <v>43257</v>
          </cell>
          <cell r="C9659">
            <v>43257</v>
          </cell>
          <cell r="D9659">
            <v>23</v>
          </cell>
          <cell r="E9659">
            <v>6</v>
          </cell>
          <cell r="F9659">
            <v>43248</v>
          </cell>
          <cell r="G9659">
            <v>43282</v>
          </cell>
          <cell r="H9659">
            <v>5</v>
          </cell>
        </row>
        <row r="9660">
          <cell r="B9660">
            <v>43258</v>
          </cell>
          <cell r="C9660">
            <v>43258</v>
          </cell>
          <cell r="D9660">
            <v>23</v>
          </cell>
          <cell r="E9660">
            <v>6</v>
          </cell>
          <cell r="F9660">
            <v>43248</v>
          </cell>
          <cell r="G9660">
            <v>43282</v>
          </cell>
          <cell r="H9660">
            <v>5</v>
          </cell>
        </row>
        <row r="9661">
          <cell r="B9661">
            <v>43259</v>
          </cell>
          <cell r="C9661">
            <v>43259</v>
          </cell>
          <cell r="D9661">
            <v>23</v>
          </cell>
          <cell r="E9661">
            <v>6</v>
          </cell>
          <cell r="F9661">
            <v>43248</v>
          </cell>
          <cell r="G9661">
            <v>43282</v>
          </cell>
          <cell r="H9661">
            <v>5</v>
          </cell>
        </row>
        <row r="9662">
          <cell r="B9662">
            <v>43260</v>
          </cell>
          <cell r="C9662">
            <v>43260</v>
          </cell>
          <cell r="D9662">
            <v>23</v>
          </cell>
          <cell r="E9662">
            <v>6</v>
          </cell>
          <cell r="F9662">
            <v>43248</v>
          </cell>
          <cell r="G9662">
            <v>43282</v>
          </cell>
          <cell r="H9662">
            <v>5</v>
          </cell>
        </row>
        <row r="9663">
          <cell r="B9663">
            <v>43261</v>
          </cell>
          <cell r="C9663">
            <v>43261</v>
          </cell>
          <cell r="D9663">
            <v>23</v>
          </cell>
          <cell r="E9663">
            <v>6</v>
          </cell>
          <cell r="F9663">
            <v>43248</v>
          </cell>
          <cell r="G9663">
            <v>43282</v>
          </cell>
          <cell r="H9663">
            <v>5</v>
          </cell>
        </row>
        <row r="9664">
          <cell r="B9664">
            <v>43262</v>
          </cell>
          <cell r="C9664">
            <v>43262</v>
          </cell>
          <cell r="D9664">
            <v>24</v>
          </cell>
          <cell r="E9664">
            <v>6</v>
          </cell>
          <cell r="F9664">
            <v>43248</v>
          </cell>
          <cell r="G9664">
            <v>43282</v>
          </cell>
          <cell r="H9664">
            <v>5</v>
          </cell>
        </row>
        <row r="9665">
          <cell r="B9665">
            <v>43263</v>
          </cell>
          <cell r="C9665">
            <v>43263</v>
          </cell>
          <cell r="D9665">
            <v>24</v>
          </cell>
          <cell r="E9665">
            <v>6</v>
          </cell>
          <cell r="F9665">
            <v>43248</v>
          </cell>
          <cell r="G9665">
            <v>43282</v>
          </cell>
          <cell r="H9665">
            <v>5</v>
          </cell>
        </row>
        <row r="9666">
          <cell r="B9666">
            <v>43264</v>
          </cell>
          <cell r="C9666">
            <v>43264</v>
          </cell>
          <cell r="D9666">
            <v>24</v>
          </cell>
          <cell r="E9666">
            <v>6</v>
          </cell>
          <cell r="F9666">
            <v>43248</v>
          </cell>
          <cell r="G9666">
            <v>43282</v>
          </cell>
          <cell r="H9666">
            <v>5</v>
          </cell>
        </row>
        <row r="9667">
          <cell r="B9667">
            <v>43265</v>
          </cell>
          <cell r="C9667">
            <v>43265</v>
          </cell>
          <cell r="D9667">
            <v>24</v>
          </cell>
          <cell r="E9667">
            <v>6</v>
          </cell>
          <cell r="F9667">
            <v>43248</v>
          </cell>
          <cell r="G9667">
            <v>43282</v>
          </cell>
          <cell r="H9667">
            <v>5</v>
          </cell>
        </row>
        <row r="9668">
          <cell r="B9668">
            <v>43266</v>
          </cell>
          <cell r="C9668">
            <v>43266</v>
          </cell>
          <cell r="D9668">
            <v>24</v>
          </cell>
          <cell r="E9668">
            <v>6</v>
          </cell>
          <cell r="F9668">
            <v>43248</v>
          </cell>
          <cell r="G9668">
            <v>43282</v>
          </cell>
          <cell r="H9668">
            <v>5</v>
          </cell>
        </row>
        <row r="9669">
          <cell r="B9669">
            <v>43267</v>
          </cell>
          <cell r="C9669">
            <v>43267</v>
          </cell>
          <cell r="D9669">
            <v>24</v>
          </cell>
          <cell r="E9669">
            <v>6</v>
          </cell>
          <cell r="F9669">
            <v>43248</v>
          </cell>
          <cell r="G9669">
            <v>43282</v>
          </cell>
          <cell r="H9669">
            <v>5</v>
          </cell>
        </row>
        <row r="9670">
          <cell r="B9670">
            <v>43268</v>
          </cell>
          <cell r="C9670">
            <v>43268</v>
          </cell>
          <cell r="D9670">
            <v>24</v>
          </cell>
          <cell r="E9670">
            <v>6</v>
          </cell>
          <cell r="F9670">
            <v>43248</v>
          </cell>
          <cell r="G9670">
            <v>43282</v>
          </cell>
          <cell r="H9670">
            <v>5</v>
          </cell>
        </row>
        <row r="9671">
          <cell r="B9671">
            <v>43269</v>
          </cell>
          <cell r="C9671">
            <v>43269</v>
          </cell>
          <cell r="D9671">
            <v>25</v>
          </cell>
          <cell r="E9671">
            <v>6</v>
          </cell>
          <cell r="F9671">
            <v>43248</v>
          </cell>
          <cell r="G9671">
            <v>43282</v>
          </cell>
          <cell r="H9671">
            <v>5</v>
          </cell>
        </row>
        <row r="9672">
          <cell r="B9672">
            <v>43270</v>
          </cell>
          <cell r="C9672">
            <v>43270</v>
          </cell>
          <cell r="D9672">
            <v>25</v>
          </cell>
          <cell r="E9672">
            <v>6</v>
          </cell>
          <cell r="F9672">
            <v>43248</v>
          </cell>
          <cell r="G9672">
            <v>43282</v>
          </cell>
          <cell r="H9672">
            <v>5</v>
          </cell>
        </row>
        <row r="9673">
          <cell r="B9673">
            <v>43271</v>
          </cell>
          <cell r="C9673">
            <v>43271</v>
          </cell>
          <cell r="D9673">
            <v>25</v>
          </cell>
          <cell r="E9673">
            <v>6</v>
          </cell>
          <cell r="F9673">
            <v>43248</v>
          </cell>
          <cell r="G9673">
            <v>43282</v>
          </cell>
          <cell r="H9673">
            <v>5</v>
          </cell>
        </row>
        <row r="9674">
          <cell r="B9674">
            <v>43272</v>
          </cell>
          <cell r="C9674">
            <v>43272</v>
          </cell>
          <cell r="D9674">
            <v>25</v>
          </cell>
          <cell r="E9674">
            <v>6</v>
          </cell>
          <cell r="F9674">
            <v>43248</v>
          </cell>
          <cell r="G9674">
            <v>43282</v>
          </cell>
          <cell r="H9674">
            <v>5</v>
          </cell>
        </row>
        <row r="9675">
          <cell r="B9675">
            <v>43273</v>
          </cell>
          <cell r="C9675">
            <v>43273</v>
          </cell>
          <cell r="D9675">
            <v>25</v>
          </cell>
          <cell r="E9675">
            <v>6</v>
          </cell>
          <cell r="F9675">
            <v>43248</v>
          </cell>
          <cell r="G9675">
            <v>43282</v>
          </cell>
          <cell r="H9675">
            <v>5</v>
          </cell>
        </row>
        <row r="9676">
          <cell r="B9676">
            <v>43274</v>
          </cell>
          <cell r="C9676">
            <v>43274</v>
          </cell>
          <cell r="D9676">
            <v>25</v>
          </cell>
          <cell r="E9676">
            <v>6</v>
          </cell>
          <cell r="F9676">
            <v>43248</v>
          </cell>
          <cell r="G9676">
            <v>43282</v>
          </cell>
          <cell r="H9676">
            <v>5</v>
          </cell>
        </row>
        <row r="9677">
          <cell r="B9677">
            <v>43275</v>
          </cell>
          <cell r="C9677">
            <v>43275</v>
          </cell>
          <cell r="D9677">
            <v>25</v>
          </cell>
          <cell r="E9677">
            <v>6</v>
          </cell>
          <cell r="F9677">
            <v>43248</v>
          </cell>
          <cell r="G9677">
            <v>43282</v>
          </cell>
          <cell r="H9677">
            <v>5</v>
          </cell>
        </row>
        <row r="9678">
          <cell r="B9678">
            <v>43276</v>
          </cell>
          <cell r="C9678">
            <v>43276</v>
          </cell>
          <cell r="D9678">
            <v>26</v>
          </cell>
          <cell r="E9678">
            <v>6</v>
          </cell>
          <cell r="F9678">
            <v>43248</v>
          </cell>
          <cell r="G9678">
            <v>43282</v>
          </cell>
          <cell r="H9678">
            <v>5</v>
          </cell>
        </row>
        <row r="9679">
          <cell r="B9679">
            <v>43277</v>
          </cell>
          <cell r="C9679">
            <v>43277</v>
          </cell>
          <cell r="D9679">
            <v>26</v>
          </cell>
          <cell r="E9679">
            <v>6</v>
          </cell>
          <cell r="F9679">
            <v>43248</v>
          </cell>
          <cell r="G9679">
            <v>43282</v>
          </cell>
          <cell r="H9679">
            <v>5</v>
          </cell>
        </row>
        <row r="9680">
          <cell r="B9680">
            <v>43278</v>
          </cell>
          <cell r="C9680">
            <v>43278</v>
          </cell>
          <cell r="D9680">
            <v>26</v>
          </cell>
          <cell r="E9680">
            <v>6</v>
          </cell>
          <cell r="F9680">
            <v>43248</v>
          </cell>
          <cell r="G9680">
            <v>43282</v>
          </cell>
          <cell r="H9680">
            <v>5</v>
          </cell>
        </row>
        <row r="9681">
          <cell r="B9681">
            <v>43279</v>
          </cell>
          <cell r="C9681">
            <v>43279</v>
          </cell>
          <cell r="D9681">
            <v>26</v>
          </cell>
          <cell r="E9681">
            <v>6</v>
          </cell>
          <cell r="F9681">
            <v>43248</v>
          </cell>
          <cell r="G9681">
            <v>43282</v>
          </cell>
          <cell r="H9681">
            <v>5</v>
          </cell>
        </row>
        <row r="9682">
          <cell r="B9682">
            <v>43280</v>
          </cell>
          <cell r="C9682">
            <v>43280</v>
          </cell>
          <cell r="D9682">
            <v>26</v>
          </cell>
          <cell r="E9682">
            <v>6</v>
          </cell>
          <cell r="F9682">
            <v>43248</v>
          </cell>
          <cell r="G9682">
            <v>43282</v>
          </cell>
          <cell r="H9682">
            <v>5</v>
          </cell>
        </row>
        <row r="9683">
          <cell r="B9683">
            <v>43281</v>
          </cell>
          <cell r="C9683">
            <v>43281</v>
          </cell>
          <cell r="D9683">
            <v>26</v>
          </cell>
          <cell r="E9683">
            <v>6</v>
          </cell>
          <cell r="F9683">
            <v>43248</v>
          </cell>
          <cell r="G9683">
            <v>43282</v>
          </cell>
          <cell r="H9683">
            <v>5</v>
          </cell>
        </row>
        <row r="9684">
          <cell r="B9684">
            <v>43282</v>
          </cell>
          <cell r="C9684">
            <v>43282</v>
          </cell>
          <cell r="D9684">
            <v>26</v>
          </cell>
          <cell r="E9684">
            <v>6</v>
          </cell>
          <cell r="F9684">
            <v>43248</v>
          </cell>
          <cell r="G9684">
            <v>43282</v>
          </cell>
          <cell r="H9684">
            <v>5</v>
          </cell>
        </row>
        <row r="9685">
          <cell r="B9685">
            <v>43283</v>
          </cell>
          <cell r="C9685">
            <v>43283</v>
          </cell>
          <cell r="D9685">
            <v>27</v>
          </cell>
          <cell r="E9685">
            <v>7</v>
          </cell>
          <cell r="F9685">
            <v>43283</v>
          </cell>
          <cell r="G9685">
            <v>43310</v>
          </cell>
          <cell r="H9685">
            <v>4</v>
          </cell>
        </row>
        <row r="9686">
          <cell r="B9686">
            <v>43284</v>
          </cell>
          <cell r="C9686">
            <v>43284</v>
          </cell>
          <cell r="D9686">
            <v>27</v>
          </cell>
          <cell r="E9686">
            <v>7</v>
          </cell>
          <cell r="F9686">
            <v>43283</v>
          </cell>
          <cell r="G9686">
            <v>43310</v>
          </cell>
          <cell r="H9686">
            <v>4</v>
          </cell>
        </row>
        <row r="9687">
          <cell r="B9687">
            <v>43285</v>
          </cell>
          <cell r="C9687">
            <v>43285</v>
          </cell>
          <cell r="D9687">
            <v>27</v>
          </cell>
          <cell r="E9687">
            <v>7</v>
          </cell>
          <cell r="F9687">
            <v>43283</v>
          </cell>
          <cell r="G9687">
            <v>43310</v>
          </cell>
          <cell r="H9687">
            <v>4</v>
          </cell>
        </row>
        <row r="9688">
          <cell r="B9688">
            <v>43286</v>
          </cell>
          <cell r="C9688">
            <v>43286</v>
          </cell>
          <cell r="D9688">
            <v>27</v>
          </cell>
          <cell r="E9688">
            <v>7</v>
          </cell>
          <cell r="F9688">
            <v>43283</v>
          </cell>
          <cell r="G9688">
            <v>43310</v>
          </cell>
          <cell r="H9688">
            <v>4</v>
          </cell>
        </row>
        <row r="9689">
          <cell r="B9689">
            <v>43287</v>
          </cell>
          <cell r="C9689">
            <v>43287</v>
          </cell>
          <cell r="D9689">
            <v>27</v>
          </cell>
          <cell r="E9689">
            <v>7</v>
          </cell>
          <cell r="F9689">
            <v>43283</v>
          </cell>
          <cell r="G9689">
            <v>43310</v>
          </cell>
          <cell r="H9689">
            <v>4</v>
          </cell>
        </row>
        <row r="9690">
          <cell r="B9690">
            <v>43288</v>
          </cell>
          <cell r="C9690">
            <v>43288</v>
          </cell>
          <cell r="D9690">
            <v>27</v>
          </cell>
          <cell r="E9690">
            <v>7</v>
          </cell>
          <cell r="F9690">
            <v>43283</v>
          </cell>
          <cell r="G9690">
            <v>43310</v>
          </cell>
          <cell r="H9690">
            <v>4</v>
          </cell>
        </row>
        <row r="9691">
          <cell r="B9691">
            <v>43289</v>
          </cell>
          <cell r="C9691">
            <v>43289</v>
          </cell>
          <cell r="D9691">
            <v>27</v>
          </cell>
          <cell r="E9691">
            <v>7</v>
          </cell>
          <cell r="F9691">
            <v>43283</v>
          </cell>
          <cell r="G9691">
            <v>43310</v>
          </cell>
          <cell r="H9691">
            <v>4</v>
          </cell>
        </row>
        <row r="9692">
          <cell r="B9692">
            <v>43290</v>
          </cell>
          <cell r="C9692">
            <v>43290</v>
          </cell>
          <cell r="D9692">
            <v>28</v>
          </cell>
          <cell r="E9692">
            <v>7</v>
          </cell>
          <cell r="F9692">
            <v>43283</v>
          </cell>
          <cell r="G9692">
            <v>43310</v>
          </cell>
          <cell r="H9692">
            <v>4</v>
          </cell>
        </row>
        <row r="9693">
          <cell r="B9693">
            <v>43291</v>
          </cell>
          <cell r="C9693">
            <v>43291</v>
          </cell>
          <cell r="D9693">
            <v>28</v>
          </cell>
          <cell r="E9693">
            <v>7</v>
          </cell>
          <cell r="F9693">
            <v>43283</v>
          </cell>
          <cell r="G9693">
            <v>43310</v>
          </cell>
          <cell r="H9693">
            <v>4</v>
          </cell>
        </row>
        <row r="9694">
          <cell r="B9694">
            <v>43292</v>
          </cell>
          <cell r="C9694">
            <v>43292</v>
          </cell>
          <cell r="D9694">
            <v>28</v>
          </cell>
          <cell r="E9694">
            <v>7</v>
          </cell>
          <cell r="F9694">
            <v>43283</v>
          </cell>
          <cell r="G9694">
            <v>43310</v>
          </cell>
          <cell r="H9694">
            <v>4</v>
          </cell>
        </row>
        <row r="9695">
          <cell r="B9695">
            <v>43293</v>
          </cell>
          <cell r="C9695">
            <v>43293</v>
          </cell>
          <cell r="D9695">
            <v>28</v>
          </cell>
          <cell r="E9695">
            <v>7</v>
          </cell>
          <cell r="F9695">
            <v>43283</v>
          </cell>
          <cell r="G9695">
            <v>43310</v>
          </cell>
          <cell r="H9695">
            <v>4</v>
          </cell>
        </row>
        <row r="9696">
          <cell r="B9696">
            <v>43294</v>
          </cell>
          <cell r="C9696">
            <v>43294</v>
          </cell>
          <cell r="D9696">
            <v>28</v>
          </cell>
          <cell r="E9696">
            <v>7</v>
          </cell>
          <cell r="F9696">
            <v>43283</v>
          </cell>
          <cell r="G9696">
            <v>43310</v>
          </cell>
          <cell r="H9696">
            <v>4</v>
          </cell>
        </row>
        <row r="9697">
          <cell r="B9697">
            <v>43295</v>
          </cell>
          <cell r="C9697">
            <v>43295</v>
          </cell>
          <cell r="D9697">
            <v>28</v>
          </cell>
          <cell r="E9697">
            <v>7</v>
          </cell>
          <cell r="F9697">
            <v>43283</v>
          </cell>
          <cell r="G9697">
            <v>43310</v>
          </cell>
          <cell r="H9697">
            <v>4</v>
          </cell>
        </row>
        <row r="9698">
          <cell r="B9698">
            <v>43296</v>
          </cell>
          <cell r="C9698">
            <v>43296</v>
          </cell>
          <cell r="D9698">
            <v>28</v>
          </cell>
          <cell r="E9698">
            <v>7</v>
          </cell>
          <cell r="F9698">
            <v>43283</v>
          </cell>
          <cell r="G9698">
            <v>43310</v>
          </cell>
          <cell r="H9698">
            <v>4</v>
          </cell>
        </row>
        <row r="9699">
          <cell r="B9699">
            <v>43297</v>
          </cell>
          <cell r="C9699">
            <v>43297</v>
          </cell>
          <cell r="D9699">
            <v>29</v>
          </cell>
          <cell r="E9699">
            <v>7</v>
          </cell>
          <cell r="F9699">
            <v>43283</v>
          </cell>
          <cell r="G9699">
            <v>43310</v>
          </cell>
          <cell r="H9699">
            <v>4</v>
          </cell>
        </row>
        <row r="9700">
          <cell r="B9700">
            <v>43298</v>
          </cell>
          <cell r="C9700">
            <v>43298</v>
          </cell>
          <cell r="D9700">
            <v>29</v>
          </cell>
          <cell r="E9700">
            <v>7</v>
          </cell>
          <cell r="F9700">
            <v>43283</v>
          </cell>
          <cell r="G9700">
            <v>43310</v>
          </cell>
          <cell r="H9700">
            <v>4</v>
          </cell>
        </row>
        <row r="9701">
          <cell r="B9701">
            <v>43299</v>
          </cell>
          <cell r="C9701">
            <v>43299</v>
          </cell>
          <cell r="D9701">
            <v>29</v>
          </cell>
          <cell r="E9701">
            <v>7</v>
          </cell>
          <cell r="F9701">
            <v>43283</v>
          </cell>
          <cell r="G9701">
            <v>43310</v>
          </cell>
          <cell r="H9701">
            <v>4</v>
          </cell>
        </row>
        <row r="9702">
          <cell r="B9702">
            <v>43300</v>
          </cell>
          <cell r="C9702">
            <v>43300</v>
          </cell>
          <cell r="D9702">
            <v>29</v>
          </cell>
          <cell r="E9702">
            <v>7</v>
          </cell>
          <cell r="F9702">
            <v>43283</v>
          </cell>
          <cell r="G9702">
            <v>43310</v>
          </cell>
          <cell r="H9702">
            <v>4</v>
          </cell>
        </row>
        <row r="9703">
          <cell r="B9703">
            <v>43301</v>
          </cell>
          <cell r="C9703">
            <v>43301</v>
          </cell>
          <cell r="D9703">
            <v>29</v>
          </cell>
          <cell r="E9703">
            <v>7</v>
          </cell>
          <cell r="F9703">
            <v>43283</v>
          </cell>
          <cell r="G9703">
            <v>43310</v>
          </cell>
          <cell r="H9703">
            <v>4</v>
          </cell>
        </row>
        <row r="9704">
          <cell r="B9704">
            <v>43302</v>
          </cell>
          <cell r="C9704">
            <v>43302</v>
          </cell>
          <cell r="D9704">
            <v>29</v>
          </cell>
          <cell r="E9704">
            <v>7</v>
          </cell>
          <cell r="F9704">
            <v>43283</v>
          </cell>
          <cell r="G9704">
            <v>43310</v>
          </cell>
          <cell r="H9704">
            <v>4</v>
          </cell>
        </row>
        <row r="9705">
          <cell r="B9705">
            <v>43303</v>
          </cell>
          <cell r="C9705">
            <v>43303</v>
          </cell>
          <cell r="D9705">
            <v>29</v>
          </cell>
          <cell r="E9705">
            <v>7</v>
          </cell>
          <cell r="F9705">
            <v>43283</v>
          </cell>
          <cell r="G9705">
            <v>43310</v>
          </cell>
          <cell r="H9705">
            <v>4</v>
          </cell>
        </row>
        <row r="9706">
          <cell r="B9706">
            <v>43304</v>
          </cell>
          <cell r="C9706">
            <v>43304</v>
          </cell>
          <cell r="D9706">
            <v>30</v>
          </cell>
          <cell r="E9706">
            <v>7</v>
          </cell>
          <cell r="F9706">
            <v>43283</v>
          </cell>
          <cell r="G9706">
            <v>43310</v>
          </cell>
          <cell r="H9706">
            <v>4</v>
          </cell>
        </row>
        <row r="9707">
          <cell r="B9707">
            <v>43305</v>
          </cell>
          <cell r="C9707">
            <v>43305</v>
          </cell>
          <cell r="D9707">
            <v>30</v>
          </cell>
          <cell r="E9707">
            <v>7</v>
          </cell>
          <cell r="F9707">
            <v>43283</v>
          </cell>
          <cell r="G9707">
            <v>43310</v>
          </cell>
          <cell r="H9707">
            <v>4</v>
          </cell>
        </row>
        <row r="9708">
          <cell r="B9708">
            <v>43306</v>
          </cell>
          <cell r="C9708">
            <v>43306</v>
          </cell>
          <cell r="D9708">
            <v>30</v>
          </cell>
          <cell r="E9708">
            <v>7</v>
          </cell>
          <cell r="F9708">
            <v>43283</v>
          </cell>
          <cell r="G9708">
            <v>43310</v>
          </cell>
          <cell r="H9708">
            <v>4</v>
          </cell>
        </row>
        <row r="9709">
          <cell r="B9709">
            <v>43307</v>
          </cell>
          <cell r="C9709">
            <v>43307</v>
          </cell>
          <cell r="D9709">
            <v>30</v>
          </cell>
          <cell r="E9709">
            <v>7</v>
          </cell>
          <cell r="F9709">
            <v>43283</v>
          </cell>
          <cell r="G9709">
            <v>43310</v>
          </cell>
          <cell r="H9709">
            <v>4</v>
          </cell>
        </row>
        <row r="9710">
          <cell r="B9710">
            <v>43308</v>
          </cell>
          <cell r="C9710">
            <v>43308</v>
          </cell>
          <cell r="D9710">
            <v>30</v>
          </cell>
          <cell r="E9710">
            <v>7</v>
          </cell>
          <cell r="F9710">
            <v>43283</v>
          </cell>
          <cell r="G9710">
            <v>43310</v>
          </cell>
          <cell r="H9710">
            <v>4</v>
          </cell>
        </row>
        <row r="9711">
          <cell r="B9711">
            <v>43309</v>
          </cell>
          <cell r="C9711">
            <v>43309</v>
          </cell>
          <cell r="D9711">
            <v>30</v>
          </cell>
          <cell r="E9711">
            <v>7</v>
          </cell>
          <cell r="F9711">
            <v>43283</v>
          </cell>
          <cell r="G9711">
            <v>43310</v>
          </cell>
          <cell r="H9711">
            <v>4</v>
          </cell>
        </row>
        <row r="9712">
          <cell r="B9712">
            <v>43310</v>
          </cell>
          <cell r="C9712">
            <v>43310</v>
          </cell>
          <cell r="D9712">
            <v>30</v>
          </cell>
          <cell r="E9712">
            <v>7</v>
          </cell>
          <cell r="F9712">
            <v>43283</v>
          </cell>
          <cell r="G9712">
            <v>43310</v>
          </cell>
          <cell r="H9712">
            <v>4</v>
          </cell>
        </row>
        <row r="9713">
          <cell r="B9713">
            <v>43311</v>
          </cell>
          <cell r="C9713">
            <v>43311</v>
          </cell>
          <cell r="D9713">
            <v>31</v>
          </cell>
          <cell r="E9713">
            <v>8</v>
          </cell>
          <cell r="F9713">
            <v>43311</v>
          </cell>
          <cell r="G9713">
            <v>43338</v>
          </cell>
          <cell r="H9713">
            <v>4</v>
          </cell>
        </row>
        <row r="9714">
          <cell r="B9714">
            <v>43312</v>
          </cell>
          <cell r="C9714">
            <v>43312</v>
          </cell>
          <cell r="D9714">
            <v>31</v>
          </cell>
          <cell r="E9714">
            <v>8</v>
          </cell>
          <cell r="F9714">
            <v>43311</v>
          </cell>
          <cell r="G9714">
            <v>43338</v>
          </cell>
          <cell r="H9714">
            <v>4</v>
          </cell>
        </row>
        <row r="9715">
          <cell r="B9715">
            <v>43313</v>
          </cell>
          <cell r="C9715">
            <v>43313</v>
          </cell>
          <cell r="D9715">
            <v>31</v>
          </cell>
          <cell r="E9715">
            <v>8</v>
          </cell>
          <cell r="F9715">
            <v>43311</v>
          </cell>
          <cell r="G9715">
            <v>43338</v>
          </cell>
          <cell r="H9715">
            <v>4</v>
          </cell>
        </row>
        <row r="9716">
          <cell r="B9716">
            <v>43314</v>
          </cell>
          <cell r="C9716">
            <v>43314</v>
          </cell>
          <cell r="D9716">
            <v>31</v>
          </cell>
          <cell r="E9716">
            <v>8</v>
          </cell>
          <cell r="F9716">
            <v>43311</v>
          </cell>
          <cell r="G9716">
            <v>43338</v>
          </cell>
          <cell r="H9716">
            <v>4</v>
          </cell>
        </row>
        <row r="9717">
          <cell r="B9717">
            <v>43315</v>
          </cell>
          <cell r="C9717">
            <v>43315</v>
          </cell>
          <cell r="D9717">
            <v>31</v>
          </cell>
          <cell r="E9717">
            <v>8</v>
          </cell>
          <cell r="F9717">
            <v>43311</v>
          </cell>
          <cell r="G9717">
            <v>43338</v>
          </cell>
          <cell r="H9717">
            <v>4</v>
          </cell>
        </row>
        <row r="9718">
          <cell r="B9718">
            <v>43316</v>
          </cell>
          <cell r="C9718">
            <v>43316</v>
          </cell>
          <cell r="D9718">
            <v>31</v>
          </cell>
          <cell r="E9718">
            <v>8</v>
          </cell>
          <cell r="F9718">
            <v>43311</v>
          </cell>
          <cell r="G9718">
            <v>43338</v>
          </cell>
          <cell r="H9718">
            <v>4</v>
          </cell>
        </row>
        <row r="9719">
          <cell r="B9719">
            <v>43317</v>
          </cell>
          <cell r="C9719">
            <v>43317</v>
          </cell>
          <cell r="D9719">
            <v>31</v>
          </cell>
          <cell r="E9719">
            <v>8</v>
          </cell>
          <cell r="F9719">
            <v>43311</v>
          </cell>
          <cell r="G9719">
            <v>43338</v>
          </cell>
          <cell r="H9719">
            <v>4</v>
          </cell>
        </row>
        <row r="9720">
          <cell r="B9720">
            <v>43318</v>
          </cell>
          <cell r="C9720">
            <v>43318</v>
          </cell>
          <cell r="D9720">
            <v>32</v>
          </cell>
          <cell r="E9720">
            <v>8</v>
          </cell>
          <cell r="F9720">
            <v>43311</v>
          </cell>
          <cell r="G9720">
            <v>43338</v>
          </cell>
          <cell r="H9720">
            <v>4</v>
          </cell>
        </row>
        <row r="9721">
          <cell r="B9721">
            <v>43319</v>
          </cell>
          <cell r="C9721">
            <v>43319</v>
          </cell>
          <cell r="D9721">
            <v>32</v>
          </cell>
          <cell r="E9721">
            <v>8</v>
          </cell>
          <cell r="F9721">
            <v>43311</v>
          </cell>
          <cell r="G9721">
            <v>43338</v>
          </cell>
          <cell r="H9721">
            <v>4</v>
          </cell>
        </row>
        <row r="9722">
          <cell r="B9722">
            <v>43320</v>
          </cell>
          <cell r="C9722">
            <v>43320</v>
          </cell>
          <cell r="D9722">
            <v>32</v>
          </cell>
          <cell r="E9722">
            <v>8</v>
          </cell>
          <cell r="F9722">
            <v>43311</v>
          </cell>
          <cell r="G9722">
            <v>43338</v>
          </cell>
          <cell r="H9722">
            <v>4</v>
          </cell>
        </row>
        <row r="9723">
          <cell r="B9723">
            <v>43321</v>
          </cell>
          <cell r="C9723">
            <v>43321</v>
          </cell>
          <cell r="D9723">
            <v>32</v>
          </cell>
          <cell r="E9723">
            <v>8</v>
          </cell>
          <cell r="F9723">
            <v>43311</v>
          </cell>
          <cell r="G9723">
            <v>43338</v>
          </cell>
          <cell r="H9723">
            <v>4</v>
          </cell>
        </row>
        <row r="9724">
          <cell r="B9724">
            <v>43322</v>
          </cell>
          <cell r="C9724">
            <v>43322</v>
          </cell>
          <cell r="D9724">
            <v>32</v>
          </cell>
          <cell r="E9724">
            <v>8</v>
          </cell>
          <cell r="F9724">
            <v>43311</v>
          </cell>
          <cell r="G9724">
            <v>43338</v>
          </cell>
          <cell r="H9724">
            <v>4</v>
          </cell>
        </row>
        <row r="9725">
          <cell r="B9725">
            <v>43323</v>
          </cell>
          <cell r="C9725">
            <v>43323</v>
          </cell>
          <cell r="D9725">
            <v>32</v>
          </cell>
          <cell r="E9725">
            <v>8</v>
          </cell>
          <cell r="F9725">
            <v>43311</v>
          </cell>
          <cell r="G9725">
            <v>43338</v>
          </cell>
          <cell r="H9725">
            <v>4</v>
          </cell>
        </row>
        <row r="9726">
          <cell r="B9726">
            <v>43324</v>
          </cell>
          <cell r="C9726">
            <v>43324</v>
          </cell>
          <cell r="D9726">
            <v>32</v>
          </cell>
          <cell r="E9726">
            <v>8</v>
          </cell>
          <cell r="F9726">
            <v>43311</v>
          </cell>
          <cell r="G9726">
            <v>43338</v>
          </cell>
          <cell r="H9726">
            <v>4</v>
          </cell>
        </row>
        <row r="9727">
          <cell r="B9727">
            <v>43325</v>
          </cell>
          <cell r="C9727">
            <v>43325</v>
          </cell>
          <cell r="D9727">
            <v>33</v>
          </cell>
          <cell r="E9727">
            <v>8</v>
          </cell>
          <cell r="F9727">
            <v>43311</v>
          </cell>
          <cell r="G9727">
            <v>43338</v>
          </cell>
          <cell r="H9727">
            <v>4</v>
          </cell>
        </row>
        <row r="9728">
          <cell r="B9728">
            <v>43326</v>
          </cell>
          <cell r="C9728">
            <v>43326</v>
          </cell>
          <cell r="D9728">
            <v>33</v>
          </cell>
          <cell r="E9728">
            <v>8</v>
          </cell>
          <cell r="F9728">
            <v>43311</v>
          </cell>
          <cell r="G9728">
            <v>43338</v>
          </cell>
          <cell r="H9728">
            <v>4</v>
          </cell>
        </row>
        <row r="9729">
          <cell r="B9729">
            <v>43327</v>
          </cell>
          <cell r="C9729">
            <v>43327</v>
          </cell>
          <cell r="D9729">
            <v>33</v>
          </cell>
          <cell r="E9729">
            <v>8</v>
          </cell>
          <cell r="F9729">
            <v>43311</v>
          </cell>
          <cell r="G9729">
            <v>43338</v>
          </cell>
          <cell r="H9729">
            <v>4</v>
          </cell>
        </row>
        <row r="9730">
          <cell r="B9730">
            <v>43328</v>
          </cell>
          <cell r="C9730">
            <v>43328</v>
          </cell>
          <cell r="D9730">
            <v>33</v>
          </cell>
          <cell r="E9730">
            <v>8</v>
          </cell>
          <cell r="F9730">
            <v>43311</v>
          </cell>
          <cell r="G9730">
            <v>43338</v>
          </cell>
          <cell r="H9730">
            <v>4</v>
          </cell>
        </row>
        <row r="9731">
          <cell r="B9731">
            <v>43329</v>
          </cell>
          <cell r="C9731">
            <v>43329</v>
          </cell>
          <cell r="D9731">
            <v>33</v>
          </cell>
          <cell r="E9731">
            <v>8</v>
          </cell>
          <cell r="F9731">
            <v>43311</v>
          </cell>
          <cell r="G9731">
            <v>43338</v>
          </cell>
          <cell r="H9731">
            <v>4</v>
          </cell>
        </row>
        <row r="9732">
          <cell r="B9732">
            <v>43330</v>
          </cell>
          <cell r="C9732">
            <v>43330</v>
          </cell>
          <cell r="D9732">
            <v>33</v>
          </cell>
          <cell r="E9732">
            <v>8</v>
          </cell>
          <cell r="F9732">
            <v>43311</v>
          </cell>
          <cell r="G9732">
            <v>43338</v>
          </cell>
          <cell r="H9732">
            <v>4</v>
          </cell>
        </row>
        <row r="9733">
          <cell r="B9733">
            <v>43331</v>
          </cell>
          <cell r="C9733">
            <v>43331</v>
          </cell>
          <cell r="D9733">
            <v>33</v>
          </cell>
          <cell r="E9733">
            <v>8</v>
          </cell>
          <cell r="F9733">
            <v>43311</v>
          </cell>
          <cell r="G9733">
            <v>43338</v>
          </cell>
          <cell r="H9733">
            <v>4</v>
          </cell>
        </row>
        <row r="9734">
          <cell r="B9734">
            <v>43332</v>
          </cell>
          <cell r="C9734">
            <v>43332</v>
          </cell>
          <cell r="D9734">
            <v>34</v>
          </cell>
          <cell r="E9734">
            <v>8</v>
          </cell>
          <cell r="F9734">
            <v>43311</v>
          </cell>
          <cell r="G9734">
            <v>43338</v>
          </cell>
          <cell r="H9734">
            <v>4</v>
          </cell>
        </row>
        <row r="9735">
          <cell r="B9735">
            <v>43333</v>
          </cell>
          <cell r="C9735">
            <v>43333</v>
          </cell>
          <cell r="D9735">
            <v>34</v>
          </cell>
          <cell r="E9735">
            <v>8</v>
          </cell>
          <cell r="F9735">
            <v>43311</v>
          </cell>
          <cell r="G9735">
            <v>43338</v>
          </cell>
          <cell r="H9735">
            <v>4</v>
          </cell>
        </row>
        <row r="9736">
          <cell r="B9736">
            <v>43334</v>
          </cell>
          <cell r="C9736">
            <v>43334</v>
          </cell>
          <cell r="D9736">
            <v>34</v>
          </cell>
          <cell r="E9736">
            <v>8</v>
          </cell>
          <cell r="F9736">
            <v>43311</v>
          </cell>
          <cell r="G9736">
            <v>43338</v>
          </cell>
          <cell r="H9736">
            <v>4</v>
          </cell>
        </row>
        <row r="9737">
          <cell r="B9737">
            <v>43335</v>
          </cell>
          <cell r="C9737">
            <v>43335</v>
          </cell>
          <cell r="D9737">
            <v>34</v>
          </cell>
          <cell r="E9737">
            <v>8</v>
          </cell>
          <cell r="F9737">
            <v>43311</v>
          </cell>
          <cell r="G9737">
            <v>43338</v>
          </cell>
          <cell r="H9737">
            <v>4</v>
          </cell>
        </row>
        <row r="9738">
          <cell r="B9738">
            <v>43336</v>
          </cell>
          <cell r="C9738">
            <v>43336</v>
          </cell>
          <cell r="D9738">
            <v>34</v>
          </cell>
          <cell r="E9738">
            <v>8</v>
          </cell>
          <cell r="F9738">
            <v>43311</v>
          </cell>
          <cell r="G9738">
            <v>43338</v>
          </cell>
          <cell r="H9738">
            <v>4</v>
          </cell>
        </row>
        <row r="9739">
          <cell r="B9739">
            <v>43337</v>
          </cell>
          <cell r="C9739">
            <v>43337</v>
          </cell>
          <cell r="D9739">
            <v>34</v>
          </cell>
          <cell r="E9739">
            <v>8</v>
          </cell>
          <cell r="F9739">
            <v>43311</v>
          </cell>
          <cell r="G9739">
            <v>43338</v>
          </cell>
          <cell r="H9739">
            <v>4</v>
          </cell>
        </row>
        <row r="9740">
          <cell r="B9740">
            <v>43338</v>
          </cell>
          <cell r="C9740">
            <v>43338</v>
          </cell>
          <cell r="D9740">
            <v>34</v>
          </cell>
          <cell r="E9740">
            <v>8</v>
          </cell>
          <cell r="F9740">
            <v>43311</v>
          </cell>
          <cell r="G9740">
            <v>43338</v>
          </cell>
          <cell r="H9740">
            <v>4</v>
          </cell>
        </row>
        <row r="9741">
          <cell r="B9741">
            <v>43339</v>
          </cell>
          <cell r="C9741">
            <v>43339</v>
          </cell>
          <cell r="D9741">
            <v>35</v>
          </cell>
          <cell r="E9741">
            <v>9</v>
          </cell>
          <cell r="F9741">
            <v>43339</v>
          </cell>
          <cell r="G9741">
            <v>43373</v>
          </cell>
          <cell r="H9741">
            <v>5</v>
          </cell>
        </row>
        <row r="9742">
          <cell r="B9742">
            <v>43340</v>
          </cell>
          <cell r="C9742">
            <v>43340</v>
          </cell>
          <cell r="D9742">
            <v>35</v>
          </cell>
          <cell r="E9742">
            <v>9</v>
          </cell>
          <cell r="F9742">
            <v>43339</v>
          </cell>
          <cell r="G9742">
            <v>43373</v>
          </cell>
          <cell r="H9742">
            <v>5</v>
          </cell>
        </row>
        <row r="9743">
          <cell r="B9743">
            <v>43341</v>
          </cell>
          <cell r="C9743">
            <v>43341</v>
          </cell>
          <cell r="D9743">
            <v>35</v>
          </cell>
          <cell r="E9743">
            <v>9</v>
          </cell>
          <cell r="F9743">
            <v>43339</v>
          </cell>
          <cell r="G9743">
            <v>43373</v>
          </cell>
          <cell r="H9743">
            <v>5</v>
          </cell>
        </row>
        <row r="9744">
          <cell r="B9744">
            <v>43342</v>
          </cell>
          <cell r="C9744">
            <v>43342</v>
          </cell>
          <cell r="D9744">
            <v>35</v>
          </cell>
          <cell r="E9744">
            <v>9</v>
          </cell>
          <cell r="F9744">
            <v>43339</v>
          </cell>
          <cell r="G9744">
            <v>43373</v>
          </cell>
          <cell r="H9744">
            <v>5</v>
          </cell>
        </row>
        <row r="9745">
          <cell r="B9745">
            <v>43343</v>
          </cell>
          <cell r="C9745">
            <v>43343</v>
          </cell>
          <cell r="D9745">
            <v>35</v>
          </cell>
          <cell r="E9745">
            <v>9</v>
          </cell>
          <cell r="F9745">
            <v>43339</v>
          </cell>
          <cell r="G9745">
            <v>43373</v>
          </cell>
          <cell r="H9745">
            <v>5</v>
          </cell>
        </row>
        <row r="9746">
          <cell r="B9746">
            <v>43344</v>
          </cell>
          <cell r="C9746">
            <v>43344</v>
          </cell>
          <cell r="D9746">
            <v>35</v>
          </cell>
          <cell r="E9746">
            <v>9</v>
          </cell>
          <cell r="F9746">
            <v>43339</v>
          </cell>
          <cell r="G9746">
            <v>43373</v>
          </cell>
          <cell r="H9746">
            <v>5</v>
          </cell>
        </row>
        <row r="9747">
          <cell r="B9747">
            <v>43345</v>
          </cell>
          <cell r="C9747">
            <v>43345</v>
          </cell>
          <cell r="D9747">
            <v>35</v>
          </cell>
          <cell r="E9747">
            <v>9</v>
          </cell>
          <cell r="F9747">
            <v>43339</v>
          </cell>
          <cell r="G9747">
            <v>43373</v>
          </cell>
          <cell r="H9747">
            <v>5</v>
          </cell>
        </row>
        <row r="9748">
          <cell r="B9748">
            <v>43346</v>
          </cell>
          <cell r="C9748">
            <v>43346</v>
          </cell>
          <cell r="D9748">
            <v>36</v>
          </cell>
          <cell r="E9748">
            <v>9</v>
          </cell>
          <cell r="F9748">
            <v>43339</v>
          </cell>
          <cell r="G9748">
            <v>43373</v>
          </cell>
          <cell r="H9748">
            <v>5</v>
          </cell>
        </row>
        <row r="9749">
          <cell r="B9749">
            <v>43347</v>
          </cell>
          <cell r="C9749">
            <v>43347</v>
          </cell>
          <cell r="D9749">
            <v>36</v>
          </cell>
          <cell r="E9749">
            <v>9</v>
          </cell>
          <cell r="F9749">
            <v>43339</v>
          </cell>
          <cell r="G9749">
            <v>43373</v>
          </cell>
          <cell r="H9749">
            <v>5</v>
          </cell>
        </row>
        <row r="9750">
          <cell r="B9750">
            <v>43348</v>
          </cell>
          <cell r="C9750">
            <v>43348</v>
          </cell>
          <cell r="D9750">
            <v>36</v>
          </cell>
          <cell r="E9750">
            <v>9</v>
          </cell>
          <cell r="F9750">
            <v>43339</v>
          </cell>
          <cell r="G9750">
            <v>43373</v>
          </cell>
          <cell r="H9750">
            <v>5</v>
          </cell>
        </row>
        <row r="9751">
          <cell r="B9751">
            <v>43349</v>
          </cell>
          <cell r="C9751">
            <v>43349</v>
          </cell>
          <cell r="D9751">
            <v>36</v>
          </cell>
          <cell r="E9751">
            <v>9</v>
          </cell>
          <cell r="F9751">
            <v>43339</v>
          </cell>
          <cell r="G9751">
            <v>43373</v>
          </cell>
          <cell r="H9751">
            <v>5</v>
          </cell>
        </row>
        <row r="9752">
          <cell r="B9752">
            <v>43350</v>
          </cell>
          <cell r="C9752">
            <v>43350</v>
          </cell>
          <cell r="D9752">
            <v>36</v>
          </cell>
          <cell r="E9752">
            <v>9</v>
          </cell>
          <cell r="F9752">
            <v>43339</v>
          </cell>
          <cell r="G9752">
            <v>43373</v>
          </cell>
          <cell r="H9752">
            <v>5</v>
          </cell>
        </row>
        <row r="9753">
          <cell r="B9753">
            <v>43351</v>
          </cell>
          <cell r="C9753">
            <v>43351</v>
          </cell>
          <cell r="D9753">
            <v>36</v>
          </cell>
          <cell r="E9753">
            <v>9</v>
          </cell>
          <cell r="F9753">
            <v>43339</v>
          </cell>
          <cell r="G9753">
            <v>43373</v>
          </cell>
          <cell r="H9753">
            <v>5</v>
          </cell>
        </row>
        <row r="9754">
          <cell r="B9754">
            <v>43352</v>
          </cell>
          <cell r="C9754">
            <v>43352</v>
          </cell>
          <cell r="D9754">
            <v>36</v>
          </cell>
          <cell r="E9754">
            <v>9</v>
          </cell>
          <cell r="F9754">
            <v>43339</v>
          </cell>
          <cell r="G9754">
            <v>43373</v>
          </cell>
          <cell r="H9754">
            <v>5</v>
          </cell>
        </row>
        <row r="9755">
          <cell r="B9755">
            <v>43353</v>
          </cell>
          <cell r="C9755">
            <v>43353</v>
          </cell>
          <cell r="D9755">
            <v>37</v>
          </cell>
          <cell r="E9755">
            <v>9</v>
          </cell>
          <cell r="F9755">
            <v>43339</v>
          </cell>
          <cell r="G9755">
            <v>43373</v>
          </cell>
          <cell r="H9755">
            <v>5</v>
          </cell>
        </row>
        <row r="9756">
          <cell r="B9756">
            <v>43354</v>
          </cell>
          <cell r="C9756">
            <v>43354</v>
          </cell>
          <cell r="D9756">
            <v>37</v>
          </cell>
          <cell r="E9756">
            <v>9</v>
          </cell>
          <cell r="F9756">
            <v>43339</v>
          </cell>
          <cell r="G9756">
            <v>43373</v>
          </cell>
          <cell r="H9756">
            <v>5</v>
          </cell>
        </row>
        <row r="9757">
          <cell r="B9757">
            <v>43355</v>
          </cell>
          <cell r="C9757">
            <v>43355</v>
          </cell>
          <cell r="D9757">
            <v>37</v>
          </cell>
          <cell r="E9757">
            <v>9</v>
          </cell>
          <cell r="F9757">
            <v>43339</v>
          </cell>
          <cell r="G9757">
            <v>43373</v>
          </cell>
          <cell r="H9757">
            <v>5</v>
          </cell>
        </row>
        <row r="9758">
          <cell r="B9758">
            <v>43356</v>
          </cell>
          <cell r="C9758">
            <v>43356</v>
          </cell>
          <cell r="D9758">
            <v>37</v>
          </cell>
          <cell r="E9758">
            <v>9</v>
          </cell>
          <cell r="F9758">
            <v>43339</v>
          </cell>
          <cell r="G9758">
            <v>43373</v>
          </cell>
          <cell r="H9758">
            <v>5</v>
          </cell>
        </row>
        <row r="9759">
          <cell r="B9759">
            <v>43357</v>
          </cell>
          <cell r="C9759">
            <v>43357</v>
          </cell>
          <cell r="D9759">
            <v>37</v>
          </cell>
          <cell r="E9759">
            <v>9</v>
          </cell>
          <cell r="F9759">
            <v>43339</v>
          </cell>
          <cell r="G9759">
            <v>43373</v>
          </cell>
          <cell r="H9759">
            <v>5</v>
          </cell>
        </row>
        <row r="9760">
          <cell r="B9760">
            <v>43358</v>
          </cell>
          <cell r="C9760">
            <v>43358</v>
          </cell>
          <cell r="D9760">
            <v>37</v>
          </cell>
          <cell r="E9760">
            <v>9</v>
          </cell>
          <cell r="F9760">
            <v>43339</v>
          </cell>
          <cell r="G9760">
            <v>43373</v>
          </cell>
          <cell r="H9760">
            <v>5</v>
          </cell>
        </row>
        <row r="9761">
          <cell r="B9761">
            <v>43359</v>
          </cell>
          <cell r="C9761">
            <v>43359</v>
          </cell>
          <cell r="D9761">
            <v>37</v>
          </cell>
          <cell r="E9761">
            <v>9</v>
          </cell>
          <cell r="F9761">
            <v>43339</v>
          </cell>
          <cell r="G9761">
            <v>43373</v>
          </cell>
          <cell r="H9761">
            <v>5</v>
          </cell>
        </row>
        <row r="9762">
          <cell r="B9762">
            <v>43360</v>
          </cell>
          <cell r="C9762">
            <v>43360</v>
          </cell>
          <cell r="D9762">
            <v>38</v>
          </cell>
          <cell r="E9762">
            <v>9</v>
          </cell>
          <cell r="F9762">
            <v>43339</v>
          </cell>
          <cell r="G9762">
            <v>43373</v>
          </cell>
          <cell r="H9762">
            <v>5</v>
          </cell>
        </row>
        <row r="9763">
          <cell r="B9763">
            <v>43361</v>
          </cell>
          <cell r="C9763">
            <v>43361</v>
          </cell>
          <cell r="D9763">
            <v>38</v>
          </cell>
          <cell r="E9763">
            <v>9</v>
          </cell>
          <cell r="F9763">
            <v>43339</v>
          </cell>
          <cell r="G9763">
            <v>43373</v>
          </cell>
          <cell r="H9763">
            <v>5</v>
          </cell>
        </row>
        <row r="9764">
          <cell r="B9764">
            <v>43362</v>
          </cell>
          <cell r="C9764">
            <v>43362</v>
          </cell>
          <cell r="D9764">
            <v>38</v>
          </cell>
          <cell r="E9764">
            <v>9</v>
          </cell>
          <cell r="F9764">
            <v>43339</v>
          </cell>
          <cell r="G9764">
            <v>43373</v>
          </cell>
          <cell r="H9764">
            <v>5</v>
          </cell>
        </row>
        <row r="9765">
          <cell r="B9765">
            <v>43363</v>
          </cell>
          <cell r="C9765">
            <v>43363</v>
          </cell>
          <cell r="D9765">
            <v>38</v>
          </cell>
          <cell r="E9765">
            <v>9</v>
          </cell>
          <cell r="F9765">
            <v>43339</v>
          </cell>
          <cell r="G9765">
            <v>43373</v>
          </cell>
          <cell r="H9765">
            <v>5</v>
          </cell>
        </row>
        <row r="9766">
          <cell r="B9766">
            <v>43364</v>
          </cell>
          <cell r="C9766">
            <v>43364</v>
          </cell>
          <cell r="D9766">
            <v>38</v>
          </cell>
          <cell r="E9766">
            <v>9</v>
          </cell>
          <cell r="F9766">
            <v>43339</v>
          </cell>
          <cell r="G9766">
            <v>43373</v>
          </cell>
          <cell r="H9766">
            <v>5</v>
          </cell>
        </row>
        <row r="9767">
          <cell r="B9767">
            <v>43365</v>
          </cell>
          <cell r="C9767">
            <v>43365</v>
          </cell>
          <cell r="D9767">
            <v>38</v>
          </cell>
          <cell r="E9767">
            <v>9</v>
          </cell>
          <cell r="F9767">
            <v>43339</v>
          </cell>
          <cell r="G9767">
            <v>43373</v>
          </cell>
          <cell r="H9767">
            <v>5</v>
          </cell>
        </row>
        <row r="9768">
          <cell r="B9768">
            <v>43366</v>
          </cell>
          <cell r="C9768">
            <v>43366</v>
          </cell>
          <cell r="D9768">
            <v>38</v>
          </cell>
          <cell r="E9768">
            <v>9</v>
          </cell>
          <cell r="F9768">
            <v>43339</v>
          </cell>
          <cell r="G9768">
            <v>43373</v>
          </cell>
          <cell r="H9768">
            <v>5</v>
          </cell>
        </row>
        <row r="9769">
          <cell r="B9769">
            <v>43367</v>
          </cell>
          <cell r="C9769">
            <v>43367</v>
          </cell>
          <cell r="D9769">
            <v>39</v>
          </cell>
          <cell r="E9769">
            <v>9</v>
          </cell>
          <cell r="F9769">
            <v>43339</v>
          </cell>
          <cell r="G9769">
            <v>43373</v>
          </cell>
          <cell r="H9769">
            <v>5</v>
          </cell>
        </row>
        <row r="9770">
          <cell r="B9770">
            <v>43368</v>
          </cell>
          <cell r="C9770">
            <v>43368</v>
          </cell>
          <cell r="D9770">
            <v>39</v>
          </cell>
          <cell r="E9770">
            <v>9</v>
          </cell>
          <cell r="F9770">
            <v>43339</v>
          </cell>
          <cell r="G9770">
            <v>43373</v>
          </cell>
          <cell r="H9770">
            <v>5</v>
          </cell>
        </row>
        <row r="9771">
          <cell r="B9771">
            <v>43369</v>
          </cell>
          <cell r="C9771">
            <v>43369</v>
          </cell>
          <cell r="D9771">
            <v>39</v>
          </cell>
          <cell r="E9771">
            <v>9</v>
          </cell>
          <cell r="F9771">
            <v>43339</v>
          </cell>
          <cell r="G9771">
            <v>43373</v>
          </cell>
          <cell r="H9771">
            <v>5</v>
          </cell>
        </row>
        <row r="9772">
          <cell r="B9772">
            <v>43370</v>
          </cell>
          <cell r="C9772">
            <v>43370</v>
          </cell>
          <cell r="D9772">
            <v>39</v>
          </cell>
          <cell r="E9772">
            <v>9</v>
          </cell>
          <cell r="F9772">
            <v>43339</v>
          </cell>
          <cell r="G9772">
            <v>43373</v>
          </cell>
          <cell r="H9772">
            <v>5</v>
          </cell>
        </row>
        <row r="9773">
          <cell r="B9773">
            <v>43371</v>
          </cell>
          <cell r="C9773">
            <v>43371</v>
          </cell>
          <cell r="D9773">
            <v>39</v>
          </cell>
          <cell r="E9773">
            <v>9</v>
          </cell>
          <cell r="F9773">
            <v>43339</v>
          </cell>
          <cell r="G9773">
            <v>43373</v>
          </cell>
          <cell r="H9773">
            <v>5</v>
          </cell>
        </row>
        <row r="9774">
          <cell r="B9774">
            <v>43372</v>
          </cell>
          <cell r="C9774">
            <v>43372</v>
          </cell>
          <cell r="D9774">
            <v>39</v>
          </cell>
          <cell r="E9774">
            <v>9</v>
          </cell>
          <cell r="F9774">
            <v>43339</v>
          </cell>
          <cell r="G9774">
            <v>43373</v>
          </cell>
          <cell r="H9774">
            <v>5</v>
          </cell>
        </row>
        <row r="9775">
          <cell r="B9775">
            <v>43373</v>
          </cell>
          <cell r="C9775">
            <v>43373</v>
          </cell>
          <cell r="D9775">
            <v>39</v>
          </cell>
          <cell r="E9775">
            <v>9</v>
          </cell>
          <cell r="F9775">
            <v>43339</v>
          </cell>
          <cell r="G9775">
            <v>43373</v>
          </cell>
          <cell r="H9775">
            <v>5</v>
          </cell>
        </row>
        <row r="9776">
          <cell r="B9776">
            <v>43374</v>
          </cell>
          <cell r="C9776">
            <v>43374</v>
          </cell>
          <cell r="D9776">
            <v>40</v>
          </cell>
          <cell r="E9776">
            <v>10</v>
          </cell>
          <cell r="F9776">
            <v>43374</v>
          </cell>
          <cell r="G9776">
            <v>43401</v>
          </cell>
          <cell r="H9776">
            <v>4</v>
          </cell>
        </row>
        <row r="9777">
          <cell r="B9777">
            <v>43375</v>
          </cell>
          <cell r="C9777">
            <v>43375</v>
          </cell>
          <cell r="D9777">
            <v>40</v>
          </cell>
          <cell r="E9777">
            <v>10</v>
          </cell>
          <cell r="F9777">
            <v>43374</v>
          </cell>
          <cell r="G9777">
            <v>43401</v>
          </cell>
          <cell r="H9777">
            <v>4</v>
          </cell>
        </row>
        <row r="9778">
          <cell r="B9778">
            <v>43376</v>
          </cell>
          <cell r="C9778">
            <v>43376</v>
          </cell>
          <cell r="D9778">
            <v>40</v>
          </cell>
          <cell r="E9778">
            <v>10</v>
          </cell>
          <cell r="F9778">
            <v>43374</v>
          </cell>
          <cell r="G9778">
            <v>43401</v>
          </cell>
          <cell r="H9778">
            <v>4</v>
          </cell>
        </row>
        <row r="9779">
          <cell r="B9779">
            <v>43377</v>
          </cell>
          <cell r="C9779">
            <v>43377</v>
          </cell>
          <cell r="D9779">
            <v>40</v>
          </cell>
          <cell r="E9779">
            <v>10</v>
          </cell>
          <cell r="F9779">
            <v>43374</v>
          </cell>
          <cell r="G9779">
            <v>43401</v>
          </cell>
          <cell r="H9779">
            <v>4</v>
          </cell>
        </row>
        <row r="9780">
          <cell r="B9780">
            <v>43378</v>
          </cell>
          <cell r="C9780">
            <v>43378</v>
          </cell>
          <cell r="D9780">
            <v>40</v>
          </cell>
          <cell r="E9780">
            <v>10</v>
          </cell>
          <cell r="F9780">
            <v>43374</v>
          </cell>
          <cell r="G9780">
            <v>43401</v>
          </cell>
          <cell r="H9780">
            <v>4</v>
          </cell>
        </row>
        <row r="9781">
          <cell r="B9781">
            <v>43379</v>
          </cell>
          <cell r="C9781">
            <v>43379</v>
          </cell>
          <cell r="D9781">
            <v>40</v>
          </cell>
          <cell r="E9781">
            <v>10</v>
          </cell>
          <cell r="F9781">
            <v>43374</v>
          </cell>
          <cell r="G9781">
            <v>43401</v>
          </cell>
          <cell r="H9781">
            <v>4</v>
          </cell>
        </row>
        <row r="9782">
          <cell r="B9782">
            <v>43380</v>
          </cell>
          <cell r="C9782">
            <v>43380</v>
          </cell>
          <cell r="D9782">
            <v>40</v>
          </cell>
          <cell r="E9782">
            <v>10</v>
          </cell>
          <cell r="F9782">
            <v>43374</v>
          </cell>
          <cell r="G9782">
            <v>43401</v>
          </cell>
          <cell r="H9782">
            <v>4</v>
          </cell>
        </row>
        <row r="9783">
          <cell r="B9783">
            <v>43381</v>
          </cell>
          <cell r="C9783">
            <v>43381</v>
          </cell>
          <cell r="D9783">
            <v>41</v>
          </cell>
          <cell r="E9783">
            <v>10</v>
          </cell>
          <cell r="F9783">
            <v>43374</v>
          </cell>
          <cell r="G9783">
            <v>43401</v>
          </cell>
          <cell r="H9783">
            <v>4</v>
          </cell>
        </row>
        <row r="9784">
          <cell r="B9784">
            <v>43382</v>
          </cell>
          <cell r="C9784">
            <v>43382</v>
          </cell>
          <cell r="D9784">
            <v>41</v>
          </cell>
          <cell r="E9784">
            <v>10</v>
          </cell>
          <cell r="F9784">
            <v>43374</v>
          </cell>
          <cell r="G9784">
            <v>43401</v>
          </cell>
          <cell r="H9784">
            <v>4</v>
          </cell>
        </row>
        <row r="9785">
          <cell r="B9785">
            <v>43383</v>
          </cell>
          <cell r="C9785">
            <v>43383</v>
          </cell>
          <cell r="D9785">
            <v>41</v>
          </cell>
          <cell r="E9785">
            <v>10</v>
          </cell>
          <cell r="F9785">
            <v>43374</v>
          </cell>
          <cell r="G9785">
            <v>43401</v>
          </cell>
          <cell r="H9785">
            <v>4</v>
          </cell>
        </row>
        <row r="9786">
          <cell r="B9786">
            <v>43384</v>
          </cell>
          <cell r="C9786">
            <v>43384</v>
          </cell>
          <cell r="D9786">
            <v>41</v>
          </cell>
          <cell r="E9786">
            <v>10</v>
          </cell>
          <cell r="F9786">
            <v>43374</v>
          </cell>
          <cell r="G9786">
            <v>43401</v>
          </cell>
          <cell r="H9786">
            <v>4</v>
          </cell>
        </row>
        <row r="9787">
          <cell r="B9787">
            <v>43385</v>
          </cell>
          <cell r="C9787">
            <v>43385</v>
          </cell>
          <cell r="D9787">
            <v>41</v>
          </cell>
          <cell r="E9787">
            <v>10</v>
          </cell>
          <cell r="F9787">
            <v>43374</v>
          </cell>
          <cell r="G9787">
            <v>43401</v>
          </cell>
          <cell r="H9787">
            <v>4</v>
          </cell>
        </row>
        <row r="9788">
          <cell r="B9788">
            <v>43386</v>
          </cell>
          <cell r="C9788">
            <v>43386</v>
          </cell>
          <cell r="D9788">
            <v>41</v>
          </cell>
          <cell r="E9788">
            <v>10</v>
          </cell>
          <cell r="F9788">
            <v>43374</v>
          </cell>
          <cell r="G9788">
            <v>43401</v>
          </cell>
          <cell r="H9788">
            <v>4</v>
          </cell>
        </row>
        <row r="9789">
          <cell r="B9789">
            <v>43387</v>
          </cell>
          <cell r="C9789">
            <v>43387</v>
          </cell>
          <cell r="D9789">
            <v>41</v>
          </cell>
          <cell r="E9789">
            <v>10</v>
          </cell>
          <cell r="F9789">
            <v>43374</v>
          </cell>
          <cell r="G9789">
            <v>43401</v>
          </cell>
          <cell r="H9789">
            <v>4</v>
          </cell>
        </row>
        <row r="9790">
          <cell r="B9790">
            <v>43388</v>
          </cell>
          <cell r="C9790">
            <v>43388</v>
          </cell>
          <cell r="D9790">
            <v>42</v>
          </cell>
          <cell r="E9790">
            <v>10</v>
          </cell>
          <cell r="F9790">
            <v>43374</v>
          </cell>
          <cell r="G9790">
            <v>43401</v>
          </cell>
          <cell r="H9790">
            <v>4</v>
          </cell>
        </row>
        <row r="9791">
          <cell r="B9791">
            <v>43389</v>
          </cell>
          <cell r="C9791">
            <v>43389</v>
          </cell>
          <cell r="D9791">
            <v>42</v>
          </cell>
          <cell r="E9791">
            <v>10</v>
          </cell>
          <cell r="F9791">
            <v>43374</v>
          </cell>
          <cell r="G9791">
            <v>43401</v>
          </cell>
          <cell r="H9791">
            <v>4</v>
          </cell>
        </row>
        <row r="9792">
          <cell r="B9792">
            <v>43390</v>
          </cell>
          <cell r="C9792">
            <v>43390</v>
          </cell>
          <cell r="D9792">
            <v>42</v>
          </cell>
          <cell r="E9792">
            <v>10</v>
          </cell>
          <cell r="F9792">
            <v>43374</v>
          </cell>
          <cell r="G9792">
            <v>43401</v>
          </cell>
          <cell r="H9792">
            <v>4</v>
          </cell>
        </row>
        <row r="9793">
          <cell r="B9793">
            <v>43391</v>
          </cell>
          <cell r="C9793">
            <v>43391</v>
          </cell>
          <cell r="D9793">
            <v>42</v>
          </cell>
          <cell r="E9793">
            <v>10</v>
          </cell>
          <cell r="F9793">
            <v>43374</v>
          </cell>
          <cell r="G9793">
            <v>43401</v>
          </cell>
          <cell r="H9793">
            <v>4</v>
          </cell>
        </row>
        <row r="9794">
          <cell r="B9794">
            <v>43392</v>
          </cell>
          <cell r="C9794">
            <v>43392</v>
          </cell>
          <cell r="D9794">
            <v>42</v>
          </cell>
          <cell r="E9794">
            <v>10</v>
          </cell>
          <cell r="F9794">
            <v>43374</v>
          </cell>
          <cell r="G9794">
            <v>43401</v>
          </cell>
          <cell r="H9794">
            <v>4</v>
          </cell>
        </row>
        <row r="9795">
          <cell r="B9795">
            <v>43393</v>
          </cell>
          <cell r="C9795">
            <v>43393</v>
          </cell>
          <cell r="D9795">
            <v>42</v>
          </cell>
          <cell r="E9795">
            <v>10</v>
          </cell>
          <cell r="F9795">
            <v>43374</v>
          </cell>
          <cell r="G9795">
            <v>43401</v>
          </cell>
          <cell r="H9795">
            <v>4</v>
          </cell>
        </row>
        <row r="9796">
          <cell r="B9796">
            <v>43394</v>
          </cell>
          <cell r="C9796">
            <v>43394</v>
          </cell>
          <cell r="D9796">
            <v>42</v>
          </cell>
          <cell r="E9796">
            <v>10</v>
          </cell>
          <cell r="F9796">
            <v>43374</v>
          </cell>
          <cell r="G9796">
            <v>43401</v>
          </cell>
          <cell r="H9796">
            <v>4</v>
          </cell>
        </row>
        <row r="9797">
          <cell r="B9797">
            <v>43395</v>
          </cell>
          <cell r="C9797">
            <v>43395</v>
          </cell>
          <cell r="D9797">
            <v>43</v>
          </cell>
          <cell r="E9797">
            <v>10</v>
          </cell>
          <cell r="F9797">
            <v>43374</v>
          </cell>
          <cell r="G9797">
            <v>43401</v>
          </cell>
          <cell r="H9797">
            <v>4</v>
          </cell>
        </row>
        <row r="9798">
          <cell r="B9798">
            <v>43396</v>
          </cell>
          <cell r="C9798">
            <v>43396</v>
          </cell>
          <cell r="D9798">
            <v>43</v>
          </cell>
          <cell r="E9798">
            <v>10</v>
          </cell>
          <cell r="F9798">
            <v>43374</v>
          </cell>
          <cell r="G9798">
            <v>43401</v>
          </cell>
          <cell r="H9798">
            <v>4</v>
          </cell>
        </row>
        <row r="9799">
          <cell r="B9799">
            <v>43397</v>
          </cell>
          <cell r="C9799">
            <v>43397</v>
          </cell>
          <cell r="D9799">
            <v>43</v>
          </cell>
          <cell r="E9799">
            <v>10</v>
          </cell>
          <cell r="F9799">
            <v>43374</v>
          </cell>
          <cell r="G9799">
            <v>43401</v>
          </cell>
          <cell r="H9799">
            <v>4</v>
          </cell>
        </row>
        <row r="9800">
          <cell r="B9800">
            <v>43398</v>
          </cell>
          <cell r="C9800">
            <v>43398</v>
          </cell>
          <cell r="D9800">
            <v>43</v>
          </cell>
          <cell r="E9800">
            <v>10</v>
          </cell>
          <cell r="F9800">
            <v>43374</v>
          </cell>
          <cell r="G9800">
            <v>43401</v>
          </cell>
          <cell r="H9800">
            <v>4</v>
          </cell>
        </row>
        <row r="9801">
          <cell r="B9801">
            <v>43399</v>
          </cell>
          <cell r="C9801">
            <v>43399</v>
          </cell>
          <cell r="D9801">
            <v>43</v>
          </cell>
          <cell r="E9801">
            <v>10</v>
          </cell>
          <cell r="F9801">
            <v>43374</v>
          </cell>
          <cell r="G9801">
            <v>43401</v>
          </cell>
          <cell r="H9801">
            <v>4</v>
          </cell>
        </row>
        <row r="9802">
          <cell r="B9802">
            <v>43400</v>
          </cell>
          <cell r="C9802">
            <v>43400</v>
          </cell>
          <cell r="D9802">
            <v>43</v>
          </cell>
          <cell r="E9802">
            <v>10</v>
          </cell>
          <cell r="F9802">
            <v>43374</v>
          </cell>
          <cell r="G9802">
            <v>43401</v>
          </cell>
          <cell r="H9802">
            <v>4</v>
          </cell>
        </row>
        <row r="9803">
          <cell r="B9803">
            <v>43401</v>
          </cell>
          <cell r="C9803">
            <v>43401</v>
          </cell>
          <cell r="D9803">
            <v>43</v>
          </cell>
          <cell r="E9803">
            <v>10</v>
          </cell>
          <cell r="F9803">
            <v>43374</v>
          </cell>
          <cell r="G9803">
            <v>43401</v>
          </cell>
          <cell r="H9803">
            <v>4</v>
          </cell>
        </row>
        <row r="9804">
          <cell r="B9804">
            <v>43402</v>
          </cell>
          <cell r="C9804">
            <v>43402</v>
          </cell>
          <cell r="D9804">
            <v>44</v>
          </cell>
          <cell r="E9804">
            <v>11</v>
          </cell>
          <cell r="F9804">
            <v>43402</v>
          </cell>
          <cell r="G9804">
            <v>43429</v>
          </cell>
          <cell r="H9804">
            <v>4</v>
          </cell>
        </row>
        <row r="9805">
          <cell r="B9805">
            <v>43403</v>
          </cell>
          <cell r="C9805">
            <v>43403</v>
          </cell>
          <cell r="D9805">
            <v>44</v>
          </cell>
          <cell r="E9805">
            <v>11</v>
          </cell>
          <cell r="F9805">
            <v>43402</v>
          </cell>
          <cell r="G9805">
            <v>43429</v>
          </cell>
          <cell r="H9805">
            <v>4</v>
          </cell>
        </row>
        <row r="9806">
          <cell r="B9806">
            <v>43404</v>
          </cell>
          <cell r="C9806">
            <v>43404</v>
          </cell>
          <cell r="D9806">
            <v>44</v>
          </cell>
          <cell r="E9806">
            <v>11</v>
          </cell>
          <cell r="F9806">
            <v>43402</v>
          </cell>
          <cell r="G9806">
            <v>43429</v>
          </cell>
          <cell r="H9806">
            <v>4</v>
          </cell>
        </row>
        <row r="9807">
          <cell r="B9807">
            <v>43405</v>
          </cell>
          <cell r="C9807">
            <v>43405</v>
          </cell>
          <cell r="D9807">
            <v>44</v>
          </cell>
          <cell r="E9807">
            <v>11</v>
          </cell>
          <cell r="F9807">
            <v>43402</v>
          </cell>
          <cell r="G9807">
            <v>43429</v>
          </cell>
          <cell r="H9807">
            <v>4</v>
          </cell>
        </row>
        <row r="9808">
          <cell r="B9808">
            <v>43406</v>
          </cell>
          <cell r="C9808">
            <v>43406</v>
          </cell>
          <cell r="D9808">
            <v>44</v>
          </cell>
          <cell r="E9808">
            <v>11</v>
          </cell>
          <cell r="F9808">
            <v>43402</v>
          </cell>
          <cell r="G9808">
            <v>43429</v>
          </cell>
          <cell r="H9808">
            <v>4</v>
          </cell>
        </row>
        <row r="9809">
          <cell r="B9809">
            <v>43407</v>
          </cell>
          <cell r="C9809">
            <v>43407</v>
          </cell>
          <cell r="D9809">
            <v>44</v>
          </cell>
          <cell r="E9809">
            <v>11</v>
          </cell>
          <cell r="F9809">
            <v>43402</v>
          </cell>
          <cell r="G9809">
            <v>43429</v>
          </cell>
          <cell r="H9809">
            <v>4</v>
          </cell>
        </row>
        <row r="9810">
          <cell r="B9810">
            <v>43408</v>
          </cell>
          <cell r="C9810">
            <v>43408</v>
          </cell>
          <cell r="D9810">
            <v>44</v>
          </cell>
          <cell r="E9810">
            <v>11</v>
          </cell>
          <cell r="F9810">
            <v>43402</v>
          </cell>
          <cell r="G9810">
            <v>43429</v>
          </cell>
          <cell r="H9810">
            <v>4</v>
          </cell>
        </row>
        <row r="9811">
          <cell r="B9811">
            <v>43409</v>
          </cell>
          <cell r="C9811">
            <v>43409</v>
          </cell>
          <cell r="D9811">
            <v>45</v>
          </cell>
          <cell r="E9811">
            <v>11</v>
          </cell>
          <cell r="F9811">
            <v>43402</v>
          </cell>
          <cell r="G9811">
            <v>43429</v>
          </cell>
          <cell r="H9811">
            <v>4</v>
          </cell>
        </row>
        <row r="9812">
          <cell r="B9812">
            <v>43410</v>
          </cell>
          <cell r="C9812">
            <v>43410</v>
          </cell>
          <cell r="D9812">
            <v>45</v>
          </cell>
          <cell r="E9812">
            <v>11</v>
          </cell>
          <cell r="F9812">
            <v>43402</v>
          </cell>
          <cell r="G9812">
            <v>43429</v>
          </cell>
          <cell r="H9812">
            <v>4</v>
          </cell>
        </row>
        <row r="9813">
          <cell r="B9813">
            <v>43411</v>
          </cell>
          <cell r="C9813">
            <v>43411</v>
          </cell>
          <cell r="D9813">
            <v>45</v>
          </cell>
          <cell r="E9813">
            <v>11</v>
          </cell>
          <cell r="F9813">
            <v>43402</v>
          </cell>
          <cell r="G9813">
            <v>43429</v>
          </cell>
          <cell r="H9813">
            <v>4</v>
          </cell>
        </row>
        <row r="9814">
          <cell r="B9814">
            <v>43412</v>
          </cell>
          <cell r="C9814">
            <v>43412</v>
          </cell>
          <cell r="D9814">
            <v>45</v>
          </cell>
          <cell r="E9814">
            <v>11</v>
          </cell>
          <cell r="F9814">
            <v>43402</v>
          </cell>
          <cell r="G9814">
            <v>43429</v>
          </cell>
          <cell r="H9814">
            <v>4</v>
          </cell>
        </row>
        <row r="9815">
          <cell r="B9815">
            <v>43413</v>
          </cell>
          <cell r="C9815">
            <v>43413</v>
          </cell>
          <cell r="D9815">
            <v>45</v>
          </cell>
          <cell r="E9815">
            <v>11</v>
          </cell>
          <cell r="F9815">
            <v>43402</v>
          </cell>
          <cell r="G9815">
            <v>43429</v>
          </cell>
          <cell r="H9815">
            <v>4</v>
          </cell>
        </row>
        <row r="9816">
          <cell r="B9816">
            <v>43414</v>
          </cell>
          <cell r="C9816">
            <v>43414</v>
          </cell>
          <cell r="D9816">
            <v>45</v>
          </cell>
          <cell r="E9816">
            <v>11</v>
          </cell>
          <cell r="F9816">
            <v>43402</v>
          </cell>
          <cell r="G9816">
            <v>43429</v>
          </cell>
          <cell r="H9816">
            <v>4</v>
          </cell>
        </row>
        <row r="9817">
          <cell r="B9817">
            <v>43415</v>
          </cell>
          <cell r="C9817">
            <v>43415</v>
          </cell>
          <cell r="D9817">
            <v>45</v>
          </cell>
          <cell r="E9817">
            <v>11</v>
          </cell>
          <cell r="F9817">
            <v>43402</v>
          </cell>
          <cell r="G9817">
            <v>43429</v>
          </cell>
          <cell r="H9817">
            <v>4</v>
          </cell>
        </row>
        <row r="9818">
          <cell r="B9818">
            <v>43416</v>
          </cell>
          <cell r="C9818">
            <v>43416</v>
          </cell>
          <cell r="D9818">
            <v>46</v>
          </cell>
          <cell r="E9818">
            <v>11</v>
          </cell>
          <cell r="F9818">
            <v>43402</v>
          </cell>
          <cell r="G9818">
            <v>43429</v>
          </cell>
          <cell r="H9818">
            <v>4</v>
          </cell>
        </row>
        <row r="9819">
          <cell r="B9819">
            <v>43417</v>
          </cell>
          <cell r="C9819">
            <v>43417</v>
          </cell>
          <cell r="D9819">
            <v>46</v>
          </cell>
          <cell r="E9819">
            <v>11</v>
          </cell>
          <cell r="F9819">
            <v>43402</v>
          </cell>
          <cell r="G9819">
            <v>43429</v>
          </cell>
          <cell r="H9819">
            <v>4</v>
          </cell>
        </row>
        <row r="9820">
          <cell r="B9820">
            <v>43418</v>
          </cell>
          <cell r="C9820">
            <v>43418</v>
          </cell>
          <cell r="D9820">
            <v>46</v>
          </cell>
          <cell r="E9820">
            <v>11</v>
          </cell>
          <cell r="F9820">
            <v>43402</v>
          </cell>
          <cell r="G9820">
            <v>43429</v>
          </cell>
          <cell r="H9820">
            <v>4</v>
          </cell>
        </row>
        <row r="9821">
          <cell r="B9821">
            <v>43419</v>
          </cell>
          <cell r="C9821">
            <v>43419</v>
          </cell>
          <cell r="D9821">
            <v>46</v>
          </cell>
          <cell r="E9821">
            <v>11</v>
          </cell>
          <cell r="F9821">
            <v>43402</v>
          </cell>
          <cell r="G9821">
            <v>43429</v>
          </cell>
          <cell r="H9821">
            <v>4</v>
          </cell>
        </row>
        <row r="9822">
          <cell r="B9822">
            <v>43420</v>
          </cell>
          <cell r="C9822">
            <v>43420</v>
          </cell>
          <cell r="D9822">
            <v>46</v>
          </cell>
          <cell r="E9822">
            <v>11</v>
          </cell>
          <cell r="F9822">
            <v>43402</v>
          </cell>
          <cell r="G9822">
            <v>43429</v>
          </cell>
          <cell r="H9822">
            <v>4</v>
          </cell>
        </row>
        <row r="9823">
          <cell r="B9823">
            <v>43421</v>
          </cell>
          <cell r="C9823">
            <v>43421</v>
          </cell>
          <cell r="D9823">
            <v>46</v>
          </cell>
          <cell r="E9823">
            <v>11</v>
          </cell>
          <cell r="F9823">
            <v>43402</v>
          </cell>
          <cell r="G9823">
            <v>43429</v>
          </cell>
          <cell r="H9823">
            <v>4</v>
          </cell>
        </row>
        <row r="9824">
          <cell r="B9824">
            <v>43422</v>
          </cell>
          <cell r="C9824">
            <v>43422</v>
          </cell>
          <cell r="D9824">
            <v>46</v>
          </cell>
          <cell r="E9824">
            <v>11</v>
          </cell>
          <cell r="F9824">
            <v>43402</v>
          </cell>
          <cell r="G9824">
            <v>43429</v>
          </cell>
          <cell r="H9824">
            <v>4</v>
          </cell>
        </row>
        <row r="9825">
          <cell r="B9825">
            <v>43423</v>
          </cell>
          <cell r="C9825">
            <v>43423</v>
          </cell>
          <cell r="D9825">
            <v>47</v>
          </cell>
          <cell r="E9825">
            <v>11</v>
          </cell>
          <cell r="F9825">
            <v>43402</v>
          </cell>
          <cell r="G9825">
            <v>43429</v>
          </cell>
          <cell r="H9825">
            <v>4</v>
          </cell>
        </row>
        <row r="9826">
          <cell r="B9826">
            <v>43424</v>
          </cell>
          <cell r="C9826">
            <v>43424</v>
          </cell>
          <cell r="D9826">
            <v>47</v>
          </cell>
          <cell r="E9826">
            <v>11</v>
          </cell>
          <cell r="F9826">
            <v>43402</v>
          </cell>
          <cell r="G9826">
            <v>43429</v>
          </cell>
          <cell r="H9826">
            <v>4</v>
          </cell>
        </row>
        <row r="9827">
          <cell r="B9827">
            <v>43425</v>
          </cell>
          <cell r="C9827">
            <v>43425</v>
          </cell>
          <cell r="D9827">
            <v>47</v>
          </cell>
          <cell r="E9827">
            <v>11</v>
          </cell>
          <cell r="F9827">
            <v>43402</v>
          </cell>
          <cell r="G9827">
            <v>43429</v>
          </cell>
          <cell r="H9827">
            <v>4</v>
          </cell>
        </row>
        <row r="9828">
          <cell r="B9828">
            <v>43426</v>
          </cell>
          <cell r="C9828">
            <v>43426</v>
          </cell>
          <cell r="D9828">
            <v>47</v>
          </cell>
          <cell r="E9828">
            <v>11</v>
          </cell>
          <cell r="F9828">
            <v>43402</v>
          </cell>
          <cell r="G9828">
            <v>43429</v>
          </cell>
          <cell r="H9828">
            <v>4</v>
          </cell>
        </row>
        <row r="9829">
          <cell r="B9829">
            <v>43427</v>
          </cell>
          <cell r="C9829">
            <v>43427</v>
          </cell>
          <cell r="D9829">
            <v>47</v>
          </cell>
          <cell r="E9829">
            <v>11</v>
          </cell>
          <cell r="F9829">
            <v>43402</v>
          </cell>
          <cell r="G9829">
            <v>43429</v>
          </cell>
          <cell r="H9829">
            <v>4</v>
          </cell>
        </row>
        <row r="9830">
          <cell r="B9830">
            <v>43428</v>
          </cell>
          <cell r="C9830">
            <v>43428</v>
          </cell>
          <cell r="D9830">
            <v>47</v>
          </cell>
          <cell r="E9830">
            <v>11</v>
          </cell>
          <cell r="F9830">
            <v>43402</v>
          </cell>
          <cell r="G9830">
            <v>43429</v>
          </cell>
          <cell r="H9830">
            <v>4</v>
          </cell>
        </row>
        <row r="9831">
          <cell r="B9831">
            <v>43429</v>
          </cell>
          <cell r="C9831">
            <v>43429</v>
          </cell>
          <cell r="D9831">
            <v>47</v>
          </cell>
          <cell r="E9831">
            <v>11</v>
          </cell>
          <cell r="F9831">
            <v>43402</v>
          </cell>
          <cell r="G9831">
            <v>43429</v>
          </cell>
          <cell r="H9831">
            <v>4</v>
          </cell>
        </row>
        <row r="9832">
          <cell r="B9832">
            <v>43430</v>
          </cell>
          <cell r="C9832">
            <v>43430</v>
          </cell>
          <cell r="D9832">
            <v>48</v>
          </cell>
          <cell r="E9832">
            <v>12</v>
          </cell>
          <cell r="F9832">
            <v>43430</v>
          </cell>
          <cell r="G9832">
            <v>43464</v>
          </cell>
          <cell r="H9832">
            <v>5</v>
          </cell>
        </row>
        <row r="9833">
          <cell r="B9833">
            <v>43431</v>
          </cell>
          <cell r="C9833">
            <v>43431</v>
          </cell>
          <cell r="D9833">
            <v>48</v>
          </cell>
          <cell r="E9833">
            <v>12</v>
          </cell>
          <cell r="F9833">
            <v>43430</v>
          </cell>
          <cell r="G9833">
            <v>43464</v>
          </cell>
          <cell r="H9833">
            <v>5</v>
          </cell>
        </row>
        <row r="9834">
          <cell r="B9834">
            <v>43432</v>
          </cell>
          <cell r="C9834">
            <v>43432</v>
          </cell>
          <cell r="D9834">
            <v>48</v>
          </cell>
          <cell r="E9834">
            <v>12</v>
          </cell>
          <cell r="F9834">
            <v>43430</v>
          </cell>
          <cell r="G9834">
            <v>43464</v>
          </cell>
          <cell r="H9834">
            <v>5</v>
          </cell>
        </row>
        <row r="9835">
          <cell r="B9835">
            <v>43433</v>
          </cell>
          <cell r="C9835">
            <v>43433</v>
          </cell>
          <cell r="D9835">
            <v>48</v>
          </cell>
          <cell r="E9835">
            <v>12</v>
          </cell>
          <cell r="F9835">
            <v>43430</v>
          </cell>
          <cell r="G9835">
            <v>43464</v>
          </cell>
          <cell r="H9835">
            <v>5</v>
          </cell>
        </row>
        <row r="9836">
          <cell r="B9836">
            <v>43434</v>
          </cell>
          <cell r="C9836">
            <v>43434</v>
          </cell>
          <cell r="D9836">
            <v>48</v>
          </cell>
          <cell r="E9836">
            <v>12</v>
          </cell>
          <cell r="F9836">
            <v>43430</v>
          </cell>
          <cell r="G9836">
            <v>43464</v>
          </cell>
          <cell r="H9836">
            <v>5</v>
          </cell>
        </row>
        <row r="9837">
          <cell r="B9837">
            <v>43435</v>
          </cell>
          <cell r="C9837">
            <v>43435</v>
          </cell>
          <cell r="D9837">
            <v>48</v>
          </cell>
          <cell r="E9837">
            <v>12</v>
          </cell>
          <cell r="F9837">
            <v>43430</v>
          </cell>
          <cell r="G9837">
            <v>43464</v>
          </cell>
          <cell r="H9837">
            <v>5</v>
          </cell>
        </row>
        <row r="9838">
          <cell r="B9838">
            <v>43436</v>
          </cell>
          <cell r="C9838">
            <v>43436</v>
          </cell>
          <cell r="D9838">
            <v>48</v>
          </cell>
          <cell r="E9838">
            <v>12</v>
          </cell>
          <cell r="F9838">
            <v>43430</v>
          </cell>
          <cell r="G9838">
            <v>43464</v>
          </cell>
          <cell r="H9838">
            <v>5</v>
          </cell>
        </row>
        <row r="9839">
          <cell r="B9839">
            <v>43437</v>
          </cell>
          <cell r="C9839">
            <v>43437</v>
          </cell>
          <cell r="D9839">
            <v>49</v>
          </cell>
          <cell r="E9839">
            <v>12</v>
          </cell>
          <cell r="F9839">
            <v>43430</v>
          </cell>
          <cell r="G9839">
            <v>43464</v>
          </cell>
          <cell r="H9839">
            <v>5</v>
          </cell>
        </row>
        <row r="9840">
          <cell r="B9840">
            <v>43438</v>
          </cell>
          <cell r="C9840">
            <v>43438</v>
          </cell>
          <cell r="D9840">
            <v>49</v>
          </cell>
          <cell r="E9840">
            <v>12</v>
          </cell>
          <cell r="F9840">
            <v>43430</v>
          </cell>
          <cell r="G9840">
            <v>43464</v>
          </cell>
          <cell r="H9840">
            <v>5</v>
          </cell>
        </row>
        <row r="9841">
          <cell r="B9841">
            <v>43439</v>
          </cell>
          <cell r="C9841">
            <v>43439</v>
          </cell>
          <cell r="D9841">
            <v>49</v>
          </cell>
          <cell r="E9841">
            <v>12</v>
          </cell>
          <cell r="F9841">
            <v>43430</v>
          </cell>
          <cell r="G9841">
            <v>43464</v>
          </cell>
          <cell r="H9841">
            <v>5</v>
          </cell>
        </row>
        <row r="9842">
          <cell r="B9842">
            <v>43440</v>
          </cell>
          <cell r="C9842">
            <v>43440</v>
          </cell>
          <cell r="D9842">
            <v>49</v>
          </cell>
          <cell r="E9842">
            <v>12</v>
          </cell>
          <cell r="F9842">
            <v>43430</v>
          </cell>
          <cell r="G9842">
            <v>43464</v>
          </cell>
          <cell r="H9842">
            <v>5</v>
          </cell>
        </row>
        <row r="9843">
          <cell r="B9843">
            <v>43441</v>
          </cell>
          <cell r="C9843">
            <v>43441</v>
          </cell>
          <cell r="D9843">
            <v>49</v>
          </cell>
          <cell r="E9843">
            <v>12</v>
          </cell>
          <cell r="F9843">
            <v>43430</v>
          </cell>
          <cell r="G9843">
            <v>43464</v>
          </cell>
          <cell r="H9843">
            <v>5</v>
          </cell>
        </row>
        <row r="9844">
          <cell r="B9844">
            <v>43442</v>
          </cell>
          <cell r="C9844">
            <v>43442</v>
          </cell>
          <cell r="D9844">
            <v>49</v>
          </cell>
          <cell r="E9844">
            <v>12</v>
          </cell>
          <cell r="F9844">
            <v>43430</v>
          </cell>
          <cell r="G9844">
            <v>43464</v>
          </cell>
          <cell r="H9844">
            <v>5</v>
          </cell>
        </row>
        <row r="9845">
          <cell r="B9845">
            <v>43443</v>
          </cell>
          <cell r="C9845">
            <v>43443</v>
          </cell>
          <cell r="D9845">
            <v>49</v>
          </cell>
          <cell r="E9845">
            <v>12</v>
          </cell>
          <cell r="F9845">
            <v>43430</v>
          </cell>
          <cell r="G9845">
            <v>43464</v>
          </cell>
          <cell r="H9845">
            <v>5</v>
          </cell>
        </row>
        <row r="9846">
          <cell r="B9846">
            <v>43444</v>
          </cell>
          <cell r="C9846">
            <v>43444</v>
          </cell>
          <cell r="D9846">
            <v>50</v>
          </cell>
          <cell r="E9846">
            <v>12</v>
          </cell>
          <cell r="F9846">
            <v>43430</v>
          </cell>
          <cell r="G9846">
            <v>43464</v>
          </cell>
          <cell r="H9846">
            <v>5</v>
          </cell>
        </row>
        <row r="9847">
          <cell r="B9847">
            <v>43445</v>
          </cell>
          <cell r="C9847">
            <v>43445</v>
          </cell>
          <cell r="D9847">
            <v>50</v>
          </cell>
          <cell r="E9847">
            <v>12</v>
          </cell>
          <cell r="F9847">
            <v>43430</v>
          </cell>
          <cell r="G9847">
            <v>43464</v>
          </cell>
          <cell r="H9847">
            <v>5</v>
          </cell>
        </row>
        <row r="9848">
          <cell r="B9848">
            <v>43446</v>
          </cell>
          <cell r="C9848">
            <v>43446</v>
          </cell>
          <cell r="D9848">
            <v>50</v>
          </cell>
          <cell r="E9848">
            <v>12</v>
          </cell>
          <cell r="F9848">
            <v>43430</v>
          </cell>
          <cell r="G9848">
            <v>43464</v>
          </cell>
          <cell r="H9848">
            <v>5</v>
          </cell>
        </row>
        <row r="9849">
          <cell r="B9849">
            <v>43447</v>
          </cell>
          <cell r="C9849">
            <v>43447</v>
          </cell>
          <cell r="D9849">
            <v>50</v>
          </cell>
          <cell r="E9849">
            <v>12</v>
          </cell>
          <cell r="F9849">
            <v>43430</v>
          </cell>
          <cell r="G9849">
            <v>43464</v>
          </cell>
          <cell r="H9849">
            <v>5</v>
          </cell>
        </row>
        <row r="9850">
          <cell r="B9850">
            <v>43448</v>
          </cell>
          <cell r="C9850">
            <v>43448</v>
          </cell>
          <cell r="D9850">
            <v>50</v>
          </cell>
          <cell r="E9850">
            <v>12</v>
          </cell>
          <cell r="F9850">
            <v>43430</v>
          </cell>
          <cell r="G9850">
            <v>43464</v>
          </cell>
          <cell r="H9850">
            <v>5</v>
          </cell>
        </row>
        <row r="9851">
          <cell r="B9851">
            <v>43449</v>
          </cell>
          <cell r="C9851">
            <v>43449</v>
          </cell>
          <cell r="D9851">
            <v>50</v>
          </cell>
          <cell r="E9851">
            <v>12</v>
          </cell>
          <cell r="F9851">
            <v>43430</v>
          </cell>
          <cell r="G9851">
            <v>43464</v>
          </cell>
          <cell r="H9851">
            <v>5</v>
          </cell>
        </row>
        <row r="9852">
          <cell r="B9852">
            <v>43450</v>
          </cell>
          <cell r="C9852">
            <v>43450</v>
          </cell>
          <cell r="D9852">
            <v>50</v>
          </cell>
          <cell r="E9852">
            <v>12</v>
          </cell>
          <cell r="F9852">
            <v>43430</v>
          </cell>
          <cell r="G9852">
            <v>43464</v>
          </cell>
          <cell r="H9852">
            <v>5</v>
          </cell>
        </row>
        <row r="9853">
          <cell r="B9853">
            <v>43451</v>
          </cell>
          <cell r="C9853">
            <v>43451</v>
          </cell>
          <cell r="D9853">
            <v>51</v>
          </cell>
          <cell r="E9853">
            <v>12</v>
          </cell>
          <cell r="F9853">
            <v>43430</v>
          </cell>
          <cell r="G9853">
            <v>43464</v>
          </cell>
          <cell r="H9853">
            <v>5</v>
          </cell>
        </row>
        <row r="9854">
          <cell r="B9854">
            <v>43452</v>
          </cell>
          <cell r="C9854">
            <v>43452</v>
          </cell>
          <cell r="D9854">
            <v>51</v>
          </cell>
          <cell r="E9854">
            <v>12</v>
          </cell>
          <cell r="F9854">
            <v>43430</v>
          </cell>
          <cell r="G9854">
            <v>43464</v>
          </cell>
          <cell r="H9854">
            <v>5</v>
          </cell>
        </row>
        <row r="9855">
          <cell r="B9855">
            <v>43453</v>
          </cell>
          <cell r="C9855">
            <v>43453</v>
          </cell>
          <cell r="D9855">
            <v>51</v>
          </cell>
          <cell r="E9855">
            <v>12</v>
          </cell>
          <cell r="F9855">
            <v>43430</v>
          </cell>
          <cell r="G9855">
            <v>43464</v>
          </cell>
          <cell r="H9855">
            <v>5</v>
          </cell>
        </row>
        <row r="9856">
          <cell r="B9856">
            <v>43454</v>
          </cell>
          <cell r="C9856">
            <v>43454</v>
          </cell>
          <cell r="D9856">
            <v>51</v>
          </cell>
          <cell r="E9856">
            <v>12</v>
          </cell>
          <cell r="F9856">
            <v>43430</v>
          </cell>
          <cell r="G9856">
            <v>43464</v>
          </cell>
          <cell r="H9856">
            <v>5</v>
          </cell>
        </row>
        <row r="9857">
          <cell r="B9857">
            <v>43455</v>
          </cell>
          <cell r="C9857">
            <v>43455</v>
          </cell>
          <cell r="D9857">
            <v>51</v>
          </cell>
          <cell r="E9857">
            <v>12</v>
          </cell>
          <cell r="F9857">
            <v>43430</v>
          </cell>
          <cell r="G9857">
            <v>43464</v>
          </cell>
          <cell r="H9857">
            <v>5</v>
          </cell>
        </row>
        <row r="9858">
          <cell r="B9858">
            <v>43456</v>
          </cell>
          <cell r="C9858">
            <v>43456</v>
          </cell>
          <cell r="D9858">
            <v>51</v>
          </cell>
          <cell r="E9858">
            <v>12</v>
          </cell>
          <cell r="F9858">
            <v>43430</v>
          </cell>
          <cell r="G9858">
            <v>43464</v>
          </cell>
          <cell r="H9858">
            <v>5</v>
          </cell>
        </row>
        <row r="9859">
          <cell r="B9859">
            <v>43457</v>
          </cell>
          <cell r="C9859">
            <v>43457</v>
          </cell>
          <cell r="D9859">
            <v>51</v>
          </cell>
          <cell r="E9859">
            <v>12</v>
          </cell>
          <cell r="F9859">
            <v>43430</v>
          </cell>
          <cell r="G9859">
            <v>43464</v>
          </cell>
          <cell r="H9859">
            <v>5</v>
          </cell>
        </row>
        <row r="9860">
          <cell r="B9860">
            <v>43458</v>
          </cell>
          <cell r="C9860">
            <v>43458</v>
          </cell>
          <cell r="D9860">
            <v>52</v>
          </cell>
          <cell r="E9860">
            <v>12</v>
          </cell>
          <cell r="F9860">
            <v>43430</v>
          </cell>
          <cell r="G9860">
            <v>43464</v>
          </cell>
          <cell r="H9860">
            <v>5</v>
          </cell>
        </row>
        <row r="9861">
          <cell r="B9861">
            <v>43459</v>
          </cell>
          <cell r="C9861">
            <v>43459</v>
          </cell>
          <cell r="D9861">
            <v>52</v>
          </cell>
          <cell r="E9861">
            <v>12</v>
          </cell>
          <cell r="F9861">
            <v>43430</v>
          </cell>
          <cell r="G9861">
            <v>43464</v>
          </cell>
          <cell r="H9861">
            <v>5</v>
          </cell>
        </row>
        <row r="9862">
          <cell r="B9862">
            <v>43460</v>
          </cell>
          <cell r="C9862">
            <v>43460</v>
          </cell>
          <cell r="D9862">
            <v>52</v>
          </cell>
          <cell r="E9862">
            <v>12</v>
          </cell>
          <cell r="F9862">
            <v>43430</v>
          </cell>
          <cell r="G9862">
            <v>43464</v>
          </cell>
          <cell r="H9862">
            <v>5</v>
          </cell>
        </row>
        <row r="9863">
          <cell r="B9863">
            <v>43461</v>
          </cell>
          <cell r="C9863">
            <v>43461</v>
          </cell>
          <cell r="D9863">
            <v>52</v>
          </cell>
          <cell r="E9863">
            <v>12</v>
          </cell>
          <cell r="F9863">
            <v>43430</v>
          </cell>
          <cell r="G9863">
            <v>43464</v>
          </cell>
          <cell r="H9863">
            <v>5</v>
          </cell>
        </row>
        <row r="9864">
          <cell r="B9864">
            <v>43462</v>
          </cell>
          <cell r="C9864">
            <v>43462</v>
          </cell>
          <cell r="D9864">
            <v>52</v>
          </cell>
          <cell r="E9864">
            <v>12</v>
          </cell>
          <cell r="F9864">
            <v>43430</v>
          </cell>
          <cell r="G9864">
            <v>43464</v>
          </cell>
          <cell r="H9864">
            <v>5</v>
          </cell>
        </row>
        <row r="9865">
          <cell r="B9865">
            <v>43463</v>
          </cell>
          <cell r="C9865">
            <v>43463</v>
          </cell>
          <cell r="D9865">
            <v>52</v>
          </cell>
          <cell r="E9865">
            <v>12</v>
          </cell>
          <cell r="F9865">
            <v>43430</v>
          </cell>
          <cell r="G9865">
            <v>43464</v>
          </cell>
          <cell r="H9865">
            <v>5</v>
          </cell>
        </row>
        <row r="9866">
          <cell r="B9866">
            <v>43464</v>
          </cell>
          <cell r="C9866">
            <v>43464</v>
          </cell>
          <cell r="D9866">
            <v>52</v>
          </cell>
          <cell r="E9866">
            <v>12</v>
          </cell>
          <cell r="F9866">
            <v>43430</v>
          </cell>
          <cell r="G9866">
            <v>43464</v>
          </cell>
          <cell r="H9866">
            <v>5</v>
          </cell>
        </row>
        <row r="9867">
          <cell r="B9867">
            <v>43465</v>
          </cell>
          <cell r="C9867">
            <v>43465</v>
          </cell>
          <cell r="D9867">
            <v>1</v>
          </cell>
          <cell r="E9867">
            <v>1</v>
          </cell>
          <cell r="F9867">
            <v>43465</v>
          </cell>
          <cell r="G9867">
            <v>43492</v>
          </cell>
          <cell r="H9867">
            <v>4</v>
          </cell>
        </row>
        <row r="9868">
          <cell r="B9868">
            <v>43466</v>
          </cell>
          <cell r="C9868">
            <v>43466</v>
          </cell>
          <cell r="D9868">
            <v>1</v>
          </cell>
          <cell r="E9868">
            <v>1</v>
          </cell>
          <cell r="F9868">
            <v>43465</v>
          </cell>
          <cell r="G9868">
            <v>43492</v>
          </cell>
          <cell r="H9868">
            <v>4</v>
          </cell>
        </row>
        <row r="9869">
          <cell r="B9869">
            <v>43467</v>
          </cell>
          <cell r="C9869">
            <v>43467</v>
          </cell>
          <cell r="D9869">
            <v>1</v>
          </cell>
          <cell r="E9869">
            <v>1</v>
          </cell>
          <cell r="F9869">
            <v>43465</v>
          </cell>
          <cell r="G9869">
            <v>43492</v>
          </cell>
          <cell r="H9869">
            <v>4</v>
          </cell>
        </row>
        <row r="9870">
          <cell r="B9870">
            <v>43468</v>
          </cell>
          <cell r="C9870">
            <v>43468</v>
          </cell>
          <cell r="D9870">
            <v>1</v>
          </cell>
          <cell r="E9870">
            <v>1</v>
          </cell>
          <cell r="F9870">
            <v>43465</v>
          </cell>
          <cell r="G9870">
            <v>43492</v>
          </cell>
          <cell r="H9870">
            <v>4</v>
          </cell>
        </row>
        <row r="9871">
          <cell r="B9871">
            <v>43469</v>
          </cell>
          <cell r="C9871">
            <v>43469</v>
          </cell>
          <cell r="D9871">
            <v>1</v>
          </cell>
          <cell r="E9871">
            <v>1</v>
          </cell>
          <cell r="F9871">
            <v>43465</v>
          </cell>
          <cell r="G9871">
            <v>43492</v>
          </cell>
          <cell r="H9871">
            <v>4</v>
          </cell>
        </row>
        <row r="9872">
          <cell r="B9872">
            <v>43470</v>
          </cell>
          <cell r="C9872">
            <v>43470</v>
          </cell>
          <cell r="D9872">
            <v>1</v>
          </cell>
          <cell r="E9872">
            <v>1</v>
          </cell>
          <cell r="F9872">
            <v>43465</v>
          </cell>
          <cell r="G9872">
            <v>43492</v>
          </cell>
          <cell r="H9872">
            <v>4</v>
          </cell>
        </row>
        <row r="9873">
          <cell r="B9873">
            <v>43471</v>
          </cell>
          <cell r="C9873">
            <v>43471</v>
          </cell>
          <cell r="D9873">
            <v>1</v>
          </cell>
          <cell r="E9873">
            <v>1</v>
          </cell>
          <cell r="F9873">
            <v>43465</v>
          </cell>
          <cell r="G9873">
            <v>43492</v>
          </cell>
          <cell r="H9873">
            <v>4</v>
          </cell>
        </row>
        <row r="9874">
          <cell r="B9874">
            <v>43472</v>
          </cell>
          <cell r="C9874">
            <v>43472</v>
          </cell>
          <cell r="D9874">
            <v>2</v>
          </cell>
          <cell r="E9874">
            <v>1</v>
          </cell>
          <cell r="F9874">
            <v>43465</v>
          </cell>
          <cell r="G9874">
            <v>43492</v>
          </cell>
          <cell r="H9874">
            <v>4</v>
          </cell>
        </row>
        <row r="9875">
          <cell r="B9875">
            <v>43473</v>
          </cell>
          <cell r="C9875">
            <v>43473</v>
          </cell>
          <cell r="D9875">
            <v>2</v>
          </cell>
          <cell r="E9875">
            <v>1</v>
          </cell>
          <cell r="F9875">
            <v>43465</v>
          </cell>
          <cell r="G9875">
            <v>43492</v>
          </cell>
          <cell r="H9875">
            <v>4</v>
          </cell>
        </row>
        <row r="9876">
          <cell r="B9876">
            <v>43474</v>
          </cell>
          <cell r="C9876">
            <v>43474</v>
          </cell>
          <cell r="D9876">
            <v>2</v>
          </cell>
          <cell r="E9876">
            <v>1</v>
          </cell>
          <cell r="F9876">
            <v>43465</v>
          </cell>
          <cell r="G9876">
            <v>43492</v>
          </cell>
          <cell r="H9876">
            <v>4</v>
          </cell>
        </row>
        <row r="9877">
          <cell r="B9877">
            <v>43475</v>
          </cell>
          <cell r="C9877">
            <v>43475</v>
          </cell>
          <cell r="D9877">
            <v>2</v>
          </cell>
          <cell r="E9877">
            <v>1</v>
          </cell>
          <cell r="F9877">
            <v>43465</v>
          </cell>
          <cell r="G9877">
            <v>43492</v>
          </cell>
          <cell r="H9877">
            <v>4</v>
          </cell>
        </row>
        <row r="9878">
          <cell r="B9878">
            <v>43476</v>
          </cell>
          <cell r="C9878">
            <v>43476</v>
          </cell>
          <cell r="D9878">
            <v>2</v>
          </cell>
          <cell r="E9878">
            <v>1</v>
          </cell>
          <cell r="F9878">
            <v>43465</v>
          </cell>
          <cell r="G9878">
            <v>43492</v>
          </cell>
          <cell r="H9878">
            <v>4</v>
          </cell>
        </row>
        <row r="9879">
          <cell r="B9879">
            <v>43477</v>
          </cell>
          <cell r="C9879">
            <v>43477</v>
          </cell>
          <cell r="D9879">
            <v>2</v>
          </cell>
          <cell r="E9879">
            <v>1</v>
          </cell>
          <cell r="F9879">
            <v>43465</v>
          </cell>
          <cell r="G9879">
            <v>43492</v>
          </cell>
          <cell r="H9879">
            <v>4</v>
          </cell>
        </row>
        <row r="9880">
          <cell r="B9880">
            <v>43478</v>
          </cell>
          <cell r="C9880">
            <v>43478</v>
          </cell>
          <cell r="D9880">
            <v>2</v>
          </cell>
          <cell r="E9880">
            <v>1</v>
          </cell>
          <cell r="F9880">
            <v>43465</v>
          </cell>
          <cell r="G9880">
            <v>43492</v>
          </cell>
          <cell r="H9880">
            <v>4</v>
          </cell>
        </row>
        <row r="9881">
          <cell r="B9881">
            <v>43479</v>
          </cell>
          <cell r="C9881">
            <v>43479</v>
          </cell>
          <cell r="D9881">
            <v>3</v>
          </cell>
          <cell r="E9881">
            <v>1</v>
          </cell>
          <cell r="F9881">
            <v>43465</v>
          </cell>
          <cell r="G9881">
            <v>43492</v>
          </cell>
          <cell r="H9881">
            <v>4</v>
          </cell>
        </row>
        <row r="9882">
          <cell r="B9882">
            <v>43480</v>
          </cell>
          <cell r="C9882">
            <v>43480</v>
          </cell>
          <cell r="D9882">
            <v>3</v>
          </cell>
          <cell r="E9882">
            <v>1</v>
          </cell>
          <cell r="F9882">
            <v>43465</v>
          </cell>
          <cell r="G9882">
            <v>43492</v>
          </cell>
          <cell r="H9882">
            <v>4</v>
          </cell>
        </row>
        <row r="9883">
          <cell r="B9883">
            <v>43481</v>
          </cell>
          <cell r="C9883">
            <v>43481</v>
          </cell>
          <cell r="D9883">
            <v>3</v>
          </cell>
          <cell r="E9883">
            <v>1</v>
          </cell>
          <cell r="F9883">
            <v>43465</v>
          </cell>
          <cell r="G9883">
            <v>43492</v>
          </cell>
          <cell r="H9883">
            <v>4</v>
          </cell>
        </row>
        <row r="9884">
          <cell r="B9884">
            <v>43482</v>
          </cell>
          <cell r="C9884">
            <v>43482</v>
          </cell>
          <cell r="D9884">
            <v>3</v>
          </cell>
          <cell r="E9884">
            <v>1</v>
          </cell>
          <cell r="F9884">
            <v>43465</v>
          </cell>
          <cell r="G9884">
            <v>43492</v>
          </cell>
          <cell r="H9884">
            <v>4</v>
          </cell>
        </row>
        <row r="9885">
          <cell r="B9885">
            <v>43483</v>
          </cell>
          <cell r="C9885">
            <v>43483</v>
          </cell>
          <cell r="D9885">
            <v>3</v>
          </cell>
          <cell r="E9885">
            <v>1</v>
          </cell>
          <cell r="F9885">
            <v>43465</v>
          </cell>
          <cell r="G9885">
            <v>43492</v>
          </cell>
          <cell r="H9885">
            <v>4</v>
          </cell>
        </row>
        <row r="9886">
          <cell r="B9886">
            <v>43484</v>
          </cell>
          <cell r="C9886">
            <v>43484</v>
          </cell>
          <cell r="D9886">
            <v>3</v>
          </cell>
          <cell r="E9886">
            <v>1</v>
          </cell>
          <cell r="F9886">
            <v>43465</v>
          </cell>
          <cell r="G9886">
            <v>43492</v>
          </cell>
          <cell r="H9886">
            <v>4</v>
          </cell>
        </row>
        <row r="9887">
          <cell r="B9887">
            <v>43485</v>
          </cell>
          <cell r="C9887">
            <v>43485</v>
          </cell>
          <cell r="D9887">
            <v>3</v>
          </cell>
          <cell r="E9887">
            <v>1</v>
          </cell>
          <cell r="F9887">
            <v>43465</v>
          </cell>
          <cell r="G9887">
            <v>43492</v>
          </cell>
          <cell r="H9887">
            <v>4</v>
          </cell>
        </row>
        <row r="9888">
          <cell r="B9888">
            <v>43486</v>
          </cell>
          <cell r="C9888">
            <v>43486</v>
          </cell>
          <cell r="D9888">
            <v>4</v>
          </cell>
          <cell r="E9888">
            <v>1</v>
          </cell>
          <cell r="F9888">
            <v>43465</v>
          </cell>
          <cell r="G9888">
            <v>43492</v>
          </cell>
          <cell r="H9888">
            <v>4</v>
          </cell>
        </row>
        <row r="9889">
          <cell r="B9889">
            <v>43487</v>
          </cell>
          <cell r="C9889">
            <v>43487</v>
          </cell>
          <cell r="D9889">
            <v>4</v>
          </cell>
          <cell r="E9889">
            <v>1</v>
          </cell>
          <cell r="F9889">
            <v>43465</v>
          </cell>
          <cell r="G9889">
            <v>43492</v>
          </cell>
          <cell r="H9889">
            <v>4</v>
          </cell>
        </row>
        <row r="9890">
          <cell r="B9890">
            <v>43488</v>
          </cell>
          <cell r="C9890">
            <v>43488</v>
          </cell>
          <cell r="D9890">
            <v>4</v>
          </cell>
          <cell r="E9890">
            <v>1</v>
          </cell>
          <cell r="F9890">
            <v>43465</v>
          </cell>
          <cell r="G9890">
            <v>43492</v>
          </cell>
          <cell r="H9890">
            <v>4</v>
          </cell>
        </row>
        <row r="9891">
          <cell r="B9891">
            <v>43489</v>
          </cell>
          <cell r="C9891">
            <v>43489</v>
          </cell>
          <cell r="D9891">
            <v>4</v>
          </cell>
          <cell r="E9891">
            <v>1</v>
          </cell>
          <cell r="F9891">
            <v>43465</v>
          </cell>
          <cell r="G9891">
            <v>43492</v>
          </cell>
          <cell r="H9891">
            <v>4</v>
          </cell>
        </row>
        <row r="9892">
          <cell r="B9892">
            <v>43490</v>
          </cell>
          <cell r="C9892">
            <v>43490</v>
          </cell>
          <cell r="D9892">
            <v>4</v>
          </cell>
          <cell r="E9892">
            <v>1</v>
          </cell>
          <cell r="F9892">
            <v>43465</v>
          </cell>
          <cell r="G9892">
            <v>43492</v>
          </cell>
          <cell r="H9892">
            <v>4</v>
          </cell>
        </row>
        <row r="9893">
          <cell r="B9893">
            <v>43491</v>
          </cell>
          <cell r="C9893">
            <v>43491</v>
          </cell>
          <cell r="D9893">
            <v>4</v>
          </cell>
          <cell r="E9893">
            <v>1</v>
          </cell>
          <cell r="F9893">
            <v>43465</v>
          </cell>
          <cell r="G9893">
            <v>43492</v>
          </cell>
          <cell r="H9893">
            <v>4</v>
          </cell>
        </row>
        <row r="9894">
          <cell r="B9894">
            <v>43492</v>
          </cell>
          <cell r="C9894">
            <v>43492</v>
          </cell>
          <cell r="D9894">
            <v>4</v>
          </cell>
          <cell r="E9894">
            <v>1</v>
          </cell>
          <cell r="F9894">
            <v>43465</v>
          </cell>
          <cell r="G9894">
            <v>43492</v>
          </cell>
          <cell r="H9894">
            <v>4</v>
          </cell>
        </row>
        <row r="9895">
          <cell r="B9895">
            <v>43493</v>
          </cell>
          <cell r="C9895">
            <v>43493</v>
          </cell>
          <cell r="D9895">
            <v>5</v>
          </cell>
          <cell r="E9895">
            <v>2</v>
          </cell>
          <cell r="F9895">
            <v>43493</v>
          </cell>
          <cell r="G9895">
            <v>43520</v>
          </cell>
          <cell r="H9895">
            <v>4</v>
          </cell>
        </row>
        <row r="9896">
          <cell r="B9896">
            <v>43494</v>
          </cell>
          <cell r="C9896">
            <v>43494</v>
          </cell>
          <cell r="D9896">
            <v>5</v>
          </cell>
          <cell r="E9896">
            <v>2</v>
          </cell>
          <cell r="F9896">
            <v>43493</v>
          </cell>
          <cell r="G9896">
            <v>43520</v>
          </cell>
          <cell r="H9896">
            <v>4</v>
          </cell>
        </row>
        <row r="9897">
          <cell r="B9897">
            <v>43495</v>
          </cell>
          <cell r="C9897">
            <v>43495</v>
          </cell>
          <cell r="D9897">
            <v>5</v>
          </cell>
          <cell r="E9897">
            <v>2</v>
          </cell>
          <cell r="F9897">
            <v>43493</v>
          </cell>
          <cell r="G9897">
            <v>43520</v>
          </cell>
          <cell r="H9897">
            <v>4</v>
          </cell>
        </row>
        <row r="9898">
          <cell r="B9898">
            <v>43496</v>
          </cell>
          <cell r="C9898">
            <v>43496</v>
          </cell>
          <cell r="D9898">
            <v>5</v>
          </cell>
          <cell r="E9898">
            <v>2</v>
          </cell>
          <cell r="F9898">
            <v>43493</v>
          </cell>
          <cell r="G9898">
            <v>43520</v>
          </cell>
          <cell r="H9898">
            <v>4</v>
          </cell>
        </row>
        <row r="9899">
          <cell r="B9899">
            <v>43497</v>
          </cell>
          <cell r="C9899">
            <v>43497</v>
          </cell>
          <cell r="D9899">
            <v>5</v>
          </cell>
          <cell r="E9899">
            <v>2</v>
          </cell>
          <cell r="F9899">
            <v>43493</v>
          </cell>
          <cell r="G9899">
            <v>43520</v>
          </cell>
          <cell r="H9899">
            <v>4</v>
          </cell>
        </row>
        <row r="9900">
          <cell r="B9900">
            <v>43498</v>
          </cell>
          <cell r="C9900">
            <v>43498</v>
          </cell>
          <cell r="D9900">
            <v>5</v>
          </cell>
          <cell r="E9900">
            <v>2</v>
          </cell>
          <cell r="F9900">
            <v>43493</v>
          </cell>
          <cell r="G9900">
            <v>43520</v>
          </cell>
          <cell r="H9900">
            <v>4</v>
          </cell>
        </row>
        <row r="9901">
          <cell r="B9901">
            <v>43499</v>
          </cell>
          <cell r="C9901">
            <v>43499</v>
          </cell>
          <cell r="D9901">
            <v>5</v>
          </cell>
          <cell r="E9901">
            <v>2</v>
          </cell>
          <cell r="F9901">
            <v>43493</v>
          </cell>
          <cell r="G9901">
            <v>43520</v>
          </cell>
          <cell r="H9901">
            <v>4</v>
          </cell>
        </row>
        <row r="9902">
          <cell r="B9902">
            <v>43500</v>
          </cell>
          <cell r="C9902">
            <v>43500</v>
          </cell>
          <cell r="D9902">
            <v>6</v>
          </cell>
          <cell r="E9902">
            <v>2</v>
          </cell>
          <cell r="F9902">
            <v>43493</v>
          </cell>
          <cell r="G9902">
            <v>43520</v>
          </cell>
          <cell r="H9902">
            <v>4</v>
          </cell>
        </row>
        <row r="9903">
          <cell r="B9903">
            <v>43501</v>
          </cell>
          <cell r="C9903">
            <v>43501</v>
          </cell>
          <cell r="D9903">
            <v>6</v>
          </cell>
          <cell r="E9903">
            <v>2</v>
          </cell>
          <cell r="F9903">
            <v>43493</v>
          </cell>
          <cell r="G9903">
            <v>43520</v>
          </cell>
          <cell r="H9903">
            <v>4</v>
          </cell>
        </row>
        <row r="9904">
          <cell r="B9904">
            <v>43502</v>
          </cell>
          <cell r="C9904">
            <v>43502</v>
          </cell>
          <cell r="D9904">
            <v>6</v>
          </cell>
          <cell r="E9904">
            <v>2</v>
          </cell>
          <cell r="F9904">
            <v>43493</v>
          </cell>
          <cell r="G9904">
            <v>43520</v>
          </cell>
          <cell r="H9904">
            <v>4</v>
          </cell>
        </row>
        <row r="9905">
          <cell r="B9905">
            <v>43503</v>
          </cell>
          <cell r="C9905">
            <v>43503</v>
          </cell>
          <cell r="D9905">
            <v>6</v>
          </cell>
          <cell r="E9905">
            <v>2</v>
          </cell>
          <cell r="F9905">
            <v>43493</v>
          </cell>
          <cell r="G9905">
            <v>43520</v>
          </cell>
          <cell r="H9905">
            <v>4</v>
          </cell>
        </row>
        <row r="9906">
          <cell r="B9906">
            <v>43504</v>
          </cell>
          <cell r="C9906">
            <v>43504</v>
          </cell>
          <cell r="D9906">
            <v>6</v>
          </cell>
          <cell r="E9906">
            <v>2</v>
          </cell>
          <cell r="F9906">
            <v>43493</v>
          </cell>
          <cell r="G9906">
            <v>43520</v>
          </cell>
          <cell r="H9906">
            <v>4</v>
          </cell>
        </row>
        <row r="9907">
          <cell r="B9907">
            <v>43505</v>
          </cell>
          <cell r="C9907">
            <v>43505</v>
          </cell>
          <cell r="D9907">
            <v>6</v>
          </cell>
          <cell r="E9907">
            <v>2</v>
          </cell>
          <cell r="F9907">
            <v>43493</v>
          </cell>
          <cell r="G9907">
            <v>43520</v>
          </cell>
          <cell r="H9907">
            <v>4</v>
          </cell>
        </row>
        <row r="9908">
          <cell r="B9908">
            <v>43506</v>
          </cell>
          <cell r="C9908">
            <v>43506</v>
          </cell>
          <cell r="D9908">
            <v>6</v>
          </cell>
          <cell r="E9908">
            <v>2</v>
          </cell>
          <cell r="F9908">
            <v>43493</v>
          </cell>
          <cell r="G9908">
            <v>43520</v>
          </cell>
          <cell r="H9908">
            <v>4</v>
          </cell>
        </row>
        <row r="9909">
          <cell r="B9909">
            <v>43507</v>
          </cell>
          <cell r="C9909">
            <v>43507</v>
          </cell>
          <cell r="D9909">
            <v>7</v>
          </cell>
          <cell r="E9909">
            <v>2</v>
          </cell>
          <cell r="F9909">
            <v>43493</v>
          </cell>
          <cell r="G9909">
            <v>43520</v>
          </cell>
          <cell r="H9909">
            <v>4</v>
          </cell>
        </row>
        <row r="9910">
          <cell r="B9910">
            <v>43508</v>
          </cell>
          <cell r="C9910">
            <v>43508</v>
          </cell>
          <cell r="D9910">
            <v>7</v>
          </cell>
          <cell r="E9910">
            <v>2</v>
          </cell>
          <cell r="F9910">
            <v>43493</v>
          </cell>
          <cell r="G9910">
            <v>43520</v>
          </cell>
          <cell r="H9910">
            <v>4</v>
          </cell>
        </row>
        <row r="9911">
          <cell r="B9911">
            <v>43509</v>
          </cell>
          <cell r="C9911">
            <v>43509</v>
          </cell>
          <cell r="D9911">
            <v>7</v>
          </cell>
          <cell r="E9911">
            <v>2</v>
          </cell>
          <cell r="F9911">
            <v>43493</v>
          </cell>
          <cell r="G9911">
            <v>43520</v>
          </cell>
          <cell r="H9911">
            <v>4</v>
          </cell>
        </row>
        <row r="9912">
          <cell r="B9912">
            <v>43510</v>
          </cell>
          <cell r="C9912">
            <v>43510</v>
          </cell>
          <cell r="D9912">
            <v>7</v>
          </cell>
          <cell r="E9912">
            <v>2</v>
          </cell>
          <cell r="F9912">
            <v>43493</v>
          </cell>
          <cell r="G9912">
            <v>43520</v>
          </cell>
          <cell r="H9912">
            <v>4</v>
          </cell>
        </row>
        <row r="9913">
          <cell r="B9913">
            <v>43511</v>
          </cell>
          <cell r="C9913">
            <v>43511</v>
          </cell>
          <cell r="D9913">
            <v>7</v>
          </cell>
          <cell r="E9913">
            <v>2</v>
          </cell>
          <cell r="F9913">
            <v>43493</v>
          </cell>
          <cell r="G9913">
            <v>43520</v>
          </cell>
          <cell r="H9913">
            <v>4</v>
          </cell>
        </row>
        <row r="9914">
          <cell r="B9914">
            <v>43512</v>
          </cell>
          <cell r="C9914">
            <v>43512</v>
          </cell>
          <cell r="D9914">
            <v>7</v>
          </cell>
          <cell r="E9914">
            <v>2</v>
          </cell>
          <cell r="F9914">
            <v>43493</v>
          </cell>
          <cell r="G9914">
            <v>43520</v>
          </cell>
          <cell r="H9914">
            <v>4</v>
          </cell>
        </row>
        <row r="9915">
          <cell r="B9915">
            <v>43513</v>
          </cell>
          <cell r="C9915">
            <v>43513</v>
          </cell>
          <cell r="D9915">
            <v>7</v>
          </cell>
          <cell r="E9915">
            <v>2</v>
          </cell>
          <cell r="F9915">
            <v>43493</v>
          </cell>
          <cell r="G9915">
            <v>43520</v>
          </cell>
          <cell r="H9915">
            <v>4</v>
          </cell>
        </row>
        <row r="9916">
          <cell r="B9916">
            <v>43514</v>
          </cell>
          <cell r="C9916">
            <v>43514</v>
          </cell>
          <cell r="D9916">
            <v>8</v>
          </cell>
          <cell r="E9916">
            <v>2</v>
          </cell>
          <cell r="F9916">
            <v>43493</v>
          </cell>
          <cell r="G9916">
            <v>43520</v>
          </cell>
          <cell r="H9916">
            <v>4</v>
          </cell>
        </row>
        <row r="9917">
          <cell r="B9917">
            <v>43515</v>
          </cell>
          <cell r="C9917">
            <v>43515</v>
          </cell>
          <cell r="D9917">
            <v>8</v>
          </cell>
          <cell r="E9917">
            <v>2</v>
          </cell>
          <cell r="F9917">
            <v>43493</v>
          </cell>
          <cell r="G9917">
            <v>43520</v>
          </cell>
          <cell r="H9917">
            <v>4</v>
          </cell>
        </row>
        <row r="9918">
          <cell r="B9918">
            <v>43516</v>
          </cell>
          <cell r="C9918">
            <v>43516</v>
          </cell>
          <cell r="D9918">
            <v>8</v>
          </cell>
          <cell r="E9918">
            <v>2</v>
          </cell>
          <cell r="F9918">
            <v>43493</v>
          </cell>
          <cell r="G9918">
            <v>43520</v>
          </cell>
          <cell r="H9918">
            <v>4</v>
          </cell>
        </row>
        <row r="9919">
          <cell r="B9919">
            <v>43517</v>
          </cell>
          <cell r="C9919">
            <v>43517</v>
          </cell>
          <cell r="D9919">
            <v>8</v>
          </cell>
          <cell r="E9919">
            <v>2</v>
          </cell>
          <cell r="F9919">
            <v>43493</v>
          </cell>
          <cell r="G9919">
            <v>43520</v>
          </cell>
          <cell r="H9919">
            <v>4</v>
          </cell>
        </row>
        <row r="9920">
          <cell r="B9920">
            <v>43518</v>
          </cell>
          <cell r="C9920">
            <v>43518</v>
          </cell>
          <cell r="D9920">
            <v>8</v>
          </cell>
          <cell r="E9920">
            <v>2</v>
          </cell>
          <cell r="F9920">
            <v>43493</v>
          </cell>
          <cell r="G9920">
            <v>43520</v>
          </cell>
          <cell r="H9920">
            <v>4</v>
          </cell>
        </row>
        <row r="9921">
          <cell r="B9921">
            <v>43519</v>
          </cell>
          <cell r="C9921">
            <v>43519</v>
          </cell>
          <cell r="D9921">
            <v>8</v>
          </cell>
          <cell r="E9921">
            <v>2</v>
          </cell>
          <cell r="F9921">
            <v>43493</v>
          </cell>
          <cell r="G9921">
            <v>43520</v>
          </cell>
          <cell r="H9921">
            <v>4</v>
          </cell>
        </row>
        <row r="9922">
          <cell r="B9922">
            <v>43520</v>
          </cell>
          <cell r="C9922">
            <v>43520</v>
          </cell>
          <cell r="D9922">
            <v>8</v>
          </cell>
          <cell r="E9922">
            <v>2</v>
          </cell>
          <cell r="F9922">
            <v>43493</v>
          </cell>
          <cell r="G9922">
            <v>43520</v>
          </cell>
          <cell r="H9922">
            <v>4</v>
          </cell>
        </row>
        <row r="9923">
          <cell r="B9923">
            <v>43521</v>
          </cell>
          <cell r="C9923">
            <v>43521</v>
          </cell>
          <cell r="D9923">
            <v>9</v>
          </cell>
          <cell r="E9923">
            <v>3</v>
          </cell>
          <cell r="F9923">
            <v>43521</v>
          </cell>
          <cell r="G9923">
            <v>43555</v>
          </cell>
          <cell r="H9923">
            <v>5</v>
          </cell>
        </row>
        <row r="9924">
          <cell r="B9924">
            <v>43522</v>
          </cell>
          <cell r="C9924">
            <v>43522</v>
          </cell>
          <cell r="D9924">
            <v>9</v>
          </cell>
          <cell r="E9924">
            <v>3</v>
          </cell>
          <cell r="F9924">
            <v>43521</v>
          </cell>
          <cell r="G9924">
            <v>43555</v>
          </cell>
          <cell r="H9924">
            <v>5</v>
          </cell>
        </row>
        <row r="9925">
          <cell r="B9925">
            <v>43523</v>
          </cell>
          <cell r="C9925">
            <v>43523</v>
          </cell>
          <cell r="D9925">
            <v>9</v>
          </cell>
          <cell r="E9925">
            <v>3</v>
          </cell>
          <cell r="F9925">
            <v>43521</v>
          </cell>
          <cell r="G9925">
            <v>43555</v>
          </cell>
          <cell r="H9925">
            <v>5</v>
          </cell>
        </row>
        <row r="9926">
          <cell r="B9926">
            <v>43524</v>
          </cell>
          <cell r="C9926">
            <v>43524</v>
          </cell>
          <cell r="D9926">
            <v>9</v>
          </cell>
          <cell r="E9926">
            <v>3</v>
          </cell>
          <cell r="F9926">
            <v>43521</v>
          </cell>
          <cell r="G9926">
            <v>43555</v>
          </cell>
          <cell r="H9926">
            <v>5</v>
          </cell>
        </row>
        <row r="9927">
          <cell r="B9927">
            <v>43525</v>
          </cell>
          <cell r="C9927">
            <v>43525</v>
          </cell>
          <cell r="D9927">
            <v>9</v>
          </cell>
          <cell r="E9927">
            <v>3</v>
          </cell>
          <cell r="F9927">
            <v>43521</v>
          </cell>
          <cell r="G9927">
            <v>43555</v>
          </cell>
          <cell r="H9927">
            <v>5</v>
          </cell>
        </row>
        <row r="9928">
          <cell r="B9928">
            <v>43526</v>
          </cell>
          <cell r="C9928">
            <v>43526</v>
          </cell>
          <cell r="D9928">
            <v>9</v>
          </cell>
          <cell r="E9928">
            <v>3</v>
          </cell>
          <cell r="F9928">
            <v>43521</v>
          </cell>
          <cell r="G9928">
            <v>43555</v>
          </cell>
          <cell r="H9928">
            <v>5</v>
          </cell>
        </row>
        <row r="9929">
          <cell r="B9929">
            <v>43527</v>
          </cell>
          <cell r="C9929">
            <v>43527</v>
          </cell>
          <cell r="D9929">
            <v>9</v>
          </cell>
          <cell r="E9929">
            <v>3</v>
          </cell>
          <cell r="F9929">
            <v>43521</v>
          </cell>
          <cell r="G9929">
            <v>43555</v>
          </cell>
          <cell r="H9929">
            <v>5</v>
          </cell>
        </row>
        <row r="9930">
          <cell r="B9930">
            <v>43528</v>
          </cell>
          <cell r="C9930">
            <v>43528</v>
          </cell>
          <cell r="D9930">
            <v>10</v>
          </cell>
          <cell r="E9930">
            <v>3</v>
          </cell>
          <cell r="F9930">
            <v>43521</v>
          </cell>
          <cell r="G9930">
            <v>43555</v>
          </cell>
          <cell r="H9930">
            <v>5</v>
          </cell>
        </row>
        <row r="9931">
          <cell r="B9931">
            <v>43529</v>
          </cell>
          <cell r="C9931">
            <v>43529</v>
          </cell>
          <cell r="D9931">
            <v>10</v>
          </cell>
          <cell r="E9931">
            <v>3</v>
          </cell>
          <cell r="F9931">
            <v>43521</v>
          </cell>
          <cell r="G9931">
            <v>43555</v>
          </cell>
          <cell r="H9931">
            <v>5</v>
          </cell>
        </row>
        <row r="9932">
          <cell r="B9932">
            <v>43530</v>
          </cell>
          <cell r="C9932">
            <v>43530</v>
          </cell>
          <cell r="D9932">
            <v>10</v>
          </cell>
          <cell r="E9932">
            <v>3</v>
          </cell>
          <cell r="F9932">
            <v>43521</v>
          </cell>
          <cell r="G9932">
            <v>43555</v>
          </cell>
          <cell r="H9932">
            <v>5</v>
          </cell>
        </row>
        <row r="9933">
          <cell r="B9933">
            <v>43531</v>
          </cell>
          <cell r="C9933">
            <v>43531</v>
          </cell>
          <cell r="D9933">
            <v>10</v>
          </cell>
          <cell r="E9933">
            <v>3</v>
          </cell>
          <cell r="F9933">
            <v>43521</v>
          </cell>
          <cell r="G9933">
            <v>43555</v>
          </cell>
          <cell r="H9933">
            <v>5</v>
          </cell>
        </row>
        <row r="9934">
          <cell r="B9934">
            <v>43532</v>
          </cell>
          <cell r="C9934">
            <v>43532</v>
          </cell>
          <cell r="D9934">
            <v>10</v>
          </cell>
          <cell r="E9934">
            <v>3</v>
          </cell>
          <cell r="F9934">
            <v>43521</v>
          </cell>
          <cell r="G9934">
            <v>43555</v>
          </cell>
          <cell r="H9934">
            <v>5</v>
          </cell>
        </row>
        <row r="9935">
          <cell r="B9935">
            <v>43533</v>
          </cell>
          <cell r="C9935">
            <v>43533</v>
          </cell>
          <cell r="D9935">
            <v>10</v>
          </cell>
          <cell r="E9935">
            <v>3</v>
          </cell>
          <cell r="F9935">
            <v>43521</v>
          </cell>
          <cell r="G9935">
            <v>43555</v>
          </cell>
          <cell r="H9935">
            <v>5</v>
          </cell>
        </row>
        <row r="9936">
          <cell r="B9936">
            <v>43534</v>
          </cell>
          <cell r="C9936">
            <v>43534</v>
          </cell>
          <cell r="D9936">
            <v>10</v>
          </cell>
          <cell r="E9936">
            <v>3</v>
          </cell>
          <cell r="F9936">
            <v>43521</v>
          </cell>
          <cell r="G9936">
            <v>43555</v>
          </cell>
          <cell r="H9936">
            <v>5</v>
          </cell>
        </row>
        <row r="9937">
          <cell r="B9937">
            <v>43535</v>
          </cell>
          <cell r="C9937">
            <v>43535</v>
          </cell>
          <cell r="D9937">
            <v>11</v>
          </cell>
          <cell r="E9937">
            <v>3</v>
          </cell>
          <cell r="F9937">
            <v>43521</v>
          </cell>
          <cell r="G9937">
            <v>43555</v>
          </cell>
          <cell r="H9937">
            <v>5</v>
          </cell>
        </row>
        <row r="9938">
          <cell r="B9938">
            <v>43536</v>
          </cell>
          <cell r="C9938">
            <v>43536</v>
          </cell>
          <cell r="D9938">
            <v>11</v>
          </cell>
          <cell r="E9938">
            <v>3</v>
          </cell>
          <cell r="F9938">
            <v>43521</v>
          </cell>
          <cell r="G9938">
            <v>43555</v>
          </cell>
          <cell r="H9938">
            <v>5</v>
          </cell>
        </row>
        <row r="9939">
          <cell r="B9939">
            <v>43537</v>
          </cell>
          <cell r="C9939">
            <v>43537</v>
          </cell>
          <cell r="D9939">
            <v>11</v>
          </cell>
          <cell r="E9939">
            <v>3</v>
          </cell>
          <cell r="F9939">
            <v>43521</v>
          </cell>
          <cell r="G9939">
            <v>43555</v>
          </cell>
          <cell r="H9939">
            <v>5</v>
          </cell>
        </row>
        <row r="9940">
          <cell r="B9940">
            <v>43538</v>
          </cell>
          <cell r="C9940">
            <v>43538</v>
          </cell>
          <cell r="D9940">
            <v>11</v>
          </cell>
          <cell r="E9940">
            <v>3</v>
          </cell>
          <cell r="F9940">
            <v>43521</v>
          </cell>
          <cell r="G9940">
            <v>43555</v>
          </cell>
          <cell r="H9940">
            <v>5</v>
          </cell>
        </row>
        <row r="9941">
          <cell r="B9941">
            <v>43539</v>
          </cell>
          <cell r="C9941">
            <v>43539</v>
          </cell>
          <cell r="D9941">
            <v>11</v>
          </cell>
          <cell r="E9941">
            <v>3</v>
          </cell>
          <cell r="F9941">
            <v>43521</v>
          </cell>
          <cell r="G9941">
            <v>43555</v>
          </cell>
          <cell r="H9941">
            <v>5</v>
          </cell>
        </row>
        <row r="9942">
          <cell r="B9942">
            <v>43540</v>
          </cell>
          <cell r="C9942">
            <v>43540</v>
          </cell>
          <cell r="D9942">
            <v>11</v>
          </cell>
          <cell r="E9942">
            <v>3</v>
          </cell>
          <cell r="F9942">
            <v>43521</v>
          </cell>
          <cell r="G9942">
            <v>43555</v>
          </cell>
          <cell r="H9942">
            <v>5</v>
          </cell>
        </row>
        <row r="9943">
          <cell r="B9943">
            <v>43541</v>
          </cell>
          <cell r="C9943">
            <v>43541</v>
          </cell>
          <cell r="D9943">
            <v>11</v>
          </cell>
          <cell r="E9943">
            <v>3</v>
          </cell>
          <cell r="F9943">
            <v>43521</v>
          </cell>
          <cell r="G9943">
            <v>43555</v>
          </cell>
          <cell r="H9943">
            <v>5</v>
          </cell>
        </row>
        <row r="9944">
          <cell r="B9944">
            <v>43542</v>
          </cell>
          <cell r="C9944">
            <v>43542</v>
          </cell>
          <cell r="D9944">
            <v>12</v>
          </cell>
          <cell r="E9944">
            <v>3</v>
          </cell>
          <cell r="F9944">
            <v>43521</v>
          </cell>
          <cell r="G9944">
            <v>43555</v>
          </cell>
          <cell r="H9944">
            <v>5</v>
          </cell>
        </row>
        <row r="9945">
          <cell r="B9945">
            <v>43543</v>
          </cell>
          <cell r="C9945">
            <v>43543</v>
          </cell>
          <cell r="D9945">
            <v>12</v>
          </cell>
          <cell r="E9945">
            <v>3</v>
          </cell>
          <cell r="F9945">
            <v>43521</v>
          </cell>
          <cell r="G9945">
            <v>43555</v>
          </cell>
          <cell r="H9945">
            <v>5</v>
          </cell>
        </row>
        <row r="9946">
          <cell r="B9946">
            <v>43544</v>
          </cell>
          <cell r="C9946">
            <v>43544</v>
          </cell>
          <cell r="D9946">
            <v>12</v>
          </cell>
          <cell r="E9946">
            <v>3</v>
          </cell>
          <cell r="F9946">
            <v>43521</v>
          </cell>
          <cell r="G9946">
            <v>43555</v>
          </cell>
          <cell r="H9946">
            <v>5</v>
          </cell>
        </row>
        <row r="9947">
          <cell r="B9947">
            <v>43545</v>
          </cell>
          <cell r="C9947">
            <v>43545</v>
          </cell>
          <cell r="D9947">
            <v>12</v>
          </cell>
          <cell r="E9947">
            <v>3</v>
          </cell>
          <cell r="F9947">
            <v>43521</v>
          </cell>
          <cell r="G9947">
            <v>43555</v>
          </cell>
          <cell r="H9947">
            <v>5</v>
          </cell>
        </row>
        <row r="9948">
          <cell r="B9948">
            <v>43546</v>
          </cell>
          <cell r="C9948">
            <v>43546</v>
          </cell>
          <cell r="D9948">
            <v>12</v>
          </cell>
          <cell r="E9948">
            <v>3</v>
          </cell>
          <cell r="F9948">
            <v>43521</v>
          </cell>
          <cell r="G9948">
            <v>43555</v>
          </cell>
          <cell r="H9948">
            <v>5</v>
          </cell>
        </row>
        <row r="9949">
          <cell r="B9949">
            <v>43547</v>
          </cell>
          <cell r="C9949">
            <v>43547</v>
          </cell>
          <cell r="D9949">
            <v>12</v>
          </cell>
          <cell r="E9949">
            <v>3</v>
          </cell>
          <cell r="F9949">
            <v>43521</v>
          </cell>
          <cell r="G9949">
            <v>43555</v>
          </cell>
          <cell r="H9949">
            <v>5</v>
          </cell>
        </row>
        <row r="9950">
          <cell r="B9950">
            <v>43548</v>
          </cell>
          <cell r="C9950">
            <v>43548</v>
          </cell>
          <cell r="D9950">
            <v>12</v>
          </cell>
          <cell r="E9950">
            <v>3</v>
          </cell>
          <cell r="F9950">
            <v>43521</v>
          </cell>
          <cell r="G9950">
            <v>43555</v>
          </cell>
          <cell r="H9950">
            <v>5</v>
          </cell>
        </row>
        <row r="9951">
          <cell r="B9951">
            <v>43549</v>
          </cell>
          <cell r="C9951">
            <v>43549</v>
          </cell>
          <cell r="D9951">
            <v>13</v>
          </cell>
          <cell r="E9951">
            <v>3</v>
          </cell>
          <cell r="F9951">
            <v>43521</v>
          </cell>
          <cell r="G9951">
            <v>43555</v>
          </cell>
          <cell r="H9951">
            <v>5</v>
          </cell>
        </row>
        <row r="9952">
          <cell r="B9952">
            <v>43550</v>
          </cell>
          <cell r="C9952">
            <v>43550</v>
          </cell>
          <cell r="D9952">
            <v>13</v>
          </cell>
          <cell r="E9952">
            <v>3</v>
          </cell>
          <cell r="F9952">
            <v>43521</v>
          </cell>
          <cell r="G9952">
            <v>43555</v>
          </cell>
          <cell r="H9952">
            <v>5</v>
          </cell>
        </row>
        <row r="9953">
          <cell r="B9953">
            <v>43551</v>
          </cell>
          <cell r="C9953">
            <v>43551</v>
          </cell>
          <cell r="D9953">
            <v>13</v>
          </cell>
          <cell r="E9953">
            <v>3</v>
          </cell>
          <cell r="F9953">
            <v>43521</v>
          </cell>
          <cell r="G9953">
            <v>43555</v>
          </cell>
          <cell r="H9953">
            <v>5</v>
          </cell>
        </row>
        <row r="9954">
          <cell r="B9954">
            <v>43552</v>
          </cell>
          <cell r="C9954">
            <v>43552</v>
          </cell>
          <cell r="D9954">
            <v>13</v>
          </cell>
          <cell r="E9954">
            <v>3</v>
          </cell>
          <cell r="F9954">
            <v>43521</v>
          </cell>
          <cell r="G9954">
            <v>43555</v>
          </cell>
          <cell r="H9954">
            <v>5</v>
          </cell>
        </row>
        <row r="9955">
          <cell r="B9955">
            <v>43553</v>
          </cell>
          <cell r="C9955">
            <v>43553</v>
          </cell>
          <cell r="D9955">
            <v>13</v>
          </cell>
          <cell r="E9955">
            <v>3</v>
          </cell>
          <cell r="F9955">
            <v>43521</v>
          </cell>
          <cell r="G9955">
            <v>43555</v>
          </cell>
          <cell r="H9955">
            <v>5</v>
          </cell>
        </row>
        <row r="9956">
          <cell r="B9956">
            <v>43554</v>
          </cell>
          <cell r="C9956">
            <v>43554</v>
          </cell>
          <cell r="D9956">
            <v>13</v>
          </cell>
          <cell r="E9956">
            <v>3</v>
          </cell>
          <cell r="F9956">
            <v>43521</v>
          </cell>
          <cell r="G9956">
            <v>43555</v>
          </cell>
          <cell r="H9956">
            <v>5</v>
          </cell>
        </row>
        <row r="9957">
          <cell r="B9957">
            <v>43555</v>
          </cell>
          <cell r="C9957">
            <v>43555</v>
          </cell>
          <cell r="D9957">
            <v>13</v>
          </cell>
          <cell r="E9957">
            <v>3</v>
          </cell>
          <cell r="F9957">
            <v>43521</v>
          </cell>
          <cell r="G9957">
            <v>43555</v>
          </cell>
          <cell r="H9957">
            <v>5</v>
          </cell>
        </row>
        <row r="9958">
          <cell r="B9958">
            <v>43556</v>
          </cell>
          <cell r="C9958">
            <v>43556</v>
          </cell>
          <cell r="D9958">
            <v>14</v>
          </cell>
          <cell r="E9958">
            <v>4</v>
          </cell>
          <cell r="F9958">
            <v>43556</v>
          </cell>
          <cell r="G9958">
            <v>43583</v>
          </cell>
          <cell r="H9958">
            <v>4</v>
          </cell>
        </row>
        <row r="9959">
          <cell r="B9959">
            <v>43557</v>
          </cell>
          <cell r="C9959">
            <v>43557</v>
          </cell>
          <cell r="D9959">
            <v>14</v>
          </cell>
          <cell r="E9959">
            <v>4</v>
          </cell>
          <cell r="F9959">
            <v>43556</v>
          </cell>
          <cell r="G9959">
            <v>43583</v>
          </cell>
          <cell r="H9959">
            <v>4</v>
          </cell>
        </row>
        <row r="9960">
          <cell r="B9960">
            <v>43558</v>
          </cell>
          <cell r="C9960">
            <v>43558</v>
          </cell>
          <cell r="D9960">
            <v>14</v>
          </cell>
          <cell r="E9960">
            <v>4</v>
          </cell>
          <cell r="F9960">
            <v>43556</v>
          </cell>
          <cell r="G9960">
            <v>43583</v>
          </cell>
          <cell r="H9960">
            <v>4</v>
          </cell>
        </row>
        <row r="9961">
          <cell r="B9961">
            <v>43559</v>
          </cell>
          <cell r="C9961">
            <v>43559</v>
          </cell>
          <cell r="D9961">
            <v>14</v>
          </cell>
          <cell r="E9961">
            <v>4</v>
          </cell>
          <cell r="F9961">
            <v>43556</v>
          </cell>
          <cell r="G9961">
            <v>43583</v>
          </cell>
          <cell r="H9961">
            <v>4</v>
          </cell>
        </row>
        <row r="9962">
          <cell r="B9962">
            <v>43560</v>
          </cell>
          <cell r="C9962">
            <v>43560</v>
          </cell>
          <cell r="D9962">
            <v>14</v>
          </cell>
          <cell r="E9962">
            <v>4</v>
          </cell>
          <cell r="F9962">
            <v>43556</v>
          </cell>
          <cell r="G9962">
            <v>43583</v>
          </cell>
          <cell r="H9962">
            <v>4</v>
          </cell>
        </row>
        <row r="9963">
          <cell r="B9963">
            <v>43561</v>
          </cell>
          <cell r="C9963">
            <v>43561</v>
          </cell>
          <cell r="D9963">
            <v>14</v>
          </cell>
          <cell r="E9963">
            <v>4</v>
          </cell>
          <cell r="F9963">
            <v>43556</v>
          </cell>
          <cell r="G9963">
            <v>43583</v>
          </cell>
          <cell r="H9963">
            <v>4</v>
          </cell>
        </row>
        <row r="9964">
          <cell r="B9964">
            <v>43562</v>
          </cell>
          <cell r="C9964">
            <v>43562</v>
          </cell>
          <cell r="D9964">
            <v>14</v>
          </cell>
          <cell r="E9964">
            <v>4</v>
          </cell>
          <cell r="F9964">
            <v>43556</v>
          </cell>
          <cell r="G9964">
            <v>43583</v>
          </cell>
          <cell r="H9964">
            <v>4</v>
          </cell>
        </row>
        <row r="9965">
          <cell r="B9965">
            <v>43563</v>
          </cell>
          <cell r="C9965">
            <v>43563</v>
          </cell>
          <cell r="D9965">
            <v>15</v>
          </cell>
          <cell r="E9965">
            <v>4</v>
          </cell>
          <cell r="F9965">
            <v>43556</v>
          </cell>
          <cell r="G9965">
            <v>43583</v>
          </cell>
          <cell r="H9965">
            <v>4</v>
          </cell>
        </row>
        <row r="9966">
          <cell r="B9966">
            <v>43564</v>
          </cell>
          <cell r="C9966">
            <v>43564</v>
          </cell>
          <cell r="D9966">
            <v>15</v>
          </cell>
          <cell r="E9966">
            <v>4</v>
          </cell>
          <cell r="F9966">
            <v>43556</v>
          </cell>
          <cell r="G9966">
            <v>43583</v>
          </cell>
          <cell r="H9966">
            <v>4</v>
          </cell>
        </row>
        <row r="9967">
          <cell r="B9967">
            <v>43565</v>
          </cell>
          <cell r="C9967">
            <v>43565</v>
          </cell>
          <cell r="D9967">
            <v>15</v>
          </cell>
          <cell r="E9967">
            <v>4</v>
          </cell>
          <cell r="F9967">
            <v>43556</v>
          </cell>
          <cell r="G9967">
            <v>43583</v>
          </cell>
          <cell r="H9967">
            <v>4</v>
          </cell>
        </row>
        <row r="9968">
          <cell r="B9968">
            <v>43566</v>
          </cell>
          <cell r="C9968">
            <v>43566</v>
          </cell>
          <cell r="D9968">
            <v>15</v>
          </cell>
          <cell r="E9968">
            <v>4</v>
          </cell>
          <cell r="F9968">
            <v>43556</v>
          </cell>
          <cell r="G9968">
            <v>43583</v>
          </cell>
          <cell r="H9968">
            <v>4</v>
          </cell>
        </row>
        <row r="9969">
          <cell r="B9969">
            <v>43567</v>
          </cell>
          <cell r="C9969">
            <v>43567</v>
          </cell>
          <cell r="D9969">
            <v>15</v>
          </cell>
          <cell r="E9969">
            <v>4</v>
          </cell>
          <cell r="F9969">
            <v>43556</v>
          </cell>
          <cell r="G9969">
            <v>43583</v>
          </cell>
          <cell r="H9969">
            <v>4</v>
          </cell>
        </row>
        <row r="9970">
          <cell r="B9970">
            <v>43568</v>
          </cell>
          <cell r="C9970">
            <v>43568</v>
          </cell>
          <cell r="D9970">
            <v>15</v>
          </cell>
          <cell r="E9970">
            <v>4</v>
          </cell>
          <cell r="F9970">
            <v>43556</v>
          </cell>
          <cell r="G9970">
            <v>43583</v>
          </cell>
          <cell r="H9970">
            <v>4</v>
          </cell>
        </row>
        <row r="9971">
          <cell r="B9971">
            <v>43569</v>
          </cell>
          <cell r="C9971">
            <v>43569</v>
          </cell>
          <cell r="D9971">
            <v>15</v>
          </cell>
          <cell r="E9971">
            <v>4</v>
          </cell>
          <cell r="F9971">
            <v>43556</v>
          </cell>
          <cell r="G9971">
            <v>43583</v>
          </cell>
          <cell r="H9971">
            <v>4</v>
          </cell>
        </row>
        <row r="9972">
          <cell r="B9972">
            <v>43570</v>
          </cell>
          <cell r="C9972">
            <v>43570</v>
          </cell>
          <cell r="D9972">
            <v>16</v>
          </cell>
          <cell r="E9972">
            <v>4</v>
          </cell>
          <cell r="F9972">
            <v>43556</v>
          </cell>
          <cell r="G9972">
            <v>43583</v>
          </cell>
          <cell r="H9972">
            <v>4</v>
          </cell>
        </row>
        <row r="9973">
          <cell r="B9973">
            <v>43571</v>
          </cell>
          <cell r="C9973">
            <v>43571</v>
          </cell>
          <cell r="D9973">
            <v>16</v>
          </cell>
          <cell r="E9973">
            <v>4</v>
          </cell>
          <cell r="F9973">
            <v>43556</v>
          </cell>
          <cell r="G9973">
            <v>43583</v>
          </cell>
          <cell r="H9973">
            <v>4</v>
          </cell>
        </row>
        <row r="9974">
          <cell r="B9974">
            <v>43572</v>
          </cell>
          <cell r="C9974">
            <v>43572</v>
          </cell>
          <cell r="D9974">
            <v>16</v>
          </cell>
          <cell r="E9974">
            <v>4</v>
          </cell>
          <cell r="F9974">
            <v>43556</v>
          </cell>
          <cell r="G9974">
            <v>43583</v>
          </cell>
          <cell r="H9974">
            <v>4</v>
          </cell>
        </row>
        <row r="9975">
          <cell r="B9975">
            <v>43573</v>
          </cell>
          <cell r="C9975">
            <v>43573</v>
          </cell>
          <cell r="D9975">
            <v>16</v>
          </cell>
          <cell r="E9975">
            <v>4</v>
          </cell>
          <cell r="F9975">
            <v>43556</v>
          </cell>
          <cell r="G9975">
            <v>43583</v>
          </cell>
          <cell r="H9975">
            <v>4</v>
          </cell>
        </row>
        <row r="9976">
          <cell r="B9976">
            <v>43574</v>
          </cell>
          <cell r="C9976">
            <v>43574</v>
          </cell>
          <cell r="D9976">
            <v>16</v>
          </cell>
          <cell r="E9976">
            <v>4</v>
          </cell>
          <cell r="F9976">
            <v>43556</v>
          </cell>
          <cell r="G9976">
            <v>43583</v>
          </cell>
          <cell r="H9976">
            <v>4</v>
          </cell>
        </row>
        <row r="9977">
          <cell r="B9977">
            <v>43575</v>
          </cell>
          <cell r="C9977">
            <v>43575</v>
          </cell>
          <cell r="D9977">
            <v>16</v>
          </cell>
          <cell r="E9977">
            <v>4</v>
          </cell>
          <cell r="F9977">
            <v>43556</v>
          </cell>
          <cell r="G9977">
            <v>43583</v>
          </cell>
          <cell r="H9977">
            <v>4</v>
          </cell>
        </row>
        <row r="9978">
          <cell r="B9978">
            <v>43576</v>
          </cell>
          <cell r="C9978">
            <v>43576</v>
          </cell>
          <cell r="D9978">
            <v>16</v>
          </cell>
          <cell r="E9978">
            <v>4</v>
          </cell>
          <cell r="F9978">
            <v>43556</v>
          </cell>
          <cell r="G9978">
            <v>43583</v>
          </cell>
          <cell r="H9978">
            <v>4</v>
          </cell>
        </row>
        <row r="9979">
          <cell r="B9979">
            <v>43577</v>
          </cell>
          <cell r="C9979">
            <v>43577</v>
          </cell>
          <cell r="D9979">
            <v>17</v>
          </cell>
          <cell r="E9979">
            <v>4</v>
          </cell>
          <cell r="F9979">
            <v>43556</v>
          </cell>
          <cell r="G9979">
            <v>43583</v>
          </cell>
          <cell r="H9979">
            <v>4</v>
          </cell>
        </row>
        <row r="9980">
          <cell r="B9980">
            <v>43578</v>
          </cell>
          <cell r="C9980">
            <v>43578</v>
          </cell>
          <cell r="D9980">
            <v>17</v>
          </cell>
          <cell r="E9980">
            <v>4</v>
          </cell>
          <cell r="F9980">
            <v>43556</v>
          </cell>
          <cell r="G9980">
            <v>43583</v>
          </cell>
          <cell r="H9980">
            <v>4</v>
          </cell>
        </row>
        <row r="9981">
          <cell r="B9981">
            <v>43579</v>
          </cell>
          <cell r="C9981">
            <v>43579</v>
          </cell>
          <cell r="D9981">
            <v>17</v>
          </cell>
          <cell r="E9981">
            <v>4</v>
          </cell>
          <cell r="F9981">
            <v>43556</v>
          </cell>
          <cell r="G9981">
            <v>43583</v>
          </cell>
          <cell r="H9981">
            <v>4</v>
          </cell>
        </row>
        <row r="9982">
          <cell r="B9982">
            <v>43580</v>
          </cell>
          <cell r="C9982">
            <v>43580</v>
          </cell>
          <cell r="D9982">
            <v>17</v>
          </cell>
          <cell r="E9982">
            <v>4</v>
          </cell>
          <cell r="F9982">
            <v>43556</v>
          </cell>
          <cell r="G9982">
            <v>43583</v>
          </cell>
          <cell r="H9982">
            <v>4</v>
          </cell>
        </row>
        <row r="9983">
          <cell r="B9983">
            <v>43581</v>
          </cell>
          <cell r="C9983">
            <v>43581</v>
          </cell>
          <cell r="D9983">
            <v>17</v>
          </cell>
          <cell r="E9983">
            <v>4</v>
          </cell>
          <cell r="F9983">
            <v>43556</v>
          </cell>
          <cell r="G9983">
            <v>43583</v>
          </cell>
          <cell r="H9983">
            <v>4</v>
          </cell>
        </row>
        <row r="9984">
          <cell r="B9984">
            <v>43582</v>
          </cell>
          <cell r="C9984">
            <v>43582</v>
          </cell>
          <cell r="D9984">
            <v>17</v>
          </cell>
          <cell r="E9984">
            <v>4</v>
          </cell>
          <cell r="F9984">
            <v>43556</v>
          </cell>
          <cell r="G9984">
            <v>43583</v>
          </cell>
          <cell r="H9984">
            <v>4</v>
          </cell>
        </row>
        <row r="9985">
          <cell r="B9985">
            <v>43583</v>
          </cell>
          <cell r="C9985">
            <v>43583</v>
          </cell>
          <cell r="D9985">
            <v>17</v>
          </cell>
          <cell r="E9985">
            <v>4</v>
          </cell>
          <cell r="F9985">
            <v>43556</v>
          </cell>
          <cell r="G9985">
            <v>43583</v>
          </cell>
          <cell r="H9985">
            <v>4</v>
          </cell>
        </row>
        <row r="9986">
          <cell r="B9986">
            <v>43584</v>
          </cell>
          <cell r="C9986">
            <v>43584</v>
          </cell>
          <cell r="D9986">
            <v>18</v>
          </cell>
          <cell r="E9986">
            <v>5</v>
          </cell>
          <cell r="F9986">
            <v>43584</v>
          </cell>
          <cell r="G9986">
            <v>43584</v>
          </cell>
          <cell r="H9986">
            <v>4</v>
          </cell>
        </row>
        <row r="9987">
          <cell r="B9987">
            <v>43585</v>
          </cell>
          <cell r="C9987">
            <v>43585</v>
          </cell>
          <cell r="D9987">
            <v>18</v>
          </cell>
          <cell r="E9987">
            <v>5</v>
          </cell>
          <cell r="F9987">
            <v>43584</v>
          </cell>
          <cell r="G9987">
            <v>43585</v>
          </cell>
          <cell r="H9987">
            <v>4</v>
          </cell>
        </row>
        <row r="9988">
          <cell r="B9988">
            <v>43586</v>
          </cell>
          <cell r="C9988">
            <v>43586</v>
          </cell>
          <cell r="D9988">
            <v>18</v>
          </cell>
          <cell r="E9988">
            <v>5</v>
          </cell>
          <cell r="F9988">
            <v>43584</v>
          </cell>
          <cell r="G9988">
            <v>43586</v>
          </cell>
          <cell r="H9988">
            <v>4</v>
          </cell>
        </row>
        <row r="9989">
          <cell r="B9989">
            <v>43587</v>
          </cell>
          <cell r="C9989">
            <v>43587</v>
          </cell>
          <cell r="D9989">
            <v>18</v>
          </cell>
          <cell r="E9989">
            <v>5</v>
          </cell>
          <cell r="F9989">
            <v>43584</v>
          </cell>
          <cell r="G9989">
            <v>43587</v>
          </cell>
          <cell r="H9989">
            <v>4</v>
          </cell>
        </row>
        <row r="9990">
          <cell r="B9990">
            <v>43588</v>
          </cell>
          <cell r="C9990">
            <v>43588</v>
          </cell>
          <cell r="D9990">
            <v>18</v>
          </cell>
          <cell r="E9990">
            <v>5</v>
          </cell>
          <cell r="F9990">
            <v>43584</v>
          </cell>
          <cell r="G9990">
            <v>43588</v>
          </cell>
          <cell r="H9990">
            <v>4</v>
          </cell>
        </row>
        <row r="9991">
          <cell r="B9991">
            <v>43589</v>
          </cell>
          <cell r="C9991">
            <v>43589</v>
          </cell>
          <cell r="D9991">
            <v>18</v>
          </cell>
          <cell r="E9991">
            <v>5</v>
          </cell>
          <cell r="F9991">
            <v>43584</v>
          </cell>
          <cell r="G9991">
            <v>43589</v>
          </cell>
          <cell r="H9991">
            <v>4</v>
          </cell>
        </row>
        <row r="9992">
          <cell r="B9992">
            <v>43590</v>
          </cell>
          <cell r="C9992">
            <v>43590</v>
          </cell>
          <cell r="D9992">
            <v>18</v>
          </cell>
          <cell r="E9992">
            <v>5</v>
          </cell>
          <cell r="F9992">
            <v>43584</v>
          </cell>
          <cell r="G9992">
            <v>43590</v>
          </cell>
          <cell r="H9992">
            <v>4</v>
          </cell>
        </row>
        <row r="9993">
          <cell r="B9993">
            <v>43591</v>
          </cell>
          <cell r="C9993">
            <v>43591</v>
          </cell>
          <cell r="D9993">
            <v>19</v>
          </cell>
          <cell r="E9993">
            <v>5</v>
          </cell>
          <cell r="F9993">
            <v>43584</v>
          </cell>
          <cell r="G9993">
            <v>43591</v>
          </cell>
          <cell r="H9993">
            <v>4</v>
          </cell>
        </row>
        <row r="9994">
          <cell r="B9994">
            <v>43592</v>
          </cell>
          <cell r="C9994">
            <v>43592</v>
          </cell>
          <cell r="D9994">
            <v>19</v>
          </cell>
          <cell r="E9994">
            <v>5</v>
          </cell>
          <cell r="F9994">
            <v>43584</v>
          </cell>
          <cell r="G9994">
            <v>43592</v>
          </cell>
          <cell r="H9994">
            <v>4</v>
          </cell>
        </row>
        <row r="9995">
          <cell r="B9995">
            <v>43593</v>
          </cell>
          <cell r="C9995">
            <v>43593</v>
          </cell>
          <cell r="D9995">
            <v>19</v>
          </cell>
          <cell r="E9995">
            <v>5</v>
          </cell>
          <cell r="F9995">
            <v>43584</v>
          </cell>
          <cell r="G9995">
            <v>43593</v>
          </cell>
          <cell r="H9995">
            <v>4</v>
          </cell>
        </row>
        <row r="9996">
          <cell r="B9996">
            <v>43594</v>
          </cell>
          <cell r="C9996">
            <v>43594</v>
          </cell>
          <cell r="D9996">
            <v>19</v>
          </cell>
          <cell r="E9996">
            <v>5</v>
          </cell>
          <cell r="F9996">
            <v>43584</v>
          </cell>
          <cell r="G9996">
            <v>43594</v>
          </cell>
          <cell r="H9996">
            <v>4</v>
          </cell>
        </row>
        <row r="9997">
          <cell r="B9997">
            <v>43595</v>
          </cell>
          <cell r="C9997">
            <v>43595</v>
          </cell>
          <cell r="D9997">
            <v>19</v>
          </cell>
          <cell r="E9997">
            <v>5</v>
          </cell>
          <cell r="F9997">
            <v>43584</v>
          </cell>
          <cell r="G9997">
            <v>43595</v>
          </cell>
          <cell r="H9997">
            <v>4</v>
          </cell>
        </row>
        <row r="9998">
          <cell r="B9998">
            <v>43596</v>
          </cell>
          <cell r="C9998">
            <v>43596</v>
          </cell>
          <cell r="D9998">
            <v>19</v>
          </cell>
          <cell r="E9998">
            <v>5</v>
          </cell>
          <cell r="F9998">
            <v>43584</v>
          </cell>
          <cell r="G9998">
            <v>43596</v>
          </cell>
          <cell r="H9998">
            <v>4</v>
          </cell>
        </row>
        <row r="9999">
          <cell r="B9999">
            <v>43597</v>
          </cell>
          <cell r="C9999">
            <v>43597</v>
          </cell>
          <cell r="D9999">
            <v>19</v>
          </cell>
          <cell r="E9999">
            <v>5</v>
          </cell>
          <cell r="F9999">
            <v>43584</v>
          </cell>
          <cell r="G9999">
            <v>43597</v>
          </cell>
          <cell r="H9999">
            <v>4</v>
          </cell>
        </row>
        <row r="10000">
          <cell r="B10000">
            <v>43598</v>
          </cell>
          <cell r="C10000">
            <v>43598</v>
          </cell>
          <cell r="D10000">
            <v>20</v>
          </cell>
          <cell r="E10000">
            <v>5</v>
          </cell>
          <cell r="F10000">
            <v>43584</v>
          </cell>
          <cell r="G10000">
            <v>43598</v>
          </cell>
          <cell r="H10000">
            <v>4</v>
          </cell>
        </row>
        <row r="10001">
          <cell r="B10001">
            <v>43599</v>
          </cell>
          <cell r="C10001">
            <v>43599</v>
          </cell>
          <cell r="D10001">
            <v>20</v>
          </cell>
          <cell r="E10001">
            <v>5</v>
          </cell>
          <cell r="F10001">
            <v>43584</v>
          </cell>
          <cell r="G10001">
            <v>43599</v>
          </cell>
          <cell r="H10001">
            <v>4</v>
          </cell>
        </row>
        <row r="10002">
          <cell r="B10002">
            <v>43600</v>
          </cell>
          <cell r="C10002">
            <v>43600</v>
          </cell>
          <cell r="D10002">
            <v>20</v>
          </cell>
          <cell r="E10002">
            <v>5</v>
          </cell>
          <cell r="F10002">
            <v>43584</v>
          </cell>
          <cell r="G10002">
            <v>43600</v>
          </cell>
          <cell r="H10002">
            <v>4</v>
          </cell>
        </row>
        <row r="10003">
          <cell r="B10003">
            <v>43601</v>
          </cell>
          <cell r="C10003">
            <v>43601</v>
          </cell>
          <cell r="D10003">
            <v>20</v>
          </cell>
          <cell r="E10003">
            <v>5</v>
          </cell>
          <cell r="F10003">
            <v>43584</v>
          </cell>
          <cell r="G10003">
            <v>43601</v>
          </cell>
          <cell r="H10003">
            <v>4</v>
          </cell>
        </row>
        <row r="10004">
          <cell r="B10004">
            <v>43602</v>
          </cell>
          <cell r="C10004">
            <v>43602</v>
          </cell>
          <cell r="D10004">
            <v>20</v>
          </cell>
          <cell r="E10004">
            <v>5</v>
          </cell>
          <cell r="F10004">
            <v>43584</v>
          </cell>
          <cell r="G10004">
            <v>43602</v>
          </cell>
          <cell r="H10004">
            <v>4</v>
          </cell>
        </row>
        <row r="10005">
          <cell r="B10005">
            <v>43603</v>
          </cell>
          <cell r="C10005">
            <v>43603</v>
          </cell>
          <cell r="D10005">
            <v>20</v>
          </cell>
          <cell r="E10005">
            <v>5</v>
          </cell>
          <cell r="F10005">
            <v>43584</v>
          </cell>
          <cell r="G10005">
            <v>43603</v>
          </cell>
          <cell r="H10005">
            <v>4</v>
          </cell>
        </row>
        <row r="10006">
          <cell r="B10006">
            <v>43604</v>
          </cell>
          <cell r="C10006">
            <v>43604</v>
          </cell>
          <cell r="D10006">
            <v>20</v>
          </cell>
          <cell r="E10006">
            <v>5</v>
          </cell>
          <cell r="F10006">
            <v>43584</v>
          </cell>
          <cell r="G10006">
            <v>43604</v>
          </cell>
          <cell r="H10006">
            <v>4</v>
          </cell>
        </row>
        <row r="10007">
          <cell r="B10007">
            <v>43605</v>
          </cell>
          <cell r="C10007">
            <v>43605</v>
          </cell>
          <cell r="D10007">
            <v>21</v>
          </cell>
          <cell r="E10007">
            <v>5</v>
          </cell>
          <cell r="F10007">
            <v>43584</v>
          </cell>
          <cell r="G10007">
            <v>43605</v>
          </cell>
          <cell r="H10007">
            <v>4</v>
          </cell>
        </row>
        <row r="10008">
          <cell r="B10008">
            <v>43606</v>
          </cell>
          <cell r="C10008">
            <v>43606</v>
          </cell>
          <cell r="D10008">
            <v>21</v>
          </cell>
          <cell r="E10008">
            <v>5</v>
          </cell>
          <cell r="F10008">
            <v>43584</v>
          </cell>
          <cell r="G10008">
            <v>43606</v>
          </cell>
          <cell r="H10008">
            <v>4</v>
          </cell>
        </row>
        <row r="10009">
          <cell r="B10009">
            <v>43607</v>
          </cell>
          <cell r="C10009">
            <v>43607</v>
          </cell>
          <cell r="D10009">
            <v>21</v>
          </cell>
          <cell r="E10009">
            <v>5</v>
          </cell>
          <cell r="F10009">
            <v>43584</v>
          </cell>
          <cell r="G10009">
            <v>43607</v>
          </cell>
          <cell r="H10009">
            <v>4</v>
          </cell>
        </row>
        <row r="10010">
          <cell r="B10010">
            <v>43608</v>
          </cell>
          <cell r="C10010">
            <v>43608</v>
          </cell>
          <cell r="D10010">
            <v>21</v>
          </cell>
          <cell r="E10010">
            <v>5</v>
          </cell>
          <cell r="F10010">
            <v>43584</v>
          </cell>
          <cell r="G10010">
            <v>43608</v>
          </cell>
          <cell r="H10010">
            <v>4</v>
          </cell>
        </row>
        <row r="10011">
          <cell r="B10011">
            <v>43609</v>
          </cell>
          <cell r="C10011">
            <v>43609</v>
          </cell>
          <cell r="D10011">
            <v>21</v>
          </cell>
          <cell r="E10011">
            <v>5</v>
          </cell>
          <cell r="F10011">
            <v>43584</v>
          </cell>
          <cell r="G10011">
            <v>43609</v>
          </cell>
          <cell r="H10011">
            <v>4</v>
          </cell>
        </row>
        <row r="10012">
          <cell r="B10012">
            <v>43610</v>
          </cell>
          <cell r="C10012">
            <v>43610</v>
          </cell>
          <cell r="D10012">
            <v>21</v>
          </cell>
          <cell r="E10012">
            <v>5</v>
          </cell>
          <cell r="F10012">
            <v>43584</v>
          </cell>
          <cell r="G10012">
            <v>43610</v>
          </cell>
          <cell r="H10012">
            <v>4</v>
          </cell>
        </row>
        <row r="10013">
          <cell r="B10013">
            <v>43611</v>
          </cell>
          <cell r="C10013">
            <v>43611</v>
          </cell>
          <cell r="D10013">
            <v>21</v>
          </cell>
          <cell r="E10013">
            <v>5</v>
          </cell>
          <cell r="F10013">
            <v>43584</v>
          </cell>
          <cell r="G10013">
            <v>43611</v>
          </cell>
          <cell r="H10013">
            <v>4</v>
          </cell>
        </row>
        <row r="10014">
          <cell r="B10014">
            <v>43612</v>
          </cell>
          <cell r="C10014">
            <v>43612</v>
          </cell>
          <cell r="D10014">
            <v>22</v>
          </cell>
          <cell r="E10014">
            <v>6</v>
          </cell>
          <cell r="F10014">
            <v>43612</v>
          </cell>
          <cell r="G10014">
            <v>43612</v>
          </cell>
          <cell r="H10014">
            <v>5</v>
          </cell>
        </row>
        <row r="10015">
          <cell r="B10015">
            <v>43613</v>
          </cell>
          <cell r="C10015">
            <v>43613</v>
          </cell>
          <cell r="D10015">
            <v>22</v>
          </cell>
          <cell r="E10015">
            <v>6</v>
          </cell>
          <cell r="F10015">
            <v>43612</v>
          </cell>
          <cell r="G10015">
            <v>43613</v>
          </cell>
          <cell r="H10015">
            <v>5</v>
          </cell>
        </row>
        <row r="10016">
          <cell r="B10016">
            <v>43614</v>
          </cell>
          <cell r="C10016">
            <v>43614</v>
          </cell>
          <cell r="D10016">
            <v>22</v>
          </cell>
          <cell r="E10016">
            <v>6</v>
          </cell>
          <cell r="F10016">
            <v>43612</v>
          </cell>
          <cell r="G10016">
            <v>43614</v>
          </cell>
          <cell r="H10016">
            <v>5</v>
          </cell>
        </row>
        <row r="10017">
          <cell r="B10017">
            <v>43615</v>
          </cell>
          <cell r="C10017">
            <v>43615</v>
          </cell>
          <cell r="D10017">
            <v>22</v>
          </cell>
          <cell r="E10017">
            <v>6</v>
          </cell>
          <cell r="F10017">
            <v>43612</v>
          </cell>
          <cell r="G10017">
            <v>43615</v>
          </cell>
          <cell r="H10017">
            <v>5</v>
          </cell>
        </row>
        <row r="10018">
          <cell r="B10018">
            <v>43616</v>
          </cell>
          <cell r="C10018">
            <v>43616</v>
          </cell>
          <cell r="D10018">
            <v>22</v>
          </cell>
          <cell r="E10018">
            <v>6</v>
          </cell>
          <cell r="F10018">
            <v>43612</v>
          </cell>
          <cell r="G10018">
            <v>43616</v>
          </cell>
          <cell r="H10018">
            <v>5</v>
          </cell>
        </row>
        <row r="10019">
          <cell r="B10019">
            <v>43617</v>
          </cell>
          <cell r="C10019">
            <v>43617</v>
          </cell>
          <cell r="D10019">
            <v>22</v>
          </cell>
          <cell r="E10019">
            <v>6</v>
          </cell>
          <cell r="F10019">
            <v>43612</v>
          </cell>
          <cell r="G10019">
            <v>43646</v>
          </cell>
          <cell r="H10019">
            <v>5</v>
          </cell>
        </row>
        <row r="10020">
          <cell r="B10020">
            <v>43618</v>
          </cell>
          <cell r="C10020">
            <v>43618</v>
          </cell>
          <cell r="D10020">
            <v>22</v>
          </cell>
          <cell r="E10020">
            <v>6</v>
          </cell>
          <cell r="F10020">
            <v>43612</v>
          </cell>
          <cell r="G10020">
            <v>43646</v>
          </cell>
          <cell r="H10020">
            <v>5</v>
          </cell>
        </row>
        <row r="10021">
          <cell r="B10021">
            <v>43619</v>
          </cell>
          <cell r="C10021">
            <v>43619</v>
          </cell>
          <cell r="D10021">
            <v>23</v>
          </cell>
          <cell r="E10021">
            <v>6</v>
          </cell>
          <cell r="F10021">
            <v>43612</v>
          </cell>
          <cell r="G10021">
            <v>43646</v>
          </cell>
          <cell r="H10021">
            <v>5</v>
          </cell>
        </row>
        <row r="10022">
          <cell r="B10022">
            <v>43620</v>
          </cell>
          <cell r="C10022">
            <v>43620</v>
          </cell>
          <cell r="D10022">
            <v>23</v>
          </cell>
          <cell r="E10022">
            <v>6</v>
          </cell>
          <cell r="F10022">
            <v>43612</v>
          </cell>
          <cell r="G10022">
            <v>43646</v>
          </cell>
          <cell r="H10022">
            <v>5</v>
          </cell>
        </row>
        <row r="10023">
          <cell r="B10023">
            <v>43621</v>
          </cell>
          <cell r="C10023">
            <v>43621</v>
          </cell>
          <cell r="D10023">
            <v>23</v>
          </cell>
          <cell r="E10023">
            <v>6</v>
          </cell>
          <cell r="F10023">
            <v>43612</v>
          </cell>
          <cell r="G10023">
            <v>43646</v>
          </cell>
          <cell r="H10023">
            <v>5</v>
          </cell>
        </row>
        <row r="10024">
          <cell r="B10024">
            <v>43622</v>
          </cell>
          <cell r="C10024">
            <v>43622</v>
          </cell>
          <cell r="D10024">
            <v>23</v>
          </cell>
          <cell r="E10024">
            <v>6</v>
          </cell>
          <cell r="F10024">
            <v>43612</v>
          </cell>
          <cell r="G10024">
            <v>43646</v>
          </cell>
          <cell r="H10024">
            <v>5</v>
          </cell>
        </row>
        <row r="10025">
          <cell r="B10025">
            <v>43623</v>
          </cell>
          <cell r="C10025">
            <v>43623</v>
          </cell>
          <cell r="D10025">
            <v>23</v>
          </cell>
          <cell r="E10025">
            <v>6</v>
          </cell>
          <cell r="F10025">
            <v>43612</v>
          </cell>
          <cell r="G10025">
            <v>43646</v>
          </cell>
          <cell r="H10025">
            <v>5</v>
          </cell>
        </row>
        <row r="10026">
          <cell r="B10026">
            <v>43624</v>
          </cell>
          <cell r="C10026">
            <v>43624</v>
          </cell>
          <cell r="D10026">
            <v>23</v>
          </cell>
          <cell r="E10026">
            <v>6</v>
          </cell>
          <cell r="F10026">
            <v>43612</v>
          </cell>
          <cell r="G10026">
            <v>43646</v>
          </cell>
          <cell r="H10026">
            <v>5</v>
          </cell>
        </row>
        <row r="10027">
          <cell r="B10027">
            <v>43625</v>
          </cell>
          <cell r="C10027">
            <v>43625</v>
          </cell>
          <cell r="D10027">
            <v>23</v>
          </cell>
          <cell r="E10027">
            <v>6</v>
          </cell>
          <cell r="F10027">
            <v>43612</v>
          </cell>
          <cell r="G10027">
            <v>43646</v>
          </cell>
          <cell r="H10027">
            <v>5</v>
          </cell>
        </row>
        <row r="10028">
          <cell r="B10028">
            <v>43626</v>
          </cell>
          <cell r="C10028">
            <v>43626</v>
          </cell>
          <cell r="D10028">
            <v>24</v>
          </cell>
          <cell r="E10028">
            <v>6</v>
          </cell>
          <cell r="F10028">
            <v>43612</v>
          </cell>
          <cell r="G10028">
            <v>43646</v>
          </cell>
          <cell r="H10028">
            <v>5</v>
          </cell>
        </row>
        <row r="10029">
          <cell r="B10029">
            <v>43627</v>
          </cell>
          <cell r="C10029">
            <v>43627</v>
          </cell>
          <cell r="D10029">
            <v>24</v>
          </cell>
          <cell r="E10029">
            <v>6</v>
          </cell>
          <cell r="F10029">
            <v>43612</v>
          </cell>
          <cell r="G10029">
            <v>43646</v>
          </cell>
          <cell r="H10029">
            <v>5</v>
          </cell>
        </row>
        <row r="10030">
          <cell r="B10030">
            <v>43628</v>
          </cell>
          <cell r="C10030">
            <v>43628</v>
          </cell>
          <cell r="D10030">
            <v>24</v>
          </cell>
          <cell r="E10030">
            <v>6</v>
          </cell>
          <cell r="F10030">
            <v>43612</v>
          </cell>
          <cell r="G10030">
            <v>43646</v>
          </cell>
          <cell r="H10030">
            <v>5</v>
          </cell>
        </row>
        <row r="10031">
          <cell r="B10031">
            <v>43629</v>
          </cell>
          <cell r="C10031">
            <v>43629</v>
          </cell>
          <cell r="D10031">
            <v>24</v>
          </cell>
          <cell r="E10031">
            <v>6</v>
          </cell>
          <cell r="F10031">
            <v>43612</v>
          </cell>
          <cell r="G10031">
            <v>43646</v>
          </cell>
          <cell r="H10031">
            <v>5</v>
          </cell>
        </row>
        <row r="10032">
          <cell r="B10032">
            <v>43630</v>
          </cell>
          <cell r="C10032">
            <v>43630</v>
          </cell>
          <cell r="D10032">
            <v>24</v>
          </cell>
          <cell r="E10032">
            <v>6</v>
          </cell>
          <cell r="F10032">
            <v>43612</v>
          </cell>
          <cell r="G10032">
            <v>43646</v>
          </cell>
          <cell r="H10032">
            <v>5</v>
          </cell>
        </row>
        <row r="10033">
          <cell r="B10033">
            <v>43631</v>
          </cell>
          <cell r="C10033">
            <v>43631</v>
          </cell>
          <cell r="D10033">
            <v>24</v>
          </cell>
          <cell r="E10033">
            <v>6</v>
          </cell>
          <cell r="F10033">
            <v>43612</v>
          </cell>
          <cell r="G10033">
            <v>43646</v>
          </cell>
          <cell r="H10033">
            <v>5</v>
          </cell>
        </row>
        <row r="10034">
          <cell r="B10034">
            <v>43632</v>
          </cell>
          <cell r="C10034">
            <v>43632</v>
          </cell>
          <cell r="D10034">
            <v>24</v>
          </cell>
          <cell r="E10034">
            <v>6</v>
          </cell>
          <cell r="F10034">
            <v>43612</v>
          </cell>
          <cell r="G10034">
            <v>43646</v>
          </cell>
          <cell r="H10034">
            <v>5</v>
          </cell>
        </row>
        <row r="10035">
          <cell r="B10035">
            <v>43633</v>
          </cell>
          <cell r="C10035">
            <v>43633</v>
          </cell>
          <cell r="D10035">
            <v>25</v>
          </cell>
          <cell r="E10035">
            <v>6</v>
          </cell>
          <cell r="F10035">
            <v>43612</v>
          </cell>
          <cell r="G10035">
            <v>43646</v>
          </cell>
          <cell r="H10035">
            <v>5</v>
          </cell>
        </row>
        <row r="10036">
          <cell r="B10036">
            <v>43634</v>
          </cell>
          <cell r="C10036">
            <v>43634</v>
          </cell>
          <cell r="D10036">
            <v>25</v>
          </cell>
          <cell r="E10036">
            <v>6</v>
          </cell>
          <cell r="F10036">
            <v>43612</v>
          </cell>
          <cell r="G10036">
            <v>43646</v>
          </cell>
          <cell r="H10036">
            <v>5</v>
          </cell>
        </row>
        <row r="10037">
          <cell r="B10037">
            <v>43635</v>
          </cell>
          <cell r="C10037">
            <v>43635</v>
          </cell>
          <cell r="D10037">
            <v>25</v>
          </cell>
          <cell r="E10037">
            <v>6</v>
          </cell>
          <cell r="F10037">
            <v>43612</v>
          </cell>
          <cell r="G10037">
            <v>43646</v>
          </cell>
          <cell r="H10037">
            <v>5</v>
          </cell>
        </row>
        <row r="10038">
          <cell r="B10038">
            <v>43636</v>
          </cell>
          <cell r="C10038">
            <v>43636</v>
          </cell>
          <cell r="D10038">
            <v>25</v>
          </cell>
          <cell r="E10038">
            <v>6</v>
          </cell>
          <cell r="F10038">
            <v>43612</v>
          </cell>
          <cell r="G10038">
            <v>43646</v>
          </cell>
          <cell r="H10038">
            <v>5</v>
          </cell>
        </row>
        <row r="10039">
          <cell r="B10039">
            <v>43637</v>
          </cell>
          <cell r="C10039">
            <v>43637</v>
          </cell>
          <cell r="D10039">
            <v>25</v>
          </cell>
          <cell r="E10039">
            <v>6</v>
          </cell>
          <cell r="F10039">
            <v>43612</v>
          </cell>
          <cell r="G10039">
            <v>43646</v>
          </cell>
          <cell r="H10039">
            <v>5</v>
          </cell>
        </row>
        <row r="10040">
          <cell r="B10040">
            <v>43638</v>
          </cell>
          <cell r="C10040">
            <v>43638</v>
          </cell>
          <cell r="D10040">
            <v>25</v>
          </cell>
          <cell r="E10040">
            <v>6</v>
          </cell>
          <cell r="F10040">
            <v>43612</v>
          </cell>
          <cell r="G10040">
            <v>43646</v>
          </cell>
          <cell r="H10040">
            <v>5</v>
          </cell>
        </row>
        <row r="10041">
          <cell r="B10041">
            <v>43639</v>
          </cell>
          <cell r="C10041">
            <v>43639</v>
          </cell>
          <cell r="D10041">
            <v>25</v>
          </cell>
          <cell r="E10041">
            <v>6</v>
          </cell>
          <cell r="F10041">
            <v>43612</v>
          </cell>
          <cell r="G10041">
            <v>43646</v>
          </cell>
          <cell r="H10041">
            <v>5</v>
          </cell>
        </row>
        <row r="10042">
          <cell r="B10042">
            <v>43640</v>
          </cell>
          <cell r="C10042">
            <v>43640</v>
          </cell>
          <cell r="D10042">
            <v>26</v>
          </cell>
          <cell r="E10042">
            <v>6</v>
          </cell>
          <cell r="F10042">
            <v>43612</v>
          </cell>
          <cell r="G10042">
            <v>43646</v>
          </cell>
          <cell r="H10042">
            <v>5</v>
          </cell>
        </row>
        <row r="10043">
          <cell r="B10043">
            <v>43641</v>
          </cell>
          <cell r="C10043">
            <v>43641</v>
          </cell>
          <cell r="D10043">
            <v>26</v>
          </cell>
          <cell r="E10043">
            <v>6</v>
          </cell>
          <cell r="F10043">
            <v>43612</v>
          </cell>
          <cell r="G10043">
            <v>43646</v>
          </cell>
          <cell r="H10043">
            <v>5</v>
          </cell>
        </row>
        <row r="10044">
          <cell r="B10044">
            <v>43642</v>
          </cell>
          <cell r="C10044">
            <v>43642</v>
          </cell>
          <cell r="D10044">
            <v>26</v>
          </cell>
          <cell r="E10044">
            <v>6</v>
          </cell>
          <cell r="F10044">
            <v>43612</v>
          </cell>
          <cell r="G10044">
            <v>43646</v>
          </cell>
          <cell r="H10044">
            <v>5</v>
          </cell>
        </row>
        <row r="10045">
          <cell r="B10045">
            <v>43643</v>
          </cell>
          <cell r="C10045">
            <v>43643</v>
          </cell>
          <cell r="D10045">
            <v>26</v>
          </cell>
          <cell r="E10045">
            <v>6</v>
          </cell>
          <cell r="F10045">
            <v>43612</v>
          </cell>
          <cell r="G10045">
            <v>43646</v>
          </cell>
          <cell r="H10045">
            <v>5</v>
          </cell>
        </row>
        <row r="10046">
          <cell r="B10046">
            <v>43644</v>
          </cell>
          <cell r="C10046">
            <v>43644</v>
          </cell>
          <cell r="D10046">
            <v>26</v>
          </cell>
          <cell r="E10046">
            <v>6</v>
          </cell>
          <cell r="F10046">
            <v>43612</v>
          </cell>
          <cell r="G10046">
            <v>43646</v>
          </cell>
          <cell r="H10046">
            <v>5</v>
          </cell>
        </row>
        <row r="10047">
          <cell r="B10047">
            <v>43645</v>
          </cell>
          <cell r="C10047">
            <v>43645</v>
          </cell>
          <cell r="D10047">
            <v>26</v>
          </cell>
          <cell r="E10047">
            <v>6</v>
          </cell>
          <cell r="F10047">
            <v>43612</v>
          </cell>
          <cell r="G10047">
            <v>43646</v>
          </cell>
          <cell r="H10047">
            <v>5</v>
          </cell>
        </row>
        <row r="10048">
          <cell r="B10048">
            <v>43646</v>
          </cell>
          <cell r="C10048">
            <v>43646</v>
          </cell>
          <cell r="D10048">
            <v>26</v>
          </cell>
          <cell r="E10048">
            <v>6</v>
          </cell>
          <cell r="F10048">
            <v>43612</v>
          </cell>
          <cell r="G10048">
            <v>43646</v>
          </cell>
          <cell r="H10048">
            <v>5</v>
          </cell>
        </row>
        <row r="10049">
          <cell r="B10049">
            <v>43647</v>
          </cell>
          <cell r="C10049">
            <v>43647</v>
          </cell>
          <cell r="D10049">
            <v>27</v>
          </cell>
          <cell r="E10049">
            <v>7</v>
          </cell>
          <cell r="F10049">
            <v>43647</v>
          </cell>
          <cell r="G10049">
            <v>43674</v>
          </cell>
          <cell r="H10049">
            <v>4</v>
          </cell>
        </row>
        <row r="10050">
          <cell r="B10050">
            <v>43648</v>
          </cell>
          <cell r="C10050">
            <v>43648</v>
          </cell>
          <cell r="D10050">
            <v>27</v>
          </cell>
          <cell r="E10050">
            <v>7</v>
          </cell>
          <cell r="F10050">
            <v>43647</v>
          </cell>
          <cell r="G10050">
            <v>43674</v>
          </cell>
          <cell r="H10050">
            <v>4</v>
          </cell>
        </row>
        <row r="10051">
          <cell r="B10051">
            <v>43649</v>
          </cell>
          <cell r="C10051">
            <v>43649</v>
          </cell>
          <cell r="D10051">
            <v>27</v>
          </cell>
          <cell r="E10051">
            <v>7</v>
          </cell>
          <cell r="F10051">
            <v>43647</v>
          </cell>
          <cell r="G10051">
            <v>43674</v>
          </cell>
          <cell r="H10051">
            <v>4</v>
          </cell>
        </row>
        <row r="10052">
          <cell r="B10052">
            <v>43650</v>
          </cell>
          <cell r="C10052">
            <v>43650</v>
          </cell>
          <cell r="D10052">
            <v>27</v>
          </cell>
          <cell r="E10052">
            <v>7</v>
          </cell>
          <cell r="F10052">
            <v>43647</v>
          </cell>
          <cell r="G10052">
            <v>43674</v>
          </cell>
          <cell r="H10052">
            <v>4</v>
          </cell>
        </row>
        <row r="10053">
          <cell r="B10053">
            <v>43651</v>
          </cell>
          <cell r="C10053">
            <v>43651</v>
          </cell>
          <cell r="D10053">
            <v>27</v>
          </cell>
          <cell r="E10053">
            <v>7</v>
          </cell>
          <cell r="F10053">
            <v>43647</v>
          </cell>
          <cell r="G10053">
            <v>43674</v>
          </cell>
          <cell r="H10053">
            <v>4</v>
          </cell>
        </row>
        <row r="10054">
          <cell r="B10054">
            <v>43652</v>
          </cell>
          <cell r="C10054">
            <v>43652</v>
          </cell>
          <cell r="D10054">
            <v>27</v>
          </cell>
          <cell r="E10054">
            <v>7</v>
          </cell>
          <cell r="F10054">
            <v>43647</v>
          </cell>
          <cell r="G10054">
            <v>43674</v>
          </cell>
          <cell r="H10054">
            <v>4</v>
          </cell>
        </row>
        <row r="10055">
          <cell r="B10055">
            <v>43653</v>
          </cell>
          <cell r="C10055">
            <v>43653</v>
          </cell>
          <cell r="D10055">
            <v>27</v>
          </cell>
          <cell r="E10055">
            <v>7</v>
          </cell>
          <cell r="F10055">
            <v>43647</v>
          </cell>
          <cell r="G10055">
            <v>43674</v>
          </cell>
          <cell r="H10055">
            <v>4</v>
          </cell>
        </row>
        <row r="10056">
          <cell r="B10056">
            <v>43654</v>
          </cell>
          <cell r="C10056">
            <v>43654</v>
          </cell>
          <cell r="D10056">
            <v>28</v>
          </cell>
          <cell r="E10056">
            <v>7</v>
          </cell>
          <cell r="F10056">
            <v>43647</v>
          </cell>
          <cell r="G10056">
            <v>43674</v>
          </cell>
          <cell r="H10056">
            <v>4</v>
          </cell>
        </row>
        <row r="10057">
          <cell r="B10057">
            <v>43655</v>
          </cell>
          <cell r="C10057">
            <v>43655</v>
          </cell>
          <cell r="D10057">
            <v>28</v>
          </cell>
          <cell r="E10057">
            <v>7</v>
          </cell>
          <cell r="F10057">
            <v>43647</v>
          </cell>
          <cell r="G10057">
            <v>43674</v>
          </cell>
          <cell r="H10057">
            <v>4</v>
          </cell>
        </row>
        <row r="10058">
          <cell r="B10058">
            <v>43656</v>
          </cell>
          <cell r="C10058">
            <v>43656</v>
          </cell>
          <cell r="D10058">
            <v>28</v>
          </cell>
          <cell r="E10058">
            <v>7</v>
          </cell>
          <cell r="F10058">
            <v>43647</v>
          </cell>
          <cell r="G10058">
            <v>43674</v>
          </cell>
          <cell r="H10058">
            <v>4</v>
          </cell>
        </row>
        <row r="10059">
          <cell r="B10059">
            <v>43657</v>
          </cell>
          <cell r="C10059">
            <v>43657</v>
          </cell>
          <cell r="D10059">
            <v>28</v>
          </cell>
          <cell r="E10059">
            <v>7</v>
          </cell>
          <cell r="F10059">
            <v>43647</v>
          </cell>
          <cell r="G10059">
            <v>43674</v>
          </cell>
          <cell r="H10059">
            <v>4</v>
          </cell>
        </row>
        <row r="10060">
          <cell r="B10060">
            <v>43658</v>
          </cell>
          <cell r="C10060">
            <v>43658</v>
          </cell>
          <cell r="D10060">
            <v>28</v>
          </cell>
          <cell r="E10060">
            <v>7</v>
          </cell>
          <cell r="F10060">
            <v>43647</v>
          </cell>
          <cell r="G10060">
            <v>43674</v>
          </cell>
          <cell r="H10060">
            <v>4</v>
          </cell>
        </row>
        <row r="10061">
          <cell r="B10061">
            <v>43659</v>
          </cell>
          <cell r="C10061">
            <v>43659</v>
          </cell>
          <cell r="D10061">
            <v>28</v>
          </cell>
          <cell r="E10061">
            <v>7</v>
          </cell>
          <cell r="F10061">
            <v>43647</v>
          </cell>
          <cell r="G10061">
            <v>43674</v>
          </cell>
          <cell r="H10061">
            <v>4</v>
          </cell>
        </row>
        <row r="10062">
          <cell r="B10062">
            <v>43660</v>
          </cell>
          <cell r="C10062">
            <v>43660</v>
          </cell>
          <cell r="D10062">
            <v>28</v>
          </cell>
          <cell r="E10062">
            <v>7</v>
          </cell>
          <cell r="F10062">
            <v>43647</v>
          </cell>
          <cell r="G10062">
            <v>43674</v>
          </cell>
          <cell r="H10062">
            <v>4</v>
          </cell>
        </row>
        <row r="10063">
          <cell r="B10063">
            <v>43661</v>
          </cell>
          <cell r="C10063">
            <v>43661</v>
          </cell>
          <cell r="D10063">
            <v>29</v>
          </cell>
          <cell r="E10063">
            <v>7</v>
          </cell>
          <cell r="F10063">
            <v>43647</v>
          </cell>
          <cell r="G10063">
            <v>43674</v>
          </cell>
          <cell r="H10063">
            <v>4</v>
          </cell>
        </row>
        <row r="10064">
          <cell r="B10064">
            <v>43662</v>
          </cell>
          <cell r="C10064">
            <v>43662</v>
          </cell>
          <cell r="D10064">
            <v>29</v>
          </cell>
          <cell r="E10064">
            <v>7</v>
          </cell>
          <cell r="F10064">
            <v>43647</v>
          </cell>
          <cell r="G10064">
            <v>43674</v>
          </cell>
          <cell r="H10064">
            <v>4</v>
          </cell>
        </row>
        <row r="10065">
          <cell r="B10065">
            <v>43663</v>
          </cell>
          <cell r="C10065">
            <v>43663</v>
          </cell>
          <cell r="D10065">
            <v>29</v>
          </cell>
          <cell r="E10065">
            <v>7</v>
          </cell>
          <cell r="F10065">
            <v>43647</v>
          </cell>
          <cell r="G10065">
            <v>43674</v>
          </cell>
          <cell r="H10065">
            <v>4</v>
          </cell>
        </row>
        <row r="10066">
          <cell r="B10066">
            <v>43664</v>
          </cell>
          <cell r="C10066">
            <v>43664</v>
          </cell>
          <cell r="D10066">
            <v>29</v>
          </cell>
          <cell r="E10066">
            <v>7</v>
          </cell>
          <cell r="F10066">
            <v>43647</v>
          </cell>
          <cell r="G10066">
            <v>43674</v>
          </cell>
          <cell r="H10066">
            <v>4</v>
          </cell>
        </row>
        <row r="10067">
          <cell r="B10067">
            <v>43665</v>
          </cell>
          <cell r="C10067">
            <v>43665</v>
          </cell>
          <cell r="D10067">
            <v>29</v>
          </cell>
          <cell r="E10067">
            <v>7</v>
          </cell>
          <cell r="F10067">
            <v>43647</v>
          </cell>
          <cell r="G10067">
            <v>43674</v>
          </cell>
          <cell r="H10067">
            <v>4</v>
          </cell>
        </row>
        <row r="10068">
          <cell r="B10068">
            <v>43666</v>
          </cell>
          <cell r="C10068">
            <v>43666</v>
          </cell>
          <cell r="D10068">
            <v>29</v>
          </cell>
          <cell r="E10068">
            <v>7</v>
          </cell>
          <cell r="F10068">
            <v>43647</v>
          </cell>
          <cell r="G10068">
            <v>43674</v>
          </cell>
          <cell r="H10068">
            <v>4</v>
          </cell>
        </row>
        <row r="10069">
          <cell r="B10069">
            <v>43667</v>
          </cell>
          <cell r="C10069">
            <v>43667</v>
          </cell>
          <cell r="D10069">
            <v>29</v>
          </cell>
          <cell r="E10069">
            <v>7</v>
          </cell>
          <cell r="F10069">
            <v>43647</v>
          </cell>
          <cell r="G10069">
            <v>43674</v>
          </cell>
          <cell r="H10069">
            <v>4</v>
          </cell>
        </row>
        <row r="10070">
          <cell r="B10070">
            <v>43668</v>
          </cell>
          <cell r="C10070">
            <v>43668</v>
          </cell>
          <cell r="D10070">
            <v>30</v>
          </cell>
          <cell r="E10070">
            <v>7</v>
          </cell>
          <cell r="F10070">
            <v>43647</v>
          </cell>
          <cell r="G10070">
            <v>43674</v>
          </cell>
          <cell r="H10070">
            <v>4</v>
          </cell>
        </row>
        <row r="10071">
          <cell r="B10071">
            <v>43669</v>
          </cell>
          <cell r="C10071">
            <v>43669</v>
          </cell>
          <cell r="D10071">
            <v>30</v>
          </cell>
          <cell r="E10071">
            <v>7</v>
          </cell>
          <cell r="F10071">
            <v>43647</v>
          </cell>
          <cell r="G10071">
            <v>43674</v>
          </cell>
          <cell r="H10071">
            <v>4</v>
          </cell>
        </row>
        <row r="10072">
          <cell r="B10072">
            <v>43670</v>
          </cell>
          <cell r="C10072">
            <v>43670</v>
          </cell>
          <cell r="D10072">
            <v>30</v>
          </cell>
          <cell r="E10072">
            <v>7</v>
          </cell>
          <cell r="F10072">
            <v>43647</v>
          </cell>
          <cell r="G10072">
            <v>43674</v>
          </cell>
          <cell r="H10072">
            <v>4</v>
          </cell>
        </row>
        <row r="10073">
          <cell r="B10073">
            <v>43671</v>
          </cell>
          <cell r="C10073">
            <v>43671</v>
          </cell>
          <cell r="D10073">
            <v>30</v>
          </cell>
          <cell r="E10073">
            <v>7</v>
          </cell>
          <cell r="F10073">
            <v>43647</v>
          </cell>
          <cell r="G10073">
            <v>43674</v>
          </cell>
          <cell r="H10073">
            <v>4</v>
          </cell>
        </row>
        <row r="10074">
          <cell r="B10074">
            <v>43672</v>
          </cell>
          <cell r="C10074">
            <v>43672</v>
          </cell>
          <cell r="D10074">
            <v>30</v>
          </cell>
          <cell r="E10074">
            <v>7</v>
          </cell>
          <cell r="F10074">
            <v>43647</v>
          </cell>
          <cell r="G10074">
            <v>43674</v>
          </cell>
          <cell r="H10074">
            <v>4</v>
          </cell>
        </row>
        <row r="10075">
          <cell r="B10075">
            <v>43673</v>
          </cell>
          <cell r="C10075">
            <v>43673</v>
          </cell>
          <cell r="D10075">
            <v>30</v>
          </cell>
          <cell r="E10075">
            <v>7</v>
          </cell>
          <cell r="F10075">
            <v>43647</v>
          </cell>
          <cell r="G10075">
            <v>43674</v>
          </cell>
          <cell r="H10075">
            <v>4</v>
          </cell>
        </row>
        <row r="10076">
          <cell r="B10076">
            <v>43674</v>
          </cell>
          <cell r="C10076">
            <v>43674</v>
          </cell>
          <cell r="D10076">
            <v>30</v>
          </cell>
          <cell r="E10076">
            <v>7</v>
          </cell>
          <cell r="F10076">
            <v>43647</v>
          </cell>
          <cell r="G10076">
            <v>43674</v>
          </cell>
          <cell r="H10076">
            <v>4</v>
          </cell>
        </row>
        <row r="10077">
          <cell r="B10077">
            <v>43675</v>
          </cell>
          <cell r="C10077">
            <v>43675</v>
          </cell>
          <cell r="D10077">
            <v>31</v>
          </cell>
          <cell r="E10077">
            <v>8</v>
          </cell>
          <cell r="F10077">
            <v>43675</v>
          </cell>
          <cell r="G10077">
            <v>43702</v>
          </cell>
          <cell r="H10077">
            <v>4</v>
          </cell>
        </row>
        <row r="10078">
          <cell r="B10078">
            <v>43676</v>
          </cell>
          <cell r="C10078">
            <v>43676</v>
          </cell>
          <cell r="D10078">
            <v>31</v>
          </cell>
          <cell r="E10078">
            <v>8</v>
          </cell>
          <cell r="F10078">
            <v>43675</v>
          </cell>
          <cell r="G10078">
            <v>43702</v>
          </cell>
          <cell r="H10078">
            <v>4</v>
          </cell>
        </row>
        <row r="10079">
          <cell r="B10079">
            <v>43677</v>
          </cell>
          <cell r="C10079">
            <v>43677</v>
          </cell>
          <cell r="D10079">
            <v>31</v>
          </cell>
          <cell r="E10079">
            <v>8</v>
          </cell>
          <cell r="F10079">
            <v>43675</v>
          </cell>
          <cell r="G10079">
            <v>43702</v>
          </cell>
          <cell r="H10079">
            <v>4</v>
          </cell>
        </row>
        <row r="10080">
          <cell r="B10080">
            <v>43678</v>
          </cell>
          <cell r="C10080">
            <v>43678</v>
          </cell>
          <cell r="D10080">
            <v>31</v>
          </cell>
          <cell r="E10080">
            <v>8</v>
          </cell>
          <cell r="F10080">
            <v>43675</v>
          </cell>
          <cell r="G10080">
            <v>43702</v>
          </cell>
          <cell r="H10080">
            <v>4</v>
          </cell>
        </row>
        <row r="10081">
          <cell r="B10081">
            <v>43679</v>
          </cell>
          <cell r="C10081">
            <v>43679</v>
          </cell>
          <cell r="D10081">
            <v>31</v>
          </cell>
          <cell r="E10081">
            <v>8</v>
          </cell>
          <cell r="F10081">
            <v>43675</v>
          </cell>
          <cell r="G10081">
            <v>43702</v>
          </cell>
          <cell r="H10081">
            <v>4</v>
          </cell>
        </row>
        <row r="10082">
          <cell r="B10082">
            <v>43680</v>
          </cell>
          <cell r="C10082">
            <v>43680</v>
          </cell>
          <cell r="D10082">
            <v>31</v>
          </cell>
          <cell r="E10082">
            <v>8</v>
          </cell>
          <cell r="F10082">
            <v>43675</v>
          </cell>
          <cell r="G10082">
            <v>43702</v>
          </cell>
          <cell r="H10082">
            <v>4</v>
          </cell>
        </row>
        <row r="10083">
          <cell r="B10083">
            <v>43681</v>
          </cell>
          <cell r="C10083">
            <v>43681</v>
          </cell>
          <cell r="D10083">
            <v>31</v>
          </cell>
          <cell r="E10083">
            <v>8</v>
          </cell>
          <cell r="F10083">
            <v>43675</v>
          </cell>
          <cell r="G10083">
            <v>43702</v>
          </cell>
          <cell r="H10083">
            <v>4</v>
          </cell>
        </row>
        <row r="10084">
          <cell r="B10084">
            <v>43682</v>
          </cell>
          <cell r="C10084">
            <v>43682</v>
          </cell>
          <cell r="D10084">
            <v>32</v>
          </cell>
          <cell r="E10084">
            <v>8</v>
          </cell>
          <cell r="F10084">
            <v>43675</v>
          </cell>
          <cell r="G10084">
            <v>43702</v>
          </cell>
          <cell r="H10084">
            <v>4</v>
          </cell>
        </row>
        <row r="10085">
          <cell r="B10085">
            <v>43683</v>
          </cell>
          <cell r="C10085">
            <v>43683</v>
          </cell>
          <cell r="D10085">
            <v>32</v>
          </cell>
          <cell r="E10085">
            <v>8</v>
          </cell>
          <cell r="F10085">
            <v>43675</v>
          </cell>
          <cell r="G10085">
            <v>43702</v>
          </cell>
          <cell r="H10085">
            <v>4</v>
          </cell>
        </row>
        <row r="10086">
          <cell r="B10086">
            <v>43684</v>
          </cell>
          <cell r="C10086">
            <v>43684</v>
          </cell>
          <cell r="D10086">
            <v>32</v>
          </cell>
          <cell r="E10086">
            <v>8</v>
          </cell>
          <cell r="F10086">
            <v>43675</v>
          </cell>
          <cell r="G10086">
            <v>43702</v>
          </cell>
          <cell r="H10086">
            <v>4</v>
          </cell>
        </row>
        <row r="10087">
          <cell r="B10087">
            <v>43685</v>
          </cell>
          <cell r="C10087">
            <v>43685</v>
          </cell>
          <cell r="D10087">
            <v>32</v>
          </cell>
          <cell r="E10087">
            <v>8</v>
          </cell>
          <cell r="F10087">
            <v>43675</v>
          </cell>
          <cell r="G10087">
            <v>43702</v>
          </cell>
          <cell r="H10087">
            <v>4</v>
          </cell>
        </row>
        <row r="10088">
          <cell r="B10088">
            <v>43686</v>
          </cell>
          <cell r="C10088">
            <v>43686</v>
          </cell>
          <cell r="D10088">
            <v>32</v>
          </cell>
          <cell r="E10088">
            <v>8</v>
          </cell>
          <cell r="F10088">
            <v>43675</v>
          </cell>
          <cell r="G10088">
            <v>43702</v>
          </cell>
          <cell r="H10088">
            <v>4</v>
          </cell>
        </row>
        <row r="10089">
          <cell r="B10089">
            <v>43687</v>
          </cell>
          <cell r="C10089">
            <v>43687</v>
          </cell>
          <cell r="D10089">
            <v>32</v>
          </cell>
          <cell r="E10089">
            <v>8</v>
          </cell>
          <cell r="F10089">
            <v>43675</v>
          </cell>
          <cell r="G10089">
            <v>43702</v>
          </cell>
          <cell r="H10089">
            <v>4</v>
          </cell>
        </row>
        <row r="10090">
          <cell r="B10090">
            <v>43688</v>
          </cell>
          <cell r="C10090">
            <v>43688</v>
          </cell>
          <cell r="D10090">
            <v>32</v>
          </cell>
          <cell r="E10090">
            <v>8</v>
          </cell>
          <cell r="F10090">
            <v>43675</v>
          </cell>
          <cell r="G10090">
            <v>43702</v>
          </cell>
          <cell r="H10090">
            <v>4</v>
          </cell>
        </row>
        <row r="10091">
          <cell r="B10091">
            <v>43689</v>
          </cell>
          <cell r="C10091">
            <v>43689</v>
          </cell>
          <cell r="D10091">
            <v>33</v>
          </cell>
          <cell r="E10091">
            <v>8</v>
          </cell>
          <cell r="F10091">
            <v>43675</v>
          </cell>
          <cell r="G10091">
            <v>43702</v>
          </cell>
          <cell r="H10091">
            <v>4</v>
          </cell>
        </row>
        <row r="10092">
          <cell r="B10092">
            <v>43690</v>
          </cell>
          <cell r="C10092">
            <v>43690</v>
          </cell>
          <cell r="D10092">
            <v>33</v>
          </cell>
          <cell r="E10092">
            <v>8</v>
          </cell>
          <cell r="F10092">
            <v>43675</v>
          </cell>
          <cell r="G10092">
            <v>43702</v>
          </cell>
          <cell r="H10092">
            <v>4</v>
          </cell>
        </row>
        <row r="10093">
          <cell r="B10093">
            <v>43691</v>
          </cell>
          <cell r="C10093">
            <v>43691</v>
          </cell>
          <cell r="D10093">
            <v>33</v>
          </cell>
          <cell r="E10093">
            <v>8</v>
          </cell>
          <cell r="F10093">
            <v>43675</v>
          </cell>
          <cell r="G10093">
            <v>43702</v>
          </cell>
          <cell r="H10093">
            <v>4</v>
          </cell>
        </row>
        <row r="10094">
          <cell r="B10094">
            <v>43692</v>
          </cell>
          <cell r="C10094">
            <v>43692</v>
          </cell>
          <cell r="D10094">
            <v>33</v>
          </cell>
          <cell r="E10094">
            <v>8</v>
          </cell>
          <cell r="F10094">
            <v>43675</v>
          </cell>
          <cell r="G10094">
            <v>43702</v>
          </cell>
          <cell r="H10094">
            <v>4</v>
          </cell>
        </row>
        <row r="10095">
          <cell r="B10095">
            <v>43693</v>
          </cell>
          <cell r="C10095">
            <v>43693</v>
          </cell>
          <cell r="D10095">
            <v>33</v>
          </cell>
          <cell r="E10095">
            <v>8</v>
          </cell>
          <cell r="F10095">
            <v>43675</v>
          </cell>
          <cell r="G10095">
            <v>43702</v>
          </cell>
          <cell r="H10095">
            <v>4</v>
          </cell>
        </row>
        <row r="10096">
          <cell r="B10096">
            <v>43694</v>
          </cell>
          <cell r="C10096">
            <v>43694</v>
          </cell>
          <cell r="D10096">
            <v>33</v>
          </cell>
          <cell r="E10096">
            <v>8</v>
          </cell>
          <cell r="F10096">
            <v>43675</v>
          </cell>
          <cell r="G10096">
            <v>43702</v>
          </cell>
          <cell r="H10096">
            <v>4</v>
          </cell>
        </row>
        <row r="10097">
          <cell r="B10097">
            <v>43695</v>
          </cell>
          <cell r="C10097">
            <v>43695</v>
          </cell>
          <cell r="D10097">
            <v>33</v>
          </cell>
          <cell r="E10097">
            <v>8</v>
          </cell>
          <cell r="F10097">
            <v>43675</v>
          </cell>
          <cell r="G10097">
            <v>43702</v>
          </cell>
          <cell r="H10097">
            <v>4</v>
          </cell>
        </row>
        <row r="10098">
          <cell r="B10098">
            <v>43696</v>
          </cell>
          <cell r="C10098">
            <v>43696</v>
          </cell>
          <cell r="D10098">
            <v>34</v>
          </cell>
          <cell r="E10098">
            <v>8</v>
          </cell>
          <cell r="F10098">
            <v>43675</v>
          </cell>
          <cell r="G10098">
            <v>43702</v>
          </cell>
          <cell r="H10098">
            <v>4</v>
          </cell>
        </row>
        <row r="10099">
          <cell r="B10099">
            <v>43697</v>
          </cell>
          <cell r="C10099">
            <v>43697</v>
          </cell>
          <cell r="D10099">
            <v>34</v>
          </cell>
          <cell r="E10099">
            <v>8</v>
          </cell>
          <cell r="F10099">
            <v>43675</v>
          </cell>
          <cell r="G10099">
            <v>43702</v>
          </cell>
          <cell r="H10099">
            <v>4</v>
          </cell>
        </row>
        <row r="10100">
          <cell r="B10100">
            <v>43698</v>
          </cell>
          <cell r="C10100">
            <v>43698</v>
          </cell>
          <cell r="D10100">
            <v>34</v>
          </cell>
          <cell r="E10100">
            <v>8</v>
          </cell>
          <cell r="F10100">
            <v>43675</v>
          </cell>
          <cell r="G10100">
            <v>43702</v>
          </cell>
          <cell r="H10100">
            <v>4</v>
          </cell>
        </row>
        <row r="10101">
          <cell r="B10101">
            <v>43699</v>
          </cell>
          <cell r="C10101">
            <v>43699</v>
          </cell>
          <cell r="D10101">
            <v>34</v>
          </cell>
          <cell r="E10101">
            <v>8</v>
          </cell>
          <cell r="F10101">
            <v>43675</v>
          </cell>
          <cell r="G10101">
            <v>43702</v>
          </cell>
          <cell r="H10101">
            <v>4</v>
          </cell>
        </row>
        <row r="10102">
          <cell r="B10102">
            <v>43700</v>
          </cell>
          <cell r="C10102">
            <v>43700</v>
          </cell>
          <cell r="D10102">
            <v>34</v>
          </cell>
          <cell r="E10102">
            <v>8</v>
          </cell>
          <cell r="F10102">
            <v>43675</v>
          </cell>
          <cell r="G10102">
            <v>43702</v>
          </cell>
          <cell r="H10102">
            <v>4</v>
          </cell>
        </row>
        <row r="10103">
          <cell r="B10103">
            <v>43701</v>
          </cell>
          <cell r="C10103">
            <v>43701</v>
          </cell>
          <cell r="D10103">
            <v>34</v>
          </cell>
          <cell r="E10103">
            <v>8</v>
          </cell>
          <cell r="F10103">
            <v>43675</v>
          </cell>
          <cell r="G10103">
            <v>43702</v>
          </cell>
          <cell r="H10103">
            <v>4</v>
          </cell>
        </row>
        <row r="10104">
          <cell r="B10104">
            <v>43702</v>
          </cell>
          <cell r="C10104">
            <v>43702</v>
          </cell>
          <cell r="D10104">
            <v>34</v>
          </cell>
          <cell r="E10104">
            <v>8</v>
          </cell>
          <cell r="F10104">
            <v>43675</v>
          </cell>
          <cell r="G10104">
            <v>43702</v>
          </cell>
          <cell r="H10104">
            <v>4</v>
          </cell>
        </row>
        <row r="10105">
          <cell r="B10105">
            <v>43703</v>
          </cell>
          <cell r="C10105">
            <v>43703</v>
          </cell>
          <cell r="D10105">
            <v>35</v>
          </cell>
          <cell r="E10105">
            <v>9</v>
          </cell>
          <cell r="F10105">
            <v>43703</v>
          </cell>
          <cell r="G10105">
            <v>43737</v>
          </cell>
          <cell r="H10105">
            <v>5</v>
          </cell>
        </row>
        <row r="10106">
          <cell r="B10106">
            <v>43704</v>
          </cell>
          <cell r="C10106">
            <v>43704</v>
          </cell>
          <cell r="D10106">
            <v>35</v>
          </cell>
          <cell r="E10106">
            <v>9</v>
          </cell>
          <cell r="F10106">
            <v>43703</v>
          </cell>
          <cell r="G10106">
            <v>43737</v>
          </cell>
          <cell r="H10106">
            <v>5</v>
          </cell>
        </row>
        <row r="10107">
          <cell r="B10107">
            <v>43705</v>
          </cell>
          <cell r="C10107">
            <v>43705</v>
          </cell>
          <cell r="D10107">
            <v>35</v>
          </cell>
          <cell r="E10107">
            <v>9</v>
          </cell>
          <cell r="F10107">
            <v>43703</v>
          </cell>
          <cell r="G10107">
            <v>43737</v>
          </cell>
          <cell r="H10107">
            <v>5</v>
          </cell>
        </row>
        <row r="10108">
          <cell r="B10108">
            <v>43706</v>
          </cell>
          <cell r="C10108">
            <v>43706</v>
          </cell>
          <cell r="D10108">
            <v>35</v>
          </cell>
          <cell r="E10108">
            <v>9</v>
          </cell>
          <cell r="F10108">
            <v>43703</v>
          </cell>
          <cell r="G10108">
            <v>43737</v>
          </cell>
          <cell r="H10108">
            <v>5</v>
          </cell>
        </row>
        <row r="10109">
          <cell r="B10109">
            <v>43707</v>
          </cell>
          <cell r="C10109">
            <v>43707</v>
          </cell>
          <cell r="D10109">
            <v>35</v>
          </cell>
          <cell r="E10109">
            <v>9</v>
          </cell>
          <cell r="F10109">
            <v>43703</v>
          </cell>
          <cell r="G10109">
            <v>43737</v>
          </cell>
          <cell r="H10109">
            <v>5</v>
          </cell>
        </row>
        <row r="10110">
          <cell r="B10110">
            <v>43708</v>
          </cell>
          <cell r="C10110">
            <v>43708</v>
          </cell>
          <cell r="D10110">
            <v>35</v>
          </cell>
          <cell r="E10110">
            <v>9</v>
          </cell>
          <cell r="F10110">
            <v>43703</v>
          </cell>
          <cell r="G10110">
            <v>43737</v>
          </cell>
          <cell r="H10110">
            <v>5</v>
          </cell>
        </row>
        <row r="10111">
          <cell r="B10111">
            <v>43709</v>
          </cell>
          <cell r="C10111">
            <v>43709</v>
          </cell>
          <cell r="D10111">
            <v>35</v>
          </cell>
          <cell r="E10111">
            <v>9</v>
          </cell>
          <cell r="F10111">
            <v>43703</v>
          </cell>
          <cell r="G10111">
            <v>43737</v>
          </cell>
          <cell r="H10111">
            <v>5</v>
          </cell>
        </row>
        <row r="10112">
          <cell r="B10112">
            <v>43710</v>
          </cell>
          <cell r="C10112">
            <v>43710</v>
          </cell>
          <cell r="D10112">
            <v>36</v>
          </cell>
          <cell r="E10112">
            <v>9</v>
          </cell>
          <cell r="F10112">
            <v>43703</v>
          </cell>
          <cell r="G10112">
            <v>43737</v>
          </cell>
          <cell r="H10112">
            <v>5</v>
          </cell>
        </row>
        <row r="10113">
          <cell r="B10113">
            <v>43711</v>
          </cell>
          <cell r="C10113">
            <v>43711</v>
          </cell>
          <cell r="D10113">
            <v>36</v>
          </cell>
          <cell r="E10113">
            <v>9</v>
          </cell>
          <cell r="F10113">
            <v>43703</v>
          </cell>
          <cell r="G10113">
            <v>43737</v>
          </cell>
          <cell r="H10113">
            <v>5</v>
          </cell>
        </row>
        <row r="10114">
          <cell r="B10114">
            <v>43712</v>
          </cell>
          <cell r="C10114">
            <v>43712</v>
          </cell>
          <cell r="D10114">
            <v>36</v>
          </cell>
          <cell r="E10114">
            <v>9</v>
          </cell>
          <cell r="F10114">
            <v>43703</v>
          </cell>
          <cell r="G10114">
            <v>43737</v>
          </cell>
          <cell r="H10114">
            <v>5</v>
          </cell>
        </row>
        <row r="10115">
          <cell r="B10115">
            <v>43713</v>
          </cell>
          <cell r="C10115">
            <v>43713</v>
          </cell>
          <cell r="D10115">
            <v>36</v>
          </cell>
          <cell r="E10115">
            <v>9</v>
          </cell>
          <cell r="F10115">
            <v>43703</v>
          </cell>
          <cell r="G10115">
            <v>43737</v>
          </cell>
          <cell r="H10115">
            <v>5</v>
          </cell>
        </row>
        <row r="10116">
          <cell r="B10116">
            <v>43714</v>
          </cell>
          <cell r="C10116">
            <v>43714</v>
          </cell>
          <cell r="D10116">
            <v>36</v>
          </cell>
          <cell r="E10116">
            <v>9</v>
          </cell>
          <cell r="F10116">
            <v>43703</v>
          </cell>
          <cell r="G10116">
            <v>43737</v>
          </cell>
          <cell r="H10116">
            <v>5</v>
          </cell>
        </row>
        <row r="10117">
          <cell r="B10117">
            <v>43715</v>
          </cell>
          <cell r="C10117">
            <v>43715</v>
          </cell>
          <cell r="D10117">
            <v>36</v>
          </cell>
          <cell r="E10117">
            <v>9</v>
          </cell>
          <cell r="F10117">
            <v>43703</v>
          </cell>
          <cell r="G10117">
            <v>43737</v>
          </cell>
          <cell r="H10117">
            <v>5</v>
          </cell>
        </row>
        <row r="10118">
          <cell r="B10118">
            <v>43716</v>
          </cell>
          <cell r="C10118">
            <v>43716</v>
          </cell>
          <cell r="D10118">
            <v>36</v>
          </cell>
          <cell r="E10118">
            <v>9</v>
          </cell>
          <cell r="F10118">
            <v>43703</v>
          </cell>
          <cell r="G10118">
            <v>43737</v>
          </cell>
          <cell r="H10118">
            <v>5</v>
          </cell>
        </row>
        <row r="10119">
          <cell r="B10119">
            <v>43717</v>
          </cell>
          <cell r="C10119">
            <v>43717</v>
          </cell>
          <cell r="D10119">
            <v>37</v>
          </cell>
          <cell r="E10119">
            <v>9</v>
          </cell>
          <cell r="F10119">
            <v>43703</v>
          </cell>
          <cell r="G10119">
            <v>43737</v>
          </cell>
          <cell r="H10119">
            <v>5</v>
          </cell>
        </row>
        <row r="10120">
          <cell r="B10120">
            <v>43718</v>
          </cell>
          <cell r="C10120">
            <v>43718</v>
          </cell>
          <cell r="D10120">
            <v>37</v>
          </cell>
          <cell r="E10120">
            <v>9</v>
          </cell>
          <cell r="F10120">
            <v>43703</v>
          </cell>
          <cell r="G10120">
            <v>43737</v>
          </cell>
          <cell r="H10120">
            <v>5</v>
          </cell>
        </row>
        <row r="10121">
          <cell r="B10121">
            <v>43719</v>
          </cell>
          <cell r="C10121">
            <v>43719</v>
          </cell>
          <cell r="D10121">
            <v>37</v>
          </cell>
          <cell r="E10121">
            <v>9</v>
          </cell>
          <cell r="F10121">
            <v>43703</v>
          </cell>
          <cell r="G10121">
            <v>43737</v>
          </cell>
          <cell r="H10121">
            <v>5</v>
          </cell>
        </row>
        <row r="10122">
          <cell r="B10122">
            <v>43720</v>
          </cell>
          <cell r="C10122">
            <v>43720</v>
          </cell>
          <cell r="D10122">
            <v>37</v>
          </cell>
          <cell r="E10122">
            <v>9</v>
          </cell>
          <cell r="F10122">
            <v>43703</v>
          </cell>
          <cell r="G10122">
            <v>43737</v>
          </cell>
          <cell r="H10122">
            <v>5</v>
          </cell>
        </row>
        <row r="10123">
          <cell r="B10123">
            <v>43721</v>
          </cell>
          <cell r="C10123">
            <v>43721</v>
          </cell>
          <cell r="D10123">
            <v>37</v>
          </cell>
          <cell r="E10123">
            <v>9</v>
          </cell>
          <cell r="F10123">
            <v>43703</v>
          </cell>
          <cell r="G10123">
            <v>43737</v>
          </cell>
          <cell r="H10123">
            <v>5</v>
          </cell>
        </row>
        <row r="10124">
          <cell r="B10124">
            <v>43722</v>
          </cell>
          <cell r="C10124">
            <v>43722</v>
          </cell>
          <cell r="D10124">
            <v>37</v>
          </cell>
          <cell r="E10124">
            <v>9</v>
          </cell>
          <cell r="F10124">
            <v>43703</v>
          </cell>
          <cell r="G10124">
            <v>43737</v>
          </cell>
          <cell r="H10124">
            <v>5</v>
          </cell>
        </row>
        <row r="10125">
          <cell r="B10125">
            <v>43723</v>
          </cell>
          <cell r="C10125">
            <v>43723</v>
          </cell>
          <cell r="D10125">
            <v>37</v>
          </cell>
          <cell r="E10125">
            <v>9</v>
          </cell>
          <cell r="F10125">
            <v>43703</v>
          </cell>
          <cell r="G10125">
            <v>43737</v>
          </cell>
          <cell r="H10125">
            <v>5</v>
          </cell>
        </row>
        <row r="10126">
          <cell r="B10126">
            <v>43724</v>
          </cell>
          <cell r="C10126">
            <v>43724</v>
          </cell>
          <cell r="D10126">
            <v>38</v>
          </cell>
          <cell r="E10126">
            <v>9</v>
          </cell>
          <cell r="F10126">
            <v>43703</v>
          </cell>
          <cell r="G10126">
            <v>43737</v>
          </cell>
          <cell r="H10126">
            <v>5</v>
          </cell>
        </row>
        <row r="10127">
          <cell r="B10127">
            <v>43725</v>
          </cell>
          <cell r="C10127">
            <v>43725</v>
          </cell>
          <cell r="D10127">
            <v>38</v>
          </cell>
          <cell r="E10127">
            <v>9</v>
          </cell>
          <cell r="F10127">
            <v>43703</v>
          </cell>
          <cell r="G10127">
            <v>43737</v>
          </cell>
          <cell r="H10127">
            <v>5</v>
          </cell>
        </row>
        <row r="10128">
          <cell r="B10128">
            <v>43726</v>
          </cell>
          <cell r="C10128">
            <v>43726</v>
          </cell>
          <cell r="D10128">
            <v>38</v>
          </cell>
          <cell r="E10128">
            <v>9</v>
          </cell>
          <cell r="F10128">
            <v>43703</v>
          </cell>
          <cell r="G10128">
            <v>43737</v>
          </cell>
          <cell r="H10128">
            <v>5</v>
          </cell>
        </row>
        <row r="10129">
          <cell r="B10129">
            <v>43727</v>
          </cell>
          <cell r="C10129">
            <v>43727</v>
          </cell>
          <cell r="D10129">
            <v>38</v>
          </cell>
          <cell r="E10129">
            <v>9</v>
          </cell>
          <cell r="F10129">
            <v>43703</v>
          </cell>
          <cell r="G10129">
            <v>43737</v>
          </cell>
          <cell r="H10129">
            <v>5</v>
          </cell>
        </row>
        <row r="10130">
          <cell r="B10130">
            <v>43728</v>
          </cell>
          <cell r="C10130">
            <v>43728</v>
          </cell>
          <cell r="D10130">
            <v>38</v>
          </cell>
          <cell r="E10130">
            <v>9</v>
          </cell>
          <cell r="F10130">
            <v>43703</v>
          </cell>
          <cell r="G10130">
            <v>43737</v>
          </cell>
          <cell r="H10130">
            <v>5</v>
          </cell>
        </row>
        <row r="10131">
          <cell r="B10131">
            <v>43729</v>
          </cell>
          <cell r="C10131">
            <v>43729</v>
          </cell>
          <cell r="D10131">
            <v>38</v>
          </cell>
          <cell r="E10131">
            <v>9</v>
          </cell>
          <cell r="F10131">
            <v>43703</v>
          </cell>
          <cell r="G10131">
            <v>43737</v>
          </cell>
          <cell r="H10131">
            <v>5</v>
          </cell>
        </row>
        <row r="10132">
          <cell r="B10132">
            <v>43730</v>
          </cell>
          <cell r="C10132">
            <v>43730</v>
          </cell>
          <cell r="D10132">
            <v>38</v>
          </cell>
          <cell r="E10132">
            <v>9</v>
          </cell>
          <cell r="F10132">
            <v>43703</v>
          </cell>
          <cell r="G10132">
            <v>43737</v>
          </cell>
          <cell r="H10132">
            <v>5</v>
          </cell>
        </row>
        <row r="10133">
          <cell r="B10133">
            <v>43731</v>
          </cell>
          <cell r="C10133">
            <v>43731</v>
          </cell>
          <cell r="D10133">
            <v>39</v>
          </cell>
          <cell r="E10133">
            <v>9</v>
          </cell>
          <cell r="F10133">
            <v>43703</v>
          </cell>
          <cell r="G10133">
            <v>43737</v>
          </cell>
          <cell r="H10133">
            <v>5</v>
          </cell>
        </row>
        <row r="10134">
          <cell r="B10134">
            <v>43732</v>
          </cell>
          <cell r="C10134">
            <v>43732</v>
          </cell>
          <cell r="D10134">
            <v>39</v>
          </cell>
          <cell r="E10134">
            <v>9</v>
          </cell>
          <cell r="F10134">
            <v>43703</v>
          </cell>
          <cell r="G10134">
            <v>43737</v>
          </cell>
          <cell r="H10134">
            <v>5</v>
          </cell>
        </row>
        <row r="10135">
          <cell r="B10135">
            <v>43733</v>
          </cell>
          <cell r="C10135">
            <v>43733</v>
          </cell>
          <cell r="D10135">
            <v>39</v>
          </cell>
          <cell r="E10135">
            <v>9</v>
          </cell>
          <cell r="F10135">
            <v>43703</v>
          </cell>
          <cell r="G10135">
            <v>43737</v>
          </cell>
          <cell r="H10135">
            <v>5</v>
          </cell>
        </row>
        <row r="10136">
          <cell r="B10136">
            <v>43734</v>
          </cell>
          <cell r="C10136">
            <v>43734</v>
          </cell>
          <cell r="D10136">
            <v>39</v>
          </cell>
          <cell r="E10136">
            <v>9</v>
          </cell>
          <cell r="F10136">
            <v>43703</v>
          </cell>
          <cell r="G10136">
            <v>43737</v>
          </cell>
          <cell r="H10136">
            <v>5</v>
          </cell>
        </row>
        <row r="10137">
          <cell r="B10137">
            <v>43735</v>
          </cell>
          <cell r="C10137">
            <v>43735</v>
          </cell>
          <cell r="D10137">
            <v>39</v>
          </cell>
          <cell r="E10137">
            <v>9</v>
          </cell>
          <cell r="F10137">
            <v>43703</v>
          </cell>
          <cell r="G10137">
            <v>43737</v>
          </cell>
          <cell r="H10137">
            <v>5</v>
          </cell>
        </row>
        <row r="10138">
          <cell r="B10138">
            <v>43736</v>
          </cell>
          <cell r="C10138">
            <v>43736</v>
          </cell>
          <cell r="D10138">
            <v>39</v>
          </cell>
          <cell r="E10138">
            <v>9</v>
          </cell>
          <cell r="F10138">
            <v>43703</v>
          </cell>
          <cell r="G10138">
            <v>43737</v>
          </cell>
          <cell r="H10138">
            <v>5</v>
          </cell>
        </row>
        <row r="10139">
          <cell r="B10139">
            <v>43737</v>
          </cell>
          <cell r="C10139">
            <v>43737</v>
          </cell>
          <cell r="D10139">
            <v>39</v>
          </cell>
          <cell r="E10139">
            <v>9</v>
          </cell>
          <cell r="F10139">
            <v>43703</v>
          </cell>
          <cell r="G10139">
            <v>43737</v>
          </cell>
          <cell r="H10139">
            <v>5</v>
          </cell>
        </row>
        <row r="10140">
          <cell r="B10140">
            <v>43738</v>
          </cell>
          <cell r="C10140">
            <v>43738</v>
          </cell>
          <cell r="D10140">
            <v>40</v>
          </cell>
          <cell r="E10140">
            <v>10</v>
          </cell>
          <cell r="F10140">
            <v>43738</v>
          </cell>
          <cell r="G10140">
            <v>43765</v>
          </cell>
          <cell r="H10140">
            <v>4</v>
          </cell>
        </row>
        <row r="10141">
          <cell r="B10141">
            <v>43739</v>
          </cell>
          <cell r="C10141">
            <v>43739</v>
          </cell>
          <cell r="D10141">
            <v>40</v>
          </cell>
          <cell r="E10141">
            <v>10</v>
          </cell>
          <cell r="F10141">
            <v>43738</v>
          </cell>
          <cell r="G10141">
            <v>43765</v>
          </cell>
          <cell r="H10141">
            <v>4</v>
          </cell>
        </row>
        <row r="10142">
          <cell r="B10142">
            <v>43740</v>
          </cell>
          <cell r="C10142">
            <v>43740</v>
          </cell>
          <cell r="D10142">
            <v>40</v>
          </cell>
          <cell r="E10142">
            <v>10</v>
          </cell>
          <cell r="F10142">
            <v>43738</v>
          </cell>
          <cell r="G10142">
            <v>43765</v>
          </cell>
          <cell r="H10142">
            <v>4</v>
          </cell>
        </row>
        <row r="10143">
          <cell r="B10143">
            <v>43741</v>
          </cell>
          <cell r="C10143">
            <v>43741</v>
          </cell>
          <cell r="D10143">
            <v>40</v>
          </cell>
          <cell r="E10143">
            <v>10</v>
          </cell>
          <cell r="F10143">
            <v>43738</v>
          </cell>
          <cell r="G10143">
            <v>43765</v>
          </cell>
          <cell r="H10143">
            <v>4</v>
          </cell>
        </row>
        <row r="10144">
          <cell r="B10144">
            <v>43742</v>
          </cell>
          <cell r="C10144">
            <v>43742</v>
          </cell>
          <cell r="D10144">
            <v>40</v>
          </cell>
          <cell r="E10144">
            <v>10</v>
          </cell>
          <cell r="F10144">
            <v>43738</v>
          </cell>
          <cell r="G10144">
            <v>43765</v>
          </cell>
          <cell r="H10144">
            <v>4</v>
          </cell>
        </row>
        <row r="10145">
          <cell r="B10145">
            <v>43743</v>
          </cell>
          <cell r="C10145">
            <v>43743</v>
          </cell>
          <cell r="D10145">
            <v>40</v>
          </cell>
          <cell r="E10145">
            <v>10</v>
          </cell>
          <cell r="F10145">
            <v>43738</v>
          </cell>
          <cell r="G10145">
            <v>43765</v>
          </cell>
          <cell r="H10145">
            <v>4</v>
          </cell>
        </row>
        <row r="10146">
          <cell r="B10146">
            <v>43744</v>
          </cell>
          <cell r="C10146">
            <v>43744</v>
          </cell>
          <cell r="D10146">
            <v>40</v>
          </cell>
          <cell r="E10146">
            <v>10</v>
          </cell>
          <cell r="F10146">
            <v>43738</v>
          </cell>
          <cell r="G10146">
            <v>43765</v>
          </cell>
          <cell r="H10146">
            <v>4</v>
          </cell>
        </row>
        <row r="10147">
          <cell r="B10147">
            <v>43745</v>
          </cell>
          <cell r="C10147">
            <v>43745</v>
          </cell>
          <cell r="D10147">
            <v>41</v>
          </cell>
          <cell r="E10147">
            <v>10</v>
          </cell>
          <cell r="F10147">
            <v>43738</v>
          </cell>
          <cell r="G10147">
            <v>43765</v>
          </cell>
          <cell r="H10147">
            <v>4</v>
          </cell>
        </row>
        <row r="10148">
          <cell r="B10148">
            <v>43746</v>
          </cell>
          <cell r="C10148">
            <v>43746</v>
          </cell>
          <cell r="D10148">
            <v>41</v>
          </cell>
          <cell r="E10148">
            <v>10</v>
          </cell>
          <cell r="F10148">
            <v>43738</v>
          </cell>
          <cell r="G10148">
            <v>43765</v>
          </cell>
          <cell r="H10148">
            <v>4</v>
          </cell>
        </row>
        <row r="10149">
          <cell r="B10149">
            <v>43747</v>
          </cell>
          <cell r="C10149">
            <v>43747</v>
          </cell>
          <cell r="D10149">
            <v>41</v>
          </cell>
          <cell r="E10149">
            <v>10</v>
          </cell>
          <cell r="F10149">
            <v>43738</v>
          </cell>
          <cell r="G10149">
            <v>43765</v>
          </cell>
          <cell r="H10149">
            <v>4</v>
          </cell>
        </row>
        <row r="10150">
          <cell r="B10150">
            <v>43748</v>
          </cell>
          <cell r="C10150">
            <v>43748</v>
          </cell>
          <cell r="D10150">
            <v>41</v>
          </cell>
          <cell r="E10150">
            <v>10</v>
          </cell>
          <cell r="F10150">
            <v>43738</v>
          </cell>
          <cell r="G10150">
            <v>43765</v>
          </cell>
          <cell r="H10150">
            <v>4</v>
          </cell>
        </row>
        <row r="10151">
          <cell r="B10151">
            <v>43749</v>
          </cell>
          <cell r="C10151">
            <v>43749</v>
          </cell>
          <cell r="D10151">
            <v>41</v>
          </cell>
          <cell r="E10151">
            <v>10</v>
          </cell>
          <cell r="F10151">
            <v>43738</v>
          </cell>
          <cell r="G10151">
            <v>43765</v>
          </cell>
          <cell r="H10151">
            <v>4</v>
          </cell>
        </row>
        <row r="10152">
          <cell r="B10152">
            <v>43750</v>
          </cell>
          <cell r="C10152">
            <v>43750</v>
          </cell>
          <cell r="D10152">
            <v>41</v>
          </cell>
          <cell r="E10152">
            <v>10</v>
          </cell>
          <cell r="F10152">
            <v>43738</v>
          </cell>
          <cell r="G10152">
            <v>43765</v>
          </cell>
          <cell r="H10152">
            <v>4</v>
          </cell>
        </row>
        <row r="10153">
          <cell r="B10153">
            <v>43751</v>
          </cell>
          <cell r="C10153">
            <v>43751</v>
          </cell>
          <cell r="D10153">
            <v>41</v>
          </cell>
          <cell r="E10153">
            <v>10</v>
          </cell>
          <cell r="F10153">
            <v>43738</v>
          </cell>
          <cell r="G10153">
            <v>43765</v>
          </cell>
          <cell r="H10153">
            <v>4</v>
          </cell>
        </row>
        <row r="10154">
          <cell r="B10154">
            <v>43752</v>
          </cell>
          <cell r="C10154">
            <v>43752</v>
          </cell>
          <cell r="D10154">
            <v>42</v>
          </cell>
          <cell r="E10154">
            <v>10</v>
          </cell>
          <cell r="F10154">
            <v>43738</v>
          </cell>
          <cell r="G10154">
            <v>43765</v>
          </cell>
          <cell r="H10154">
            <v>4</v>
          </cell>
        </row>
        <row r="10155">
          <cell r="B10155">
            <v>43753</v>
          </cell>
          <cell r="C10155">
            <v>43753</v>
          </cell>
          <cell r="D10155">
            <v>42</v>
          </cell>
          <cell r="E10155">
            <v>10</v>
          </cell>
          <cell r="F10155">
            <v>43738</v>
          </cell>
          <cell r="G10155">
            <v>43765</v>
          </cell>
          <cell r="H10155">
            <v>4</v>
          </cell>
        </row>
        <row r="10156">
          <cell r="B10156">
            <v>43754</v>
          </cell>
          <cell r="C10156">
            <v>43754</v>
          </cell>
          <cell r="D10156">
            <v>42</v>
          </cell>
          <cell r="E10156">
            <v>10</v>
          </cell>
          <cell r="F10156">
            <v>43738</v>
          </cell>
          <cell r="G10156">
            <v>43765</v>
          </cell>
          <cell r="H10156">
            <v>4</v>
          </cell>
        </row>
        <row r="10157">
          <cell r="B10157">
            <v>43755</v>
          </cell>
          <cell r="C10157">
            <v>43755</v>
          </cell>
          <cell r="D10157">
            <v>42</v>
          </cell>
          <cell r="E10157">
            <v>10</v>
          </cell>
          <cell r="F10157">
            <v>43738</v>
          </cell>
          <cell r="G10157">
            <v>43765</v>
          </cell>
          <cell r="H10157">
            <v>4</v>
          </cell>
        </row>
        <row r="10158">
          <cell r="B10158">
            <v>43756</v>
          </cell>
          <cell r="C10158">
            <v>43756</v>
          </cell>
          <cell r="D10158">
            <v>42</v>
          </cell>
          <cell r="E10158">
            <v>10</v>
          </cell>
          <cell r="F10158">
            <v>43738</v>
          </cell>
          <cell r="G10158">
            <v>43765</v>
          </cell>
          <cell r="H10158">
            <v>4</v>
          </cell>
        </row>
        <row r="10159">
          <cell r="B10159">
            <v>43757</v>
          </cell>
          <cell r="C10159">
            <v>43757</v>
          </cell>
          <cell r="D10159">
            <v>42</v>
          </cell>
          <cell r="E10159">
            <v>10</v>
          </cell>
          <cell r="F10159">
            <v>43738</v>
          </cell>
          <cell r="G10159">
            <v>43765</v>
          </cell>
          <cell r="H10159">
            <v>4</v>
          </cell>
        </row>
        <row r="10160">
          <cell r="B10160">
            <v>43758</v>
          </cell>
          <cell r="C10160">
            <v>43758</v>
          </cell>
          <cell r="D10160">
            <v>42</v>
          </cell>
          <cell r="E10160">
            <v>10</v>
          </cell>
          <cell r="F10160">
            <v>43738</v>
          </cell>
          <cell r="G10160">
            <v>43765</v>
          </cell>
          <cell r="H10160">
            <v>4</v>
          </cell>
        </row>
        <row r="10161">
          <cell r="B10161">
            <v>43759</v>
          </cell>
          <cell r="C10161">
            <v>43759</v>
          </cell>
          <cell r="D10161">
            <v>43</v>
          </cell>
          <cell r="E10161">
            <v>10</v>
          </cell>
          <cell r="F10161">
            <v>43738</v>
          </cell>
          <cell r="G10161">
            <v>43765</v>
          </cell>
          <cell r="H10161">
            <v>4</v>
          </cell>
        </row>
        <row r="10162">
          <cell r="B10162">
            <v>43760</v>
          </cell>
          <cell r="C10162">
            <v>43760</v>
          </cell>
          <cell r="D10162">
            <v>43</v>
          </cell>
          <cell r="E10162">
            <v>10</v>
          </cell>
          <cell r="F10162">
            <v>43738</v>
          </cell>
          <cell r="G10162">
            <v>43765</v>
          </cell>
          <cell r="H10162">
            <v>4</v>
          </cell>
        </row>
        <row r="10163">
          <cell r="B10163">
            <v>43761</v>
          </cell>
          <cell r="C10163">
            <v>43761</v>
          </cell>
          <cell r="D10163">
            <v>43</v>
          </cell>
          <cell r="E10163">
            <v>10</v>
          </cell>
          <cell r="F10163">
            <v>43738</v>
          </cell>
          <cell r="G10163">
            <v>43765</v>
          </cell>
          <cell r="H10163">
            <v>4</v>
          </cell>
        </row>
        <row r="10164">
          <cell r="B10164">
            <v>43762</v>
          </cell>
          <cell r="C10164">
            <v>43762</v>
          </cell>
          <cell r="D10164">
            <v>43</v>
          </cell>
          <cell r="E10164">
            <v>10</v>
          </cell>
          <cell r="F10164">
            <v>43738</v>
          </cell>
          <cell r="G10164">
            <v>43765</v>
          </cell>
          <cell r="H10164">
            <v>4</v>
          </cell>
        </row>
        <row r="10165">
          <cell r="B10165">
            <v>43763</v>
          </cell>
          <cell r="C10165">
            <v>43763</v>
          </cell>
          <cell r="D10165">
            <v>43</v>
          </cell>
          <cell r="E10165">
            <v>10</v>
          </cell>
          <cell r="F10165">
            <v>43738</v>
          </cell>
          <cell r="G10165">
            <v>43765</v>
          </cell>
          <cell r="H10165">
            <v>4</v>
          </cell>
        </row>
        <row r="10166">
          <cell r="B10166">
            <v>43764</v>
          </cell>
          <cell r="C10166">
            <v>43764</v>
          </cell>
          <cell r="D10166">
            <v>43</v>
          </cell>
          <cell r="E10166">
            <v>10</v>
          </cell>
          <cell r="F10166">
            <v>43738</v>
          </cell>
          <cell r="G10166">
            <v>43765</v>
          </cell>
          <cell r="H10166">
            <v>4</v>
          </cell>
        </row>
        <row r="10167">
          <cell r="B10167">
            <v>43765</v>
          </cell>
          <cell r="C10167">
            <v>43765</v>
          </cell>
          <cell r="D10167">
            <v>43</v>
          </cell>
          <cell r="E10167">
            <v>10</v>
          </cell>
          <cell r="F10167">
            <v>43738</v>
          </cell>
          <cell r="G10167">
            <v>43765</v>
          </cell>
          <cell r="H10167">
            <v>4</v>
          </cell>
        </row>
        <row r="10168">
          <cell r="B10168">
            <v>43766</v>
          </cell>
          <cell r="C10168">
            <v>43766</v>
          </cell>
          <cell r="D10168">
            <v>44</v>
          </cell>
          <cell r="E10168">
            <v>11</v>
          </cell>
          <cell r="F10168">
            <v>43766</v>
          </cell>
          <cell r="G10168">
            <v>43793</v>
          </cell>
          <cell r="H10168">
            <v>4</v>
          </cell>
        </row>
        <row r="10169">
          <cell r="B10169">
            <v>43767</v>
          </cell>
          <cell r="C10169">
            <v>43767</v>
          </cell>
          <cell r="D10169">
            <v>44</v>
          </cell>
          <cell r="E10169">
            <v>11</v>
          </cell>
          <cell r="F10169">
            <v>43766</v>
          </cell>
          <cell r="G10169">
            <v>43793</v>
          </cell>
          <cell r="H10169">
            <v>4</v>
          </cell>
        </row>
        <row r="10170">
          <cell r="B10170">
            <v>43768</v>
          </cell>
          <cell r="C10170">
            <v>43768</v>
          </cell>
          <cell r="D10170">
            <v>44</v>
          </cell>
          <cell r="E10170">
            <v>11</v>
          </cell>
          <cell r="F10170">
            <v>43766</v>
          </cell>
          <cell r="G10170">
            <v>43793</v>
          </cell>
          <cell r="H10170">
            <v>4</v>
          </cell>
        </row>
        <row r="10171">
          <cell r="B10171">
            <v>43769</v>
          </cell>
          <cell r="C10171">
            <v>43769</v>
          </cell>
          <cell r="D10171">
            <v>44</v>
          </cell>
          <cell r="E10171">
            <v>11</v>
          </cell>
          <cell r="F10171">
            <v>43766</v>
          </cell>
          <cell r="G10171">
            <v>43793</v>
          </cell>
          <cell r="H10171">
            <v>4</v>
          </cell>
        </row>
        <row r="10172">
          <cell r="B10172">
            <v>43770</v>
          </cell>
          <cell r="C10172">
            <v>43770</v>
          </cell>
          <cell r="D10172">
            <v>44</v>
          </cell>
          <cell r="E10172">
            <v>11</v>
          </cell>
          <cell r="F10172">
            <v>43766</v>
          </cell>
          <cell r="G10172">
            <v>43793</v>
          </cell>
          <cell r="H10172">
            <v>4</v>
          </cell>
        </row>
        <row r="10173">
          <cell r="B10173">
            <v>43771</v>
          </cell>
          <cell r="C10173">
            <v>43771</v>
          </cell>
          <cell r="D10173">
            <v>44</v>
          </cell>
          <cell r="E10173">
            <v>11</v>
          </cell>
          <cell r="F10173">
            <v>43766</v>
          </cell>
          <cell r="G10173">
            <v>43793</v>
          </cell>
          <cell r="H10173">
            <v>4</v>
          </cell>
        </row>
        <row r="10174">
          <cell r="B10174">
            <v>43772</v>
          </cell>
          <cell r="C10174">
            <v>43772</v>
          </cell>
          <cell r="D10174">
            <v>44</v>
          </cell>
          <cell r="E10174">
            <v>11</v>
          </cell>
          <cell r="F10174">
            <v>43766</v>
          </cell>
          <cell r="G10174">
            <v>43793</v>
          </cell>
          <cell r="H10174">
            <v>4</v>
          </cell>
        </row>
        <row r="10175">
          <cell r="B10175">
            <v>43773</v>
          </cell>
          <cell r="C10175">
            <v>43773</v>
          </cell>
          <cell r="D10175">
            <v>45</v>
          </cell>
          <cell r="E10175">
            <v>11</v>
          </cell>
          <cell r="F10175">
            <v>43766</v>
          </cell>
          <cell r="G10175">
            <v>43793</v>
          </cell>
          <cell r="H10175">
            <v>4</v>
          </cell>
        </row>
        <row r="10176">
          <cell r="B10176">
            <v>43774</v>
          </cell>
          <cell r="C10176">
            <v>43774</v>
          </cell>
          <cell r="D10176">
            <v>45</v>
          </cell>
          <cell r="E10176">
            <v>11</v>
          </cell>
          <cell r="F10176">
            <v>43766</v>
          </cell>
          <cell r="G10176">
            <v>43793</v>
          </cell>
          <cell r="H10176">
            <v>4</v>
          </cell>
        </row>
        <row r="10177">
          <cell r="B10177">
            <v>43775</v>
          </cell>
          <cell r="C10177">
            <v>43775</v>
          </cell>
          <cell r="D10177">
            <v>45</v>
          </cell>
          <cell r="E10177">
            <v>11</v>
          </cell>
          <cell r="F10177">
            <v>43766</v>
          </cell>
          <cell r="G10177">
            <v>43793</v>
          </cell>
          <cell r="H10177">
            <v>4</v>
          </cell>
        </row>
        <row r="10178">
          <cell r="B10178">
            <v>43776</v>
          </cell>
          <cell r="C10178">
            <v>43776</v>
          </cell>
          <cell r="D10178">
            <v>45</v>
          </cell>
          <cell r="E10178">
            <v>11</v>
          </cell>
          <cell r="F10178">
            <v>43766</v>
          </cell>
          <cell r="G10178">
            <v>43793</v>
          </cell>
          <cell r="H10178">
            <v>4</v>
          </cell>
        </row>
        <row r="10179">
          <cell r="B10179">
            <v>43777</v>
          </cell>
          <cell r="C10179">
            <v>43777</v>
          </cell>
          <cell r="D10179">
            <v>45</v>
          </cell>
          <cell r="E10179">
            <v>11</v>
          </cell>
          <cell r="F10179">
            <v>43766</v>
          </cell>
          <cell r="G10179">
            <v>43793</v>
          </cell>
          <cell r="H10179">
            <v>4</v>
          </cell>
        </row>
        <row r="10180">
          <cell r="B10180">
            <v>43778</v>
          </cell>
          <cell r="C10180">
            <v>43778</v>
          </cell>
          <cell r="D10180">
            <v>45</v>
          </cell>
          <cell r="E10180">
            <v>11</v>
          </cell>
          <cell r="F10180">
            <v>43766</v>
          </cell>
          <cell r="G10180">
            <v>43793</v>
          </cell>
          <cell r="H10180">
            <v>4</v>
          </cell>
        </row>
        <row r="10181">
          <cell r="B10181">
            <v>43779</v>
          </cell>
          <cell r="C10181">
            <v>43779</v>
          </cell>
          <cell r="D10181">
            <v>45</v>
          </cell>
          <cell r="E10181">
            <v>11</v>
          </cell>
          <cell r="F10181">
            <v>43766</v>
          </cell>
          <cell r="G10181">
            <v>43793</v>
          </cell>
          <cell r="H10181">
            <v>4</v>
          </cell>
        </row>
        <row r="10182">
          <cell r="B10182">
            <v>43780</v>
          </cell>
          <cell r="C10182">
            <v>43780</v>
          </cell>
          <cell r="D10182">
            <v>46</v>
          </cell>
          <cell r="E10182">
            <v>11</v>
          </cell>
          <cell r="F10182">
            <v>43766</v>
          </cell>
          <cell r="G10182">
            <v>43793</v>
          </cell>
          <cell r="H10182">
            <v>4</v>
          </cell>
        </row>
        <row r="10183">
          <cell r="B10183">
            <v>43781</v>
          </cell>
          <cell r="C10183">
            <v>43781</v>
          </cell>
          <cell r="D10183">
            <v>46</v>
          </cell>
          <cell r="E10183">
            <v>11</v>
          </cell>
          <cell r="F10183">
            <v>43766</v>
          </cell>
          <cell r="G10183">
            <v>43793</v>
          </cell>
          <cell r="H10183">
            <v>4</v>
          </cell>
        </row>
        <row r="10184">
          <cell r="B10184">
            <v>43782</v>
          </cell>
          <cell r="C10184">
            <v>43782</v>
          </cell>
          <cell r="D10184">
            <v>46</v>
          </cell>
          <cell r="E10184">
            <v>11</v>
          </cell>
          <cell r="F10184">
            <v>43766</v>
          </cell>
          <cell r="G10184">
            <v>43793</v>
          </cell>
          <cell r="H10184">
            <v>4</v>
          </cell>
        </row>
        <row r="10185">
          <cell r="B10185">
            <v>43783</v>
          </cell>
          <cell r="C10185">
            <v>43783</v>
          </cell>
          <cell r="D10185">
            <v>46</v>
          </cell>
          <cell r="E10185">
            <v>11</v>
          </cell>
          <cell r="F10185">
            <v>43766</v>
          </cell>
          <cell r="G10185">
            <v>43793</v>
          </cell>
          <cell r="H10185">
            <v>4</v>
          </cell>
        </row>
        <row r="10186">
          <cell r="B10186">
            <v>43784</v>
          </cell>
          <cell r="C10186">
            <v>43784</v>
          </cell>
          <cell r="D10186">
            <v>46</v>
          </cell>
          <cell r="E10186">
            <v>11</v>
          </cell>
          <cell r="F10186">
            <v>43766</v>
          </cell>
          <cell r="G10186">
            <v>43793</v>
          </cell>
          <cell r="H10186">
            <v>4</v>
          </cell>
        </row>
        <row r="10187">
          <cell r="B10187">
            <v>43785</v>
          </cell>
          <cell r="C10187">
            <v>43785</v>
          </cell>
          <cell r="D10187">
            <v>46</v>
          </cell>
          <cell r="E10187">
            <v>11</v>
          </cell>
          <cell r="F10187">
            <v>43766</v>
          </cell>
          <cell r="G10187">
            <v>43793</v>
          </cell>
          <cell r="H10187">
            <v>4</v>
          </cell>
        </row>
        <row r="10188">
          <cell r="B10188">
            <v>43786</v>
          </cell>
          <cell r="C10188">
            <v>43786</v>
          </cell>
          <cell r="D10188">
            <v>46</v>
          </cell>
          <cell r="E10188">
            <v>11</v>
          </cell>
          <cell r="F10188">
            <v>43766</v>
          </cell>
          <cell r="G10188">
            <v>43793</v>
          </cell>
          <cell r="H10188">
            <v>4</v>
          </cell>
        </row>
        <row r="10189">
          <cell r="B10189">
            <v>43787</v>
          </cell>
          <cell r="C10189">
            <v>43787</v>
          </cell>
          <cell r="D10189">
            <v>47</v>
          </cell>
          <cell r="E10189">
            <v>11</v>
          </cell>
          <cell r="F10189">
            <v>43766</v>
          </cell>
          <cell r="G10189">
            <v>43793</v>
          </cell>
          <cell r="H10189">
            <v>4</v>
          </cell>
        </row>
        <row r="10190">
          <cell r="B10190">
            <v>43788</v>
          </cell>
          <cell r="C10190">
            <v>43788</v>
          </cell>
          <cell r="D10190">
            <v>47</v>
          </cell>
          <cell r="E10190">
            <v>11</v>
          </cell>
          <cell r="F10190">
            <v>43766</v>
          </cell>
          <cell r="G10190">
            <v>43793</v>
          </cell>
          <cell r="H10190">
            <v>4</v>
          </cell>
        </row>
        <row r="10191">
          <cell r="B10191">
            <v>43789</v>
          </cell>
          <cell r="C10191">
            <v>43789</v>
          </cell>
          <cell r="D10191">
            <v>47</v>
          </cell>
          <cell r="E10191">
            <v>11</v>
          </cell>
          <cell r="F10191">
            <v>43766</v>
          </cell>
          <cell r="G10191">
            <v>43793</v>
          </cell>
          <cell r="H10191">
            <v>4</v>
          </cell>
        </row>
        <row r="10192">
          <cell r="B10192">
            <v>43790</v>
          </cell>
          <cell r="C10192">
            <v>43790</v>
          </cell>
          <cell r="D10192">
            <v>47</v>
          </cell>
          <cell r="E10192">
            <v>11</v>
          </cell>
          <cell r="F10192">
            <v>43766</v>
          </cell>
          <cell r="G10192">
            <v>43793</v>
          </cell>
          <cell r="H10192">
            <v>4</v>
          </cell>
        </row>
        <row r="10193">
          <cell r="B10193">
            <v>43791</v>
          </cell>
          <cell r="C10193">
            <v>43791</v>
          </cell>
          <cell r="D10193">
            <v>47</v>
          </cell>
          <cell r="E10193">
            <v>11</v>
          </cell>
          <cell r="F10193">
            <v>43766</v>
          </cell>
          <cell r="G10193">
            <v>43793</v>
          </cell>
          <cell r="H10193">
            <v>4</v>
          </cell>
        </row>
        <row r="10194">
          <cell r="B10194">
            <v>43792</v>
          </cell>
          <cell r="C10194">
            <v>43792</v>
          </cell>
          <cell r="D10194">
            <v>47</v>
          </cell>
          <cell r="E10194">
            <v>11</v>
          </cell>
          <cell r="F10194">
            <v>43766</v>
          </cell>
          <cell r="G10194">
            <v>43793</v>
          </cell>
          <cell r="H10194">
            <v>4</v>
          </cell>
        </row>
        <row r="10195">
          <cell r="B10195">
            <v>43793</v>
          </cell>
          <cell r="C10195">
            <v>43793</v>
          </cell>
          <cell r="D10195">
            <v>47</v>
          </cell>
          <cell r="E10195">
            <v>11</v>
          </cell>
          <cell r="F10195">
            <v>43766</v>
          </cell>
          <cell r="G10195">
            <v>43793</v>
          </cell>
          <cell r="H10195">
            <v>4</v>
          </cell>
        </row>
        <row r="10196">
          <cell r="B10196">
            <v>43794</v>
          </cell>
          <cell r="C10196">
            <v>43794</v>
          </cell>
          <cell r="D10196">
            <v>48</v>
          </cell>
          <cell r="E10196">
            <v>12</v>
          </cell>
          <cell r="F10196">
            <v>43794</v>
          </cell>
          <cell r="G10196">
            <v>43828</v>
          </cell>
          <cell r="H10196">
            <v>5</v>
          </cell>
        </row>
        <row r="10197">
          <cell r="B10197">
            <v>43795</v>
          </cell>
          <cell r="C10197">
            <v>43795</v>
          </cell>
          <cell r="D10197">
            <v>48</v>
          </cell>
          <cell r="E10197">
            <v>12</v>
          </cell>
          <cell r="F10197">
            <v>43794</v>
          </cell>
          <cell r="G10197">
            <v>43828</v>
          </cell>
          <cell r="H10197">
            <v>5</v>
          </cell>
        </row>
        <row r="10198">
          <cell r="B10198">
            <v>43796</v>
          </cell>
          <cell r="C10198">
            <v>43796</v>
          </cell>
          <cell r="D10198">
            <v>48</v>
          </cell>
          <cell r="E10198">
            <v>12</v>
          </cell>
          <cell r="F10198">
            <v>43794</v>
          </cell>
          <cell r="G10198">
            <v>43828</v>
          </cell>
          <cell r="H10198">
            <v>5</v>
          </cell>
        </row>
        <row r="10199">
          <cell r="B10199">
            <v>43797</v>
          </cell>
          <cell r="C10199">
            <v>43797</v>
          </cell>
          <cell r="D10199">
            <v>48</v>
          </cell>
          <cell r="E10199">
            <v>12</v>
          </cell>
          <cell r="F10199">
            <v>43794</v>
          </cell>
          <cell r="G10199">
            <v>43828</v>
          </cell>
          <cell r="H10199">
            <v>5</v>
          </cell>
        </row>
        <row r="10200">
          <cell r="B10200">
            <v>43798</v>
          </cell>
          <cell r="C10200">
            <v>43798</v>
          </cell>
          <cell r="D10200">
            <v>48</v>
          </cell>
          <cell r="E10200">
            <v>12</v>
          </cell>
          <cell r="F10200">
            <v>43794</v>
          </cell>
          <cell r="G10200">
            <v>43828</v>
          </cell>
          <cell r="H10200">
            <v>5</v>
          </cell>
        </row>
        <row r="10201">
          <cell r="B10201">
            <v>43799</v>
          </cell>
          <cell r="C10201">
            <v>43799</v>
          </cell>
          <cell r="D10201">
            <v>48</v>
          </cell>
          <cell r="E10201">
            <v>12</v>
          </cell>
          <cell r="F10201">
            <v>43794</v>
          </cell>
          <cell r="G10201">
            <v>43828</v>
          </cell>
          <cell r="H10201">
            <v>5</v>
          </cell>
        </row>
        <row r="10202">
          <cell r="B10202">
            <v>43800</v>
          </cell>
          <cell r="C10202">
            <v>43800</v>
          </cell>
          <cell r="D10202">
            <v>48</v>
          </cell>
          <cell r="E10202">
            <v>12</v>
          </cell>
          <cell r="F10202">
            <v>43794</v>
          </cell>
          <cell r="G10202">
            <v>43828</v>
          </cell>
          <cell r="H10202">
            <v>5</v>
          </cell>
        </row>
        <row r="10203">
          <cell r="B10203">
            <v>43801</v>
          </cell>
          <cell r="C10203">
            <v>43801</v>
          </cell>
          <cell r="D10203">
            <v>49</v>
          </cell>
          <cell r="E10203">
            <v>12</v>
          </cell>
          <cell r="F10203">
            <v>43794</v>
          </cell>
          <cell r="G10203">
            <v>43828</v>
          </cell>
          <cell r="H10203">
            <v>5</v>
          </cell>
        </row>
        <row r="10204">
          <cell r="B10204">
            <v>43802</v>
          </cell>
          <cell r="C10204">
            <v>43802</v>
          </cell>
          <cell r="D10204">
            <v>49</v>
          </cell>
          <cell r="E10204">
            <v>12</v>
          </cell>
          <cell r="F10204">
            <v>43794</v>
          </cell>
          <cell r="G10204">
            <v>43828</v>
          </cell>
          <cell r="H10204">
            <v>5</v>
          </cell>
        </row>
        <row r="10205">
          <cell r="B10205">
            <v>43803</v>
          </cell>
          <cell r="C10205">
            <v>43803</v>
          </cell>
          <cell r="D10205">
            <v>49</v>
          </cell>
          <cell r="E10205">
            <v>12</v>
          </cell>
          <cell r="F10205">
            <v>43794</v>
          </cell>
          <cell r="G10205">
            <v>43828</v>
          </cell>
          <cell r="H10205">
            <v>5</v>
          </cell>
        </row>
        <row r="10206">
          <cell r="B10206">
            <v>43804</v>
          </cell>
          <cell r="C10206">
            <v>43804</v>
          </cell>
          <cell r="D10206">
            <v>49</v>
          </cell>
          <cell r="E10206">
            <v>12</v>
          </cell>
          <cell r="F10206">
            <v>43794</v>
          </cell>
          <cell r="G10206">
            <v>43828</v>
          </cell>
          <cell r="H10206">
            <v>5</v>
          </cell>
        </row>
        <row r="10207">
          <cell r="B10207">
            <v>43805</v>
          </cell>
          <cell r="C10207">
            <v>43805</v>
          </cell>
          <cell r="D10207">
            <v>49</v>
          </cell>
          <cell r="E10207">
            <v>12</v>
          </cell>
          <cell r="F10207">
            <v>43794</v>
          </cell>
          <cell r="G10207">
            <v>43828</v>
          </cell>
          <cell r="H10207">
            <v>5</v>
          </cell>
        </row>
        <row r="10208">
          <cell r="B10208">
            <v>43806</v>
          </cell>
          <cell r="C10208">
            <v>43806</v>
          </cell>
          <cell r="D10208">
            <v>49</v>
          </cell>
          <cell r="E10208">
            <v>12</v>
          </cell>
          <cell r="F10208">
            <v>43794</v>
          </cell>
          <cell r="G10208">
            <v>43828</v>
          </cell>
          <cell r="H10208">
            <v>5</v>
          </cell>
        </row>
        <row r="10209">
          <cell r="B10209">
            <v>43807</v>
          </cell>
          <cell r="C10209">
            <v>43807</v>
          </cell>
          <cell r="D10209">
            <v>49</v>
          </cell>
          <cell r="E10209">
            <v>12</v>
          </cell>
          <cell r="F10209">
            <v>43794</v>
          </cell>
          <cell r="G10209">
            <v>43828</v>
          </cell>
          <cell r="H10209">
            <v>5</v>
          </cell>
        </row>
        <row r="10210">
          <cell r="B10210">
            <v>43808</v>
          </cell>
          <cell r="C10210">
            <v>43808</v>
          </cell>
          <cell r="D10210">
            <v>50</v>
          </cell>
          <cell r="E10210">
            <v>12</v>
          </cell>
          <cell r="F10210">
            <v>43794</v>
          </cell>
          <cell r="G10210">
            <v>43828</v>
          </cell>
          <cell r="H10210">
            <v>5</v>
          </cell>
        </row>
        <row r="10211">
          <cell r="B10211">
            <v>43809</v>
          </cell>
          <cell r="C10211">
            <v>43809</v>
          </cell>
          <cell r="D10211">
            <v>50</v>
          </cell>
          <cell r="E10211">
            <v>12</v>
          </cell>
          <cell r="F10211">
            <v>43794</v>
          </cell>
          <cell r="G10211">
            <v>43828</v>
          </cell>
          <cell r="H10211">
            <v>5</v>
          </cell>
        </row>
        <row r="10212">
          <cell r="B10212">
            <v>43810</v>
          </cell>
          <cell r="C10212">
            <v>43810</v>
          </cell>
          <cell r="D10212">
            <v>50</v>
          </cell>
          <cell r="E10212">
            <v>12</v>
          </cell>
          <cell r="F10212">
            <v>43794</v>
          </cell>
          <cell r="G10212">
            <v>43828</v>
          </cell>
          <cell r="H10212">
            <v>5</v>
          </cell>
        </row>
        <row r="10213">
          <cell r="B10213">
            <v>43811</v>
          </cell>
          <cell r="C10213">
            <v>43811</v>
          </cell>
          <cell r="D10213">
            <v>50</v>
          </cell>
          <cell r="E10213">
            <v>12</v>
          </cell>
          <cell r="F10213">
            <v>43794</v>
          </cell>
          <cell r="G10213">
            <v>43828</v>
          </cell>
          <cell r="H10213">
            <v>5</v>
          </cell>
        </row>
        <row r="10214">
          <cell r="B10214">
            <v>43812</v>
          </cell>
          <cell r="C10214">
            <v>43812</v>
          </cell>
          <cell r="D10214">
            <v>50</v>
          </cell>
          <cell r="E10214">
            <v>12</v>
          </cell>
          <cell r="F10214">
            <v>43794</v>
          </cell>
          <cell r="G10214">
            <v>43828</v>
          </cell>
          <cell r="H10214">
            <v>5</v>
          </cell>
        </row>
        <row r="10215">
          <cell r="B10215">
            <v>43813</v>
          </cell>
          <cell r="C10215">
            <v>43813</v>
          </cell>
          <cell r="D10215">
            <v>50</v>
          </cell>
          <cell r="E10215">
            <v>12</v>
          </cell>
          <cell r="F10215">
            <v>43794</v>
          </cell>
          <cell r="G10215">
            <v>43828</v>
          </cell>
          <cell r="H10215">
            <v>5</v>
          </cell>
        </row>
        <row r="10216">
          <cell r="B10216">
            <v>43814</v>
          </cell>
          <cell r="C10216">
            <v>43814</v>
          </cell>
          <cell r="D10216">
            <v>50</v>
          </cell>
          <cell r="E10216">
            <v>12</v>
          </cell>
          <cell r="F10216">
            <v>43794</v>
          </cell>
          <cell r="G10216">
            <v>43828</v>
          </cell>
          <cell r="H10216">
            <v>5</v>
          </cell>
        </row>
        <row r="10217">
          <cell r="B10217">
            <v>43815</v>
          </cell>
          <cell r="C10217">
            <v>43815</v>
          </cell>
          <cell r="D10217">
            <v>51</v>
          </cell>
          <cell r="E10217">
            <v>12</v>
          </cell>
          <cell r="F10217">
            <v>43794</v>
          </cell>
          <cell r="G10217">
            <v>43828</v>
          </cell>
          <cell r="H10217">
            <v>5</v>
          </cell>
        </row>
        <row r="10218">
          <cell r="B10218">
            <v>43816</v>
          </cell>
          <cell r="C10218">
            <v>43816</v>
          </cell>
          <cell r="D10218">
            <v>51</v>
          </cell>
          <cell r="E10218">
            <v>12</v>
          </cell>
          <cell r="F10218">
            <v>43794</v>
          </cell>
          <cell r="G10218">
            <v>43828</v>
          </cell>
          <cell r="H10218">
            <v>5</v>
          </cell>
        </row>
        <row r="10219">
          <cell r="B10219">
            <v>43817</v>
          </cell>
          <cell r="C10219">
            <v>43817</v>
          </cell>
          <cell r="D10219">
            <v>51</v>
          </cell>
          <cell r="E10219">
            <v>12</v>
          </cell>
          <cell r="F10219">
            <v>43794</v>
          </cell>
          <cell r="G10219">
            <v>43828</v>
          </cell>
          <cell r="H10219">
            <v>5</v>
          </cell>
        </row>
        <row r="10220">
          <cell r="B10220">
            <v>43818</v>
          </cell>
          <cell r="C10220">
            <v>43818</v>
          </cell>
          <cell r="D10220">
            <v>51</v>
          </cell>
          <cell r="E10220">
            <v>12</v>
          </cell>
          <cell r="F10220">
            <v>43794</v>
          </cell>
          <cell r="G10220">
            <v>43828</v>
          </cell>
          <cell r="H10220">
            <v>5</v>
          </cell>
        </row>
        <row r="10221">
          <cell r="B10221">
            <v>43819</v>
          </cell>
          <cell r="C10221">
            <v>43819</v>
          </cell>
          <cell r="D10221">
            <v>51</v>
          </cell>
          <cell r="E10221">
            <v>12</v>
          </cell>
          <cell r="F10221">
            <v>43794</v>
          </cell>
          <cell r="G10221">
            <v>43828</v>
          </cell>
          <cell r="H10221">
            <v>5</v>
          </cell>
        </row>
        <row r="10222">
          <cell r="B10222">
            <v>43820</v>
          </cell>
          <cell r="C10222">
            <v>43820</v>
          </cell>
          <cell r="D10222">
            <v>51</v>
          </cell>
          <cell r="E10222">
            <v>12</v>
          </cell>
          <cell r="F10222">
            <v>43794</v>
          </cell>
          <cell r="G10222">
            <v>43828</v>
          </cell>
          <cell r="H10222">
            <v>5</v>
          </cell>
        </row>
        <row r="10223">
          <cell r="B10223">
            <v>43821</v>
          </cell>
          <cell r="C10223">
            <v>43821</v>
          </cell>
          <cell r="D10223">
            <v>51</v>
          </cell>
          <cell r="E10223">
            <v>12</v>
          </cell>
          <cell r="F10223">
            <v>43794</v>
          </cell>
          <cell r="G10223">
            <v>43828</v>
          </cell>
          <cell r="H10223">
            <v>5</v>
          </cell>
        </row>
        <row r="10224">
          <cell r="B10224">
            <v>43822</v>
          </cell>
          <cell r="C10224">
            <v>43822</v>
          </cell>
          <cell r="D10224">
            <v>52</v>
          </cell>
          <cell r="E10224">
            <v>12</v>
          </cell>
          <cell r="F10224">
            <v>43794</v>
          </cell>
          <cell r="G10224">
            <v>43828</v>
          </cell>
          <cell r="H10224">
            <v>5</v>
          </cell>
        </row>
        <row r="10225">
          <cell r="B10225">
            <v>43823</v>
          </cell>
          <cell r="C10225">
            <v>43823</v>
          </cell>
          <cell r="D10225">
            <v>52</v>
          </cell>
          <cell r="E10225">
            <v>12</v>
          </cell>
          <cell r="F10225">
            <v>43794</v>
          </cell>
          <cell r="G10225">
            <v>43828</v>
          </cell>
          <cell r="H10225">
            <v>5</v>
          </cell>
        </row>
        <row r="10226">
          <cell r="B10226">
            <v>43824</v>
          </cell>
          <cell r="C10226">
            <v>43824</v>
          </cell>
          <cell r="D10226">
            <v>52</v>
          </cell>
          <cell r="E10226">
            <v>12</v>
          </cell>
          <cell r="F10226">
            <v>43794</v>
          </cell>
          <cell r="G10226">
            <v>43828</v>
          </cell>
          <cell r="H10226">
            <v>5</v>
          </cell>
        </row>
        <row r="10227">
          <cell r="B10227">
            <v>43825</v>
          </cell>
          <cell r="C10227">
            <v>43825</v>
          </cell>
          <cell r="D10227">
            <v>52</v>
          </cell>
          <cell r="E10227">
            <v>12</v>
          </cell>
          <cell r="F10227">
            <v>43794</v>
          </cell>
          <cell r="G10227">
            <v>43828</v>
          </cell>
          <cell r="H10227">
            <v>5</v>
          </cell>
        </row>
        <row r="10228">
          <cell r="B10228">
            <v>43826</v>
          </cell>
          <cell r="C10228">
            <v>43826</v>
          </cell>
          <cell r="D10228">
            <v>52</v>
          </cell>
          <cell r="E10228">
            <v>12</v>
          </cell>
          <cell r="F10228">
            <v>43794</v>
          </cell>
          <cell r="G10228">
            <v>43828</v>
          </cell>
          <cell r="H10228">
            <v>5</v>
          </cell>
        </row>
        <row r="10229">
          <cell r="B10229">
            <v>43827</v>
          </cell>
          <cell r="C10229">
            <v>43827</v>
          </cell>
          <cell r="D10229">
            <v>52</v>
          </cell>
          <cell r="E10229">
            <v>12</v>
          </cell>
          <cell r="F10229">
            <v>43794</v>
          </cell>
          <cell r="G10229">
            <v>43828</v>
          </cell>
          <cell r="H10229">
            <v>5</v>
          </cell>
        </row>
        <row r="10230">
          <cell r="B10230">
            <v>43828</v>
          </cell>
          <cell r="C10230">
            <v>43828</v>
          </cell>
          <cell r="D10230">
            <v>52</v>
          </cell>
          <cell r="E10230">
            <v>12</v>
          </cell>
          <cell r="F10230">
            <v>43794</v>
          </cell>
          <cell r="G10230">
            <v>43828</v>
          </cell>
          <cell r="H10230">
            <v>5</v>
          </cell>
        </row>
        <row r="10231">
          <cell r="B10231">
            <v>43829</v>
          </cell>
          <cell r="C10231">
            <v>43829</v>
          </cell>
          <cell r="D10231">
            <v>1</v>
          </cell>
          <cell r="E10231">
            <v>1</v>
          </cell>
          <cell r="F10231">
            <v>43829</v>
          </cell>
          <cell r="G10231">
            <v>7331</v>
          </cell>
          <cell r="H10231">
            <v>4</v>
          </cell>
        </row>
        <row r="10232">
          <cell r="B10232">
            <v>43830</v>
          </cell>
          <cell r="C10232">
            <v>43830</v>
          </cell>
          <cell r="D10232">
            <v>1</v>
          </cell>
          <cell r="E10232">
            <v>1</v>
          </cell>
          <cell r="F10232">
            <v>43829</v>
          </cell>
          <cell r="G10232">
            <v>7331</v>
          </cell>
          <cell r="H10232">
            <v>4</v>
          </cell>
        </row>
        <row r="10233">
          <cell r="B10233">
            <v>43831</v>
          </cell>
          <cell r="C10233">
            <v>43831</v>
          </cell>
          <cell r="D10233">
            <v>1</v>
          </cell>
          <cell r="E10233">
            <v>1</v>
          </cell>
          <cell r="F10233">
            <v>43829</v>
          </cell>
          <cell r="G10233">
            <v>7331</v>
          </cell>
          <cell r="H10233">
            <v>4</v>
          </cell>
        </row>
        <row r="10234">
          <cell r="B10234">
            <v>43832</v>
          </cell>
          <cell r="C10234">
            <v>43832</v>
          </cell>
          <cell r="D10234">
            <v>1</v>
          </cell>
          <cell r="E10234">
            <v>1</v>
          </cell>
          <cell r="F10234">
            <v>43829</v>
          </cell>
          <cell r="G10234">
            <v>7331</v>
          </cell>
          <cell r="H10234">
            <v>4</v>
          </cell>
        </row>
        <row r="10235">
          <cell r="B10235">
            <v>43833</v>
          </cell>
          <cell r="C10235">
            <v>43833</v>
          </cell>
          <cell r="D10235">
            <v>1</v>
          </cell>
          <cell r="E10235">
            <v>1</v>
          </cell>
          <cell r="F10235">
            <v>43829</v>
          </cell>
          <cell r="G10235">
            <v>7331</v>
          </cell>
          <cell r="H10235">
            <v>4</v>
          </cell>
        </row>
        <row r="10236">
          <cell r="B10236">
            <v>43834</v>
          </cell>
          <cell r="C10236">
            <v>43834</v>
          </cell>
          <cell r="D10236">
            <v>1</v>
          </cell>
          <cell r="E10236">
            <v>1</v>
          </cell>
          <cell r="F10236">
            <v>43829</v>
          </cell>
          <cell r="G10236">
            <v>7331</v>
          </cell>
          <cell r="H10236">
            <v>4</v>
          </cell>
        </row>
        <row r="10237">
          <cell r="B10237">
            <v>43835</v>
          </cell>
          <cell r="C10237">
            <v>43835</v>
          </cell>
          <cell r="D10237">
            <v>1</v>
          </cell>
          <cell r="E10237">
            <v>1</v>
          </cell>
          <cell r="F10237">
            <v>43829</v>
          </cell>
          <cell r="G10237">
            <v>7331</v>
          </cell>
          <cell r="H10237">
            <v>4</v>
          </cell>
        </row>
        <row r="10238">
          <cell r="B10238">
            <v>43836</v>
          </cell>
          <cell r="C10238">
            <v>43836</v>
          </cell>
          <cell r="D10238">
            <v>2</v>
          </cell>
          <cell r="E10238">
            <v>1</v>
          </cell>
          <cell r="F10238">
            <v>43829</v>
          </cell>
          <cell r="G10238">
            <v>7331</v>
          </cell>
          <cell r="H10238">
            <v>4</v>
          </cell>
        </row>
        <row r="10239">
          <cell r="B10239">
            <v>43837</v>
          </cell>
          <cell r="C10239">
            <v>43837</v>
          </cell>
          <cell r="D10239">
            <v>2</v>
          </cell>
          <cell r="E10239">
            <v>1</v>
          </cell>
          <cell r="F10239">
            <v>43829</v>
          </cell>
          <cell r="G10239">
            <v>7331</v>
          </cell>
          <cell r="H10239">
            <v>4</v>
          </cell>
        </row>
        <row r="10240">
          <cell r="B10240">
            <v>43838</v>
          </cell>
          <cell r="C10240">
            <v>43838</v>
          </cell>
          <cell r="D10240">
            <v>2</v>
          </cell>
          <cell r="E10240">
            <v>1</v>
          </cell>
          <cell r="F10240">
            <v>43829</v>
          </cell>
          <cell r="G10240">
            <v>7331</v>
          </cell>
          <cell r="H10240">
            <v>4</v>
          </cell>
        </row>
        <row r="10241">
          <cell r="B10241">
            <v>43839</v>
          </cell>
          <cell r="C10241">
            <v>43839</v>
          </cell>
          <cell r="D10241">
            <v>2</v>
          </cell>
          <cell r="E10241">
            <v>1</v>
          </cell>
          <cell r="F10241">
            <v>43829</v>
          </cell>
          <cell r="G10241">
            <v>7331</v>
          </cell>
          <cell r="H10241">
            <v>4</v>
          </cell>
        </row>
        <row r="10242">
          <cell r="B10242">
            <v>43840</v>
          </cell>
          <cell r="C10242">
            <v>43840</v>
          </cell>
          <cell r="D10242">
            <v>2</v>
          </cell>
          <cell r="E10242">
            <v>1</v>
          </cell>
          <cell r="F10242">
            <v>43829</v>
          </cell>
          <cell r="G10242">
            <v>7331</v>
          </cell>
          <cell r="H10242">
            <v>4</v>
          </cell>
        </row>
        <row r="10243">
          <cell r="B10243">
            <v>43841</v>
          </cell>
          <cell r="C10243">
            <v>43841</v>
          </cell>
          <cell r="D10243">
            <v>2</v>
          </cell>
          <cell r="E10243">
            <v>1</v>
          </cell>
          <cell r="F10243">
            <v>43829</v>
          </cell>
          <cell r="G10243">
            <v>7331</v>
          </cell>
          <cell r="H10243">
            <v>4</v>
          </cell>
        </row>
        <row r="10244">
          <cell r="B10244">
            <v>43842</v>
          </cell>
          <cell r="C10244">
            <v>43842</v>
          </cell>
          <cell r="D10244">
            <v>2</v>
          </cell>
          <cell r="E10244">
            <v>1</v>
          </cell>
          <cell r="F10244">
            <v>43829</v>
          </cell>
          <cell r="G10244">
            <v>7331</v>
          </cell>
          <cell r="H10244">
            <v>4</v>
          </cell>
        </row>
        <row r="10245">
          <cell r="B10245">
            <v>43843</v>
          </cell>
          <cell r="C10245">
            <v>43843</v>
          </cell>
          <cell r="D10245">
            <v>3</v>
          </cell>
          <cell r="E10245">
            <v>1</v>
          </cell>
          <cell r="F10245">
            <v>43829</v>
          </cell>
          <cell r="G10245">
            <v>7331</v>
          </cell>
          <cell r="H10245">
            <v>4</v>
          </cell>
        </row>
        <row r="10246">
          <cell r="B10246">
            <v>43844</v>
          </cell>
          <cell r="C10246">
            <v>43844</v>
          </cell>
          <cell r="D10246">
            <v>3</v>
          </cell>
          <cell r="E10246">
            <v>1</v>
          </cell>
          <cell r="F10246">
            <v>43829</v>
          </cell>
          <cell r="G10246">
            <v>7331</v>
          </cell>
          <cell r="H10246">
            <v>4</v>
          </cell>
        </row>
        <row r="10247">
          <cell r="B10247">
            <v>43845</v>
          </cell>
          <cell r="C10247">
            <v>43845</v>
          </cell>
          <cell r="D10247">
            <v>3</v>
          </cell>
          <cell r="E10247">
            <v>1</v>
          </cell>
          <cell r="F10247">
            <v>43829</v>
          </cell>
          <cell r="G10247">
            <v>7331</v>
          </cell>
          <cell r="H10247">
            <v>4</v>
          </cell>
        </row>
        <row r="10248">
          <cell r="B10248">
            <v>43846</v>
          </cell>
          <cell r="C10248">
            <v>43846</v>
          </cell>
          <cell r="D10248">
            <v>3</v>
          </cell>
          <cell r="E10248">
            <v>1</v>
          </cell>
          <cell r="F10248">
            <v>43829</v>
          </cell>
          <cell r="G10248">
            <v>7331</v>
          </cell>
          <cell r="H10248">
            <v>4</v>
          </cell>
        </row>
        <row r="10249">
          <cell r="B10249">
            <v>43847</v>
          </cell>
          <cell r="C10249">
            <v>43847</v>
          </cell>
          <cell r="D10249">
            <v>3</v>
          </cell>
          <cell r="E10249">
            <v>1</v>
          </cell>
          <cell r="F10249">
            <v>43829</v>
          </cell>
          <cell r="G10249">
            <v>7331</v>
          </cell>
          <cell r="H10249">
            <v>4</v>
          </cell>
        </row>
        <row r="10250">
          <cell r="B10250">
            <v>43848</v>
          </cell>
          <cell r="C10250">
            <v>43848</v>
          </cell>
          <cell r="D10250">
            <v>3</v>
          </cell>
          <cell r="E10250">
            <v>1</v>
          </cell>
          <cell r="F10250">
            <v>43829</v>
          </cell>
          <cell r="G10250">
            <v>7331</v>
          </cell>
          <cell r="H10250">
            <v>4</v>
          </cell>
        </row>
        <row r="10251">
          <cell r="B10251">
            <v>43849</v>
          </cell>
          <cell r="C10251">
            <v>43849</v>
          </cell>
          <cell r="D10251">
            <v>3</v>
          </cell>
          <cell r="E10251">
            <v>1</v>
          </cell>
          <cell r="F10251">
            <v>43829</v>
          </cell>
          <cell r="G10251">
            <v>7331</v>
          </cell>
          <cell r="H10251">
            <v>4</v>
          </cell>
        </row>
        <row r="10252">
          <cell r="B10252">
            <v>43850</v>
          </cell>
          <cell r="C10252">
            <v>43850</v>
          </cell>
          <cell r="D10252">
            <v>4</v>
          </cell>
          <cell r="E10252">
            <v>1</v>
          </cell>
          <cell r="F10252">
            <v>43829</v>
          </cell>
          <cell r="G10252">
            <v>7331</v>
          </cell>
          <cell r="H10252">
            <v>4</v>
          </cell>
        </row>
        <row r="10253">
          <cell r="B10253">
            <v>43851</v>
          </cell>
          <cell r="C10253">
            <v>43851</v>
          </cell>
          <cell r="D10253">
            <v>4</v>
          </cell>
          <cell r="E10253">
            <v>1</v>
          </cell>
          <cell r="F10253">
            <v>43829</v>
          </cell>
          <cell r="G10253">
            <v>7331</v>
          </cell>
          <cell r="H10253">
            <v>4</v>
          </cell>
        </row>
        <row r="10254">
          <cell r="B10254">
            <v>43852</v>
          </cell>
          <cell r="C10254">
            <v>43852</v>
          </cell>
          <cell r="D10254">
            <v>4</v>
          </cell>
          <cell r="E10254">
            <v>1</v>
          </cell>
          <cell r="F10254">
            <v>43829</v>
          </cell>
          <cell r="G10254">
            <v>7331</v>
          </cell>
          <cell r="H10254">
            <v>4</v>
          </cell>
        </row>
        <row r="10255">
          <cell r="B10255">
            <v>43853</v>
          </cell>
          <cell r="C10255">
            <v>43853</v>
          </cell>
          <cell r="D10255">
            <v>4</v>
          </cell>
          <cell r="E10255">
            <v>1</v>
          </cell>
          <cell r="F10255">
            <v>43829</v>
          </cell>
          <cell r="G10255">
            <v>7331</v>
          </cell>
          <cell r="H10255">
            <v>4</v>
          </cell>
        </row>
        <row r="10256">
          <cell r="B10256">
            <v>43854</v>
          </cell>
          <cell r="C10256">
            <v>43854</v>
          </cell>
          <cell r="D10256">
            <v>4</v>
          </cell>
          <cell r="E10256">
            <v>1</v>
          </cell>
          <cell r="F10256">
            <v>43829</v>
          </cell>
          <cell r="G10256">
            <v>7331</v>
          </cell>
          <cell r="H10256">
            <v>4</v>
          </cell>
        </row>
        <row r="10257">
          <cell r="B10257">
            <v>43855</v>
          </cell>
          <cell r="C10257">
            <v>43855</v>
          </cell>
          <cell r="D10257">
            <v>4</v>
          </cell>
          <cell r="E10257">
            <v>1</v>
          </cell>
          <cell r="F10257">
            <v>43829</v>
          </cell>
          <cell r="G10257">
            <v>7331</v>
          </cell>
          <cell r="H10257">
            <v>4</v>
          </cell>
        </row>
        <row r="10258">
          <cell r="B10258">
            <v>43856</v>
          </cell>
          <cell r="C10258">
            <v>43856</v>
          </cell>
          <cell r="D10258">
            <v>4</v>
          </cell>
          <cell r="E10258">
            <v>1</v>
          </cell>
          <cell r="F10258">
            <v>43829</v>
          </cell>
          <cell r="G10258">
            <v>7331</v>
          </cell>
          <cell r="H10258">
            <v>4</v>
          </cell>
        </row>
        <row r="10259">
          <cell r="B10259">
            <v>43857</v>
          </cell>
          <cell r="C10259">
            <v>43857</v>
          </cell>
          <cell r="D10259">
            <v>5</v>
          </cell>
          <cell r="E10259">
            <v>2</v>
          </cell>
          <cell r="F10259">
            <v>7332</v>
          </cell>
          <cell r="G10259">
            <v>7359</v>
          </cell>
          <cell r="H10259">
            <v>4</v>
          </cell>
        </row>
        <row r="10260">
          <cell r="B10260">
            <v>43858</v>
          </cell>
          <cell r="C10260">
            <v>43858</v>
          </cell>
          <cell r="D10260">
            <v>5</v>
          </cell>
          <cell r="E10260">
            <v>2</v>
          </cell>
          <cell r="F10260">
            <v>7332</v>
          </cell>
          <cell r="G10260">
            <v>7359</v>
          </cell>
          <cell r="H10260">
            <v>4</v>
          </cell>
        </row>
        <row r="10261">
          <cell r="B10261">
            <v>43859</v>
          </cell>
          <cell r="C10261">
            <v>43859</v>
          </cell>
          <cell r="D10261">
            <v>5</v>
          </cell>
          <cell r="E10261">
            <v>2</v>
          </cell>
          <cell r="F10261">
            <v>7332</v>
          </cell>
          <cell r="G10261">
            <v>7359</v>
          </cell>
          <cell r="H10261">
            <v>4</v>
          </cell>
        </row>
        <row r="10262">
          <cell r="B10262">
            <v>43860</v>
          </cell>
          <cell r="C10262">
            <v>43860</v>
          </cell>
          <cell r="D10262">
            <v>5</v>
          </cell>
          <cell r="E10262">
            <v>2</v>
          </cell>
          <cell r="F10262">
            <v>7332</v>
          </cell>
          <cell r="G10262">
            <v>7359</v>
          </cell>
          <cell r="H10262">
            <v>4</v>
          </cell>
        </row>
        <row r="10263">
          <cell r="B10263">
            <v>43861</v>
          </cell>
          <cell r="C10263">
            <v>43861</v>
          </cell>
          <cell r="D10263">
            <v>5</v>
          </cell>
          <cell r="E10263">
            <v>2</v>
          </cell>
          <cell r="F10263">
            <v>7332</v>
          </cell>
          <cell r="G10263">
            <v>7359</v>
          </cell>
          <cell r="H10263">
            <v>4</v>
          </cell>
        </row>
        <row r="10264">
          <cell r="B10264">
            <v>43862</v>
          </cell>
          <cell r="C10264">
            <v>43862</v>
          </cell>
          <cell r="D10264">
            <v>5</v>
          </cell>
          <cell r="E10264">
            <v>2</v>
          </cell>
          <cell r="F10264">
            <v>7332</v>
          </cell>
          <cell r="G10264">
            <v>7359</v>
          </cell>
          <cell r="H10264">
            <v>4</v>
          </cell>
        </row>
        <row r="10265">
          <cell r="B10265">
            <v>43863</v>
          </cell>
          <cell r="C10265">
            <v>43863</v>
          </cell>
          <cell r="D10265">
            <v>5</v>
          </cell>
          <cell r="E10265">
            <v>2</v>
          </cell>
          <cell r="F10265">
            <v>7332</v>
          </cell>
          <cell r="G10265">
            <v>7359</v>
          </cell>
          <cell r="H10265">
            <v>4</v>
          </cell>
        </row>
        <row r="10266">
          <cell r="B10266">
            <v>43864</v>
          </cell>
          <cell r="C10266">
            <v>43864</v>
          </cell>
          <cell r="D10266">
            <v>6</v>
          </cell>
          <cell r="E10266">
            <v>2</v>
          </cell>
          <cell r="F10266">
            <v>7332</v>
          </cell>
          <cell r="G10266">
            <v>7359</v>
          </cell>
          <cell r="H10266">
            <v>4</v>
          </cell>
        </row>
        <row r="10267">
          <cell r="B10267">
            <v>43865</v>
          </cell>
          <cell r="C10267">
            <v>43865</v>
          </cell>
          <cell r="D10267">
            <v>6</v>
          </cell>
          <cell r="E10267">
            <v>2</v>
          </cell>
          <cell r="F10267">
            <v>7332</v>
          </cell>
          <cell r="G10267">
            <v>7359</v>
          </cell>
          <cell r="H10267">
            <v>4</v>
          </cell>
        </row>
        <row r="10268">
          <cell r="B10268">
            <v>43866</v>
          </cell>
          <cell r="C10268">
            <v>43866</v>
          </cell>
          <cell r="D10268">
            <v>6</v>
          </cell>
          <cell r="E10268">
            <v>2</v>
          </cell>
          <cell r="F10268">
            <v>7332</v>
          </cell>
          <cell r="G10268">
            <v>7359</v>
          </cell>
          <cell r="H10268">
            <v>4</v>
          </cell>
        </row>
        <row r="10269">
          <cell r="B10269">
            <v>43867</v>
          </cell>
          <cell r="C10269">
            <v>43867</v>
          </cell>
          <cell r="D10269">
            <v>6</v>
          </cell>
          <cell r="E10269">
            <v>2</v>
          </cell>
          <cell r="F10269">
            <v>7332</v>
          </cell>
          <cell r="G10269">
            <v>7359</v>
          </cell>
          <cell r="H10269">
            <v>4</v>
          </cell>
        </row>
        <row r="10270">
          <cell r="B10270">
            <v>43868</v>
          </cell>
          <cell r="C10270">
            <v>43868</v>
          </cell>
          <cell r="D10270">
            <v>6</v>
          </cell>
          <cell r="E10270">
            <v>2</v>
          </cell>
          <cell r="F10270">
            <v>7332</v>
          </cell>
          <cell r="G10270">
            <v>7359</v>
          </cell>
          <cell r="H10270">
            <v>4</v>
          </cell>
        </row>
        <row r="10271">
          <cell r="B10271">
            <v>43869</v>
          </cell>
          <cell r="C10271">
            <v>43869</v>
          </cell>
          <cell r="D10271">
            <v>6</v>
          </cell>
          <cell r="E10271">
            <v>2</v>
          </cell>
          <cell r="F10271">
            <v>7332</v>
          </cell>
          <cell r="G10271">
            <v>7359</v>
          </cell>
          <cell r="H10271">
            <v>4</v>
          </cell>
        </row>
        <row r="10272">
          <cell r="B10272">
            <v>43870</v>
          </cell>
          <cell r="C10272">
            <v>43870</v>
          </cell>
          <cell r="D10272">
            <v>6</v>
          </cell>
          <cell r="E10272">
            <v>2</v>
          </cell>
          <cell r="F10272">
            <v>7332</v>
          </cell>
          <cell r="G10272">
            <v>7359</v>
          </cell>
          <cell r="H10272">
            <v>4</v>
          </cell>
        </row>
        <row r="10273">
          <cell r="B10273">
            <v>43871</v>
          </cell>
          <cell r="C10273">
            <v>43871</v>
          </cell>
          <cell r="D10273">
            <v>7</v>
          </cell>
          <cell r="E10273">
            <v>2</v>
          </cell>
          <cell r="F10273">
            <v>7332</v>
          </cell>
          <cell r="G10273">
            <v>7359</v>
          </cell>
          <cell r="H10273">
            <v>4</v>
          </cell>
        </row>
        <row r="10274">
          <cell r="B10274">
            <v>43872</v>
          </cell>
          <cell r="C10274">
            <v>43872</v>
          </cell>
          <cell r="D10274">
            <v>7</v>
          </cell>
          <cell r="E10274">
            <v>2</v>
          </cell>
          <cell r="F10274">
            <v>7332</v>
          </cell>
          <cell r="G10274">
            <v>7359</v>
          </cell>
          <cell r="H10274">
            <v>4</v>
          </cell>
        </row>
        <row r="10275">
          <cell r="B10275">
            <v>43873</v>
          </cell>
          <cell r="C10275">
            <v>43873</v>
          </cell>
          <cell r="D10275">
            <v>7</v>
          </cell>
          <cell r="E10275">
            <v>2</v>
          </cell>
          <cell r="F10275">
            <v>7332</v>
          </cell>
          <cell r="G10275">
            <v>7359</v>
          </cell>
          <cell r="H10275">
            <v>4</v>
          </cell>
        </row>
        <row r="10276">
          <cell r="B10276">
            <v>43874</v>
          </cell>
          <cell r="C10276">
            <v>43874</v>
          </cell>
          <cell r="D10276">
            <v>7</v>
          </cell>
          <cell r="E10276">
            <v>2</v>
          </cell>
          <cell r="F10276">
            <v>7332</v>
          </cell>
          <cell r="G10276">
            <v>7359</v>
          </cell>
          <cell r="H10276">
            <v>4</v>
          </cell>
        </row>
        <row r="10277">
          <cell r="B10277">
            <v>43875</v>
          </cell>
          <cell r="C10277">
            <v>43875</v>
          </cell>
          <cell r="D10277">
            <v>7</v>
          </cell>
          <cell r="E10277">
            <v>2</v>
          </cell>
          <cell r="F10277">
            <v>7332</v>
          </cell>
          <cell r="G10277">
            <v>7359</v>
          </cell>
          <cell r="H10277">
            <v>4</v>
          </cell>
        </row>
        <row r="10278">
          <cell r="B10278">
            <v>43876</v>
          </cell>
          <cell r="C10278">
            <v>43876</v>
          </cell>
          <cell r="D10278">
            <v>7</v>
          </cell>
          <cell r="E10278">
            <v>2</v>
          </cell>
          <cell r="F10278">
            <v>7332</v>
          </cell>
          <cell r="G10278">
            <v>7359</v>
          </cell>
          <cell r="H10278">
            <v>4</v>
          </cell>
        </row>
        <row r="10279">
          <cell r="B10279">
            <v>43877</v>
          </cell>
          <cell r="C10279">
            <v>43877</v>
          </cell>
          <cell r="D10279">
            <v>7</v>
          </cell>
          <cell r="E10279">
            <v>2</v>
          </cell>
          <cell r="F10279">
            <v>7332</v>
          </cell>
          <cell r="G10279">
            <v>7359</v>
          </cell>
          <cell r="H10279">
            <v>4</v>
          </cell>
        </row>
        <row r="10280">
          <cell r="B10280">
            <v>43878</v>
          </cell>
          <cell r="C10280">
            <v>43878</v>
          </cell>
          <cell r="D10280">
            <v>8</v>
          </cell>
          <cell r="E10280">
            <v>2</v>
          </cell>
          <cell r="F10280">
            <v>7332</v>
          </cell>
          <cell r="G10280">
            <v>7359</v>
          </cell>
          <cell r="H10280">
            <v>4</v>
          </cell>
        </row>
        <row r="10281">
          <cell r="B10281">
            <v>43879</v>
          </cell>
          <cell r="C10281">
            <v>43879</v>
          </cell>
          <cell r="D10281">
            <v>8</v>
          </cell>
          <cell r="E10281">
            <v>2</v>
          </cell>
          <cell r="F10281">
            <v>7332</v>
          </cell>
          <cell r="G10281">
            <v>7359</v>
          </cell>
          <cell r="H10281">
            <v>4</v>
          </cell>
        </row>
        <row r="10282">
          <cell r="B10282">
            <v>43880</v>
          </cell>
          <cell r="C10282">
            <v>43880</v>
          </cell>
          <cell r="D10282">
            <v>8</v>
          </cell>
          <cell r="E10282">
            <v>2</v>
          </cell>
          <cell r="F10282">
            <v>7332</v>
          </cell>
          <cell r="G10282">
            <v>7359</v>
          </cell>
          <cell r="H10282">
            <v>4</v>
          </cell>
        </row>
        <row r="10283">
          <cell r="B10283">
            <v>43881</v>
          </cell>
          <cell r="C10283">
            <v>43881</v>
          </cell>
          <cell r="D10283">
            <v>8</v>
          </cell>
          <cell r="E10283">
            <v>2</v>
          </cell>
          <cell r="F10283">
            <v>7332</v>
          </cell>
          <cell r="G10283">
            <v>7359</v>
          </cell>
          <cell r="H10283">
            <v>4</v>
          </cell>
        </row>
        <row r="10284">
          <cell r="B10284">
            <v>43882</v>
          </cell>
          <cell r="C10284">
            <v>43882</v>
          </cell>
          <cell r="D10284">
            <v>8</v>
          </cell>
          <cell r="E10284">
            <v>2</v>
          </cell>
          <cell r="F10284">
            <v>7332</v>
          </cell>
          <cell r="G10284">
            <v>7359</v>
          </cell>
          <cell r="H10284">
            <v>4</v>
          </cell>
        </row>
        <row r="10285">
          <cell r="B10285">
            <v>43883</v>
          </cell>
          <cell r="C10285">
            <v>43883</v>
          </cell>
          <cell r="D10285">
            <v>8</v>
          </cell>
          <cell r="E10285">
            <v>2</v>
          </cell>
          <cell r="F10285">
            <v>7332</v>
          </cell>
          <cell r="G10285">
            <v>7359</v>
          </cell>
          <cell r="H10285">
            <v>4</v>
          </cell>
        </row>
        <row r="10286">
          <cell r="B10286">
            <v>43884</v>
          </cell>
          <cell r="C10286">
            <v>43884</v>
          </cell>
          <cell r="D10286">
            <v>8</v>
          </cell>
          <cell r="E10286">
            <v>2</v>
          </cell>
          <cell r="F10286">
            <v>7332</v>
          </cell>
          <cell r="G10286">
            <v>7359</v>
          </cell>
          <cell r="H10286">
            <v>4</v>
          </cell>
        </row>
        <row r="10287">
          <cell r="B10287">
            <v>43885</v>
          </cell>
          <cell r="C10287">
            <v>43885</v>
          </cell>
          <cell r="D10287">
            <v>9</v>
          </cell>
          <cell r="E10287">
            <v>3</v>
          </cell>
          <cell r="F10287">
            <v>7360</v>
          </cell>
          <cell r="G10287">
            <v>7394</v>
          </cell>
          <cell r="H10287">
            <v>5</v>
          </cell>
        </row>
        <row r="10288">
          <cell r="B10288">
            <v>43886</v>
          </cell>
          <cell r="C10288">
            <v>43886</v>
          </cell>
          <cell r="D10288">
            <v>9</v>
          </cell>
          <cell r="E10288">
            <v>3</v>
          </cell>
          <cell r="F10288">
            <v>7360</v>
          </cell>
          <cell r="G10288">
            <v>7394</v>
          </cell>
          <cell r="H10288">
            <v>5</v>
          </cell>
        </row>
        <row r="10289">
          <cell r="B10289">
            <v>43887</v>
          </cell>
          <cell r="C10289">
            <v>43887</v>
          </cell>
          <cell r="D10289">
            <v>9</v>
          </cell>
          <cell r="E10289">
            <v>3</v>
          </cell>
          <cell r="F10289">
            <v>7360</v>
          </cell>
          <cell r="G10289">
            <v>7394</v>
          </cell>
          <cell r="H10289">
            <v>5</v>
          </cell>
        </row>
        <row r="10290">
          <cell r="B10290">
            <v>43888</v>
          </cell>
          <cell r="C10290">
            <v>43888</v>
          </cell>
          <cell r="D10290">
            <v>9</v>
          </cell>
          <cell r="E10290">
            <v>3</v>
          </cell>
          <cell r="F10290">
            <v>7360</v>
          </cell>
          <cell r="G10290">
            <v>7394</v>
          </cell>
          <cell r="H10290">
            <v>5</v>
          </cell>
        </row>
        <row r="10291">
          <cell r="B10291">
            <v>43889</v>
          </cell>
          <cell r="C10291">
            <v>43889</v>
          </cell>
          <cell r="D10291">
            <v>9</v>
          </cell>
          <cell r="E10291">
            <v>3</v>
          </cell>
          <cell r="F10291">
            <v>7360</v>
          </cell>
          <cell r="G10291">
            <v>7394</v>
          </cell>
          <cell r="H10291">
            <v>5</v>
          </cell>
        </row>
        <row r="10292">
          <cell r="B10292">
            <v>43890</v>
          </cell>
          <cell r="C10292">
            <v>43890</v>
          </cell>
          <cell r="D10292">
            <v>9</v>
          </cell>
          <cell r="E10292">
            <v>3</v>
          </cell>
          <cell r="F10292">
            <v>7360</v>
          </cell>
          <cell r="G10292">
            <v>7394</v>
          </cell>
          <cell r="H10292">
            <v>5</v>
          </cell>
        </row>
        <row r="10293">
          <cell r="B10293">
            <v>43891</v>
          </cell>
          <cell r="C10293">
            <v>43891</v>
          </cell>
          <cell r="D10293">
            <v>9</v>
          </cell>
          <cell r="E10293">
            <v>3</v>
          </cell>
          <cell r="F10293">
            <v>7360</v>
          </cell>
          <cell r="G10293">
            <v>7394</v>
          </cell>
          <cell r="H10293">
            <v>5</v>
          </cell>
        </row>
        <row r="10294">
          <cell r="B10294">
            <v>43892</v>
          </cell>
          <cell r="C10294">
            <v>43892</v>
          </cell>
          <cell r="D10294">
            <v>10</v>
          </cell>
          <cell r="E10294">
            <v>3</v>
          </cell>
          <cell r="F10294">
            <v>7360</v>
          </cell>
          <cell r="G10294">
            <v>7394</v>
          </cell>
          <cell r="H10294">
            <v>5</v>
          </cell>
        </row>
        <row r="10295">
          <cell r="B10295">
            <v>43893</v>
          </cell>
          <cell r="C10295">
            <v>43893</v>
          </cell>
          <cell r="D10295">
            <v>10</v>
          </cell>
          <cell r="E10295">
            <v>3</v>
          </cell>
          <cell r="F10295">
            <v>7360</v>
          </cell>
          <cell r="G10295">
            <v>7394</v>
          </cell>
          <cell r="H10295">
            <v>5</v>
          </cell>
        </row>
        <row r="10296">
          <cell r="B10296">
            <v>43894</v>
          </cell>
          <cell r="C10296">
            <v>43894</v>
          </cell>
          <cell r="D10296">
            <v>10</v>
          </cell>
          <cell r="E10296">
            <v>3</v>
          </cell>
          <cell r="F10296">
            <v>7360</v>
          </cell>
          <cell r="G10296">
            <v>7394</v>
          </cell>
          <cell r="H10296">
            <v>5</v>
          </cell>
        </row>
        <row r="10297">
          <cell r="B10297">
            <v>43895</v>
          </cell>
          <cell r="C10297">
            <v>43895</v>
          </cell>
          <cell r="D10297">
            <v>10</v>
          </cell>
          <cell r="E10297">
            <v>3</v>
          </cell>
          <cell r="F10297">
            <v>7360</v>
          </cell>
          <cell r="G10297">
            <v>7394</v>
          </cell>
          <cell r="H10297">
            <v>5</v>
          </cell>
        </row>
        <row r="10298">
          <cell r="B10298">
            <v>43896</v>
          </cell>
          <cell r="C10298">
            <v>43896</v>
          </cell>
          <cell r="D10298">
            <v>10</v>
          </cell>
          <cell r="E10298">
            <v>3</v>
          </cell>
          <cell r="F10298">
            <v>7360</v>
          </cell>
          <cell r="G10298">
            <v>7394</v>
          </cell>
          <cell r="H10298">
            <v>5</v>
          </cell>
        </row>
        <row r="10299">
          <cell r="B10299">
            <v>43897</v>
          </cell>
          <cell r="C10299">
            <v>43897</v>
          </cell>
          <cell r="D10299">
            <v>10</v>
          </cell>
          <cell r="E10299">
            <v>3</v>
          </cell>
          <cell r="F10299">
            <v>7360</v>
          </cell>
          <cell r="G10299">
            <v>7394</v>
          </cell>
          <cell r="H10299">
            <v>5</v>
          </cell>
        </row>
        <row r="10300">
          <cell r="B10300">
            <v>43898</v>
          </cell>
          <cell r="C10300">
            <v>43898</v>
          </cell>
          <cell r="D10300">
            <v>10</v>
          </cell>
          <cell r="E10300">
            <v>3</v>
          </cell>
          <cell r="F10300">
            <v>7360</v>
          </cell>
          <cell r="G10300">
            <v>7394</v>
          </cell>
          <cell r="H10300">
            <v>5</v>
          </cell>
        </row>
        <row r="10301">
          <cell r="B10301">
            <v>43899</v>
          </cell>
          <cell r="C10301">
            <v>43899</v>
          </cell>
          <cell r="D10301">
            <v>11</v>
          </cell>
          <cell r="E10301">
            <v>3</v>
          </cell>
          <cell r="F10301">
            <v>7360</v>
          </cell>
          <cell r="G10301">
            <v>7394</v>
          </cell>
          <cell r="H10301">
            <v>5</v>
          </cell>
        </row>
        <row r="10302">
          <cell r="B10302">
            <v>43900</v>
          </cell>
          <cell r="C10302">
            <v>43900</v>
          </cell>
          <cell r="D10302">
            <v>11</v>
          </cell>
          <cell r="E10302">
            <v>3</v>
          </cell>
          <cell r="F10302">
            <v>7360</v>
          </cell>
          <cell r="G10302">
            <v>7394</v>
          </cell>
          <cell r="H10302">
            <v>5</v>
          </cell>
        </row>
        <row r="10303">
          <cell r="B10303">
            <v>43901</v>
          </cell>
          <cell r="C10303">
            <v>43901</v>
          </cell>
          <cell r="D10303">
            <v>11</v>
          </cell>
          <cell r="E10303">
            <v>3</v>
          </cell>
          <cell r="F10303">
            <v>7360</v>
          </cell>
          <cell r="G10303">
            <v>7394</v>
          </cell>
          <cell r="H10303">
            <v>5</v>
          </cell>
        </row>
        <row r="10304">
          <cell r="B10304">
            <v>43902</v>
          </cell>
          <cell r="C10304">
            <v>43902</v>
          </cell>
          <cell r="D10304">
            <v>11</v>
          </cell>
          <cell r="E10304">
            <v>3</v>
          </cell>
          <cell r="F10304">
            <v>7360</v>
          </cell>
          <cell r="G10304">
            <v>7394</v>
          </cell>
          <cell r="H10304">
            <v>5</v>
          </cell>
        </row>
        <row r="10305">
          <cell r="B10305">
            <v>43903</v>
          </cell>
          <cell r="C10305">
            <v>43903</v>
          </cell>
          <cell r="D10305">
            <v>11</v>
          </cell>
          <cell r="E10305">
            <v>3</v>
          </cell>
          <cell r="F10305">
            <v>7360</v>
          </cell>
          <cell r="G10305">
            <v>7394</v>
          </cell>
          <cell r="H10305">
            <v>5</v>
          </cell>
        </row>
        <row r="10306">
          <cell r="B10306">
            <v>43904</v>
          </cell>
          <cell r="C10306">
            <v>43904</v>
          </cell>
          <cell r="D10306">
            <v>11</v>
          </cell>
          <cell r="E10306">
            <v>3</v>
          </cell>
          <cell r="F10306">
            <v>7360</v>
          </cell>
          <cell r="G10306">
            <v>7394</v>
          </cell>
          <cell r="H10306">
            <v>5</v>
          </cell>
        </row>
        <row r="10307">
          <cell r="B10307">
            <v>43905</v>
          </cell>
          <cell r="C10307">
            <v>43905</v>
          </cell>
          <cell r="D10307">
            <v>11</v>
          </cell>
          <cell r="E10307">
            <v>3</v>
          </cell>
          <cell r="F10307">
            <v>7360</v>
          </cell>
          <cell r="G10307">
            <v>7394</v>
          </cell>
          <cell r="H10307">
            <v>5</v>
          </cell>
        </row>
        <row r="10308">
          <cell r="B10308">
            <v>43906</v>
          </cell>
          <cell r="C10308">
            <v>43906</v>
          </cell>
          <cell r="D10308">
            <v>12</v>
          </cell>
          <cell r="E10308">
            <v>3</v>
          </cell>
          <cell r="F10308">
            <v>7360</v>
          </cell>
          <cell r="G10308">
            <v>7394</v>
          </cell>
          <cell r="H10308">
            <v>5</v>
          </cell>
        </row>
        <row r="10309">
          <cell r="B10309">
            <v>43907</v>
          </cell>
          <cell r="C10309">
            <v>43907</v>
          </cell>
          <cell r="D10309">
            <v>12</v>
          </cell>
          <cell r="E10309">
            <v>3</v>
          </cell>
          <cell r="F10309">
            <v>7360</v>
          </cell>
          <cell r="G10309">
            <v>7394</v>
          </cell>
          <cell r="H10309">
            <v>5</v>
          </cell>
        </row>
        <row r="10310">
          <cell r="B10310">
            <v>43908</v>
          </cell>
          <cell r="C10310">
            <v>43908</v>
          </cell>
          <cell r="D10310">
            <v>12</v>
          </cell>
          <cell r="E10310">
            <v>3</v>
          </cell>
          <cell r="F10310">
            <v>7360</v>
          </cell>
          <cell r="G10310">
            <v>7394</v>
          </cell>
          <cell r="H10310">
            <v>5</v>
          </cell>
        </row>
        <row r="10311">
          <cell r="B10311">
            <v>43909</v>
          </cell>
          <cell r="C10311">
            <v>43909</v>
          </cell>
          <cell r="D10311">
            <v>12</v>
          </cell>
          <cell r="E10311">
            <v>3</v>
          </cell>
          <cell r="F10311">
            <v>7360</v>
          </cell>
          <cell r="G10311">
            <v>7394</v>
          </cell>
          <cell r="H10311">
            <v>5</v>
          </cell>
        </row>
        <row r="10312">
          <cell r="B10312">
            <v>43910</v>
          </cell>
          <cell r="C10312">
            <v>43910</v>
          </cell>
          <cell r="D10312">
            <v>12</v>
          </cell>
          <cell r="E10312">
            <v>3</v>
          </cell>
          <cell r="F10312">
            <v>7360</v>
          </cell>
          <cell r="G10312">
            <v>7394</v>
          </cell>
          <cell r="H10312">
            <v>5</v>
          </cell>
        </row>
        <row r="10313">
          <cell r="B10313">
            <v>43911</v>
          </cell>
          <cell r="C10313">
            <v>43911</v>
          </cell>
          <cell r="D10313">
            <v>12</v>
          </cell>
          <cell r="E10313">
            <v>3</v>
          </cell>
          <cell r="F10313">
            <v>7360</v>
          </cell>
          <cell r="G10313">
            <v>7394</v>
          </cell>
          <cell r="H10313">
            <v>5</v>
          </cell>
        </row>
        <row r="10314">
          <cell r="B10314">
            <v>43912</v>
          </cell>
          <cell r="C10314">
            <v>43912</v>
          </cell>
          <cell r="D10314">
            <v>12</v>
          </cell>
          <cell r="E10314">
            <v>3</v>
          </cell>
          <cell r="F10314">
            <v>7360</v>
          </cell>
          <cell r="G10314">
            <v>7394</v>
          </cell>
          <cell r="H10314">
            <v>5</v>
          </cell>
        </row>
        <row r="10315">
          <cell r="B10315">
            <v>43913</v>
          </cell>
          <cell r="C10315">
            <v>43913</v>
          </cell>
          <cell r="D10315">
            <v>13</v>
          </cell>
          <cell r="E10315">
            <v>3</v>
          </cell>
          <cell r="F10315">
            <v>7360</v>
          </cell>
          <cell r="G10315">
            <v>7394</v>
          </cell>
          <cell r="H10315">
            <v>5</v>
          </cell>
        </row>
        <row r="10316">
          <cell r="B10316">
            <v>43914</v>
          </cell>
          <cell r="C10316">
            <v>43914</v>
          </cell>
          <cell r="D10316">
            <v>13</v>
          </cell>
          <cell r="E10316">
            <v>3</v>
          </cell>
          <cell r="F10316">
            <v>7360</v>
          </cell>
          <cell r="G10316">
            <v>7394</v>
          </cell>
          <cell r="H10316">
            <v>5</v>
          </cell>
        </row>
        <row r="10317">
          <cell r="B10317">
            <v>43915</v>
          </cell>
          <cell r="C10317">
            <v>43915</v>
          </cell>
          <cell r="D10317">
            <v>13</v>
          </cell>
          <cell r="E10317">
            <v>3</v>
          </cell>
          <cell r="F10317">
            <v>7360</v>
          </cell>
          <cell r="G10317">
            <v>7394</v>
          </cell>
          <cell r="H10317">
            <v>5</v>
          </cell>
        </row>
        <row r="10318">
          <cell r="B10318">
            <v>43916</v>
          </cell>
          <cell r="C10318">
            <v>43916</v>
          </cell>
          <cell r="D10318">
            <v>13</v>
          </cell>
          <cell r="E10318">
            <v>3</v>
          </cell>
          <cell r="F10318">
            <v>7360</v>
          </cell>
          <cell r="G10318">
            <v>7394</v>
          </cell>
          <cell r="H10318">
            <v>5</v>
          </cell>
        </row>
        <row r="10319">
          <cell r="B10319">
            <v>43917</v>
          </cell>
          <cell r="C10319">
            <v>43917</v>
          </cell>
          <cell r="D10319">
            <v>13</v>
          </cell>
          <cell r="E10319">
            <v>3</v>
          </cell>
          <cell r="F10319">
            <v>7360</v>
          </cell>
          <cell r="G10319">
            <v>7394</v>
          </cell>
          <cell r="H10319">
            <v>5</v>
          </cell>
        </row>
        <row r="10320">
          <cell r="B10320">
            <v>43918</v>
          </cell>
          <cell r="C10320">
            <v>43918</v>
          </cell>
          <cell r="D10320">
            <v>13</v>
          </cell>
          <cell r="E10320">
            <v>3</v>
          </cell>
          <cell r="F10320">
            <v>7360</v>
          </cell>
          <cell r="G10320">
            <v>7394</v>
          </cell>
          <cell r="H10320">
            <v>5</v>
          </cell>
        </row>
        <row r="10321">
          <cell r="B10321">
            <v>43919</v>
          </cell>
          <cell r="C10321">
            <v>43919</v>
          </cell>
          <cell r="D10321">
            <v>13</v>
          </cell>
          <cell r="E10321">
            <v>3</v>
          </cell>
          <cell r="F10321">
            <v>7360</v>
          </cell>
          <cell r="G10321">
            <v>7394</v>
          </cell>
          <cell r="H10321">
            <v>5</v>
          </cell>
        </row>
        <row r="10322">
          <cell r="B10322">
            <v>43920</v>
          </cell>
          <cell r="C10322">
            <v>43920</v>
          </cell>
          <cell r="D10322">
            <v>14</v>
          </cell>
          <cell r="E10322">
            <v>4</v>
          </cell>
          <cell r="F10322">
            <v>7395</v>
          </cell>
          <cell r="G10322">
            <v>7422</v>
          </cell>
          <cell r="H10322">
            <v>4</v>
          </cell>
        </row>
        <row r="10323">
          <cell r="B10323">
            <v>43921</v>
          </cell>
          <cell r="C10323">
            <v>43921</v>
          </cell>
          <cell r="D10323">
            <v>14</v>
          </cell>
          <cell r="E10323">
            <v>4</v>
          </cell>
          <cell r="F10323">
            <v>7395</v>
          </cell>
          <cell r="G10323">
            <v>7422</v>
          </cell>
          <cell r="H10323">
            <v>4</v>
          </cell>
        </row>
        <row r="10324">
          <cell r="B10324">
            <v>43922</v>
          </cell>
          <cell r="C10324">
            <v>43922</v>
          </cell>
          <cell r="D10324">
            <v>14</v>
          </cell>
          <cell r="E10324">
            <v>4</v>
          </cell>
          <cell r="F10324">
            <v>7395</v>
          </cell>
          <cell r="G10324">
            <v>7422</v>
          </cell>
          <cell r="H10324">
            <v>4</v>
          </cell>
        </row>
        <row r="10325">
          <cell r="B10325">
            <v>43923</v>
          </cell>
          <cell r="C10325">
            <v>43923</v>
          </cell>
          <cell r="D10325">
            <v>14</v>
          </cell>
          <cell r="E10325">
            <v>4</v>
          </cell>
          <cell r="F10325">
            <v>7395</v>
          </cell>
          <cell r="G10325">
            <v>7422</v>
          </cell>
          <cell r="H10325">
            <v>4</v>
          </cell>
        </row>
        <row r="10326">
          <cell r="B10326">
            <v>43924</v>
          </cell>
          <cell r="C10326">
            <v>43924</v>
          </cell>
          <cell r="D10326">
            <v>14</v>
          </cell>
          <cell r="E10326">
            <v>4</v>
          </cell>
          <cell r="F10326">
            <v>7395</v>
          </cell>
          <cell r="G10326">
            <v>7422</v>
          </cell>
          <cell r="H10326">
            <v>4</v>
          </cell>
        </row>
        <row r="10327">
          <cell r="B10327">
            <v>43925</v>
          </cell>
          <cell r="C10327">
            <v>43925</v>
          </cell>
          <cell r="D10327">
            <v>14</v>
          </cell>
          <cell r="E10327">
            <v>4</v>
          </cell>
          <cell r="F10327">
            <v>7395</v>
          </cell>
          <cell r="G10327">
            <v>7422</v>
          </cell>
          <cell r="H10327">
            <v>4</v>
          </cell>
        </row>
        <row r="10328">
          <cell r="B10328">
            <v>43926</v>
          </cell>
          <cell r="C10328">
            <v>43926</v>
          </cell>
          <cell r="D10328">
            <v>14</v>
          </cell>
          <cell r="E10328">
            <v>4</v>
          </cell>
          <cell r="F10328">
            <v>7395</v>
          </cell>
          <cell r="G10328">
            <v>7422</v>
          </cell>
          <cell r="H10328">
            <v>4</v>
          </cell>
        </row>
        <row r="10329">
          <cell r="B10329">
            <v>43927</v>
          </cell>
          <cell r="C10329">
            <v>43927</v>
          </cell>
          <cell r="D10329">
            <v>15</v>
          </cell>
          <cell r="E10329">
            <v>4</v>
          </cell>
          <cell r="F10329">
            <v>7395</v>
          </cell>
          <cell r="G10329">
            <v>7422</v>
          </cell>
          <cell r="H10329">
            <v>4</v>
          </cell>
        </row>
        <row r="10330">
          <cell r="B10330">
            <v>43928</v>
          </cell>
          <cell r="C10330">
            <v>43928</v>
          </cell>
          <cell r="D10330">
            <v>15</v>
          </cell>
          <cell r="E10330">
            <v>4</v>
          </cell>
          <cell r="F10330">
            <v>7395</v>
          </cell>
          <cell r="G10330">
            <v>7422</v>
          </cell>
          <cell r="H10330">
            <v>4</v>
          </cell>
        </row>
        <row r="10331">
          <cell r="B10331">
            <v>43929</v>
          </cell>
          <cell r="C10331">
            <v>43929</v>
          </cell>
          <cell r="D10331">
            <v>15</v>
          </cell>
          <cell r="E10331">
            <v>4</v>
          </cell>
          <cell r="F10331">
            <v>7395</v>
          </cell>
          <cell r="G10331">
            <v>7422</v>
          </cell>
          <cell r="H10331">
            <v>4</v>
          </cell>
        </row>
        <row r="10332">
          <cell r="B10332">
            <v>43930</v>
          </cell>
          <cell r="C10332">
            <v>43930</v>
          </cell>
          <cell r="D10332">
            <v>15</v>
          </cell>
          <cell r="E10332">
            <v>4</v>
          </cell>
          <cell r="F10332">
            <v>7395</v>
          </cell>
          <cell r="G10332">
            <v>7422</v>
          </cell>
          <cell r="H10332">
            <v>4</v>
          </cell>
        </row>
        <row r="10333">
          <cell r="B10333">
            <v>43931</v>
          </cell>
          <cell r="C10333">
            <v>43931</v>
          </cell>
          <cell r="D10333">
            <v>15</v>
          </cell>
          <cell r="E10333">
            <v>4</v>
          </cell>
          <cell r="F10333">
            <v>7395</v>
          </cell>
          <cell r="G10333">
            <v>7422</v>
          </cell>
          <cell r="H10333">
            <v>4</v>
          </cell>
        </row>
        <row r="10334">
          <cell r="B10334">
            <v>43932</v>
          </cell>
          <cell r="C10334">
            <v>43932</v>
          </cell>
          <cell r="D10334">
            <v>15</v>
          </cell>
          <cell r="E10334">
            <v>4</v>
          </cell>
          <cell r="F10334">
            <v>7395</v>
          </cell>
          <cell r="G10334">
            <v>7422</v>
          </cell>
          <cell r="H10334">
            <v>4</v>
          </cell>
        </row>
        <row r="10335">
          <cell r="B10335">
            <v>43933</v>
          </cell>
          <cell r="C10335">
            <v>43933</v>
          </cell>
          <cell r="D10335">
            <v>15</v>
          </cell>
          <cell r="E10335">
            <v>4</v>
          </cell>
          <cell r="F10335">
            <v>7395</v>
          </cell>
          <cell r="G10335">
            <v>7422</v>
          </cell>
          <cell r="H10335">
            <v>4</v>
          </cell>
        </row>
        <row r="10336">
          <cell r="B10336">
            <v>43934</v>
          </cell>
          <cell r="C10336">
            <v>43934</v>
          </cell>
          <cell r="D10336">
            <v>16</v>
          </cell>
          <cell r="E10336">
            <v>4</v>
          </cell>
          <cell r="F10336">
            <v>7395</v>
          </cell>
          <cell r="G10336">
            <v>7422</v>
          </cell>
          <cell r="H10336">
            <v>4</v>
          </cell>
        </row>
        <row r="10337">
          <cell r="B10337">
            <v>43935</v>
          </cell>
          <cell r="C10337">
            <v>43935</v>
          </cell>
          <cell r="D10337">
            <v>16</v>
          </cell>
          <cell r="E10337">
            <v>4</v>
          </cell>
          <cell r="F10337">
            <v>7395</v>
          </cell>
          <cell r="G10337">
            <v>7422</v>
          </cell>
          <cell r="H10337">
            <v>4</v>
          </cell>
        </row>
        <row r="10338">
          <cell r="B10338">
            <v>43936</v>
          </cell>
          <cell r="C10338">
            <v>43936</v>
          </cell>
          <cell r="D10338">
            <v>16</v>
          </cell>
          <cell r="E10338">
            <v>4</v>
          </cell>
          <cell r="F10338">
            <v>7395</v>
          </cell>
          <cell r="G10338">
            <v>7422</v>
          </cell>
          <cell r="H10338">
            <v>4</v>
          </cell>
        </row>
        <row r="10339">
          <cell r="B10339">
            <v>43937</v>
          </cell>
          <cell r="C10339">
            <v>43937</v>
          </cell>
          <cell r="D10339">
            <v>16</v>
          </cell>
          <cell r="E10339">
            <v>4</v>
          </cell>
          <cell r="F10339">
            <v>7395</v>
          </cell>
          <cell r="G10339">
            <v>7422</v>
          </cell>
          <cell r="H10339">
            <v>4</v>
          </cell>
        </row>
        <row r="10340">
          <cell r="B10340">
            <v>43938</v>
          </cell>
          <cell r="C10340">
            <v>43938</v>
          </cell>
          <cell r="D10340">
            <v>16</v>
          </cell>
          <cell r="E10340">
            <v>4</v>
          </cell>
          <cell r="F10340">
            <v>7395</v>
          </cell>
          <cell r="G10340">
            <v>7422</v>
          </cell>
          <cell r="H10340">
            <v>4</v>
          </cell>
        </row>
        <row r="10341">
          <cell r="B10341">
            <v>43939</v>
          </cell>
          <cell r="C10341">
            <v>43939</v>
          </cell>
          <cell r="D10341">
            <v>16</v>
          </cell>
          <cell r="E10341">
            <v>4</v>
          </cell>
          <cell r="F10341">
            <v>7395</v>
          </cell>
          <cell r="G10341">
            <v>7422</v>
          </cell>
          <cell r="H10341">
            <v>4</v>
          </cell>
        </row>
        <row r="10342">
          <cell r="B10342">
            <v>43940</v>
          </cell>
          <cell r="C10342">
            <v>43940</v>
          </cell>
          <cell r="D10342">
            <v>16</v>
          </cell>
          <cell r="E10342">
            <v>4</v>
          </cell>
          <cell r="F10342">
            <v>7395</v>
          </cell>
          <cell r="G10342">
            <v>7422</v>
          </cell>
          <cell r="H10342">
            <v>4</v>
          </cell>
        </row>
        <row r="10343">
          <cell r="B10343">
            <v>43941</v>
          </cell>
          <cell r="C10343">
            <v>43941</v>
          </cell>
          <cell r="D10343">
            <v>17</v>
          </cell>
          <cell r="E10343">
            <v>4</v>
          </cell>
          <cell r="F10343">
            <v>7395</v>
          </cell>
          <cell r="G10343">
            <v>7422</v>
          </cell>
          <cell r="H10343">
            <v>4</v>
          </cell>
        </row>
        <row r="10344">
          <cell r="B10344">
            <v>43942</v>
          </cell>
          <cell r="C10344">
            <v>43942</v>
          </cell>
          <cell r="D10344">
            <v>17</v>
          </cell>
          <cell r="E10344">
            <v>4</v>
          </cell>
          <cell r="F10344">
            <v>7395</v>
          </cell>
          <cell r="G10344">
            <v>7422</v>
          </cell>
          <cell r="H10344">
            <v>4</v>
          </cell>
        </row>
        <row r="10345">
          <cell r="B10345">
            <v>43943</v>
          </cell>
          <cell r="C10345">
            <v>43943</v>
          </cell>
          <cell r="D10345">
            <v>17</v>
          </cell>
          <cell r="E10345">
            <v>4</v>
          </cell>
          <cell r="F10345">
            <v>7395</v>
          </cell>
          <cell r="G10345">
            <v>7422</v>
          </cell>
          <cell r="H10345">
            <v>4</v>
          </cell>
        </row>
        <row r="10346">
          <cell r="B10346">
            <v>43944</v>
          </cell>
          <cell r="C10346">
            <v>43944</v>
          </cell>
          <cell r="D10346">
            <v>17</v>
          </cell>
          <cell r="E10346">
            <v>4</v>
          </cell>
          <cell r="F10346">
            <v>7395</v>
          </cell>
          <cell r="G10346">
            <v>7422</v>
          </cell>
          <cell r="H10346">
            <v>4</v>
          </cell>
        </row>
        <row r="10347">
          <cell r="B10347">
            <v>43945</v>
          </cell>
          <cell r="C10347">
            <v>43945</v>
          </cell>
          <cell r="D10347">
            <v>17</v>
          </cell>
          <cell r="E10347">
            <v>4</v>
          </cell>
          <cell r="F10347">
            <v>7395</v>
          </cell>
          <cell r="G10347">
            <v>7422</v>
          </cell>
          <cell r="H10347">
            <v>4</v>
          </cell>
        </row>
        <row r="10348">
          <cell r="B10348">
            <v>43946</v>
          </cell>
          <cell r="C10348">
            <v>43946</v>
          </cell>
          <cell r="D10348">
            <v>17</v>
          </cell>
          <cell r="E10348">
            <v>4</v>
          </cell>
          <cell r="F10348">
            <v>7395</v>
          </cell>
          <cell r="G10348">
            <v>7422</v>
          </cell>
          <cell r="H10348">
            <v>4</v>
          </cell>
        </row>
        <row r="10349">
          <cell r="B10349">
            <v>43947</v>
          </cell>
          <cell r="C10349">
            <v>43947</v>
          </cell>
          <cell r="D10349">
            <v>17</v>
          </cell>
          <cell r="E10349">
            <v>4</v>
          </cell>
          <cell r="F10349">
            <v>7395</v>
          </cell>
          <cell r="G10349">
            <v>7422</v>
          </cell>
          <cell r="H10349">
            <v>4</v>
          </cell>
        </row>
        <row r="10350">
          <cell r="B10350">
            <v>43948</v>
          </cell>
          <cell r="C10350">
            <v>43948</v>
          </cell>
          <cell r="D10350">
            <v>18</v>
          </cell>
          <cell r="E10350">
            <v>5</v>
          </cell>
          <cell r="F10350">
            <v>7423</v>
          </cell>
          <cell r="G10350">
            <v>7450</v>
          </cell>
          <cell r="H10350">
            <v>4</v>
          </cell>
        </row>
        <row r="10351">
          <cell r="B10351">
            <v>43949</v>
          </cell>
          <cell r="C10351">
            <v>43949</v>
          </cell>
          <cell r="D10351">
            <v>18</v>
          </cell>
          <cell r="E10351">
            <v>5</v>
          </cell>
          <cell r="F10351">
            <v>7423</v>
          </cell>
          <cell r="G10351">
            <v>7450</v>
          </cell>
          <cell r="H10351">
            <v>4</v>
          </cell>
        </row>
        <row r="10352">
          <cell r="B10352">
            <v>43950</v>
          </cell>
          <cell r="C10352">
            <v>43950</v>
          </cell>
          <cell r="D10352">
            <v>18</v>
          </cell>
          <cell r="E10352">
            <v>5</v>
          </cell>
          <cell r="F10352">
            <v>7423</v>
          </cell>
          <cell r="G10352">
            <v>7450</v>
          </cell>
          <cell r="H10352">
            <v>4</v>
          </cell>
        </row>
        <row r="10353">
          <cell r="B10353">
            <v>43951</v>
          </cell>
          <cell r="C10353">
            <v>43951</v>
          </cell>
          <cell r="D10353">
            <v>18</v>
          </cell>
          <cell r="E10353">
            <v>5</v>
          </cell>
          <cell r="F10353">
            <v>7423</v>
          </cell>
          <cell r="G10353">
            <v>7450</v>
          </cell>
          <cell r="H10353">
            <v>4</v>
          </cell>
        </row>
        <row r="10354">
          <cell r="B10354">
            <v>43952</v>
          </cell>
          <cell r="C10354">
            <v>43952</v>
          </cell>
          <cell r="D10354">
            <v>18</v>
          </cell>
          <cell r="E10354">
            <v>5</v>
          </cell>
          <cell r="F10354">
            <v>7423</v>
          </cell>
          <cell r="G10354">
            <v>7450</v>
          </cell>
          <cell r="H10354">
            <v>4</v>
          </cell>
        </row>
        <row r="10355">
          <cell r="B10355">
            <v>43953</v>
          </cell>
          <cell r="C10355">
            <v>43953</v>
          </cell>
          <cell r="D10355">
            <v>18</v>
          </cell>
          <cell r="E10355">
            <v>5</v>
          </cell>
          <cell r="F10355">
            <v>7423</v>
          </cell>
          <cell r="G10355">
            <v>7450</v>
          </cell>
          <cell r="H10355">
            <v>4</v>
          </cell>
        </row>
        <row r="10356">
          <cell r="B10356">
            <v>43954</v>
          </cell>
          <cell r="C10356">
            <v>43954</v>
          </cell>
          <cell r="D10356">
            <v>18</v>
          </cell>
          <cell r="E10356">
            <v>5</v>
          </cell>
          <cell r="F10356">
            <v>7423</v>
          </cell>
          <cell r="G10356">
            <v>7450</v>
          </cell>
          <cell r="H10356">
            <v>4</v>
          </cell>
        </row>
        <row r="10357">
          <cell r="B10357">
            <v>43955</v>
          </cell>
          <cell r="C10357">
            <v>43955</v>
          </cell>
          <cell r="D10357">
            <v>19</v>
          </cell>
          <cell r="E10357">
            <v>5</v>
          </cell>
          <cell r="F10357">
            <v>7423</v>
          </cell>
          <cell r="G10357">
            <v>7450</v>
          </cell>
          <cell r="H10357">
            <v>4</v>
          </cell>
        </row>
        <row r="10358">
          <cell r="B10358">
            <v>43956</v>
          </cell>
          <cell r="C10358">
            <v>43956</v>
          </cell>
          <cell r="D10358">
            <v>19</v>
          </cell>
          <cell r="E10358">
            <v>5</v>
          </cell>
          <cell r="F10358">
            <v>7423</v>
          </cell>
          <cell r="G10358">
            <v>7450</v>
          </cell>
          <cell r="H10358">
            <v>4</v>
          </cell>
        </row>
        <row r="10359">
          <cell r="B10359">
            <v>43957</v>
          </cell>
          <cell r="C10359">
            <v>43957</v>
          </cell>
          <cell r="D10359">
            <v>19</v>
          </cell>
          <cell r="E10359">
            <v>5</v>
          </cell>
          <cell r="F10359">
            <v>7423</v>
          </cell>
          <cell r="G10359">
            <v>7450</v>
          </cell>
          <cell r="H10359">
            <v>4</v>
          </cell>
        </row>
        <row r="10360">
          <cell r="B10360">
            <v>43958</v>
          </cell>
          <cell r="C10360">
            <v>43958</v>
          </cell>
          <cell r="D10360">
            <v>19</v>
          </cell>
          <cell r="E10360">
            <v>5</v>
          </cell>
          <cell r="F10360">
            <v>7423</v>
          </cell>
          <cell r="G10360">
            <v>7450</v>
          </cell>
          <cell r="H10360">
            <v>4</v>
          </cell>
        </row>
        <row r="10361">
          <cell r="B10361">
            <v>43959</v>
          </cell>
          <cell r="C10361">
            <v>43959</v>
          </cell>
          <cell r="D10361">
            <v>19</v>
          </cell>
          <cell r="E10361">
            <v>5</v>
          </cell>
          <cell r="F10361">
            <v>7423</v>
          </cell>
          <cell r="G10361">
            <v>7450</v>
          </cell>
          <cell r="H10361">
            <v>4</v>
          </cell>
        </row>
        <row r="10362">
          <cell r="B10362">
            <v>43960</v>
          </cell>
          <cell r="C10362">
            <v>43960</v>
          </cell>
          <cell r="D10362">
            <v>19</v>
          </cell>
          <cell r="E10362">
            <v>5</v>
          </cell>
          <cell r="F10362">
            <v>7423</v>
          </cell>
          <cell r="G10362">
            <v>7450</v>
          </cell>
          <cell r="H10362">
            <v>4</v>
          </cell>
        </row>
        <row r="10363">
          <cell r="B10363">
            <v>43961</v>
          </cell>
          <cell r="C10363">
            <v>43961</v>
          </cell>
          <cell r="D10363">
            <v>19</v>
          </cell>
          <cell r="E10363">
            <v>5</v>
          </cell>
          <cell r="F10363">
            <v>7423</v>
          </cell>
          <cell r="G10363">
            <v>7450</v>
          </cell>
          <cell r="H10363">
            <v>4</v>
          </cell>
        </row>
        <row r="10364">
          <cell r="B10364">
            <v>43962</v>
          </cell>
          <cell r="C10364">
            <v>43962</v>
          </cell>
          <cell r="D10364">
            <v>20</v>
          </cell>
          <cell r="E10364">
            <v>5</v>
          </cell>
          <cell r="F10364">
            <v>7423</v>
          </cell>
          <cell r="G10364">
            <v>7450</v>
          </cell>
          <cell r="H10364">
            <v>4</v>
          </cell>
        </row>
        <row r="10365">
          <cell r="B10365">
            <v>43963</v>
          </cell>
          <cell r="C10365">
            <v>43963</v>
          </cell>
          <cell r="D10365">
            <v>20</v>
          </cell>
          <cell r="E10365">
            <v>5</v>
          </cell>
          <cell r="F10365">
            <v>7423</v>
          </cell>
          <cell r="G10365">
            <v>7450</v>
          </cell>
          <cell r="H10365">
            <v>4</v>
          </cell>
        </row>
        <row r="10366">
          <cell r="B10366">
            <v>43964</v>
          </cell>
          <cell r="C10366">
            <v>43964</v>
          </cell>
          <cell r="D10366">
            <v>20</v>
          </cell>
          <cell r="E10366">
            <v>5</v>
          </cell>
          <cell r="F10366">
            <v>7423</v>
          </cell>
          <cell r="G10366">
            <v>7450</v>
          </cell>
          <cell r="H10366">
            <v>4</v>
          </cell>
        </row>
        <row r="10367">
          <cell r="B10367">
            <v>43965</v>
          </cell>
          <cell r="C10367">
            <v>43965</v>
          </cell>
          <cell r="D10367">
            <v>20</v>
          </cell>
          <cell r="E10367">
            <v>5</v>
          </cell>
          <cell r="F10367">
            <v>7423</v>
          </cell>
          <cell r="G10367">
            <v>7450</v>
          </cell>
          <cell r="H10367">
            <v>4</v>
          </cell>
        </row>
        <row r="10368">
          <cell r="B10368">
            <v>43966</v>
          </cell>
          <cell r="C10368">
            <v>43966</v>
          </cell>
          <cell r="D10368">
            <v>20</v>
          </cell>
          <cell r="E10368">
            <v>5</v>
          </cell>
          <cell r="F10368">
            <v>7423</v>
          </cell>
          <cell r="G10368">
            <v>7450</v>
          </cell>
          <cell r="H10368">
            <v>4</v>
          </cell>
        </row>
        <row r="10369">
          <cell r="B10369">
            <v>43967</v>
          </cell>
          <cell r="C10369">
            <v>43967</v>
          </cell>
          <cell r="D10369">
            <v>20</v>
          </cell>
          <cell r="E10369">
            <v>5</v>
          </cell>
          <cell r="F10369">
            <v>7423</v>
          </cell>
          <cell r="G10369">
            <v>7450</v>
          </cell>
          <cell r="H10369">
            <v>4</v>
          </cell>
        </row>
        <row r="10370">
          <cell r="B10370">
            <v>43968</v>
          </cell>
          <cell r="C10370">
            <v>43968</v>
          </cell>
          <cell r="D10370">
            <v>20</v>
          </cell>
          <cell r="E10370">
            <v>5</v>
          </cell>
          <cell r="F10370">
            <v>7423</v>
          </cell>
          <cell r="G10370">
            <v>7450</v>
          </cell>
          <cell r="H10370">
            <v>4</v>
          </cell>
        </row>
        <row r="10371">
          <cell r="B10371">
            <v>43969</v>
          </cell>
          <cell r="C10371">
            <v>43969</v>
          </cell>
          <cell r="D10371">
            <v>21</v>
          </cell>
          <cell r="E10371">
            <v>5</v>
          </cell>
          <cell r="F10371">
            <v>7423</v>
          </cell>
          <cell r="G10371">
            <v>7450</v>
          </cell>
          <cell r="H10371">
            <v>4</v>
          </cell>
        </row>
        <row r="10372">
          <cell r="B10372">
            <v>43970</v>
          </cell>
          <cell r="C10372">
            <v>43970</v>
          </cell>
          <cell r="D10372">
            <v>21</v>
          </cell>
          <cell r="E10372">
            <v>5</v>
          </cell>
          <cell r="F10372">
            <v>7423</v>
          </cell>
          <cell r="G10372">
            <v>7450</v>
          </cell>
          <cell r="H10372">
            <v>4</v>
          </cell>
        </row>
        <row r="10373">
          <cell r="B10373">
            <v>43971</v>
          </cell>
          <cell r="C10373">
            <v>43971</v>
          </cell>
          <cell r="D10373">
            <v>21</v>
          </cell>
          <cell r="E10373">
            <v>5</v>
          </cell>
          <cell r="F10373">
            <v>7423</v>
          </cell>
          <cell r="G10373">
            <v>7450</v>
          </cell>
          <cell r="H10373">
            <v>4</v>
          </cell>
        </row>
        <row r="10374">
          <cell r="B10374">
            <v>43972</v>
          </cell>
          <cell r="C10374">
            <v>43972</v>
          </cell>
          <cell r="D10374">
            <v>21</v>
          </cell>
          <cell r="E10374">
            <v>5</v>
          </cell>
          <cell r="F10374">
            <v>7423</v>
          </cell>
          <cell r="G10374">
            <v>7450</v>
          </cell>
          <cell r="H10374">
            <v>4</v>
          </cell>
        </row>
        <row r="10375">
          <cell r="B10375">
            <v>43973</v>
          </cell>
          <cell r="C10375">
            <v>43973</v>
          </cell>
          <cell r="D10375">
            <v>21</v>
          </cell>
          <cell r="E10375">
            <v>5</v>
          </cell>
          <cell r="F10375">
            <v>7423</v>
          </cell>
          <cell r="G10375">
            <v>7450</v>
          </cell>
          <cell r="H10375">
            <v>4</v>
          </cell>
        </row>
        <row r="10376">
          <cell r="B10376">
            <v>43974</v>
          </cell>
          <cell r="C10376">
            <v>43974</v>
          </cell>
          <cell r="D10376">
            <v>21</v>
          </cell>
          <cell r="E10376">
            <v>5</v>
          </cell>
          <cell r="F10376">
            <v>7423</v>
          </cell>
          <cell r="G10376">
            <v>7450</v>
          </cell>
          <cell r="H10376">
            <v>4</v>
          </cell>
        </row>
        <row r="10377">
          <cell r="B10377">
            <v>43975</v>
          </cell>
          <cell r="C10377">
            <v>43975</v>
          </cell>
          <cell r="D10377">
            <v>21</v>
          </cell>
          <cell r="E10377">
            <v>5</v>
          </cell>
          <cell r="F10377">
            <v>7423</v>
          </cell>
          <cell r="G10377">
            <v>7450</v>
          </cell>
          <cell r="H10377">
            <v>4</v>
          </cell>
        </row>
        <row r="10378">
          <cell r="B10378">
            <v>43976</v>
          </cell>
          <cell r="C10378">
            <v>43976</v>
          </cell>
          <cell r="D10378">
            <v>22</v>
          </cell>
          <cell r="E10378">
            <v>6</v>
          </cell>
          <cell r="F10378">
            <v>7451</v>
          </cell>
          <cell r="G10378">
            <v>7485</v>
          </cell>
          <cell r="H10378">
            <v>5</v>
          </cell>
        </row>
        <row r="10379">
          <cell r="B10379">
            <v>43977</v>
          </cell>
          <cell r="C10379">
            <v>43977</v>
          </cell>
          <cell r="D10379">
            <v>22</v>
          </cell>
          <cell r="E10379">
            <v>6</v>
          </cell>
          <cell r="F10379">
            <v>7451</v>
          </cell>
          <cell r="G10379">
            <v>7485</v>
          </cell>
          <cell r="H10379">
            <v>5</v>
          </cell>
        </row>
        <row r="10380">
          <cell r="B10380">
            <v>43978</v>
          </cell>
          <cell r="C10380">
            <v>43978</v>
          </cell>
          <cell r="D10380">
            <v>22</v>
          </cell>
          <cell r="E10380">
            <v>6</v>
          </cell>
          <cell r="F10380">
            <v>7451</v>
          </cell>
          <cell r="G10380">
            <v>7485</v>
          </cell>
          <cell r="H10380">
            <v>5</v>
          </cell>
        </row>
        <row r="10381">
          <cell r="B10381">
            <v>43979</v>
          </cell>
          <cell r="C10381">
            <v>43979</v>
          </cell>
          <cell r="D10381">
            <v>22</v>
          </cell>
          <cell r="E10381">
            <v>6</v>
          </cell>
          <cell r="F10381">
            <v>7451</v>
          </cell>
          <cell r="G10381">
            <v>7485</v>
          </cell>
          <cell r="H10381">
            <v>5</v>
          </cell>
        </row>
        <row r="10382">
          <cell r="B10382">
            <v>43980</v>
          </cell>
          <cell r="C10382">
            <v>43980</v>
          </cell>
          <cell r="D10382">
            <v>22</v>
          </cell>
          <cell r="E10382">
            <v>6</v>
          </cell>
          <cell r="F10382">
            <v>7451</v>
          </cell>
          <cell r="G10382">
            <v>7485</v>
          </cell>
          <cell r="H10382">
            <v>5</v>
          </cell>
        </row>
        <row r="10383">
          <cell r="B10383">
            <v>43981</v>
          </cell>
          <cell r="C10383">
            <v>43981</v>
          </cell>
          <cell r="D10383">
            <v>22</v>
          </cell>
          <cell r="E10383">
            <v>6</v>
          </cell>
          <cell r="F10383">
            <v>7451</v>
          </cell>
          <cell r="G10383">
            <v>7485</v>
          </cell>
          <cell r="H10383">
            <v>5</v>
          </cell>
        </row>
        <row r="10384">
          <cell r="B10384">
            <v>43982</v>
          </cell>
          <cell r="C10384">
            <v>43982</v>
          </cell>
          <cell r="D10384">
            <v>22</v>
          </cell>
          <cell r="E10384">
            <v>6</v>
          </cell>
          <cell r="F10384">
            <v>7451</v>
          </cell>
          <cell r="G10384">
            <v>7485</v>
          </cell>
          <cell r="H10384">
            <v>5</v>
          </cell>
        </row>
        <row r="10385">
          <cell r="B10385">
            <v>43983</v>
          </cell>
          <cell r="C10385">
            <v>43983</v>
          </cell>
          <cell r="D10385">
            <v>23</v>
          </cell>
          <cell r="E10385">
            <v>6</v>
          </cell>
          <cell r="F10385">
            <v>7451</v>
          </cell>
          <cell r="G10385">
            <v>7485</v>
          </cell>
          <cell r="H10385">
            <v>5</v>
          </cell>
        </row>
        <row r="10386">
          <cell r="B10386">
            <v>43984</v>
          </cell>
          <cell r="C10386">
            <v>43984</v>
          </cell>
          <cell r="D10386">
            <v>23</v>
          </cell>
          <cell r="E10386">
            <v>6</v>
          </cell>
          <cell r="F10386">
            <v>7451</v>
          </cell>
          <cell r="G10386">
            <v>7485</v>
          </cell>
          <cell r="H10386">
            <v>5</v>
          </cell>
        </row>
        <row r="10387">
          <cell r="B10387">
            <v>43985</v>
          </cell>
          <cell r="C10387">
            <v>43985</v>
          </cell>
          <cell r="D10387">
            <v>23</v>
          </cell>
          <cell r="E10387">
            <v>6</v>
          </cell>
          <cell r="F10387">
            <v>7451</v>
          </cell>
          <cell r="G10387">
            <v>7485</v>
          </cell>
          <cell r="H10387">
            <v>5</v>
          </cell>
        </row>
        <row r="10388">
          <cell r="B10388">
            <v>43986</v>
          </cell>
          <cell r="C10388">
            <v>43986</v>
          </cell>
          <cell r="D10388">
            <v>23</v>
          </cell>
          <cell r="E10388">
            <v>6</v>
          </cell>
          <cell r="F10388">
            <v>7451</v>
          </cell>
          <cell r="G10388">
            <v>7485</v>
          </cell>
          <cell r="H10388">
            <v>5</v>
          </cell>
        </row>
        <row r="10389">
          <cell r="B10389">
            <v>43987</v>
          </cell>
          <cell r="C10389">
            <v>43987</v>
          </cell>
          <cell r="D10389">
            <v>23</v>
          </cell>
          <cell r="E10389">
            <v>6</v>
          </cell>
          <cell r="F10389">
            <v>7451</v>
          </cell>
          <cell r="G10389">
            <v>7485</v>
          </cell>
          <cell r="H10389">
            <v>5</v>
          </cell>
        </row>
        <row r="10390">
          <cell r="B10390">
            <v>43988</v>
          </cell>
          <cell r="C10390">
            <v>43988</v>
          </cell>
          <cell r="D10390">
            <v>23</v>
          </cell>
          <cell r="E10390">
            <v>6</v>
          </cell>
          <cell r="F10390">
            <v>7451</v>
          </cell>
          <cell r="G10390">
            <v>7485</v>
          </cell>
          <cell r="H10390">
            <v>5</v>
          </cell>
        </row>
        <row r="10391">
          <cell r="B10391">
            <v>43989</v>
          </cell>
          <cell r="C10391">
            <v>43989</v>
          </cell>
          <cell r="D10391">
            <v>23</v>
          </cell>
          <cell r="E10391">
            <v>6</v>
          </cell>
          <cell r="F10391">
            <v>7451</v>
          </cell>
          <cell r="G10391">
            <v>7485</v>
          </cell>
          <cell r="H10391">
            <v>5</v>
          </cell>
        </row>
        <row r="10392">
          <cell r="B10392">
            <v>43990</v>
          </cell>
          <cell r="C10392">
            <v>43990</v>
          </cell>
          <cell r="D10392">
            <v>24</v>
          </cell>
          <cell r="E10392">
            <v>6</v>
          </cell>
          <cell r="F10392">
            <v>7451</v>
          </cell>
          <cell r="G10392">
            <v>7485</v>
          </cell>
          <cell r="H10392">
            <v>5</v>
          </cell>
        </row>
        <row r="10393">
          <cell r="B10393">
            <v>43991</v>
          </cell>
          <cell r="C10393">
            <v>43991</v>
          </cell>
          <cell r="D10393">
            <v>24</v>
          </cell>
          <cell r="E10393">
            <v>6</v>
          </cell>
          <cell r="F10393">
            <v>7451</v>
          </cell>
          <cell r="G10393">
            <v>7485</v>
          </cell>
          <cell r="H10393">
            <v>5</v>
          </cell>
        </row>
        <row r="10394">
          <cell r="B10394">
            <v>43992</v>
          </cell>
          <cell r="C10394">
            <v>43992</v>
          </cell>
          <cell r="D10394">
            <v>24</v>
          </cell>
          <cell r="E10394">
            <v>6</v>
          </cell>
          <cell r="F10394">
            <v>7451</v>
          </cell>
          <cell r="G10394">
            <v>7485</v>
          </cell>
          <cell r="H10394">
            <v>5</v>
          </cell>
        </row>
        <row r="10395">
          <cell r="B10395">
            <v>43993</v>
          </cell>
          <cell r="C10395">
            <v>43993</v>
          </cell>
          <cell r="D10395">
            <v>24</v>
          </cell>
          <cell r="E10395">
            <v>6</v>
          </cell>
          <cell r="F10395">
            <v>7451</v>
          </cell>
          <cell r="G10395">
            <v>7485</v>
          </cell>
          <cell r="H10395">
            <v>5</v>
          </cell>
        </row>
        <row r="10396">
          <cell r="B10396">
            <v>43994</v>
          </cell>
          <cell r="C10396">
            <v>43994</v>
          </cell>
          <cell r="D10396">
            <v>24</v>
          </cell>
          <cell r="E10396">
            <v>6</v>
          </cell>
          <cell r="F10396">
            <v>7451</v>
          </cell>
          <cell r="G10396">
            <v>7485</v>
          </cell>
          <cell r="H10396">
            <v>5</v>
          </cell>
        </row>
        <row r="10397">
          <cell r="B10397">
            <v>43995</v>
          </cell>
          <cell r="C10397">
            <v>43995</v>
          </cell>
          <cell r="D10397">
            <v>24</v>
          </cell>
          <cell r="E10397">
            <v>6</v>
          </cell>
          <cell r="F10397">
            <v>7451</v>
          </cell>
          <cell r="G10397">
            <v>7485</v>
          </cell>
          <cell r="H10397">
            <v>5</v>
          </cell>
        </row>
        <row r="10398">
          <cell r="B10398">
            <v>43996</v>
          </cell>
          <cell r="C10398">
            <v>43996</v>
          </cell>
          <cell r="D10398">
            <v>24</v>
          </cell>
          <cell r="E10398">
            <v>6</v>
          </cell>
          <cell r="F10398">
            <v>7451</v>
          </cell>
          <cell r="G10398">
            <v>7485</v>
          </cell>
          <cell r="H10398">
            <v>5</v>
          </cell>
        </row>
        <row r="10399">
          <cell r="B10399">
            <v>43997</v>
          </cell>
          <cell r="C10399">
            <v>43997</v>
          </cell>
          <cell r="D10399">
            <v>25</v>
          </cell>
          <cell r="E10399">
            <v>6</v>
          </cell>
          <cell r="F10399">
            <v>7451</v>
          </cell>
          <cell r="G10399">
            <v>7485</v>
          </cell>
          <cell r="H10399">
            <v>5</v>
          </cell>
        </row>
        <row r="10400">
          <cell r="B10400">
            <v>43998</v>
          </cell>
          <cell r="C10400">
            <v>43998</v>
          </cell>
          <cell r="D10400">
            <v>25</v>
          </cell>
          <cell r="E10400">
            <v>6</v>
          </cell>
          <cell r="F10400">
            <v>7451</v>
          </cell>
          <cell r="G10400">
            <v>7485</v>
          </cell>
          <cell r="H10400">
            <v>5</v>
          </cell>
        </row>
        <row r="10401">
          <cell r="B10401">
            <v>43999</v>
          </cell>
          <cell r="C10401">
            <v>43999</v>
          </cell>
          <cell r="D10401">
            <v>25</v>
          </cell>
          <cell r="E10401">
            <v>6</v>
          </cell>
          <cell r="F10401">
            <v>7451</v>
          </cell>
          <cell r="G10401">
            <v>7485</v>
          </cell>
          <cell r="H10401">
            <v>5</v>
          </cell>
        </row>
        <row r="10402">
          <cell r="B10402">
            <v>44000</v>
          </cell>
          <cell r="C10402">
            <v>44000</v>
          </cell>
          <cell r="D10402">
            <v>25</v>
          </cell>
          <cell r="E10402">
            <v>6</v>
          </cell>
          <cell r="F10402">
            <v>7451</v>
          </cell>
          <cell r="G10402">
            <v>7485</v>
          </cell>
          <cell r="H10402">
            <v>5</v>
          </cell>
        </row>
        <row r="10403">
          <cell r="B10403">
            <v>44001</v>
          </cell>
          <cell r="C10403">
            <v>44001</v>
          </cell>
          <cell r="D10403">
            <v>25</v>
          </cell>
          <cell r="E10403">
            <v>6</v>
          </cell>
          <cell r="F10403">
            <v>7451</v>
          </cell>
          <cell r="G10403">
            <v>7485</v>
          </cell>
          <cell r="H10403">
            <v>5</v>
          </cell>
        </row>
        <row r="10404">
          <cell r="B10404">
            <v>44002</v>
          </cell>
          <cell r="C10404">
            <v>44002</v>
          </cell>
          <cell r="D10404">
            <v>25</v>
          </cell>
          <cell r="E10404">
            <v>6</v>
          </cell>
          <cell r="F10404">
            <v>7451</v>
          </cell>
          <cell r="G10404">
            <v>7485</v>
          </cell>
          <cell r="H10404">
            <v>5</v>
          </cell>
        </row>
        <row r="10405">
          <cell r="B10405">
            <v>44003</v>
          </cell>
          <cell r="C10405">
            <v>44003</v>
          </cell>
          <cell r="D10405">
            <v>25</v>
          </cell>
          <cell r="E10405">
            <v>6</v>
          </cell>
          <cell r="F10405">
            <v>7451</v>
          </cell>
          <cell r="G10405">
            <v>7485</v>
          </cell>
          <cell r="H10405">
            <v>5</v>
          </cell>
        </row>
        <row r="10406">
          <cell r="B10406">
            <v>44004</v>
          </cell>
          <cell r="C10406">
            <v>44004</v>
          </cell>
          <cell r="D10406">
            <v>26</v>
          </cell>
          <cell r="E10406">
            <v>6</v>
          </cell>
          <cell r="F10406">
            <v>7451</v>
          </cell>
          <cell r="G10406">
            <v>7485</v>
          </cell>
          <cell r="H10406">
            <v>5</v>
          </cell>
        </row>
        <row r="10407">
          <cell r="B10407">
            <v>44005</v>
          </cell>
          <cell r="C10407">
            <v>44005</v>
          </cell>
          <cell r="D10407">
            <v>26</v>
          </cell>
          <cell r="E10407">
            <v>6</v>
          </cell>
          <cell r="F10407">
            <v>7451</v>
          </cell>
          <cell r="G10407">
            <v>7485</v>
          </cell>
          <cell r="H10407">
            <v>5</v>
          </cell>
        </row>
        <row r="10408">
          <cell r="B10408">
            <v>44006</v>
          </cell>
          <cell r="C10408">
            <v>44006</v>
          </cell>
          <cell r="D10408">
            <v>26</v>
          </cell>
          <cell r="E10408">
            <v>6</v>
          </cell>
          <cell r="F10408">
            <v>7451</v>
          </cell>
          <cell r="G10408">
            <v>7485</v>
          </cell>
          <cell r="H10408">
            <v>5</v>
          </cell>
        </row>
        <row r="10409">
          <cell r="B10409">
            <v>44007</v>
          </cell>
          <cell r="C10409">
            <v>44007</v>
          </cell>
          <cell r="D10409">
            <v>26</v>
          </cell>
          <cell r="E10409">
            <v>6</v>
          </cell>
          <cell r="F10409">
            <v>7451</v>
          </cell>
          <cell r="G10409">
            <v>7485</v>
          </cell>
          <cell r="H10409">
            <v>5</v>
          </cell>
        </row>
        <row r="10410">
          <cell r="B10410">
            <v>44008</v>
          </cell>
          <cell r="C10410">
            <v>44008</v>
          </cell>
          <cell r="D10410">
            <v>26</v>
          </cell>
          <cell r="E10410">
            <v>6</v>
          </cell>
          <cell r="F10410">
            <v>7451</v>
          </cell>
          <cell r="G10410">
            <v>7485</v>
          </cell>
          <cell r="H10410">
            <v>5</v>
          </cell>
        </row>
        <row r="10411">
          <cell r="B10411">
            <v>44009</v>
          </cell>
          <cell r="C10411">
            <v>44009</v>
          </cell>
          <cell r="D10411">
            <v>26</v>
          </cell>
          <cell r="E10411">
            <v>6</v>
          </cell>
          <cell r="F10411">
            <v>7451</v>
          </cell>
          <cell r="G10411">
            <v>7485</v>
          </cell>
          <cell r="H10411">
            <v>5</v>
          </cell>
        </row>
        <row r="10412">
          <cell r="B10412">
            <v>44010</v>
          </cell>
          <cell r="C10412">
            <v>44010</v>
          </cell>
          <cell r="D10412">
            <v>26</v>
          </cell>
          <cell r="E10412">
            <v>6</v>
          </cell>
          <cell r="F10412">
            <v>7451</v>
          </cell>
          <cell r="G10412">
            <v>7485</v>
          </cell>
          <cell r="H10412">
            <v>5</v>
          </cell>
        </row>
        <row r="10413">
          <cell r="B10413">
            <v>44011</v>
          </cell>
          <cell r="C10413">
            <v>44011</v>
          </cell>
          <cell r="D10413">
            <v>27</v>
          </cell>
          <cell r="E10413">
            <v>7</v>
          </cell>
          <cell r="F10413">
            <v>7486</v>
          </cell>
          <cell r="G10413">
            <v>7513</v>
          </cell>
          <cell r="H10413">
            <v>4</v>
          </cell>
        </row>
        <row r="10414">
          <cell r="B10414">
            <v>44012</v>
          </cell>
          <cell r="C10414">
            <v>44012</v>
          </cell>
          <cell r="D10414">
            <v>27</v>
          </cell>
          <cell r="E10414">
            <v>7</v>
          </cell>
          <cell r="F10414">
            <v>7486</v>
          </cell>
          <cell r="G10414">
            <v>7513</v>
          </cell>
          <cell r="H10414">
            <v>4</v>
          </cell>
        </row>
        <row r="10415">
          <cell r="B10415">
            <v>44013</v>
          </cell>
          <cell r="C10415">
            <v>44013</v>
          </cell>
          <cell r="D10415">
            <v>27</v>
          </cell>
          <cell r="E10415">
            <v>7</v>
          </cell>
          <cell r="F10415">
            <v>7486</v>
          </cell>
          <cell r="G10415">
            <v>7513</v>
          </cell>
          <cell r="H10415">
            <v>4</v>
          </cell>
        </row>
        <row r="10416">
          <cell r="B10416">
            <v>44014</v>
          </cell>
          <cell r="C10416">
            <v>44014</v>
          </cell>
          <cell r="D10416">
            <v>27</v>
          </cell>
          <cell r="E10416">
            <v>7</v>
          </cell>
          <cell r="F10416">
            <v>7486</v>
          </cell>
          <cell r="G10416">
            <v>7513</v>
          </cell>
          <cell r="H10416">
            <v>4</v>
          </cell>
        </row>
        <row r="10417">
          <cell r="B10417">
            <v>44015</v>
          </cell>
          <cell r="C10417">
            <v>44015</v>
          </cell>
          <cell r="D10417">
            <v>27</v>
          </cell>
          <cell r="E10417">
            <v>7</v>
          </cell>
          <cell r="F10417">
            <v>7486</v>
          </cell>
          <cell r="G10417">
            <v>7513</v>
          </cell>
          <cell r="H10417">
            <v>4</v>
          </cell>
        </row>
        <row r="10418">
          <cell r="B10418">
            <v>44016</v>
          </cell>
          <cell r="C10418">
            <v>44016</v>
          </cell>
          <cell r="D10418">
            <v>27</v>
          </cell>
          <cell r="E10418">
            <v>7</v>
          </cell>
          <cell r="F10418">
            <v>7486</v>
          </cell>
          <cell r="G10418">
            <v>7513</v>
          </cell>
          <cell r="H10418">
            <v>4</v>
          </cell>
        </row>
        <row r="10419">
          <cell r="B10419">
            <v>44017</v>
          </cell>
          <cell r="C10419">
            <v>44017</v>
          </cell>
          <cell r="D10419">
            <v>27</v>
          </cell>
          <cell r="E10419">
            <v>7</v>
          </cell>
          <cell r="F10419">
            <v>7486</v>
          </cell>
          <cell r="G10419">
            <v>7513</v>
          </cell>
          <cell r="H10419">
            <v>4</v>
          </cell>
        </row>
        <row r="10420">
          <cell r="B10420">
            <v>44018</v>
          </cell>
          <cell r="C10420">
            <v>44018</v>
          </cell>
          <cell r="D10420">
            <v>28</v>
          </cell>
          <cell r="E10420">
            <v>7</v>
          </cell>
          <cell r="F10420">
            <v>7486</v>
          </cell>
          <cell r="G10420">
            <v>7513</v>
          </cell>
          <cell r="H10420">
            <v>4</v>
          </cell>
        </row>
        <row r="10421">
          <cell r="B10421">
            <v>44019</v>
          </cell>
          <cell r="C10421">
            <v>44019</v>
          </cell>
          <cell r="D10421">
            <v>28</v>
          </cell>
          <cell r="E10421">
            <v>7</v>
          </cell>
          <cell r="F10421">
            <v>7486</v>
          </cell>
          <cell r="G10421">
            <v>7513</v>
          </cell>
          <cell r="H10421">
            <v>4</v>
          </cell>
        </row>
        <row r="10422">
          <cell r="B10422">
            <v>44020</v>
          </cell>
          <cell r="C10422">
            <v>44020</v>
          </cell>
          <cell r="D10422">
            <v>28</v>
          </cell>
          <cell r="E10422">
            <v>7</v>
          </cell>
          <cell r="F10422">
            <v>7486</v>
          </cell>
          <cell r="G10422">
            <v>7513</v>
          </cell>
          <cell r="H10422">
            <v>4</v>
          </cell>
        </row>
        <row r="10423">
          <cell r="B10423">
            <v>44021</v>
          </cell>
          <cell r="C10423">
            <v>44021</v>
          </cell>
          <cell r="D10423">
            <v>28</v>
          </cell>
          <cell r="E10423">
            <v>7</v>
          </cell>
          <cell r="F10423">
            <v>7486</v>
          </cell>
          <cell r="G10423">
            <v>7513</v>
          </cell>
          <cell r="H10423">
            <v>4</v>
          </cell>
        </row>
        <row r="10424">
          <cell r="B10424">
            <v>44022</v>
          </cell>
          <cell r="C10424">
            <v>44022</v>
          </cell>
          <cell r="D10424">
            <v>28</v>
          </cell>
          <cell r="E10424">
            <v>7</v>
          </cell>
          <cell r="F10424">
            <v>7486</v>
          </cell>
          <cell r="G10424">
            <v>7513</v>
          </cell>
          <cell r="H10424">
            <v>4</v>
          </cell>
        </row>
        <row r="10425">
          <cell r="B10425">
            <v>44023</v>
          </cell>
          <cell r="C10425">
            <v>44023</v>
          </cell>
          <cell r="D10425">
            <v>28</v>
          </cell>
          <cell r="E10425">
            <v>7</v>
          </cell>
          <cell r="F10425">
            <v>7486</v>
          </cell>
          <cell r="G10425">
            <v>7513</v>
          </cell>
          <cell r="H10425">
            <v>4</v>
          </cell>
        </row>
        <row r="10426">
          <cell r="B10426">
            <v>44024</v>
          </cell>
          <cell r="C10426">
            <v>44024</v>
          </cell>
          <cell r="D10426">
            <v>28</v>
          </cell>
          <cell r="E10426">
            <v>7</v>
          </cell>
          <cell r="F10426">
            <v>7486</v>
          </cell>
          <cell r="G10426">
            <v>7513</v>
          </cell>
          <cell r="H10426">
            <v>4</v>
          </cell>
        </row>
        <row r="10427">
          <cell r="B10427">
            <v>44025</v>
          </cell>
          <cell r="C10427">
            <v>44025</v>
          </cell>
          <cell r="D10427">
            <v>29</v>
          </cell>
          <cell r="E10427">
            <v>7</v>
          </cell>
          <cell r="F10427">
            <v>7486</v>
          </cell>
          <cell r="G10427">
            <v>7513</v>
          </cell>
          <cell r="H10427">
            <v>4</v>
          </cell>
        </row>
        <row r="10428">
          <cell r="B10428">
            <v>44026</v>
          </cell>
          <cell r="C10428">
            <v>44026</v>
          </cell>
          <cell r="D10428">
            <v>29</v>
          </cell>
          <cell r="E10428">
            <v>7</v>
          </cell>
          <cell r="F10428">
            <v>7486</v>
          </cell>
          <cell r="G10428">
            <v>7513</v>
          </cell>
          <cell r="H10428">
            <v>4</v>
          </cell>
        </row>
        <row r="10429">
          <cell r="B10429">
            <v>44027</v>
          </cell>
          <cell r="C10429">
            <v>44027</v>
          </cell>
          <cell r="D10429">
            <v>29</v>
          </cell>
          <cell r="E10429">
            <v>7</v>
          </cell>
          <cell r="F10429">
            <v>7486</v>
          </cell>
          <cell r="G10429">
            <v>7513</v>
          </cell>
          <cell r="H10429">
            <v>4</v>
          </cell>
        </row>
        <row r="10430">
          <cell r="B10430">
            <v>44028</v>
          </cell>
          <cell r="C10430">
            <v>44028</v>
          </cell>
          <cell r="D10430">
            <v>29</v>
          </cell>
          <cell r="E10430">
            <v>7</v>
          </cell>
          <cell r="F10430">
            <v>7486</v>
          </cell>
          <cell r="G10430">
            <v>7513</v>
          </cell>
          <cell r="H10430">
            <v>4</v>
          </cell>
        </row>
        <row r="10431">
          <cell r="B10431">
            <v>44029</v>
          </cell>
          <cell r="C10431">
            <v>44029</v>
          </cell>
          <cell r="D10431">
            <v>29</v>
          </cell>
          <cell r="E10431">
            <v>7</v>
          </cell>
          <cell r="F10431">
            <v>7486</v>
          </cell>
          <cell r="G10431">
            <v>7513</v>
          </cell>
          <cell r="H10431">
            <v>4</v>
          </cell>
        </row>
        <row r="10432">
          <cell r="B10432">
            <v>44030</v>
          </cell>
          <cell r="C10432">
            <v>44030</v>
          </cell>
          <cell r="D10432">
            <v>29</v>
          </cell>
          <cell r="E10432">
            <v>7</v>
          </cell>
          <cell r="F10432">
            <v>7486</v>
          </cell>
          <cell r="G10432">
            <v>7513</v>
          </cell>
          <cell r="H10432">
            <v>4</v>
          </cell>
        </row>
        <row r="10433">
          <cell r="B10433">
            <v>44031</v>
          </cell>
          <cell r="C10433">
            <v>44031</v>
          </cell>
          <cell r="D10433">
            <v>29</v>
          </cell>
          <cell r="E10433">
            <v>7</v>
          </cell>
          <cell r="F10433">
            <v>7486</v>
          </cell>
          <cell r="G10433">
            <v>7513</v>
          </cell>
          <cell r="H10433">
            <v>4</v>
          </cell>
        </row>
        <row r="10434">
          <cell r="B10434">
            <v>44032</v>
          </cell>
          <cell r="C10434">
            <v>44032</v>
          </cell>
          <cell r="D10434">
            <v>30</v>
          </cell>
          <cell r="E10434">
            <v>7</v>
          </cell>
          <cell r="F10434">
            <v>7486</v>
          </cell>
          <cell r="G10434">
            <v>7513</v>
          </cell>
          <cell r="H10434">
            <v>4</v>
          </cell>
        </row>
        <row r="10435">
          <cell r="B10435">
            <v>44033</v>
          </cell>
          <cell r="C10435">
            <v>44033</v>
          </cell>
          <cell r="D10435">
            <v>30</v>
          </cell>
          <cell r="E10435">
            <v>7</v>
          </cell>
          <cell r="F10435">
            <v>7486</v>
          </cell>
          <cell r="G10435">
            <v>7513</v>
          </cell>
          <cell r="H10435">
            <v>4</v>
          </cell>
        </row>
        <row r="10436">
          <cell r="B10436">
            <v>44034</v>
          </cell>
          <cell r="C10436">
            <v>44034</v>
          </cell>
          <cell r="D10436">
            <v>30</v>
          </cell>
          <cell r="E10436">
            <v>7</v>
          </cell>
          <cell r="F10436">
            <v>7486</v>
          </cell>
          <cell r="G10436">
            <v>7513</v>
          </cell>
          <cell r="H10436">
            <v>4</v>
          </cell>
        </row>
        <row r="10437">
          <cell r="B10437">
            <v>44035</v>
          </cell>
          <cell r="C10437">
            <v>44035</v>
          </cell>
          <cell r="D10437">
            <v>30</v>
          </cell>
          <cell r="E10437">
            <v>7</v>
          </cell>
          <cell r="F10437">
            <v>7486</v>
          </cell>
          <cell r="G10437">
            <v>7513</v>
          </cell>
          <cell r="H10437">
            <v>4</v>
          </cell>
        </row>
        <row r="10438">
          <cell r="B10438">
            <v>44036</v>
          </cell>
          <cell r="C10438">
            <v>44036</v>
          </cell>
          <cell r="D10438">
            <v>30</v>
          </cell>
          <cell r="E10438">
            <v>7</v>
          </cell>
          <cell r="F10438">
            <v>7486</v>
          </cell>
          <cell r="G10438">
            <v>7513</v>
          </cell>
          <cell r="H10438">
            <v>4</v>
          </cell>
        </row>
        <row r="10439">
          <cell r="B10439">
            <v>44037</v>
          </cell>
          <cell r="C10439">
            <v>44037</v>
          </cell>
          <cell r="D10439">
            <v>30</v>
          </cell>
          <cell r="E10439">
            <v>7</v>
          </cell>
          <cell r="F10439">
            <v>7486</v>
          </cell>
          <cell r="G10439">
            <v>7513</v>
          </cell>
          <cell r="H10439">
            <v>4</v>
          </cell>
        </row>
        <row r="10440">
          <cell r="B10440">
            <v>44038</v>
          </cell>
          <cell r="C10440">
            <v>44038</v>
          </cell>
          <cell r="D10440">
            <v>30</v>
          </cell>
          <cell r="E10440">
            <v>7</v>
          </cell>
          <cell r="F10440">
            <v>7486</v>
          </cell>
          <cell r="G10440">
            <v>7513</v>
          </cell>
          <cell r="H10440">
            <v>4</v>
          </cell>
        </row>
        <row r="10441">
          <cell r="B10441">
            <v>44039</v>
          </cell>
          <cell r="C10441">
            <v>44039</v>
          </cell>
          <cell r="D10441">
            <v>31</v>
          </cell>
          <cell r="E10441">
            <v>8</v>
          </cell>
          <cell r="F10441">
            <v>7514</v>
          </cell>
          <cell r="G10441">
            <v>7541</v>
          </cell>
          <cell r="H10441">
            <v>4</v>
          </cell>
        </row>
        <row r="10442">
          <cell r="B10442">
            <v>44040</v>
          </cell>
          <cell r="C10442">
            <v>44040</v>
          </cell>
          <cell r="D10442">
            <v>31</v>
          </cell>
          <cell r="E10442">
            <v>8</v>
          </cell>
          <cell r="F10442">
            <v>7514</v>
          </cell>
          <cell r="G10442">
            <v>7541</v>
          </cell>
          <cell r="H10442">
            <v>4</v>
          </cell>
        </row>
        <row r="10443">
          <cell r="B10443">
            <v>44041</v>
          </cell>
          <cell r="C10443">
            <v>44041</v>
          </cell>
          <cell r="D10443">
            <v>31</v>
          </cell>
          <cell r="E10443">
            <v>8</v>
          </cell>
          <cell r="F10443">
            <v>7514</v>
          </cell>
          <cell r="G10443">
            <v>7541</v>
          </cell>
          <cell r="H10443">
            <v>4</v>
          </cell>
        </row>
        <row r="10444">
          <cell r="B10444">
            <v>44042</v>
          </cell>
          <cell r="C10444">
            <v>44042</v>
          </cell>
          <cell r="D10444">
            <v>31</v>
          </cell>
          <cell r="E10444">
            <v>8</v>
          </cell>
          <cell r="F10444">
            <v>7514</v>
          </cell>
          <cell r="G10444">
            <v>7541</v>
          </cell>
          <cell r="H10444">
            <v>4</v>
          </cell>
        </row>
        <row r="10445">
          <cell r="B10445">
            <v>44043</v>
          </cell>
          <cell r="C10445">
            <v>44043</v>
          </cell>
          <cell r="D10445">
            <v>31</v>
          </cell>
          <cell r="E10445">
            <v>8</v>
          </cell>
          <cell r="F10445">
            <v>7514</v>
          </cell>
          <cell r="G10445">
            <v>7541</v>
          </cell>
          <cell r="H10445">
            <v>4</v>
          </cell>
        </row>
        <row r="10446">
          <cell r="B10446">
            <v>44044</v>
          </cell>
          <cell r="C10446">
            <v>44044</v>
          </cell>
          <cell r="D10446">
            <v>31</v>
          </cell>
          <cell r="E10446">
            <v>8</v>
          </cell>
          <cell r="F10446">
            <v>7514</v>
          </cell>
          <cell r="G10446">
            <v>7541</v>
          </cell>
          <cell r="H10446">
            <v>4</v>
          </cell>
        </row>
        <row r="10447">
          <cell r="B10447">
            <v>44045</v>
          </cell>
          <cell r="C10447">
            <v>44045</v>
          </cell>
          <cell r="D10447">
            <v>31</v>
          </cell>
          <cell r="E10447">
            <v>8</v>
          </cell>
          <cell r="F10447">
            <v>7514</v>
          </cell>
          <cell r="G10447">
            <v>7541</v>
          </cell>
          <cell r="H10447">
            <v>4</v>
          </cell>
        </row>
        <row r="10448">
          <cell r="B10448">
            <v>44046</v>
          </cell>
          <cell r="C10448">
            <v>44046</v>
          </cell>
          <cell r="D10448">
            <v>32</v>
          </cell>
          <cell r="E10448">
            <v>8</v>
          </cell>
          <cell r="F10448">
            <v>7514</v>
          </cell>
          <cell r="G10448">
            <v>7541</v>
          </cell>
          <cell r="H10448">
            <v>4</v>
          </cell>
        </row>
        <row r="10449">
          <cell r="B10449">
            <v>44047</v>
          </cell>
          <cell r="C10449">
            <v>44047</v>
          </cell>
          <cell r="D10449">
            <v>32</v>
          </cell>
          <cell r="E10449">
            <v>8</v>
          </cell>
          <cell r="F10449">
            <v>7514</v>
          </cell>
          <cell r="G10449">
            <v>7541</v>
          </cell>
          <cell r="H10449">
            <v>4</v>
          </cell>
        </row>
        <row r="10450">
          <cell r="B10450">
            <v>44048</v>
          </cell>
          <cell r="C10450">
            <v>44048</v>
          </cell>
          <cell r="D10450">
            <v>32</v>
          </cell>
          <cell r="E10450">
            <v>8</v>
          </cell>
          <cell r="F10450">
            <v>7514</v>
          </cell>
          <cell r="G10450">
            <v>7541</v>
          </cell>
          <cell r="H10450">
            <v>4</v>
          </cell>
        </row>
        <row r="10451">
          <cell r="B10451">
            <v>44049</v>
          </cell>
          <cell r="C10451">
            <v>44049</v>
          </cell>
          <cell r="D10451">
            <v>32</v>
          </cell>
          <cell r="E10451">
            <v>8</v>
          </cell>
          <cell r="F10451">
            <v>7514</v>
          </cell>
          <cell r="G10451">
            <v>7541</v>
          </cell>
          <cell r="H10451">
            <v>4</v>
          </cell>
        </row>
        <row r="10452">
          <cell r="B10452">
            <v>44050</v>
          </cell>
          <cell r="C10452">
            <v>44050</v>
          </cell>
          <cell r="D10452">
            <v>32</v>
          </cell>
          <cell r="E10452">
            <v>8</v>
          </cell>
          <cell r="F10452">
            <v>7514</v>
          </cell>
          <cell r="G10452">
            <v>7541</v>
          </cell>
          <cell r="H10452">
            <v>4</v>
          </cell>
        </row>
        <row r="10453">
          <cell r="B10453">
            <v>44051</v>
          </cell>
          <cell r="C10453">
            <v>44051</v>
          </cell>
          <cell r="D10453">
            <v>32</v>
          </cell>
          <cell r="E10453">
            <v>8</v>
          </cell>
          <cell r="F10453">
            <v>7514</v>
          </cell>
          <cell r="G10453">
            <v>7541</v>
          </cell>
          <cell r="H10453">
            <v>4</v>
          </cell>
        </row>
        <row r="10454">
          <cell r="B10454">
            <v>44052</v>
          </cell>
          <cell r="C10454">
            <v>44052</v>
          </cell>
          <cell r="D10454">
            <v>32</v>
          </cell>
          <cell r="E10454">
            <v>8</v>
          </cell>
          <cell r="F10454">
            <v>7514</v>
          </cell>
          <cell r="G10454">
            <v>7541</v>
          </cell>
          <cell r="H10454">
            <v>4</v>
          </cell>
        </row>
        <row r="10455">
          <cell r="B10455">
            <v>44053</v>
          </cell>
          <cell r="C10455">
            <v>44053</v>
          </cell>
          <cell r="D10455">
            <v>33</v>
          </cell>
          <cell r="E10455">
            <v>8</v>
          </cell>
          <cell r="F10455">
            <v>7514</v>
          </cell>
          <cell r="G10455">
            <v>7541</v>
          </cell>
          <cell r="H10455">
            <v>4</v>
          </cell>
        </row>
        <row r="10456">
          <cell r="B10456">
            <v>44054</v>
          </cell>
          <cell r="C10456">
            <v>44054</v>
          </cell>
          <cell r="D10456">
            <v>33</v>
          </cell>
          <cell r="E10456">
            <v>8</v>
          </cell>
          <cell r="F10456">
            <v>7514</v>
          </cell>
          <cell r="G10456">
            <v>7541</v>
          </cell>
          <cell r="H10456">
            <v>4</v>
          </cell>
        </row>
        <row r="10457">
          <cell r="B10457">
            <v>44055</v>
          </cell>
          <cell r="C10457">
            <v>44055</v>
          </cell>
          <cell r="D10457">
            <v>33</v>
          </cell>
          <cell r="E10457">
            <v>8</v>
          </cell>
          <cell r="F10457">
            <v>7514</v>
          </cell>
          <cell r="G10457">
            <v>7541</v>
          </cell>
          <cell r="H10457">
            <v>4</v>
          </cell>
        </row>
        <row r="10458">
          <cell r="B10458">
            <v>44056</v>
          </cell>
          <cell r="C10458">
            <v>44056</v>
          </cell>
          <cell r="D10458">
            <v>33</v>
          </cell>
          <cell r="E10458">
            <v>8</v>
          </cell>
          <cell r="F10458">
            <v>7514</v>
          </cell>
          <cell r="G10458">
            <v>7541</v>
          </cell>
          <cell r="H10458">
            <v>4</v>
          </cell>
        </row>
        <row r="10459">
          <cell r="B10459">
            <v>44057</v>
          </cell>
          <cell r="C10459">
            <v>44057</v>
          </cell>
          <cell r="D10459">
            <v>33</v>
          </cell>
          <cell r="E10459">
            <v>8</v>
          </cell>
          <cell r="F10459">
            <v>7514</v>
          </cell>
          <cell r="G10459">
            <v>7541</v>
          </cell>
          <cell r="H10459">
            <v>4</v>
          </cell>
        </row>
        <row r="10460">
          <cell r="B10460">
            <v>44058</v>
          </cell>
          <cell r="C10460">
            <v>44058</v>
          </cell>
          <cell r="D10460">
            <v>33</v>
          </cell>
          <cell r="E10460">
            <v>8</v>
          </cell>
          <cell r="F10460">
            <v>7514</v>
          </cell>
          <cell r="G10460">
            <v>7541</v>
          </cell>
          <cell r="H10460">
            <v>4</v>
          </cell>
        </row>
        <row r="10461">
          <cell r="B10461">
            <v>44059</v>
          </cell>
          <cell r="C10461">
            <v>44059</v>
          </cell>
          <cell r="D10461">
            <v>33</v>
          </cell>
          <cell r="E10461">
            <v>8</v>
          </cell>
          <cell r="F10461">
            <v>7514</v>
          </cell>
          <cell r="G10461">
            <v>7541</v>
          </cell>
          <cell r="H10461">
            <v>4</v>
          </cell>
        </row>
        <row r="10462">
          <cell r="B10462">
            <v>44060</v>
          </cell>
          <cell r="C10462">
            <v>44060</v>
          </cell>
          <cell r="D10462">
            <v>34</v>
          </cell>
          <cell r="E10462">
            <v>8</v>
          </cell>
          <cell r="F10462">
            <v>7514</v>
          </cell>
          <cell r="G10462">
            <v>7541</v>
          </cell>
          <cell r="H10462">
            <v>4</v>
          </cell>
        </row>
        <row r="10463">
          <cell r="B10463">
            <v>44061</v>
          </cell>
          <cell r="C10463">
            <v>44061</v>
          </cell>
          <cell r="D10463">
            <v>34</v>
          </cell>
          <cell r="E10463">
            <v>8</v>
          </cell>
          <cell r="F10463">
            <v>7514</v>
          </cell>
          <cell r="G10463">
            <v>7541</v>
          </cell>
          <cell r="H10463">
            <v>4</v>
          </cell>
        </row>
        <row r="10464">
          <cell r="B10464">
            <v>44062</v>
          </cell>
          <cell r="C10464">
            <v>44062</v>
          </cell>
          <cell r="D10464">
            <v>34</v>
          </cell>
          <cell r="E10464">
            <v>8</v>
          </cell>
          <cell r="F10464">
            <v>7514</v>
          </cell>
          <cell r="G10464">
            <v>7541</v>
          </cell>
          <cell r="H10464">
            <v>4</v>
          </cell>
        </row>
        <row r="10465">
          <cell r="B10465">
            <v>44063</v>
          </cell>
          <cell r="C10465">
            <v>44063</v>
          </cell>
          <cell r="D10465">
            <v>34</v>
          </cell>
          <cell r="E10465">
            <v>8</v>
          </cell>
          <cell r="F10465">
            <v>7514</v>
          </cell>
          <cell r="G10465">
            <v>7541</v>
          </cell>
          <cell r="H10465">
            <v>4</v>
          </cell>
        </row>
        <row r="10466">
          <cell r="B10466">
            <v>44064</v>
          </cell>
          <cell r="C10466">
            <v>44064</v>
          </cell>
          <cell r="D10466">
            <v>34</v>
          </cell>
          <cell r="E10466">
            <v>8</v>
          </cell>
          <cell r="F10466">
            <v>7514</v>
          </cell>
          <cell r="G10466">
            <v>7541</v>
          </cell>
          <cell r="H10466">
            <v>4</v>
          </cell>
        </row>
        <row r="10467">
          <cell r="B10467">
            <v>44065</v>
          </cell>
          <cell r="C10467">
            <v>44065</v>
          </cell>
          <cell r="D10467">
            <v>34</v>
          </cell>
          <cell r="E10467">
            <v>8</v>
          </cell>
          <cell r="F10467">
            <v>7514</v>
          </cell>
          <cell r="G10467">
            <v>7541</v>
          </cell>
          <cell r="H10467">
            <v>4</v>
          </cell>
        </row>
        <row r="10468">
          <cell r="B10468">
            <v>44066</v>
          </cell>
          <cell r="C10468">
            <v>44066</v>
          </cell>
          <cell r="D10468">
            <v>34</v>
          </cell>
          <cell r="E10468">
            <v>8</v>
          </cell>
          <cell r="F10468">
            <v>7514</v>
          </cell>
          <cell r="G10468">
            <v>7541</v>
          </cell>
          <cell r="H10468">
            <v>4</v>
          </cell>
        </row>
        <row r="10469">
          <cell r="B10469">
            <v>44067</v>
          </cell>
          <cell r="C10469">
            <v>44067</v>
          </cell>
          <cell r="D10469">
            <v>35</v>
          </cell>
          <cell r="E10469">
            <v>9</v>
          </cell>
          <cell r="F10469">
            <v>7542</v>
          </cell>
          <cell r="G10469">
            <v>7576</v>
          </cell>
          <cell r="H10469">
            <v>5</v>
          </cell>
        </row>
        <row r="10470">
          <cell r="B10470">
            <v>44068</v>
          </cell>
          <cell r="C10470">
            <v>44068</v>
          </cell>
          <cell r="D10470">
            <v>35</v>
          </cell>
          <cell r="E10470">
            <v>9</v>
          </cell>
          <cell r="F10470">
            <v>7542</v>
          </cell>
          <cell r="G10470">
            <v>7576</v>
          </cell>
          <cell r="H10470">
            <v>5</v>
          </cell>
        </row>
        <row r="10471">
          <cell r="B10471">
            <v>44069</v>
          </cell>
          <cell r="C10471">
            <v>44069</v>
          </cell>
          <cell r="D10471">
            <v>35</v>
          </cell>
          <cell r="E10471">
            <v>9</v>
          </cell>
          <cell r="F10471">
            <v>7542</v>
          </cell>
          <cell r="G10471">
            <v>7576</v>
          </cell>
          <cell r="H10471">
            <v>5</v>
          </cell>
        </row>
        <row r="10472">
          <cell r="B10472">
            <v>44070</v>
          </cell>
          <cell r="C10472">
            <v>44070</v>
          </cell>
          <cell r="D10472">
            <v>35</v>
          </cell>
          <cell r="E10472">
            <v>9</v>
          </cell>
          <cell r="F10472">
            <v>7542</v>
          </cell>
          <cell r="G10472">
            <v>7576</v>
          </cell>
          <cell r="H10472">
            <v>5</v>
          </cell>
        </row>
        <row r="10473">
          <cell r="B10473">
            <v>44071</v>
          </cell>
          <cell r="C10473">
            <v>44071</v>
          </cell>
          <cell r="D10473">
            <v>35</v>
          </cell>
          <cell r="E10473">
            <v>9</v>
          </cell>
          <cell r="F10473">
            <v>7542</v>
          </cell>
          <cell r="G10473">
            <v>7576</v>
          </cell>
          <cell r="H10473">
            <v>5</v>
          </cell>
        </row>
        <row r="10474">
          <cell r="B10474">
            <v>44072</v>
          </cell>
          <cell r="C10474">
            <v>44072</v>
          </cell>
          <cell r="D10474">
            <v>35</v>
          </cell>
          <cell r="E10474">
            <v>9</v>
          </cell>
          <cell r="F10474">
            <v>7542</v>
          </cell>
          <cell r="G10474">
            <v>7576</v>
          </cell>
          <cell r="H10474">
            <v>5</v>
          </cell>
        </row>
        <row r="10475">
          <cell r="B10475">
            <v>44073</v>
          </cell>
          <cell r="C10475">
            <v>44073</v>
          </cell>
          <cell r="D10475">
            <v>35</v>
          </cell>
          <cell r="E10475">
            <v>9</v>
          </cell>
          <cell r="F10475">
            <v>7542</v>
          </cell>
          <cell r="G10475">
            <v>7576</v>
          </cell>
          <cell r="H10475">
            <v>5</v>
          </cell>
        </row>
        <row r="10476">
          <cell r="B10476">
            <v>44074</v>
          </cell>
          <cell r="C10476">
            <v>44074</v>
          </cell>
          <cell r="D10476">
            <v>36</v>
          </cell>
          <cell r="E10476">
            <v>9</v>
          </cell>
          <cell r="F10476">
            <v>7542</v>
          </cell>
          <cell r="G10476">
            <v>7576</v>
          </cell>
          <cell r="H10476">
            <v>5</v>
          </cell>
        </row>
        <row r="10477">
          <cell r="B10477">
            <v>44075</v>
          </cell>
          <cell r="C10477">
            <v>44075</v>
          </cell>
          <cell r="D10477">
            <v>36</v>
          </cell>
          <cell r="E10477">
            <v>9</v>
          </cell>
          <cell r="F10477">
            <v>7542</v>
          </cell>
          <cell r="G10477">
            <v>7576</v>
          </cell>
          <cell r="H10477">
            <v>5</v>
          </cell>
        </row>
        <row r="10478">
          <cell r="B10478">
            <v>44076</v>
          </cell>
          <cell r="C10478">
            <v>44076</v>
          </cell>
          <cell r="D10478">
            <v>36</v>
          </cell>
          <cell r="E10478">
            <v>9</v>
          </cell>
          <cell r="F10478">
            <v>7542</v>
          </cell>
          <cell r="G10478">
            <v>7576</v>
          </cell>
          <cell r="H10478">
            <v>5</v>
          </cell>
        </row>
        <row r="10479">
          <cell r="B10479">
            <v>44077</v>
          </cell>
          <cell r="C10479">
            <v>44077</v>
          </cell>
          <cell r="D10479">
            <v>36</v>
          </cell>
          <cell r="E10479">
            <v>9</v>
          </cell>
          <cell r="F10479">
            <v>7542</v>
          </cell>
          <cell r="G10479">
            <v>7576</v>
          </cell>
          <cell r="H10479">
            <v>5</v>
          </cell>
        </row>
        <row r="10480">
          <cell r="B10480">
            <v>44078</v>
          </cell>
          <cell r="C10480">
            <v>44078</v>
          </cell>
          <cell r="D10480">
            <v>36</v>
          </cell>
          <cell r="E10480">
            <v>9</v>
          </cell>
          <cell r="F10480">
            <v>7542</v>
          </cell>
          <cell r="G10480">
            <v>7576</v>
          </cell>
          <cell r="H10480">
            <v>5</v>
          </cell>
        </row>
        <row r="10481">
          <cell r="B10481">
            <v>44079</v>
          </cell>
          <cell r="C10481">
            <v>44079</v>
          </cell>
          <cell r="D10481">
            <v>36</v>
          </cell>
          <cell r="E10481">
            <v>9</v>
          </cell>
          <cell r="F10481">
            <v>7542</v>
          </cell>
          <cell r="G10481">
            <v>7576</v>
          </cell>
          <cell r="H10481">
            <v>5</v>
          </cell>
        </row>
        <row r="10482">
          <cell r="B10482">
            <v>44080</v>
          </cell>
          <cell r="C10482">
            <v>44080</v>
          </cell>
          <cell r="D10482">
            <v>36</v>
          </cell>
          <cell r="E10482">
            <v>9</v>
          </cell>
          <cell r="F10482">
            <v>7542</v>
          </cell>
          <cell r="G10482">
            <v>7576</v>
          </cell>
          <cell r="H10482">
            <v>5</v>
          </cell>
        </row>
        <row r="10483">
          <cell r="B10483">
            <v>44081</v>
          </cell>
          <cell r="C10483">
            <v>44081</v>
          </cell>
          <cell r="D10483">
            <v>37</v>
          </cell>
          <cell r="E10483">
            <v>9</v>
          </cell>
          <cell r="F10483">
            <v>7542</v>
          </cell>
          <cell r="G10483">
            <v>7576</v>
          </cell>
          <cell r="H10483">
            <v>5</v>
          </cell>
        </row>
        <row r="10484">
          <cell r="B10484">
            <v>44082</v>
          </cell>
          <cell r="C10484">
            <v>44082</v>
          </cell>
          <cell r="D10484">
            <v>37</v>
          </cell>
          <cell r="E10484">
            <v>9</v>
          </cell>
          <cell r="F10484">
            <v>7542</v>
          </cell>
          <cell r="G10484">
            <v>7576</v>
          </cell>
          <cell r="H10484">
            <v>5</v>
          </cell>
        </row>
        <row r="10485">
          <cell r="B10485">
            <v>44083</v>
          </cell>
          <cell r="C10485">
            <v>44083</v>
          </cell>
          <cell r="D10485">
            <v>37</v>
          </cell>
          <cell r="E10485">
            <v>9</v>
          </cell>
          <cell r="F10485">
            <v>7542</v>
          </cell>
          <cell r="G10485">
            <v>7576</v>
          </cell>
          <cell r="H10485">
            <v>5</v>
          </cell>
        </row>
        <row r="10486">
          <cell r="B10486">
            <v>44084</v>
          </cell>
          <cell r="C10486">
            <v>44084</v>
          </cell>
          <cell r="D10486">
            <v>37</v>
          </cell>
          <cell r="E10486">
            <v>9</v>
          </cell>
          <cell r="F10486">
            <v>7542</v>
          </cell>
          <cell r="G10486">
            <v>7576</v>
          </cell>
          <cell r="H10486">
            <v>5</v>
          </cell>
        </row>
        <row r="10487">
          <cell r="B10487">
            <v>44085</v>
          </cell>
          <cell r="C10487">
            <v>44085</v>
          </cell>
          <cell r="D10487">
            <v>37</v>
          </cell>
          <cell r="E10487">
            <v>9</v>
          </cell>
          <cell r="F10487">
            <v>7542</v>
          </cell>
          <cell r="G10487">
            <v>7576</v>
          </cell>
          <cell r="H10487">
            <v>5</v>
          </cell>
        </row>
        <row r="10488">
          <cell r="B10488">
            <v>44086</v>
          </cell>
          <cell r="C10488">
            <v>44086</v>
          </cell>
          <cell r="D10488">
            <v>37</v>
          </cell>
          <cell r="E10488">
            <v>9</v>
          </cell>
          <cell r="F10488">
            <v>7542</v>
          </cell>
          <cell r="G10488">
            <v>7576</v>
          </cell>
          <cell r="H10488">
            <v>5</v>
          </cell>
        </row>
        <row r="10489">
          <cell r="B10489">
            <v>44087</v>
          </cell>
          <cell r="C10489">
            <v>44087</v>
          </cell>
          <cell r="D10489">
            <v>37</v>
          </cell>
          <cell r="E10489">
            <v>9</v>
          </cell>
          <cell r="F10489">
            <v>7542</v>
          </cell>
          <cell r="G10489">
            <v>7576</v>
          </cell>
          <cell r="H10489">
            <v>5</v>
          </cell>
        </row>
        <row r="10490">
          <cell r="B10490">
            <v>44088</v>
          </cell>
          <cell r="C10490">
            <v>44088</v>
          </cell>
          <cell r="D10490">
            <v>38</v>
          </cell>
          <cell r="E10490">
            <v>9</v>
          </cell>
          <cell r="F10490">
            <v>7542</v>
          </cell>
          <cell r="G10490">
            <v>7576</v>
          </cell>
          <cell r="H10490">
            <v>5</v>
          </cell>
        </row>
        <row r="10491">
          <cell r="B10491">
            <v>44089</v>
          </cell>
          <cell r="C10491">
            <v>44089</v>
          </cell>
          <cell r="D10491">
            <v>38</v>
          </cell>
          <cell r="E10491">
            <v>9</v>
          </cell>
          <cell r="F10491">
            <v>7542</v>
          </cell>
          <cell r="G10491">
            <v>7576</v>
          </cell>
          <cell r="H10491">
            <v>5</v>
          </cell>
        </row>
        <row r="10492">
          <cell r="B10492">
            <v>44090</v>
          </cell>
          <cell r="C10492">
            <v>44090</v>
          </cell>
          <cell r="D10492">
            <v>38</v>
          </cell>
          <cell r="E10492">
            <v>9</v>
          </cell>
          <cell r="F10492">
            <v>7542</v>
          </cell>
          <cell r="G10492">
            <v>7576</v>
          </cell>
          <cell r="H10492">
            <v>5</v>
          </cell>
        </row>
        <row r="10493">
          <cell r="B10493">
            <v>44091</v>
          </cell>
          <cell r="C10493">
            <v>44091</v>
          </cell>
          <cell r="D10493">
            <v>38</v>
          </cell>
          <cell r="E10493">
            <v>9</v>
          </cell>
          <cell r="F10493">
            <v>7542</v>
          </cell>
          <cell r="G10493">
            <v>7576</v>
          </cell>
          <cell r="H10493">
            <v>5</v>
          </cell>
        </row>
        <row r="10494">
          <cell r="B10494">
            <v>44092</v>
          </cell>
          <cell r="C10494">
            <v>44092</v>
          </cell>
          <cell r="D10494">
            <v>38</v>
          </cell>
          <cell r="E10494">
            <v>9</v>
          </cell>
          <cell r="F10494">
            <v>7542</v>
          </cell>
          <cell r="G10494">
            <v>7576</v>
          </cell>
          <cell r="H10494">
            <v>5</v>
          </cell>
        </row>
        <row r="10495">
          <cell r="B10495">
            <v>44093</v>
          </cell>
          <cell r="C10495">
            <v>44093</v>
          </cell>
          <cell r="D10495">
            <v>38</v>
          </cell>
          <cell r="E10495">
            <v>9</v>
          </cell>
          <cell r="F10495">
            <v>7542</v>
          </cell>
          <cell r="G10495">
            <v>7576</v>
          </cell>
          <cell r="H10495">
            <v>5</v>
          </cell>
        </row>
        <row r="10496">
          <cell r="B10496">
            <v>44094</v>
          </cell>
          <cell r="C10496">
            <v>44094</v>
          </cell>
          <cell r="D10496">
            <v>38</v>
          </cell>
          <cell r="E10496">
            <v>9</v>
          </cell>
          <cell r="F10496">
            <v>7542</v>
          </cell>
          <cell r="G10496">
            <v>7576</v>
          </cell>
          <cell r="H10496">
            <v>5</v>
          </cell>
        </row>
        <row r="10497">
          <cell r="B10497">
            <v>44095</v>
          </cell>
          <cell r="C10497">
            <v>44095</v>
          </cell>
          <cell r="D10497">
            <v>39</v>
          </cell>
          <cell r="E10497">
            <v>9</v>
          </cell>
          <cell r="F10497">
            <v>7542</v>
          </cell>
          <cell r="G10497">
            <v>7576</v>
          </cell>
          <cell r="H10497">
            <v>5</v>
          </cell>
        </row>
        <row r="10498">
          <cell r="B10498">
            <v>44096</v>
          </cell>
          <cell r="C10498">
            <v>44096</v>
          </cell>
          <cell r="D10498">
            <v>39</v>
          </cell>
          <cell r="E10498">
            <v>9</v>
          </cell>
          <cell r="F10498">
            <v>7542</v>
          </cell>
          <cell r="G10498">
            <v>7576</v>
          </cell>
          <cell r="H10498">
            <v>5</v>
          </cell>
        </row>
        <row r="10499">
          <cell r="B10499">
            <v>44097</v>
          </cell>
          <cell r="C10499">
            <v>44097</v>
          </cell>
          <cell r="D10499">
            <v>39</v>
          </cell>
          <cell r="E10499">
            <v>9</v>
          </cell>
          <cell r="F10499">
            <v>7542</v>
          </cell>
          <cell r="G10499">
            <v>7576</v>
          </cell>
          <cell r="H10499">
            <v>5</v>
          </cell>
        </row>
        <row r="10500">
          <cell r="B10500">
            <v>44098</v>
          </cell>
          <cell r="C10500">
            <v>44098</v>
          </cell>
          <cell r="D10500">
            <v>39</v>
          </cell>
          <cell r="E10500">
            <v>9</v>
          </cell>
          <cell r="F10500">
            <v>7542</v>
          </cell>
          <cell r="G10500">
            <v>7576</v>
          </cell>
          <cell r="H10500">
            <v>5</v>
          </cell>
        </row>
        <row r="10501">
          <cell r="B10501">
            <v>44099</v>
          </cell>
          <cell r="C10501">
            <v>44099</v>
          </cell>
          <cell r="D10501">
            <v>39</v>
          </cell>
          <cell r="E10501">
            <v>9</v>
          </cell>
          <cell r="F10501">
            <v>7542</v>
          </cell>
          <cell r="G10501">
            <v>7576</v>
          </cell>
          <cell r="H10501">
            <v>5</v>
          </cell>
        </row>
        <row r="10502">
          <cell r="B10502">
            <v>44100</v>
          </cell>
          <cell r="C10502">
            <v>44100</v>
          </cell>
          <cell r="D10502">
            <v>39</v>
          </cell>
          <cell r="E10502">
            <v>9</v>
          </cell>
          <cell r="F10502">
            <v>7542</v>
          </cell>
          <cell r="G10502">
            <v>7576</v>
          </cell>
          <cell r="H10502">
            <v>5</v>
          </cell>
        </row>
        <row r="10503">
          <cell r="B10503">
            <v>44101</v>
          </cell>
          <cell r="C10503">
            <v>44101</v>
          </cell>
          <cell r="D10503">
            <v>39</v>
          </cell>
          <cell r="E10503">
            <v>9</v>
          </cell>
          <cell r="F10503">
            <v>7542</v>
          </cell>
          <cell r="G10503">
            <v>7576</v>
          </cell>
          <cell r="H10503">
            <v>5</v>
          </cell>
        </row>
        <row r="10504">
          <cell r="B10504">
            <v>44102</v>
          </cell>
          <cell r="C10504">
            <v>44102</v>
          </cell>
          <cell r="D10504">
            <v>40</v>
          </cell>
          <cell r="E10504">
            <v>10</v>
          </cell>
          <cell r="F10504">
            <v>7577</v>
          </cell>
          <cell r="G10504">
            <v>7604</v>
          </cell>
          <cell r="H10504">
            <v>4</v>
          </cell>
        </row>
        <row r="10505">
          <cell r="B10505">
            <v>44103</v>
          </cell>
          <cell r="C10505">
            <v>44103</v>
          </cell>
          <cell r="D10505">
            <v>40</v>
          </cell>
          <cell r="E10505">
            <v>10</v>
          </cell>
          <cell r="F10505">
            <v>7577</v>
          </cell>
          <cell r="G10505">
            <v>7604</v>
          </cell>
          <cell r="H10505">
            <v>4</v>
          </cell>
        </row>
        <row r="10506">
          <cell r="B10506">
            <v>44104</v>
          </cell>
          <cell r="C10506">
            <v>44104</v>
          </cell>
          <cell r="D10506">
            <v>40</v>
          </cell>
          <cell r="E10506">
            <v>10</v>
          </cell>
          <cell r="F10506">
            <v>7577</v>
          </cell>
          <cell r="G10506">
            <v>7604</v>
          </cell>
          <cell r="H10506">
            <v>4</v>
          </cell>
        </row>
        <row r="10507">
          <cell r="B10507">
            <v>44105</v>
          </cell>
          <cell r="C10507">
            <v>44105</v>
          </cell>
          <cell r="D10507">
            <v>40</v>
          </cell>
          <cell r="E10507">
            <v>10</v>
          </cell>
          <cell r="F10507">
            <v>7577</v>
          </cell>
          <cell r="G10507">
            <v>7604</v>
          </cell>
          <cell r="H10507">
            <v>4</v>
          </cell>
        </row>
        <row r="10508">
          <cell r="B10508">
            <v>44106</v>
          </cell>
          <cell r="C10508">
            <v>44106</v>
          </cell>
          <cell r="D10508">
            <v>40</v>
          </cell>
          <cell r="E10508">
            <v>10</v>
          </cell>
          <cell r="F10508">
            <v>7577</v>
          </cell>
          <cell r="G10508">
            <v>7604</v>
          </cell>
          <cell r="H10508">
            <v>4</v>
          </cell>
        </row>
        <row r="10509">
          <cell r="B10509">
            <v>44107</v>
          </cell>
          <cell r="C10509">
            <v>44107</v>
          </cell>
          <cell r="D10509">
            <v>40</v>
          </cell>
          <cell r="E10509">
            <v>10</v>
          </cell>
          <cell r="F10509">
            <v>7577</v>
          </cell>
          <cell r="G10509">
            <v>7604</v>
          </cell>
          <cell r="H10509">
            <v>4</v>
          </cell>
        </row>
        <row r="10510">
          <cell r="B10510">
            <v>44108</v>
          </cell>
          <cell r="C10510">
            <v>44108</v>
          </cell>
          <cell r="D10510">
            <v>40</v>
          </cell>
          <cell r="E10510">
            <v>10</v>
          </cell>
          <cell r="F10510">
            <v>7577</v>
          </cell>
          <cell r="G10510">
            <v>7604</v>
          </cell>
          <cell r="H10510">
            <v>4</v>
          </cell>
        </row>
        <row r="10511">
          <cell r="B10511">
            <v>44109</v>
          </cell>
          <cell r="C10511">
            <v>44109</v>
          </cell>
          <cell r="D10511">
            <v>41</v>
          </cell>
          <cell r="E10511">
            <v>10</v>
          </cell>
          <cell r="F10511">
            <v>7577</v>
          </cell>
          <cell r="G10511">
            <v>7604</v>
          </cell>
          <cell r="H10511">
            <v>4</v>
          </cell>
        </row>
        <row r="10512">
          <cell r="B10512">
            <v>44110</v>
          </cell>
          <cell r="C10512">
            <v>44110</v>
          </cell>
          <cell r="D10512">
            <v>41</v>
          </cell>
          <cell r="E10512">
            <v>10</v>
          </cell>
          <cell r="F10512">
            <v>7577</v>
          </cell>
          <cell r="G10512">
            <v>7604</v>
          </cell>
          <cell r="H10512">
            <v>4</v>
          </cell>
        </row>
        <row r="10513">
          <cell r="B10513">
            <v>44111</v>
          </cell>
          <cell r="C10513">
            <v>44111</v>
          </cell>
          <cell r="D10513">
            <v>41</v>
          </cell>
          <cell r="E10513">
            <v>10</v>
          </cell>
          <cell r="F10513">
            <v>7577</v>
          </cell>
          <cell r="G10513">
            <v>7604</v>
          </cell>
          <cell r="H10513">
            <v>4</v>
          </cell>
        </row>
        <row r="10514">
          <cell r="B10514">
            <v>44112</v>
          </cell>
          <cell r="C10514">
            <v>44112</v>
          </cell>
          <cell r="D10514">
            <v>41</v>
          </cell>
          <cell r="E10514">
            <v>10</v>
          </cell>
          <cell r="F10514">
            <v>7577</v>
          </cell>
          <cell r="G10514">
            <v>7604</v>
          </cell>
          <cell r="H10514">
            <v>4</v>
          </cell>
        </row>
        <row r="10515">
          <cell r="B10515">
            <v>44113</v>
          </cell>
          <cell r="C10515">
            <v>44113</v>
          </cell>
          <cell r="D10515">
            <v>41</v>
          </cell>
          <cell r="E10515">
            <v>10</v>
          </cell>
          <cell r="F10515">
            <v>7577</v>
          </cell>
          <cell r="G10515">
            <v>7604</v>
          </cell>
          <cell r="H10515">
            <v>4</v>
          </cell>
        </row>
        <row r="10516">
          <cell r="B10516">
            <v>44114</v>
          </cell>
          <cell r="C10516">
            <v>44114</v>
          </cell>
          <cell r="D10516">
            <v>41</v>
          </cell>
          <cell r="E10516">
            <v>10</v>
          </cell>
          <cell r="F10516">
            <v>7577</v>
          </cell>
          <cell r="G10516">
            <v>7604</v>
          </cell>
          <cell r="H10516">
            <v>4</v>
          </cell>
        </row>
        <row r="10517">
          <cell r="B10517">
            <v>44115</v>
          </cell>
          <cell r="C10517">
            <v>44115</v>
          </cell>
          <cell r="D10517">
            <v>41</v>
          </cell>
          <cell r="E10517">
            <v>10</v>
          </cell>
          <cell r="F10517">
            <v>7577</v>
          </cell>
          <cell r="G10517">
            <v>7604</v>
          </cell>
          <cell r="H10517">
            <v>4</v>
          </cell>
        </row>
        <row r="10518">
          <cell r="B10518">
            <v>44116</v>
          </cell>
          <cell r="C10518">
            <v>44116</v>
          </cell>
          <cell r="D10518">
            <v>42</v>
          </cell>
          <cell r="E10518">
            <v>10</v>
          </cell>
          <cell r="F10518">
            <v>7577</v>
          </cell>
          <cell r="G10518">
            <v>7604</v>
          </cell>
          <cell r="H10518">
            <v>4</v>
          </cell>
        </row>
        <row r="10519">
          <cell r="B10519">
            <v>44117</v>
          </cell>
          <cell r="C10519">
            <v>44117</v>
          </cell>
          <cell r="D10519">
            <v>42</v>
          </cell>
          <cell r="E10519">
            <v>10</v>
          </cell>
          <cell r="F10519">
            <v>7577</v>
          </cell>
          <cell r="G10519">
            <v>7604</v>
          </cell>
          <cell r="H10519">
            <v>4</v>
          </cell>
        </row>
        <row r="10520">
          <cell r="B10520">
            <v>44118</v>
          </cell>
          <cell r="C10520">
            <v>44118</v>
          </cell>
          <cell r="D10520">
            <v>42</v>
          </cell>
          <cell r="E10520">
            <v>10</v>
          </cell>
          <cell r="F10520">
            <v>7577</v>
          </cell>
          <cell r="G10520">
            <v>7604</v>
          </cell>
          <cell r="H10520">
            <v>4</v>
          </cell>
        </row>
        <row r="10521">
          <cell r="B10521">
            <v>44119</v>
          </cell>
          <cell r="C10521">
            <v>44119</v>
          </cell>
          <cell r="D10521">
            <v>42</v>
          </cell>
          <cell r="E10521">
            <v>10</v>
          </cell>
          <cell r="F10521">
            <v>7577</v>
          </cell>
          <cell r="G10521">
            <v>7604</v>
          </cell>
          <cell r="H10521">
            <v>4</v>
          </cell>
        </row>
        <row r="10522">
          <cell r="B10522">
            <v>44120</v>
          </cell>
          <cell r="C10522">
            <v>44120</v>
          </cell>
          <cell r="D10522">
            <v>42</v>
          </cell>
          <cell r="E10522">
            <v>10</v>
          </cell>
          <cell r="F10522">
            <v>7577</v>
          </cell>
          <cell r="G10522">
            <v>7604</v>
          </cell>
          <cell r="H10522">
            <v>4</v>
          </cell>
        </row>
        <row r="10523">
          <cell r="B10523">
            <v>44121</v>
          </cell>
          <cell r="C10523">
            <v>44121</v>
          </cell>
          <cell r="D10523">
            <v>42</v>
          </cell>
          <cell r="E10523">
            <v>10</v>
          </cell>
          <cell r="F10523">
            <v>7577</v>
          </cell>
          <cell r="G10523">
            <v>7604</v>
          </cell>
          <cell r="H10523">
            <v>4</v>
          </cell>
        </row>
        <row r="10524">
          <cell r="B10524">
            <v>44122</v>
          </cell>
          <cell r="C10524">
            <v>44122</v>
          </cell>
          <cell r="D10524">
            <v>42</v>
          </cell>
          <cell r="E10524">
            <v>10</v>
          </cell>
          <cell r="F10524">
            <v>7577</v>
          </cell>
          <cell r="G10524">
            <v>7604</v>
          </cell>
          <cell r="H10524">
            <v>4</v>
          </cell>
        </row>
        <row r="10525">
          <cell r="B10525">
            <v>44123</v>
          </cell>
          <cell r="C10525">
            <v>44123</v>
          </cell>
          <cell r="D10525">
            <v>43</v>
          </cell>
          <cell r="E10525">
            <v>10</v>
          </cell>
          <cell r="F10525">
            <v>7577</v>
          </cell>
          <cell r="G10525">
            <v>7604</v>
          </cell>
          <cell r="H10525">
            <v>4</v>
          </cell>
        </row>
        <row r="10526">
          <cell r="B10526">
            <v>44124</v>
          </cell>
          <cell r="C10526">
            <v>44124</v>
          </cell>
          <cell r="D10526">
            <v>43</v>
          </cell>
          <cell r="E10526">
            <v>10</v>
          </cell>
          <cell r="F10526">
            <v>7577</v>
          </cell>
          <cell r="G10526">
            <v>7604</v>
          </cell>
          <cell r="H10526">
            <v>4</v>
          </cell>
        </row>
        <row r="10527">
          <cell r="B10527">
            <v>44125</v>
          </cell>
          <cell r="C10527">
            <v>44125</v>
          </cell>
          <cell r="D10527">
            <v>43</v>
          </cell>
          <cell r="E10527">
            <v>10</v>
          </cell>
          <cell r="F10527">
            <v>7577</v>
          </cell>
          <cell r="G10527">
            <v>7604</v>
          </cell>
          <cell r="H10527">
            <v>4</v>
          </cell>
        </row>
        <row r="10528">
          <cell r="B10528">
            <v>44126</v>
          </cell>
          <cell r="C10528">
            <v>44126</v>
          </cell>
          <cell r="D10528">
            <v>43</v>
          </cell>
          <cell r="E10528">
            <v>10</v>
          </cell>
          <cell r="F10528">
            <v>7577</v>
          </cell>
          <cell r="G10528">
            <v>7604</v>
          </cell>
          <cell r="H10528">
            <v>4</v>
          </cell>
        </row>
        <row r="10529">
          <cell r="B10529">
            <v>44127</v>
          </cell>
          <cell r="C10529">
            <v>44127</v>
          </cell>
          <cell r="D10529">
            <v>43</v>
          </cell>
          <cell r="E10529">
            <v>10</v>
          </cell>
          <cell r="F10529">
            <v>7577</v>
          </cell>
          <cell r="G10529">
            <v>7604</v>
          </cell>
          <cell r="H10529">
            <v>4</v>
          </cell>
        </row>
        <row r="10530">
          <cell r="B10530">
            <v>44128</v>
          </cell>
          <cell r="C10530">
            <v>44128</v>
          </cell>
          <cell r="D10530">
            <v>43</v>
          </cell>
          <cell r="E10530">
            <v>10</v>
          </cell>
          <cell r="F10530">
            <v>7577</v>
          </cell>
          <cell r="G10530">
            <v>7604</v>
          </cell>
          <cell r="H10530">
            <v>4</v>
          </cell>
        </row>
        <row r="10531">
          <cell r="B10531">
            <v>44129</v>
          </cell>
          <cell r="C10531">
            <v>44129</v>
          </cell>
          <cell r="D10531">
            <v>43</v>
          </cell>
          <cell r="E10531">
            <v>10</v>
          </cell>
          <cell r="F10531">
            <v>7577</v>
          </cell>
          <cell r="G10531">
            <v>7604</v>
          </cell>
          <cell r="H10531">
            <v>4</v>
          </cell>
        </row>
        <row r="10532">
          <cell r="B10532">
            <v>44130</v>
          </cell>
          <cell r="C10532">
            <v>44130</v>
          </cell>
          <cell r="D10532">
            <v>44</v>
          </cell>
          <cell r="E10532">
            <v>11</v>
          </cell>
          <cell r="F10532">
            <v>7605</v>
          </cell>
          <cell r="G10532">
            <v>7632</v>
          </cell>
          <cell r="H10532">
            <v>4</v>
          </cell>
        </row>
        <row r="10533">
          <cell r="B10533">
            <v>44131</v>
          </cell>
          <cell r="C10533">
            <v>44131</v>
          </cell>
          <cell r="D10533">
            <v>44</v>
          </cell>
          <cell r="E10533">
            <v>11</v>
          </cell>
          <cell r="F10533">
            <v>7605</v>
          </cell>
          <cell r="G10533">
            <v>7632</v>
          </cell>
          <cell r="H10533">
            <v>4</v>
          </cell>
        </row>
        <row r="10534">
          <cell r="B10534">
            <v>44132</v>
          </cell>
          <cell r="C10534">
            <v>44132</v>
          </cell>
          <cell r="D10534">
            <v>44</v>
          </cell>
          <cell r="E10534">
            <v>11</v>
          </cell>
          <cell r="F10534">
            <v>7605</v>
          </cell>
          <cell r="G10534">
            <v>7632</v>
          </cell>
          <cell r="H10534">
            <v>4</v>
          </cell>
        </row>
        <row r="10535">
          <cell r="B10535">
            <v>44133</v>
          </cell>
          <cell r="C10535">
            <v>44133</v>
          </cell>
          <cell r="D10535">
            <v>44</v>
          </cell>
          <cell r="E10535">
            <v>11</v>
          </cell>
          <cell r="F10535">
            <v>7605</v>
          </cell>
          <cell r="G10535">
            <v>7632</v>
          </cell>
          <cell r="H10535">
            <v>4</v>
          </cell>
        </row>
        <row r="10536">
          <cell r="B10536">
            <v>44134</v>
          </cell>
          <cell r="C10536">
            <v>44134</v>
          </cell>
          <cell r="D10536">
            <v>44</v>
          </cell>
          <cell r="E10536">
            <v>11</v>
          </cell>
          <cell r="F10536">
            <v>7605</v>
          </cell>
          <cell r="G10536">
            <v>7632</v>
          </cell>
          <cell r="H10536">
            <v>4</v>
          </cell>
        </row>
        <row r="10537">
          <cell r="B10537">
            <v>44135</v>
          </cell>
          <cell r="C10537">
            <v>44135</v>
          </cell>
          <cell r="D10537">
            <v>44</v>
          </cell>
          <cell r="E10537">
            <v>11</v>
          </cell>
          <cell r="F10537">
            <v>7605</v>
          </cell>
          <cell r="G10537">
            <v>7632</v>
          </cell>
          <cell r="H10537">
            <v>4</v>
          </cell>
        </row>
        <row r="10538">
          <cell r="B10538">
            <v>44136</v>
          </cell>
          <cell r="C10538">
            <v>44136</v>
          </cell>
          <cell r="D10538">
            <v>44</v>
          </cell>
          <cell r="E10538">
            <v>11</v>
          </cell>
          <cell r="F10538">
            <v>7605</v>
          </cell>
          <cell r="G10538">
            <v>7632</v>
          </cell>
          <cell r="H10538">
            <v>4</v>
          </cell>
        </row>
        <row r="10539">
          <cell r="B10539">
            <v>44137</v>
          </cell>
          <cell r="C10539">
            <v>44137</v>
          </cell>
          <cell r="D10539">
            <v>45</v>
          </cell>
          <cell r="E10539">
            <v>11</v>
          </cell>
          <cell r="F10539">
            <v>7605</v>
          </cell>
          <cell r="G10539">
            <v>7632</v>
          </cell>
          <cell r="H10539">
            <v>4</v>
          </cell>
        </row>
        <row r="10540">
          <cell r="B10540">
            <v>44138</v>
          </cell>
          <cell r="C10540">
            <v>44138</v>
          </cell>
          <cell r="D10540">
            <v>45</v>
          </cell>
          <cell r="E10540">
            <v>11</v>
          </cell>
          <cell r="F10540">
            <v>7605</v>
          </cell>
          <cell r="G10540">
            <v>7632</v>
          </cell>
          <cell r="H10540">
            <v>4</v>
          </cell>
        </row>
        <row r="10541">
          <cell r="B10541">
            <v>44139</v>
          </cell>
          <cell r="C10541">
            <v>44139</v>
          </cell>
          <cell r="D10541">
            <v>45</v>
          </cell>
          <cell r="E10541">
            <v>11</v>
          </cell>
          <cell r="F10541">
            <v>7605</v>
          </cell>
          <cell r="G10541">
            <v>7632</v>
          </cell>
          <cell r="H10541">
            <v>4</v>
          </cell>
        </row>
        <row r="10542">
          <cell r="B10542">
            <v>44140</v>
          </cell>
          <cell r="C10542">
            <v>44140</v>
          </cell>
          <cell r="D10542">
            <v>45</v>
          </cell>
          <cell r="E10542">
            <v>11</v>
          </cell>
          <cell r="F10542">
            <v>7605</v>
          </cell>
          <cell r="G10542">
            <v>7632</v>
          </cell>
          <cell r="H10542">
            <v>4</v>
          </cell>
        </row>
        <row r="10543">
          <cell r="B10543">
            <v>44141</v>
          </cell>
          <cell r="C10543">
            <v>44141</v>
          </cell>
          <cell r="D10543">
            <v>45</v>
          </cell>
          <cell r="E10543">
            <v>11</v>
          </cell>
          <cell r="F10543">
            <v>7605</v>
          </cell>
          <cell r="G10543">
            <v>7632</v>
          </cell>
          <cell r="H10543">
            <v>4</v>
          </cell>
        </row>
        <row r="10544">
          <cell r="B10544">
            <v>44142</v>
          </cell>
          <cell r="C10544">
            <v>44142</v>
          </cell>
          <cell r="D10544">
            <v>45</v>
          </cell>
          <cell r="E10544">
            <v>11</v>
          </cell>
          <cell r="F10544">
            <v>7605</v>
          </cell>
          <cell r="G10544">
            <v>7632</v>
          </cell>
          <cell r="H10544">
            <v>4</v>
          </cell>
        </row>
        <row r="10545">
          <cell r="B10545">
            <v>44143</v>
          </cell>
          <cell r="C10545">
            <v>44143</v>
          </cell>
          <cell r="D10545">
            <v>45</v>
          </cell>
          <cell r="E10545">
            <v>11</v>
          </cell>
          <cell r="F10545">
            <v>7605</v>
          </cell>
          <cell r="G10545">
            <v>7632</v>
          </cell>
          <cell r="H10545">
            <v>4</v>
          </cell>
        </row>
        <row r="10546">
          <cell r="B10546">
            <v>44144</v>
          </cell>
          <cell r="C10546">
            <v>44144</v>
          </cell>
          <cell r="D10546">
            <v>46</v>
          </cell>
          <cell r="E10546">
            <v>11</v>
          </cell>
          <cell r="F10546">
            <v>7605</v>
          </cell>
          <cell r="G10546">
            <v>7632</v>
          </cell>
          <cell r="H10546">
            <v>4</v>
          </cell>
        </row>
        <row r="10547">
          <cell r="B10547">
            <v>44145</v>
          </cell>
          <cell r="C10547">
            <v>44145</v>
          </cell>
          <cell r="D10547">
            <v>46</v>
          </cell>
          <cell r="E10547">
            <v>11</v>
          </cell>
          <cell r="F10547">
            <v>7605</v>
          </cell>
          <cell r="G10547">
            <v>7632</v>
          </cell>
          <cell r="H10547">
            <v>4</v>
          </cell>
        </row>
        <row r="10548">
          <cell r="B10548">
            <v>44146</v>
          </cell>
          <cell r="C10548">
            <v>44146</v>
          </cell>
          <cell r="D10548">
            <v>46</v>
          </cell>
          <cell r="E10548">
            <v>11</v>
          </cell>
          <cell r="F10548">
            <v>7605</v>
          </cell>
          <cell r="G10548">
            <v>7632</v>
          </cell>
          <cell r="H10548">
            <v>4</v>
          </cell>
        </row>
        <row r="10549">
          <cell r="B10549">
            <v>44147</v>
          </cell>
          <cell r="C10549">
            <v>44147</v>
          </cell>
          <cell r="D10549">
            <v>46</v>
          </cell>
          <cell r="E10549">
            <v>11</v>
          </cell>
          <cell r="F10549">
            <v>7605</v>
          </cell>
          <cell r="G10549">
            <v>7632</v>
          </cell>
          <cell r="H10549">
            <v>4</v>
          </cell>
        </row>
        <row r="10550">
          <cell r="B10550">
            <v>44148</v>
          </cell>
          <cell r="C10550">
            <v>44148</v>
          </cell>
          <cell r="D10550">
            <v>46</v>
          </cell>
          <cell r="E10550">
            <v>11</v>
          </cell>
          <cell r="F10550">
            <v>7605</v>
          </cell>
          <cell r="G10550">
            <v>7632</v>
          </cell>
          <cell r="H10550">
            <v>4</v>
          </cell>
        </row>
        <row r="10551">
          <cell r="B10551">
            <v>44149</v>
          </cell>
          <cell r="C10551">
            <v>44149</v>
          </cell>
          <cell r="D10551">
            <v>46</v>
          </cell>
          <cell r="E10551">
            <v>11</v>
          </cell>
          <cell r="F10551">
            <v>7605</v>
          </cell>
          <cell r="G10551">
            <v>7632</v>
          </cell>
          <cell r="H10551">
            <v>4</v>
          </cell>
        </row>
        <row r="10552">
          <cell r="B10552">
            <v>44150</v>
          </cell>
          <cell r="C10552">
            <v>44150</v>
          </cell>
          <cell r="D10552">
            <v>46</v>
          </cell>
          <cell r="E10552">
            <v>11</v>
          </cell>
          <cell r="F10552">
            <v>7605</v>
          </cell>
          <cell r="G10552">
            <v>7632</v>
          </cell>
          <cell r="H10552">
            <v>4</v>
          </cell>
        </row>
        <row r="10553">
          <cell r="B10553">
            <v>44151</v>
          </cell>
          <cell r="C10553">
            <v>44151</v>
          </cell>
          <cell r="D10553">
            <v>47</v>
          </cell>
          <cell r="E10553">
            <v>11</v>
          </cell>
          <cell r="F10553">
            <v>7605</v>
          </cell>
          <cell r="G10553">
            <v>7632</v>
          </cell>
          <cell r="H10553">
            <v>4</v>
          </cell>
        </row>
        <row r="10554">
          <cell r="B10554">
            <v>44152</v>
          </cell>
          <cell r="C10554">
            <v>44152</v>
          </cell>
          <cell r="D10554">
            <v>47</v>
          </cell>
          <cell r="E10554">
            <v>11</v>
          </cell>
          <cell r="F10554">
            <v>7605</v>
          </cell>
          <cell r="G10554">
            <v>7632</v>
          </cell>
          <cell r="H10554">
            <v>4</v>
          </cell>
        </row>
        <row r="10555">
          <cell r="B10555">
            <v>44153</v>
          </cell>
          <cell r="C10555">
            <v>44153</v>
          </cell>
          <cell r="D10555">
            <v>47</v>
          </cell>
          <cell r="E10555">
            <v>11</v>
          </cell>
          <cell r="F10555">
            <v>7605</v>
          </cell>
          <cell r="G10555">
            <v>7632</v>
          </cell>
          <cell r="H10555">
            <v>4</v>
          </cell>
        </row>
        <row r="10556">
          <cell r="B10556">
            <v>44154</v>
          </cell>
          <cell r="C10556">
            <v>44154</v>
          </cell>
          <cell r="D10556">
            <v>47</v>
          </cell>
          <cell r="E10556">
            <v>11</v>
          </cell>
          <cell r="F10556">
            <v>7605</v>
          </cell>
          <cell r="G10556">
            <v>7632</v>
          </cell>
          <cell r="H10556">
            <v>4</v>
          </cell>
        </row>
        <row r="10557">
          <cell r="B10557">
            <v>44155</v>
          </cell>
          <cell r="C10557">
            <v>44155</v>
          </cell>
          <cell r="D10557">
            <v>47</v>
          </cell>
          <cell r="E10557">
            <v>11</v>
          </cell>
          <cell r="F10557">
            <v>7605</v>
          </cell>
          <cell r="G10557">
            <v>7632</v>
          </cell>
          <cell r="H10557">
            <v>4</v>
          </cell>
        </row>
        <row r="10558">
          <cell r="B10558">
            <v>44156</v>
          </cell>
          <cell r="C10558">
            <v>44156</v>
          </cell>
          <cell r="D10558">
            <v>47</v>
          </cell>
          <cell r="E10558">
            <v>11</v>
          </cell>
          <cell r="F10558">
            <v>7605</v>
          </cell>
          <cell r="G10558">
            <v>7632</v>
          </cell>
          <cell r="H10558">
            <v>4</v>
          </cell>
        </row>
        <row r="10559">
          <cell r="B10559">
            <v>44157</v>
          </cell>
          <cell r="C10559">
            <v>44157</v>
          </cell>
          <cell r="D10559">
            <v>47</v>
          </cell>
          <cell r="E10559">
            <v>11</v>
          </cell>
          <cell r="F10559">
            <v>7605</v>
          </cell>
          <cell r="G10559">
            <v>7632</v>
          </cell>
          <cell r="H10559">
            <v>4</v>
          </cell>
        </row>
        <row r="10560">
          <cell r="B10560">
            <v>44158</v>
          </cell>
          <cell r="C10560">
            <v>44158</v>
          </cell>
          <cell r="D10560">
            <v>48</v>
          </cell>
          <cell r="E10560">
            <v>12</v>
          </cell>
          <cell r="F10560">
            <v>7633</v>
          </cell>
          <cell r="G10560">
            <v>7674</v>
          </cell>
          <cell r="H10560">
            <v>6</v>
          </cell>
        </row>
        <row r="10561">
          <cell r="B10561">
            <v>44159</v>
          </cell>
          <cell r="C10561">
            <v>44159</v>
          </cell>
          <cell r="D10561">
            <v>48</v>
          </cell>
          <cell r="E10561">
            <v>12</v>
          </cell>
          <cell r="F10561">
            <v>7633</v>
          </cell>
          <cell r="G10561">
            <v>7674</v>
          </cell>
          <cell r="H10561">
            <v>6</v>
          </cell>
        </row>
        <row r="10562">
          <cell r="B10562">
            <v>44160</v>
          </cell>
          <cell r="C10562">
            <v>44160</v>
          </cell>
          <cell r="D10562">
            <v>48</v>
          </cell>
          <cell r="E10562">
            <v>12</v>
          </cell>
          <cell r="F10562">
            <v>7633</v>
          </cell>
          <cell r="G10562">
            <v>7674</v>
          </cell>
          <cell r="H10562">
            <v>6</v>
          </cell>
        </row>
        <row r="10563">
          <cell r="B10563">
            <v>44161</v>
          </cell>
          <cell r="C10563">
            <v>44161</v>
          </cell>
          <cell r="D10563">
            <v>48</v>
          </cell>
          <cell r="E10563">
            <v>12</v>
          </cell>
          <cell r="F10563">
            <v>7633</v>
          </cell>
          <cell r="G10563">
            <v>7674</v>
          </cell>
          <cell r="H10563">
            <v>6</v>
          </cell>
        </row>
        <row r="10564">
          <cell r="B10564">
            <v>44162</v>
          </cell>
          <cell r="C10564">
            <v>44162</v>
          </cell>
          <cell r="D10564">
            <v>48</v>
          </cell>
          <cell r="E10564">
            <v>12</v>
          </cell>
          <cell r="F10564">
            <v>7633</v>
          </cell>
          <cell r="G10564">
            <v>7674</v>
          </cell>
          <cell r="H10564">
            <v>6</v>
          </cell>
        </row>
        <row r="10565">
          <cell r="B10565">
            <v>44163</v>
          </cell>
          <cell r="C10565">
            <v>44163</v>
          </cell>
          <cell r="D10565">
            <v>48</v>
          </cell>
          <cell r="E10565">
            <v>12</v>
          </cell>
          <cell r="F10565">
            <v>7633</v>
          </cell>
          <cell r="G10565">
            <v>7674</v>
          </cell>
          <cell r="H10565">
            <v>6</v>
          </cell>
        </row>
        <row r="10566">
          <cell r="B10566">
            <v>44164</v>
          </cell>
          <cell r="C10566">
            <v>44164</v>
          </cell>
          <cell r="D10566">
            <v>48</v>
          </cell>
          <cell r="E10566">
            <v>12</v>
          </cell>
          <cell r="F10566">
            <v>7633</v>
          </cell>
          <cell r="G10566">
            <v>7674</v>
          </cell>
          <cell r="H10566">
            <v>6</v>
          </cell>
        </row>
        <row r="10567">
          <cell r="B10567">
            <v>44165</v>
          </cell>
          <cell r="C10567">
            <v>44165</v>
          </cell>
          <cell r="D10567">
            <v>49</v>
          </cell>
          <cell r="E10567">
            <v>12</v>
          </cell>
          <cell r="F10567">
            <v>7633</v>
          </cell>
          <cell r="G10567">
            <v>7674</v>
          </cell>
          <cell r="H10567">
            <v>6</v>
          </cell>
        </row>
        <row r="10568">
          <cell r="B10568">
            <v>44166</v>
          </cell>
          <cell r="C10568">
            <v>44166</v>
          </cell>
          <cell r="D10568">
            <v>49</v>
          </cell>
          <cell r="E10568">
            <v>12</v>
          </cell>
          <cell r="F10568">
            <v>7633</v>
          </cell>
          <cell r="G10568">
            <v>7674</v>
          </cell>
          <cell r="H10568">
            <v>6</v>
          </cell>
        </row>
        <row r="10569">
          <cell r="B10569">
            <v>44167</v>
          </cell>
          <cell r="C10569">
            <v>44167</v>
          </cell>
          <cell r="D10569">
            <v>49</v>
          </cell>
          <cell r="E10569">
            <v>12</v>
          </cell>
          <cell r="F10569">
            <v>7633</v>
          </cell>
          <cell r="G10569">
            <v>7674</v>
          </cell>
          <cell r="H10569">
            <v>6</v>
          </cell>
        </row>
        <row r="10570">
          <cell r="B10570">
            <v>44168</v>
          </cell>
          <cell r="C10570">
            <v>44168</v>
          </cell>
          <cell r="D10570">
            <v>49</v>
          </cell>
          <cell r="E10570">
            <v>12</v>
          </cell>
          <cell r="F10570">
            <v>7633</v>
          </cell>
          <cell r="G10570">
            <v>7674</v>
          </cell>
          <cell r="H10570">
            <v>6</v>
          </cell>
        </row>
        <row r="10571">
          <cell r="B10571">
            <v>44169</v>
          </cell>
          <cell r="C10571">
            <v>44169</v>
          </cell>
          <cell r="D10571">
            <v>49</v>
          </cell>
          <cell r="E10571">
            <v>12</v>
          </cell>
          <cell r="F10571">
            <v>7633</v>
          </cell>
          <cell r="G10571">
            <v>7674</v>
          </cell>
          <cell r="H10571">
            <v>6</v>
          </cell>
        </row>
        <row r="10572">
          <cell r="B10572">
            <v>44170</v>
          </cell>
          <cell r="C10572">
            <v>44170</v>
          </cell>
          <cell r="D10572">
            <v>49</v>
          </cell>
          <cell r="E10572">
            <v>12</v>
          </cell>
          <cell r="F10572">
            <v>7633</v>
          </cell>
          <cell r="G10572">
            <v>7674</v>
          </cell>
          <cell r="H10572">
            <v>6</v>
          </cell>
        </row>
        <row r="10573">
          <cell r="B10573">
            <v>44171</v>
          </cell>
          <cell r="C10573">
            <v>44171</v>
          </cell>
          <cell r="D10573">
            <v>49</v>
          </cell>
          <cell r="E10573">
            <v>12</v>
          </cell>
          <cell r="F10573">
            <v>7633</v>
          </cell>
          <cell r="G10573">
            <v>7674</v>
          </cell>
          <cell r="H10573">
            <v>6</v>
          </cell>
        </row>
        <row r="10574">
          <cell r="B10574">
            <v>44172</v>
          </cell>
          <cell r="C10574">
            <v>44172</v>
          </cell>
          <cell r="D10574">
            <v>50</v>
          </cell>
          <cell r="E10574">
            <v>12</v>
          </cell>
          <cell r="F10574">
            <v>7633</v>
          </cell>
          <cell r="G10574">
            <v>7674</v>
          </cell>
          <cell r="H10574">
            <v>6</v>
          </cell>
        </row>
        <row r="10575">
          <cell r="B10575">
            <v>44173</v>
          </cell>
          <cell r="C10575">
            <v>44173</v>
          </cell>
          <cell r="D10575">
            <v>50</v>
          </cell>
          <cell r="E10575">
            <v>12</v>
          </cell>
          <cell r="F10575">
            <v>7633</v>
          </cell>
          <cell r="G10575">
            <v>7674</v>
          </cell>
          <cell r="H10575">
            <v>6</v>
          </cell>
        </row>
        <row r="10576">
          <cell r="B10576">
            <v>44174</v>
          </cell>
          <cell r="C10576">
            <v>44174</v>
          </cell>
          <cell r="D10576">
            <v>50</v>
          </cell>
          <cell r="E10576">
            <v>12</v>
          </cell>
          <cell r="F10576">
            <v>7633</v>
          </cell>
          <cell r="G10576">
            <v>7674</v>
          </cell>
          <cell r="H10576">
            <v>6</v>
          </cell>
        </row>
        <row r="10577">
          <cell r="B10577">
            <v>44175</v>
          </cell>
          <cell r="C10577">
            <v>44175</v>
          </cell>
          <cell r="D10577">
            <v>50</v>
          </cell>
          <cell r="E10577">
            <v>12</v>
          </cell>
          <cell r="F10577">
            <v>7633</v>
          </cell>
          <cell r="G10577">
            <v>7674</v>
          </cell>
          <cell r="H10577">
            <v>6</v>
          </cell>
        </row>
        <row r="10578">
          <cell r="B10578">
            <v>44176</v>
          </cell>
          <cell r="C10578">
            <v>44176</v>
          </cell>
          <cell r="D10578">
            <v>50</v>
          </cell>
          <cell r="E10578">
            <v>12</v>
          </cell>
          <cell r="F10578">
            <v>7633</v>
          </cell>
          <cell r="G10578">
            <v>7674</v>
          </cell>
          <cell r="H10578">
            <v>6</v>
          </cell>
        </row>
        <row r="10579">
          <cell r="B10579">
            <v>44177</v>
          </cell>
          <cell r="C10579">
            <v>44177</v>
          </cell>
          <cell r="D10579">
            <v>50</v>
          </cell>
          <cell r="E10579">
            <v>12</v>
          </cell>
          <cell r="F10579">
            <v>7633</v>
          </cell>
          <cell r="G10579">
            <v>7674</v>
          </cell>
          <cell r="H10579">
            <v>6</v>
          </cell>
        </row>
        <row r="10580">
          <cell r="B10580">
            <v>44178</v>
          </cell>
          <cell r="C10580">
            <v>44178</v>
          </cell>
          <cell r="D10580">
            <v>50</v>
          </cell>
          <cell r="E10580">
            <v>12</v>
          </cell>
          <cell r="F10580">
            <v>7633</v>
          </cell>
          <cell r="G10580">
            <v>7674</v>
          </cell>
          <cell r="H10580">
            <v>6</v>
          </cell>
        </row>
        <row r="10581">
          <cell r="B10581">
            <v>44179</v>
          </cell>
          <cell r="C10581">
            <v>44179</v>
          </cell>
          <cell r="D10581">
            <v>51</v>
          </cell>
          <cell r="E10581">
            <v>12</v>
          </cell>
          <cell r="F10581">
            <v>7633</v>
          </cell>
          <cell r="G10581">
            <v>7674</v>
          </cell>
          <cell r="H10581">
            <v>6</v>
          </cell>
        </row>
        <row r="10582">
          <cell r="B10582">
            <v>44180</v>
          </cell>
          <cell r="C10582">
            <v>44180</v>
          </cell>
          <cell r="D10582">
            <v>51</v>
          </cell>
          <cell r="E10582">
            <v>12</v>
          </cell>
          <cell r="F10582">
            <v>7633</v>
          </cell>
          <cell r="G10582">
            <v>7674</v>
          </cell>
          <cell r="H10582">
            <v>6</v>
          </cell>
        </row>
        <row r="10583">
          <cell r="B10583">
            <v>44181</v>
          </cell>
          <cell r="C10583">
            <v>44181</v>
          </cell>
          <cell r="D10583">
            <v>51</v>
          </cell>
          <cell r="E10583">
            <v>12</v>
          </cell>
          <cell r="F10583">
            <v>7633</v>
          </cell>
          <cell r="G10583">
            <v>7674</v>
          </cell>
          <cell r="H10583">
            <v>6</v>
          </cell>
        </row>
        <row r="10584">
          <cell r="B10584">
            <v>44182</v>
          </cell>
          <cell r="C10584">
            <v>44182</v>
          </cell>
          <cell r="D10584">
            <v>51</v>
          </cell>
          <cell r="E10584">
            <v>12</v>
          </cell>
          <cell r="F10584">
            <v>7633</v>
          </cell>
          <cell r="G10584">
            <v>7674</v>
          </cell>
          <cell r="H10584">
            <v>6</v>
          </cell>
        </row>
        <row r="10585">
          <cell r="B10585">
            <v>44183</v>
          </cell>
          <cell r="C10585">
            <v>44183</v>
          </cell>
          <cell r="D10585">
            <v>51</v>
          </cell>
          <cell r="E10585">
            <v>12</v>
          </cell>
          <cell r="F10585">
            <v>7633</v>
          </cell>
          <cell r="G10585">
            <v>7674</v>
          </cell>
          <cell r="H10585">
            <v>6</v>
          </cell>
        </row>
        <row r="10586">
          <cell r="B10586">
            <v>44184</v>
          </cell>
          <cell r="C10586">
            <v>44184</v>
          </cell>
          <cell r="D10586">
            <v>51</v>
          </cell>
          <cell r="E10586">
            <v>12</v>
          </cell>
          <cell r="F10586">
            <v>7633</v>
          </cell>
          <cell r="G10586">
            <v>7674</v>
          </cell>
          <cell r="H10586">
            <v>6</v>
          </cell>
        </row>
        <row r="10587">
          <cell r="B10587">
            <v>44185</v>
          </cell>
          <cell r="C10587">
            <v>44185</v>
          </cell>
          <cell r="D10587">
            <v>51</v>
          </cell>
          <cell r="E10587">
            <v>12</v>
          </cell>
          <cell r="F10587">
            <v>7633</v>
          </cell>
          <cell r="G10587">
            <v>7674</v>
          </cell>
          <cell r="H10587">
            <v>6</v>
          </cell>
        </row>
        <row r="10588">
          <cell r="B10588">
            <v>44186</v>
          </cell>
          <cell r="C10588">
            <v>44186</v>
          </cell>
          <cell r="D10588">
            <v>52</v>
          </cell>
          <cell r="E10588">
            <v>12</v>
          </cell>
          <cell r="F10588">
            <v>7633</v>
          </cell>
          <cell r="G10588">
            <v>7674</v>
          </cell>
          <cell r="H10588">
            <v>6</v>
          </cell>
        </row>
        <row r="10589">
          <cell r="B10589">
            <v>44187</v>
          </cell>
          <cell r="C10589">
            <v>44187</v>
          </cell>
          <cell r="D10589">
            <v>52</v>
          </cell>
          <cell r="E10589">
            <v>12</v>
          </cell>
          <cell r="F10589">
            <v>7633</v>
          </cell>
          <cell r="G10589">
            <v>7674</v>
          </cell>
          <cell r="H10589">
            <v>6</v>
          </cell>
        </row>
        <row r="10590">
          <cell r="B10590">
            <v>44188</v>
          </cell>
          <cell r="C10590">
            <v>44188</v>
          </cell>
          <cell r="D10590">
            <v>52</v>
          </cell>
          <cell r="E10590">
            <v>12</v>
          </cell>
          <cell r="F10590">
            <v>7633</v>
          </cell>
          <cell r="G10590">
            <v>7674</v>
          </cell>
          <cell r="H10590">
            <v>6</v>
          </cell>
        </row>
        <row r="10591">
          <cell r="B10591">
            <v>44189</v>
          </cell>
          <cell r="C10591">
            <v>44189</v>
          </cell>
          <cell r="D10591">
            <v>52</v>
          </cell>
          <cell r="E10591">
            <v>12</v>
          </cell>
          <cell r="F10591">
            <v>7633</v>
          </cell>
          <cell r="G10591">
            <v>7674</v>
          </cell>
          <cell r="H10591">
            <v>6</v>
          </cell>
        </row>
        <row r="10592">
          <cell r="B10592">
            <v>44190</v>
          </cell>
          <cell r="C10592">
            <v>44190</v>
          </cell>
          <cell r="D10592">
            <v>52</v>
          </cell>
          <cell r="E10592">
            <v>12</v>
          </cell>
          <cell r="F10592">
            <v>7633</v>
          </cell>
          <cell r="G10592">
            <v>7674</v>
          </cell>
          <cell r="H10592">
            <v>6</v>
          </cell>
        </row>
        <row r="10593">
          <cell r="B10593">
            <v>44191</v>
          </cell>
          <cell r="C10593">
            <v>44191</v>
          </cell>
          <cell r="D10593">
            <v>52</v>
          </cell>
          <cell r="E10593">
            <v>12</v>
          </cell>
          <cell r="F10593">
            <v>7633</v>
          </cell>
          <cell r="G10593">
            <v>7674</v>
          </cell>
          <cell r="H10593">
            <v>6</v>
          </cell>
        </row>
        <row r="10594">
          <cell r="B10594">
            <v>44192</v>
          </cell>
          <cell r="C10594">
            <v>44192</v>
          </cell>
          <cell r="D10594">
            <v>52</v>
          </cell>
          <cell r="E10594">
            <v>12</v>
          </cell>
          <cell r="F10594">
            <v>7633</v>
          </cell>
          <cell r="G10594">
            <v>7674</v>
          </cell>
          <cell r="H10594">
            <v>6</v>
          </cell>
        </row>
        <row r="10595">
          <cell r="B10595">
            <v>44193</v>
          </cell>
          <cell r="C10595">
            <v>44193</v>
          </cell>
          <cell r="D10595">
            <v>53</v>
          </cell>
          <cell r="E10595">
            <v>12</v>
          </cell>
          <cell r="F10595">
            <v>7633</v>
          </cell>
          <cell r="G10595">
            <v>7674</v>
          </cell>
          <cell r="H10595">
            <v>6</v>
          </cell>
        </row>
        <row r="10596">
          <cell r="B10596">
            <v>44194</v>
          </cell>
          <cell r="C10596">
            <v>44194</v>
          </cell>
          <cell r="D10596">
            <v>53</v>
          </cell>
          <cell r="E10596">
            <v>12</v>
          </cell>
          <cell r="F10596">
            <v>7633</v>
          </cell>
          <cell r="G10596">
            <v>7674</v>
          </cell>
          <cell r="H10596">
            <v>6</v>
          </cell>
        </row>
        <row r="10597">
          <cell r="B10597">
            <v>44195</v>
          </cell>
          <cell r="C10597">
            <v>44195</v>
          </cell>
          <cell r="D10597">
            <v>53</v>
          </cell>
          <cell r="E10597">
            <v>12</v>
          </cell>
          <cell r="F10597">
            <v>7633</v>
          </cell>
          <cell r="G10597">
            <v>7674</v>
          </cell>
          <cell r="H10597">
            <v>6</v>
          </cell>
        </row>
        <row r="10598">
          <cell r="B10598">
            <v>44196</v>
          </cell>
          <cell r="C10598">
            <v>44196</v>
          </cell>
          <cell r="D10598">
            <v>53</v>
          </cell>
          <cell r="E10598">
            <v>12</v>
          </cell>
          <cell r="F10598">
            <v>7633</v>
          </cell>
          <cell r="G10598">
            <v>7674</v>
          </cell>
          <cell r="H10598">
            <v>6</v>
          </cell>
        </row>
        <row r="10599">
          <cell r="B10599">
            <v>44197</v>
          </cell>
          <cell r="C10599">
            <v>44197</v>
          </cell>
          <cell r="D10599">
            <v>53</v>
          </cell>
          <cell r="E10599">
            <v>12</v>
          </cell>
          <cell r="F10599">
            <v>7633</v>
          </cell>
          <cell r="G10599">
            <v>7674</v>
          </cell>
          <cell r="H10599">
            <v>6</v>
          </cell>
        </row>
        <row r="10600">
          <cell r="B10600">
            <v>44198</v>
          </cell>
          <cell r="C10600">
            <v>44198</v>
          </cell>
          <cell r="D10600">
            <v>53</v>
          </cell>
          <cell r="E10600">
            <v>12</v>
          </cell>
          <cell r="F10600">
            <v>7633</v>
          </cell>
          <cell r="G10600">
            <v>7674</v>
          </cell>
          <cell r="H10600">
            <v>6</v>
          </cell>
        </row>
        <row r="10601">
          <cell r="B10601">
            <v>44199</v>
          </cell>
          <cell r="C10601">
            <v>44199</v>
          </cell>
          <cell r="D10601">
            <v>53</v>
          </cell>
          <cell r="E10601">
            <v>12</v>
          </cell>
          <cell r="F10601">
            <v>7633</v>
          </cell>
          <cell r="G10601">
            <v>7674</v>
          </cell>
          <cell r="H10601">
            <v>6</v>
          </cell>
        </row>
        <row r="10602">
          <cell r="B10602">
            <v>44200</v>
          </cell>
          <cell r="C10602">
            <v>44200</v>
          </cell>
          <cell r="D10602">
            <v>1</v>
          </cell>
          <cell r="E10602">
            <v>1</v>
          </cell>
          <cell r="F10602">
            <v>7675</v>
          </cell>
          <cell r="G10602">
            <v>7702</v>
          </cell>
          <cell r="H10602">
            <v>4</v>
          </cell>
        </row>
        <row r="10603">
          <cell r="B10603">
            <v>44201</v>
          </cell>
          <cell r="C10603">
            <v>44201</v>
          </cell>
          <cell r="D10603">
            <v>1</v>
          </cell>
          <cell r="E10603">
            <v>1</v>
          </cell>
          <cell r="F10603">
            <v>7675</v>
          </cell>
          <cell r="G10603">
            <v>7702</v>
          </cell>
          <cell r="H10603">
            <v>4</v>
          </cell>
        </row>
        <row r="10604">
          <cell r="B10604">
            <v>44202</v>
          </cell>
          <cell r="C10604">
            <v>44202</v>
          </cell>
          <cell r="D10604">
            <v>1</v>
          </cell>
          <cell r="E10604">
            <v>1</v>
          </cell>
          <cell r="F10604">
            <v>7675</v>
          </cell>
          <cell r="G10604">
            <v>7702</v>
          </cell>
          <cell r="H10604">
            <v>4</v>
          </cell>
        </row>
        <row r="10605">
          <cell r="B10605">
            <v>44203</v>
          </cell>
          <cell r="C10605">
            <v>44203</v>
          </cell>
          <cell r="D10605">
            <v>1</v>
          </cell>
          <cell r="E10605">
            <v>1</v>
          </cell>
          <cell r="F10605">
            <v>7675</v>
          </cell>
          <cell r="G10605">
            <v>7702</v>
          </cell>
          <cell r="H10605">
            <v>4</v>
          </cell>
        </row>
        <row r="10606">
          <cell r="B10606">
            <v>44204</v>
          </cell>
          <cell r="C10606">
            <v>44204</v>
          </cell>
          <cell r="D10606">
            <v>1</v>
          </cell>
          <cell r="E10606">
            <v>1</v>
          </cell>
          <cell r="F10606">
            <v>7675</v>
          </cell>
          <cell r="G10606">
            <v>7702</v>
          </cell>
          <cell r="H10606">
            <v>4</v>
          </cell>
        </row>
        <row r="10607">
          <cell r="B10607">
            <v>44205</v>
          </cell>
          <cell r="C10607">
            <v>44205</v>
          </cell>
          <cell r="D10607">
            <v>1</v>
          </cell>
          <cell r="E10607">
            <v>1</v>
          </cell>
          <cell r="F10607">
            <v>7675</v>
          </cell>
          <cell r="G10607">
            <v>7702</v>
          </cell>
          <cell r="H10607">
            <v>4</v>
          </cell>
        </row>
        <row r="10608">
          <cell r="B10608">
            <v>44206</v>
          </cell>
          <cell r="C10608">
            <v>44206</v>
          </cell>
          <cell r="D10608">
            <v>1</v>
          </cell>
          <cell r="E10608">
            <v>1</v>
          </cell>
          <cell r="F10608">
            <v>7675</v>
          </cell>
          <cell r="G10608">
            <v>7702</v>
          </cell>
          <cell r="H10608">
            <v>4</v>
          </cell>
        </row>
        <row r="10609">
          <cell r="B10609">
            <v>44207</v>
          </cell>
          <cell r="C10609">
            <v>44207</v>
          </cell>
          <cell r="D10609">
            <v>2</v>
          </cell>
          <cell r="E10609">
            <v>1</v>
          </cell>
          <cell r="F10609">
            <v>7675</v>
          </cell>
          <cell r="G10609">
            <v>7702</v>
          </cell>
          <cell r="H10609">
            <v>4</v>
          </cell>
        </row>
        <row r="10610">
          <cell r="B10610">
            <v>44208</v>
          </cell>
          <cell r="C10610">
            <v>44208</v>
          </cell>
          <cell r="D10610">
            <v>2</v>
          </cell>
          <cell r="E10610">
            <v>1</v>
          </cell>
          <cell r="F10610">
            <v>7675</v>
          </cell>
          <cell r="G10610">
            <v>7702</v>
          </cell>
          <cell r="H10610">
            <v>4</v>
          </cell>
        </row>
        <row r="10611">
          <cell r="B10611">
            <v>44209</v>
          </cell>
          <cell r="C10611">
            <v>44209</v>
          </cell>
          <cell r="D10611">
            <v>2</v>
          </cell>
          <cell r="E10611">
            <v>1</v>
          </cell>
          <cell r="F10611">
            <v>7675</v>
          </cell>
          <cell r="G10611">
            <v>7702</v>
          </cell>
          <cell r="H10611">
            <v>4</v>
          </cell>
        </row>
        <row r="10612">
          <cell r="B10612">
            <v>44210</v>
          </cell>
          <cell r="C10612">
            <v>44210</v>
          </cell>
          <cell r="D10612">
            <v>2</v>
          </cell>
          <cell r="E10612">
            <v>1</v>
          </cell>
          <cell r="F10612">
            <v>7675</v>
          </cell>
          <cell r="G10612">
            <v>7702</v>
          </cell>
          <cell r="H10612">
            <v>4</v>
          </cell>
        </row>
        <row r="10613">
          <cell r="B10613">
            <v>44211</v>
          </cell>
          <cell r="C10613">
            <v>44211</v>
          </cell>
          <cell r="D10613">
            <v>2</v>
          </cell>
          <cell r="E10613">
            <v>1</v>
          </cell>
          <cell r="F10613">
            <v>7675</v>
          </cell>
          <cell r="G10613">
            <v>7702</v>
          </cell>
          <cell r="H10613">
            <v>4</v>
          </cell>
        </row>
        <row r="10614">
          <cell r="B10614">
            <v>44212</v>
          </cell>
          <cell r="C10614">
            <v>44212</v>
          </cell>
          <cell r="D10614">
            <v>2</v>
          </cell>
          <cell r="E10614">
            <v>1</v>
          </cell>
          <cell r="F10614">
            <v>7675</v>
          </cell>
          <cell r="G10614">
            <v>7702</v>
          </cell>
          <cell r="H10614">
            <v>4</v>
          </cell>
        </row>
        <row r="10615">
          <cell r="B10615">
            <v>44213</v>
          </cell>
          <cell r="C10615">
            <v>44213</v>
          </cell>
          <cell r="D10615">
            <v>2</v>
          </cell>
          <cell r="E10615">
            <v>1</v>
          </cell>
          <cell r="F10615">
            <v>7675</v>
          </cell>
          <cell r="G10615">
            <v>7702</v>
          </cell>
          <cell r="H10615">
            <v>4</v>
          </cell>
        </row>
        <row r="10616">
          <cell r="B10616">
            <v>44214</v>
          </cell>
          <cell r="C10616">
            <v>44214</v>
          </cell>
          <cell r="D10616">
            <v>3</v>
          </cell>
          <cell r="E10616">
            <v>1</v>
          </cell>
          <cell r="F10616">
            <v>7675</v>
          </cell>
          <cell r="G10616">
            <v>7702</v>
          </cell>
          <cell r="H10616">
            <v>4</v>
          </cell>
        </row>
        <row r="10617">
          <cell r="B10617">
            <v>44215</v>
          </cell>
          <cell r="C10617">
            <v>44215</v>
          </cell>
          <cell r="D10617">
            <v>3</v>
          </cell>
          <cell r="E10617">
            <v>1</v>
          </cell>
          <cell r="F10617">
            <v>7675</v>
          </cell>
          <cell r="G10617">
            <v>7702</v>
          </cell>
          <cell r="H10617">
            <v>4</v>
          </cell>
        </row>
        <row r="10618">
          <cell r="B10618">
            <v>44216</v>
          </cell>
          <cell r="C10618">
            <v>44216</v>
          </cell>
          <cell r="D10618">
            <v>3</v>
          </cell>
          <cell r="E10618">
            <v>1</v>
          </cell>
          <cell r="F10618">
            <v>7675</v>
          </cell>
          <cell r="G10618">
            <v>7702</v>
          </cell>
          <cell r="H10618">
            <v>4</v>
          </cell>
        </row>
        <row r="10619">
          <cell r="B10619">
            <v>44217</v>
          </cell>
          <cell r="C10619">
            <v>44217</v>
          </cell>
          <cell r="D10619">
            <v>3</v>
          </cell>
          <cell r="E10619">
            <v>1</v>
          </cell>
          <cell r="F10619">
            <v>7675</v>
          </cell>
          <cell r="G10619">
            <v>7702</v>
          </cell>
          <cell r="H10619">
            <v>4</v>
          </cell>
        </row>
        <row r="10620">
          <cell r="B10620">
            <v>44218</v>
          </cell>
          <cell r="C10620">
            <v>44218</v>
          </cell>
          <cell r="D10620">
            <v>3</v>
          </cell>
          <cell r="E10620">
            <v>1</v>
          </cell>
          <cell r="F10620">
            <v>7675</v>
          </cell>
          <cell r="G10620">
            <v>7702</v>
          </cell>
          <cell r="H10620">
            <v>4</v>
          </cell>
        </row>
        <row r="10621">
          <cell r="B10621">
            <v>44219</v>
          </cell>
          <cell r="C10621">
            <v>44219</v>
          </cell>
          <cell r="D10621">
            <v>3</v>
          </cell>
          <cell r="E10621">
            <v>1</v>
          </cell>
          <cell r="F10621">
            <v>7675</v>
          </cell>
          <cell r="G10621">
            <v>7702</v>
          </cell>
          <cell r="H10621">
            <v>4</v>
          </cell>
        </row>
        <row r="10622">
          <cell r="B10622">
            <v>44220</v>
          </cell>
          <cell r="C10622">
            <v>44220</v>
          </cell>
          <cell r="D10622">
            <v>3</v>
          </cell>
          <cell r="E10622">
            <v>1</v>
          </cell>
          <cell r="F10622">
            <v>7675</v>
          </cell>
          <cell r="G10622">
            <v>7702</v>
          </cell>
          <cell r="H10622">
            <v>4</v>
          </cell>
        </row>
        <row r="10623">
          <cell r="B10623">
            <v>44221</v>
          </cell>
          <cell r="C10623">
            <v>44221</v>
          </cell>
          <cell r="D10623">
            <v>4</v>
          </cell>
          <cell r="E10623">
            <v>1</v>
          </cell>
          <cell r="F10623">
            <v>7675</v>
          </cell>
          <cell r="G10623">
            <v>7702</v>
          </cell>
          <cell r="H10623">
            <v>4</v>
          </cell>
        </row>
        <row r="10624">
          <cell r="B10624">
            <v>44222</v>
          </cell>
          <cell r="C10624">
            <v>44222</v>
          </cell>
          <cell r="D10624">
            <v>4</v>
          </cell>
          <cell r="E10624">
            <v>1</v>
          </cell>
          <cell r="F10624">
            <v>7675</v>
          </cell>
          <cell r="G10624">
            <v>7702</v>
          </cell>
          <cell r="H10624">
            <v>4</v>
          </cell>
        </row>
        <row r="10625">
          <cell r="B10625">
            <v>44223</v>
          </cell>
          <cell r="C10625">
            <v>44223</v>
          </cell>
          <cell r="D10625">
            <v>4</v>
          </cell>
          <cell r="E10625">
            <v>1</v>
          </cell>
          <cell r="F10625">
            <v>7675</v>
          </cell>
          <cell r="G10625">
            <v>7702</v>
          </cell>
          <cell r="H10625">
            <v>4</v>
          </cell>
        </row>
        <row r="10626">
          <cell r="B10626">
            <v>44224</v>
          </cell>
          <cell r="C10626">
            <v>44224</v>
          </cell>
          <cell r="D10626">
            <v>4</v>
          </cell>
          <cell r="E10626">
            <v>1</v>
          </cell>
          <cell r="F10626">
            <v>7675</v>
          </cell>
          <cell r="G10626">
            <v>7702</v>
          </cell>
          <cell r="H10626">
            <v>4</v>
          </cell>
        </row>
        <row r="10627">
          <cell r="B10627">
            <v>44225</v>
          </cell>
          <cell r="C10627">
            <v>44225</v>
          </cell>
          <cell r="D10627">
            <v>4</v>
          </cell>
          <cell r="E10627">
            <v>1</v>
          </cell>
          <cell r="F10627">
            <v>7675</v>
          </cell>
          <cell r="G10627">
            <v>7702</v>
          </cell>
          <cell r="H10627">
            <v>4</v>
          </cell>
        </row>
        <row r="10628">
          <cell r="B10628">
            <v>44226</v>
          </cell>
          <cell r="C10628">
            <v>44226</v>
          </cell>
          <cell r="D10628">
            <v>4</v>
          </cell>
          <cell r="E10628">
            <v>1</v>
          </cell>
          <cell r="F10628">
            <v>7675</v>
          </cell>
          <cell r="G10628">
            <v>7702</v>
          </cell>
          <cell r="H10628">
            <v>4</v>
          </cell>
        </row>
        <row r="10629">
          <cell r="B10629">
            <v>44227</v>
          </cell>
          <cell r="C10629">
            <v>44227</v>
          </cell>
          <cell r="D10629">
            <v>4</v>
          </cell>
          <cell r="E10629">
            <v>1</v>
          </cell>
          <cell r="F10629">
            <v>7675</v>
          </cell>
          <cell r="G10629">
            <v>7702</v>
          </cell>
          <cell r="H10629">
            <v>4</v>
          </cell>
        </row>
        <row r="10630">
          <cell r="B10630">
            <v>44228</v>
          </cell>
          <cell r="C10630">
            <v>44228</v>
          </cell>
          <cell r="D10630">
            <v>5</v>
          </cell>
          <cell r="E10630">
            <v>2</v>
          </cell>
          <cell r="F10630">
            <v>7703</v>
          </cell>
          <cell r="G10630">
            <v>7730</v>
          </cell>
          <cell r="H10630">
            <v>4</v>
          </cell>
        </row>
        <row r="10631">
          <cell r="B10631">
            <v>44229</v>
          </cell>
          <cell r="C10631">
            <v>44229</v>
          </cell>
          <cell r="D10631">
            <v>5</v>
          </cell>
          <cell r="E10631">
            <v>2</v>
          </cell>
          <cell r="F10631">
            <v>7703</v>
          </cell>
          <cell r="G10631">
            <v>7730</v>
          </cell>
          <cell r="H10631">
            <v>4</v>
          </cell>
        </row>
        <row r="10632">
          <cell r="B10632">
            <v>44230</v>
          </cell>
          <cell r="C10632">
            <v>44230</v>
          </cell>
          <cell r="D10632">
            <v>5</v>
          </cell>
          <cell r="E10632">
            <v>2</v>
          </cell>
          <cell r="F10632">
            <v>7703</v>
          </cell>
          <cell r="G10632">
            <v>7730</v>
          </cell>
          <cell r="H10632">
            <v>4</v>
          </cell>
        </row>
        <row r="10633">
          <cell r="B10633">
            <v>44231</v>
          </cell>
          <cell r="C10633">
            <v>44231</v>
          </cell>
          <cell r="D10633">
            <v>5</v>
          </cell>
          <cell r="E10633">
            <v>2</v>
          </cell>
          <cell r="F10633">
            <v>7703</v>
          </cell>
          <cell r="G10633">
            <v>7730</v>
          </cell>
          <cell r="H10633">
            <v>4</v>
          </cell>
        </row>
        <row r="10634">
          <cell r="B10634">
            <v>44232</v>
          </cell>
          <cell r="C10634">
            <v>44232</v>
          </cell>
          <cell r="D10634">
            <v>5</v>
          </cell>
          <cell r="E10634">
            <v>2</v>
          </cell>
          <cell r="F10634">
            <v>7703</v>
          </cell>
          <cell r="G10634">
            <v>7730</v>
          </cell>
          <cell r="H10634">
            <v>4</v>
          </cell>
        </row>
        <row r="10635">
          <cell r="B10635">
            <v>44233</v>
          </cell>
          <cell r="C10635">
            <v>44233</v>
          </cell>
          <cell r="D10635">
            <v>5</v>
          </cell>
          <cell r="E10635">
            <v>2</v>
          </cell>
          <cell r="F10635">
            <v>7703</v>
          </cell>
          <cell r="G10635">
            <v>7730</v>
          </cell>
          <cell r="H10635">
            <v>4</v>
          </cell>
        </row>
        <row r="10636">
          <cell r="B10636">
            <v>44234</v>
          </cell>
          <cell r="C10636">
            <v>44234</v>
          </cell>
          <cell r="D10636">
            <v>5</v>
          </cell>
          <cell r="E10636">
            <v>2</v>
          </cell>
          <cell r="F10636">
            <v>7703</v>
          </cell>
          <cell r="G10636">
            <v>7730</v>
          </cell>
          <cell r="H10636">
            <v>4</v>
          </cell>
        </row>
        <row r="10637">
          <cell r="B10637">
            <v>44235</v>
          </cell>
          <cell r="C10637">
            <v>44235</v>
          </cell>
          <cell r="D10637">
            <v>6</v>
          </cell>
          <cell r="E10637">
            <v>2</v>
          </cell>
          <cell r="F10637">
            <v>7703</v>
          </cell>
          <cell r="G10637">
            <v>7730</v>
          </cell>
          <cell r="H10637">
            <v>4</v>
          </cell>
        </row>
        <row r="10638">
          <cell r="B10638">
            <v>44236</v>
          </cell>
          <cell r="C10638">
            <v>44236</v>
          </cell>
          <cell r="D10638">
            <v>6</v>
          </cell>
          <cell r="E10638">
            <v>2</v>
          </cell>
          <cell r="F10638">
            <v>7703</v>
          </cell>
          <cell r="G10638">
            <v>7730</v>
          </cell>
          <cell r="H10638">
            <v>4</v>
          </cell>
        </row>
        <row r="10639">
          <cell r="B10639">
            <v>44237</v>
          </cell>
          <cell r="C10639">
            <v>44237</v>
          </cell>
          <cell r="D10639">
            <v>6</v>
          </cell>
          <cell r="E10639">
            <v>2</v>
          </cell>
          <cell r="F10639">
            <v>7703</v>
          </cell>
          <cell r="G10639">
            <v>7730</v>
          </cell>
          <cell r="H10639">
            <v>4</v>
          </cell>
        </row>
        <row r="10640">
          <cell r="B10640">
            <v>44238</v>
          </cell>
          <cell r="C10640">
            <v>44238</v>
          </cell>
          <cell r="D10640">
            <v>6</v>
          </cell>
          <cell r="E10640">
            <v>2</v>
          </cell>
          <cell r="F10640">
            <v>7703</v>
          </cell>
          <cell r="G10640">
            <v>7730</v>
          </cell>
          <cell r="H10640">
            <v>4</v>
          </cell>
        </row>
        <row r="10641">
          <cell r="B10641">
            <v>44239</v>
          </cell>
          <cell r="C10641">
            <v>44239</v>
          </cell>
          <cell r="D10641">
            <v>6</v>
          </cell>
          <cell r="E10641">
            <v>2</v>
          </cell>
          <cell r="F10641">
            <v>7703</v>
          </cell>
          <cell r="G10641">
            <v>7730</v>
          </cell>
          <cell r="H10641">
            <v>4</v>
          </cell>
        </row>
        <row r="10642">
          <cell r="B10642">
            <v>44240</v>
          </cell>
          <cell r="C10642">
            <v>44240</v>
          </cell>
          <cell r="D10642">
            <v>6</v>
          </cell>
          <cell r="E10642">
            <v>2</v>
          </cell>
          <cell r="F10642">
            <v>7703</v>
          </cell>
          <cell r="G10642">
            <v>7730</v>
          </cell>
          <cell r="H10642">
            <v>4</v>
          </cell>
        </row>
        <row r="10643">
          <cell r="B10643">
            <v>44241</v>
          </cell>
          <cell r="C10643">
            <v>44241</v>
          </cell>
          <cell r="D10643">
            <v>6</v>
          </cell>
          <cell r="E10643">
            <v>2</v>
          </cell>
          <cell r="F10643">
            <v>7703</v>
          </cell>
          <cell r="G10643">
            <v>7730</v>
          </cell>
          <cell r="H10643">
            <v>4</v>
          </cell>
        </row>
        <row r="10644">
          <cell r="B10644">
            <v>44242</v>
          </cell>
          <cell r="C10644">
            <v>44242</v>
          </cell>
          <cell r="D10644">
            <v>7</v>
          </cell>
          <cell r="E10644">
            <v>2</v>
          </cell>
          <cell r="F10644">
            <v>7703</v>
          </cell>
          <cell r="G10644">
            <v>7730</v>
          </cell>
          <cell r="H10644">
            <v>4</v>
          </cell>
        </row>
        <row r="10645">
          <cell r="B10645">
            <v>44243</v>
          </cell>
          <cell r="C10645">
            <v>44243</v>
          </cell>
          <cell r="D10645">
            <v>7</v>
          </cell>
          <cell r="E10645">
            <v>2</v>
          </cell>
          <cell r="F10645">
            <v>7703</v>
          </cell>
          <cell r="G10645">
            <v>7730</v>
          </cell>
          <cell r="H10645">
            <v>4</v>
          </cell>
        </row>
        <row r="10646">
          <cell r="B10646">
            <v>44244</v>
          </cell>
          <cell r="C10646">
            <v>44244</v>
          </cell>
          <cell r="D10646">
            <v>7</v>
          </cell>
          <cell r="E10646">
            <v>2</v>
          </cell>
          <cell r="F10646">
            <v>7703</v>
          </cell>
          <cell r="G10646">
            <v>7730</v>
          </cell>
          <cell r="H10646">
            <v>4</v>
          </cell>
        </row>
        <row r="10647">
          <cell r="B10647">
            <v>44245</v>
          </cell>
          <cell r="C10647">
            <v>44245</v>
          </cell>
          <cell r="D10647">
            <v>7</v>
          </cell>
          <cell r="E10647">
            <v>2</v>
          </cell>
          <cell r="F10647">
            <v>7703</v>
          </cell>
          <cell r="G10647">
            <v>7730</v>
          </cell>
          <cell r="H10647">
            <v>4</v>
          </cell>
        </row>
        <row r="10648">
          <cell r="B10648">
            <v>44246</v>
          </cell>
          <cell r="C10648">
            <v>44246</v>
          </cell>
          <cell r="D10648">
            <v>7</v>
          </cell>
          <cell r="E10648">
            <v>2</v>
          </cell>
          <cell r="F10648">
            <v>7703</v>
          </cell>
          <cell r="G10648">
            <v>7730</v>
          </cell>
          <cell r="H10648">
            <v>4</v>
          </cell>
        </row>
        <row r="10649">
          <cell r="B10649">
            <v>44247</v>
          </cell>
          <cell r="C10649">
            <v>44247</v>
          </cell>
          <cell r="D10649">
            <v>7</v>
          </cell>
          <cell r="E10649">
            <v>2</v>
          </cell>
          <cell r="F10649">
            <v>7703</v>
          </cell>
          <cell r="G10649">
            <v>7730</v>
          </cell>
          <cell r="H10649">
            <v>4</v>
          </cell>
        </row>
        <row r="10650">
          <cell r="B10650">
            <v>44248</v>
          </cell>
          <cell r="C10650">
            <v>44248</v>
          </cell>
          <cell r="D10650">
            <v>7</v>
          </cell>
          <cell r="E10650">
            <v>2</v>
          </cell>
          <cell r="F10650">
            <v>7703</v>
          </cell>
          <cell r="G10650">
            <v>7730</v>
          </cell>
          <cell r="H10650">
            <v>4</v>
          </cell>
        </row>
        <row r="10651">
          <cell r="B10651">
            <v>44249</v>
          </cell>
          <cell r="C10651">
            <v>44249</v>
          </cell>
          <cell r="D10651">
            <v>8</v>
          </cell>
          <cell r="E10651">
            <v>2</v>
          </cell>
          <cell r="F10651">
            <v>7703</v>
          </cell>
          <cell r="G10651">
            <v>7730</v>
          </cell>
          <cell r="H10651">
            <v>4</v>
          </cell>
        </row>
        <row r="10652">
          <cell r="B10652">
            <v>44250</v>
          </cell>
          <cell r="C10652">
            <v>44250</v>
          </cell>
          <cell r="D10652">
            <v>8</v>
          </cell>
          <cell r="E10652">
            <v>2</v>
          </cell>
          <cell r="F10652">
            <v>7703</v>
          </cell>
          <cell r="G10652">
            <v>7730</v>
          </cell>
          <cell r="H10652">
            <v>4</v>
          </cell>
        </row>
        <row r="10653">
          <cell r="B10653">
            <v>44251</v>
          </cell>
          <cell r="C10653">
            <v>44251</v>
          </cell>
          <cell r="D10653">
            <v>8</v>
          </cell>
          <cell r="E10653">
            <v>2</v>
          </cell>
          <cell r="F10653">
            <v>7703</v>
          </cell>
          <cell r="G10653">
            <v>7730</v>
          </cell>
          <cell r="H10653">
            <v>4</v>
          </cell>
        </row>
        <row r="10654">
          <cell r="B10654">
            <v>44252</v>
          </cell>
          <cell r="C10654">
            <v>44252</v>
          </cell>
          <cell r="D10654">
            <v>8</v>
          </cell>
          <cell r="E10654">
            <v>2</v>
          </cell>
          <cell r="F10654">
            <v>7703</v>
          </cell>
          <cell r="G10654">
            <v>7730</v>
          </cell>
          <cell r="H10654">
            <v>4</v>
          </cell>
        </row>
        <row r="10655">
          <cell r="B10655">
            <v>44253</v>
          </cell>
          <cell r="C10655">
            <v>44253</v>
          </cell>
          <cell r="D10655">
            <v>8</v>
          </cell>
          <cell r="E10655">
            <v>2</v>
          </cell>
          <cell r="F10655">
            <v>7703</v>
          </cell>
          <cell r="G10655">
            <v>7730</v>
          </cell>
          <cell r="H10655">
            <v>4</v>
          </cell>
        </row>
        <row r="10656">
          <cell r="B10656">
            <v>44254</v>
          </cell>
          <cell r="C10656">
            <v>44254</v>
          </cell>
          <cell r="D10656">
            <v>8</v>
          </cell>
          <cell r="E10656">
            <v>2</v>
          </cell>
          <cell r="F10656">
            <v>7703</v>
          </cell>
          <cell r="G10656">
            <v>7730</v>
          </cell>
          <cell r="H10656">
            <v>4</v>
          </cell>
        </row>
        <row r="10657">
          <cell r="B10657">
            <v>44255</v>
          </cell>
          <cell r="C10657">
            <v>44255</v>
          </cell>
          <cell r="D10657">
            <v>8</v>
          </cell>
          <cell r="E10657">
            <v>2</v>
          </cell>
          <cell r="F10657">
            <v>7703</v>
          </cell>
          <cell r="G10657">
            <v>7730</v>
          </cell>
          <cell r="H10657">
            <v>4</v>
          </cell>
        </row>
        <row r="10658">
          <cell r="B10658">
            <v>44256</v>
          </cell>
          <cell r="C10658">
            <v>44256</v>
          </cell>
          <cell r="D10658">
            <v>9</v>
          </cell>
          <cell r="E10658">
            <v>3</v>
          </cell>
          <cell r="F10658">
            <v>7731</v>
          </cell>
          <cell r="G10658">
            <v>7765</v>
          </cell>
          <cell r="H10658">
            <v>5</v>
          </cell>
        </row>
        <row r="10659">
          <cell r="B10659">
            <v>44257</v>
          </cell>
          <cell r="C10659">
            <v>44257</v>
          </cell>
          <cell r="D10659">
            <v>9</v>
          </cell>
          <cell r="E10659">
            <v>3</v>
          </cell>
          <cell r="F10659">
            <v>7731</v>
          </cell>
          <cell r="G10659">
            <v>7765</v>
          </cell>
          <cell r="H10659">
            <v>5</v>
          </cell>
        </row>
        <row r="10660">
          <cell r="B10660">
            <v>44258</v>
          </cell>
          <cell r="C10660">
            <v>44258</v>
          </cell>
          <cell r="D10660">
            <v>9</v>
          </cell>
          <cell r="E10660">
            <v>3</v>
          </cell>
          <cell r="F10660">
            <v>7731</v>
          </cell>
          <cell r="G10660">
            <v>7765</v>
          </cell>
          <cell r="H10660">
            <v>5</v>
          </cell>
        </row>
        <row r="10661">
          <cell r="B10661">
            <v>44259</v>
          </cell>
          <cell r="C10661">
            <v>44259</v>
          </cell>
          <cell r="D10661">
            <v>9</v>
          </cell>
          <cell r="E10661">
            <v>3</v>
          </cell>
          <cell r="F10661">
            <v>7731</v>
          </cell>
          <cell r="G10661">
            <v>7765</v>
          </cell>
          <cell r="H10661">
            <v>5</v>
          </cell>
        </row>
        <row r="10662">
          <cell r="B10662">
            <v>44260</v>
          </cell>
          <cell r="C10662">
            <v>44260</v>
          </cell>
          <cell r="D10662">
            <v>9</v>
          </cell>
          <cell r="E10662">
            <v>3</v>
          </cell>
          <cell r="F10662">
            <v>7731</v>
          </cell>
          <cell r="G10662">
            <v>7765</v>
          </cell>
          <cell r="H10662">
            <v>5</v>
          </cell>
        </row>
        <row r="10663">
          <cell r="B10663">
            <v>44261</v>
          </cell>
          <cell r="C10663">
            <v>44261</v>
          </cell>
          <cell r="D10663">
            <v>9</v>
          </cell>
          <cell r="E10663">
            <v>3</v>
          </cell>
          <cell r="F10663">
            <v>7731</v>
          </cell>
          <cell r="G10663">
            <v>7765</v>
          </cell>
          <cell r="H10663">
            <v>5</v>
          </cell>
        </row>
        <row r="10664">
          <cell r="B10664">
            <v>44262</v>
          </cell>
          <cell r="C10664">
            <v>44262</v>
          </cell>
          <cell r="D10664">
            <v>9</v>
          </cell>
          <cell r="E10664">
            <v>3</v>
          </cell>
          <cell r="F10664">
            <v>7731</v>
          </cell>
          <cell r="G10664">
            <v>7765</v>
          </cell>
          <cell r="H10664">
            <v>5</v>
          </cell>
        </row>
        <row r="10665">
          <cell r="B10665">
            <v>44263</v>
          </cell>
          <cell r="C10665">
            <v>44263</v>
          </cell>
          <cell r="D10665">
            <v>10</v>
          </cell>
          <cell r="E10665">
            <v>3</v>
          </cell>
          <cell r="F10665">
            <v>7731</v>
          </cell>
          <cell r="G10665">
            <v>7765</v>
          </cell>
          <cell r="H10665">
            <v>5</v>
          </cell>
        </row>
        <row r="10666">
          <cell r="B10666">
            <v>44264</v>
          </cell>
          <cell r="C10666">
            <v>44264</v>
          </cell>
          <cell r="D10666">
            <v>10</v>
          </cell>
          <cell r="E10666">
            <v>3</v>
          </cell>
          <cell r="F10666">
            <v>7731</v>
          </cell>
          <cell r="G10666">
            <v>7765</v>
          </cell>
          <cell r="H10666">
            <v>5</v>
          </cell>
        </row>
        <row r="10667">
          <cell r="B10667">
            <v>44265</v>
          </cell>
          <cell r="C10667">
            <v>44265</v>
          </cell>
          <cell r="D10667">
            <v>10</v>
          </cell>
          <cell r="E10667">
            <v>3</v>
          </cell>
          <cell r="F10667">
            <v>7731</v>
          </cell>
          <cell r="G10667">
            <v>7765</v>
          </cell>
          <cell r="H10667">
            <v>5</v>
          </cell>
        </row>
        <row r="10668">
          <cell r="B10668">
            <v>44266</v>
          </cell>
          <cell r="C10668">
            <v>44266</v>
          </cell>
          <cell r="D10668">
            <v>10</v>
          </cell>
          <cell r="E10668">
            <v>3</v>
          </cell>
          <cell r="F10668">
            <v>7731</v>
          </cell>
          <cell r="G10668">
            <v>7765</v>
          </cell>
          <cell r="H10668">
            <v>5</v>
          </cell>
        </row>
        <row r="10669">
          <cell r="B10669">
            <v>44267</v>
          </cell>
          <cell r="C10669">
            <v>44267</v>
          </cell>
          <cell r="D10669">
            <v>10</v>
          </cell>
          <cell r="E10669">
            <v>3</v>
          </cell>
          <cell r="F10669">
            <v>7731</v>
          </cell>
          <cell r="G10669">
            <v>7765</v>
          </cell>
          <cell r="H10669">
            <v>5</v>
          </cell>
        </row>
        <row r="10670">
          <cell r="B10670">
            <v>44268</v>
          </cell>
          <cell r="C10670">
            <v>44268</v>
          </cell>
          <cell r="D10670">
            <v>10</v>
          </cell>
          <cell r="E10670">
            <v>3</v>
          </cell>
          <cell r="F10670">
            <v>7731</v>
          </cell>
          <cell r="G10670">
            <v>7765</v>
          </cell>
          <cell r="H10670">
            <v>5</v>
          </cell>
        </row>
        <row r="10671">
          <cell r="B10671">
            <v>44269</v>
          </cell>
          <cell r="C10671">
            <v>44269</v>
          </cell>
          <cell r="D10671">
            <v>10</v>
          </cell>
          <cell r="E10671">
            <v>3</v>
          </cell>
          <cell r="F10671">
            <v>7731</v>
          </cell>
          <cell r="G10671">
            <v>7765</v>
          </cell>
          <cell r="H10671">
            <v>5</v>
          </cell>
        </row>
        <row r="10672">
          <cell r="B10672">
            <v>44270</v>
          </cell>
          <cell r="C10672">
            <v>44270</v>
          </cell>
          <cell r="D10672">
            <v>11</v>
          </cell>
          <cell r="E10672">
            <v>3</v>
          </cell>
          <cell r="F10672">
            <v>7731</v>
          </cell>
          <cell r="G10672">
            <v>7765</v>
          </cell>
          <cell r="H10672">
            <v>5</v>
          </cell>
        </row>
        <row r="10673">
          <cell r="B10673">
            <v>44271</v>
          </cell>
          <cell r="C10673">
            <v>44271</v>
          </cell>
          <cell r="D10673">
            <v>11</v>
          </cell>
          <cell r="E10673">
            <v>3</v>
          </cell>
          <cell r="F10673">
            <v>7731</v>
          </cell>
          <cell r="G10673">
            <v>7765</v>
          </cell>
          <cell r="H10673">
            <v>5</v>
          </cell>
        </row>
        <row r="10674">
          <cell r="B10674">
            <v>44272</v>
          </cell>
          <cell r="C10674">
            <v>44272</v>
          </cell>
          <cell r="D10674">
            <v>11</v>
          </cell>
          <cell r="E10674">
            <v>3</v>
          </cell>
          <cell r="F10674">
            <v>7731</v>
          </cell>
          <cell r="G10674">
            <v>7765</v>
          </cell>
          <cell r="H10674">
            <v>5</v>
          </cell>
        </row>
        <row r="10675">
          <cell r="B10675">
            <v>44273</v>
          </cell>
          <cell r="C10675">
            <v>44273</v>
          </cell>
          <cell r="D10675">
            <v>11</v>
          </cell>
          <cell r="E10675">
            <v>3</v>
          </cell>
          <cell r="F10675">
            <v>7731</v>
          </cell>
          <cell r="G10675">
            <v>7765</v>
          </cell>
          <cell r="H10675">
            <v>5</v>
          </cell>
        </row>
        <row r="10676">
          <cell r="B10676">
            <v>44274</v>
          </cell>
          <cell r="C10676">
            <v>44274</v>
          </cell>
          <cell r="D10676">
            <v>11</v>
          </cell>
          <cell r="E10676">
            <v>3</v>
          </cell>
          <cell r="F10676">
            <v>7731</v>
          </cell>
          <cell r="G10676">
            <v>7765</v>
          </cell>
          <cell r="H10676">
            <v>5</v>
          </cell>
        </row>
        <row r="10677">
          <cell r="B10677">
            <v>44275</v>
          </cell>
          <cell r="C10677">
            <v>44275</v>
          </cell>
          <cell r="D10677">
            <v>11</v>
          </cell>
          <cell r="E10677">
            <v>3</v>
          </cell>
          <cell r="F10677">
            <v>7731</v>
          </cell>
          <cell r="G10677">
            <v>7765</v>
          </cell>
          <cell r="H10677">
            <v>5</v>
          </cell>
        </row>
        <row r="10678">
          <cell r="B10678">
            <v>44276</v>
          </cell>
          <cell r="C10678">
            <v>44276</v>
          </cell>
          <cell r="D10678">
            <v>11</v>
          </cell>
          <cell r="E10678">
            <v>3</v>
          </cell>
          <cell r="F10678">
            <v>7731</v>
          </cell>
          <cell r="G10678">
            <v>7765</v>
          </cell>
          <cell r="H10678">
            <v>5</v>
          </cell>
        </row>
        <row r="10679">
          <cell r="B10679">
            <v>44277</v>
          </cell>
          <cell r="C10679">
            <v>44277</v>
          </cell>
          <cell r="D10679">
            <v>12</v>
          </cell>
          <cell r="E10679">
            <v>3</v>
          </cell>
          <cell r="F10679">
            <v>7731</v>
          </cell>
          <cell r="G10679">
            <v>7765</v>
          </cell>
          <cell r="H10679">
            <v>5</v>
          </cell>
        </row>
        <row r="10680">
          <cell r="B10680">
            <v>44278</v>
          </cell>
          <cell r="C10680">
            <v>44278</v>
          </cell>
          <cell r="D10680">
            <v>12</v>
          </cell>
          <cell r="E10680">
            <v>3</v>
          </cell>
          <cell r="F10680">
            <v>7731</v>
          </cell>
          <cell r="G10680">
            <v>7765</v>
          </cell>
          <cell r="H10680">
            <v>5</v>
          </cell>
        </row>
        <row r="10681">
          <cell r="B10681">
            <v>44279</v>
          </cell>
          <cell r="C10681">
            <v>44279</v>
          </cell>
          <cell r="D10681">
            <v>12</v>
          </cell>
          <cell r="E10681">
            <v>3</v>
          </cell>
          <cell r="F10681">
            <v>7731</v>
          </cell>
          <cell r="G10681">
            <v>7765</v>
          </cell>
          <cell r="H10681">
            <v>5</v>
          </cell>
        </row>
        <row r="10682">
          <cell r="B10682">
            <v>44280</v>
          </cell>
          <cell r="C10682">
            <v>44280</v>
          </cell>
          <cell r="D10682">
            <v>12</v>
          </cell>
          <cell r="E10682">
            <v>3</v>
          </cell>
          <cell r="F10682">
            <v>7731</v>
          </cell>
          <cell r="G10682">
            <v>7765</v>
          </cell>
          <cell r="H10682">
            <v>5</v>
          </cell>
        </row>
        <row r="10683">
          <cell r="B10683">
            <v>44281</v>
          </cell>
          <cell r="C10683">
            <v>44281</v>
          </cell>
          <cell r="D10683">
            <v>12</v>
          </cell>
          <cell r="E10683">
            <v>3</v>
          </cell>
          <cell r="F10683">
            <v>7731</v>
          </cell>
          <cell r="G10683">
            <v>7765</v>
          </cell>
          <cell r="H10683">
            <v>5</v>
          </cell>
        </row>
        <row r="10684">
          <cell r="B10684">
            <v>44282</v>
          </cell>
          <cell r="C10684">
            <v>44282</v>
          </cell>
          <cell r="D10684">
            <v>12</v>
          </cell>
          <cell r="E10684">
            <v>3</v>
          </cell>
          <cell r="F10684">
            <v>7731</v>
          </cell>
          <cell r="G10684">
            <v>7765</v>
          </cell>
          <cell r="H10684">
            <v>5</v>
          </cell>
        </row>
        <row r="10685">
          <cell r="B10685">
            <v>44283</v>
          </cell>
          <cell r="C10685">
            <v>44283</v>
          </cell>
          <cell r="D10685">
            <v>12</v>
          </cell>
          <cell r="E10685">
            <v>3</v>
          </cell>
          <cell r="F10685">
            <v>7731</v>
          </cell>
          <cell r="G10685">
            <v>7765</v>
          </cell>
          <cell r="H10685">
            <v>5</v>
          </cell>
        </row>
        <row r="10686">
          <cell r="B10686">
            <v>44284</v>
          </cell>
          <cell r="C10686">
            <v>44284</v>
          </cell>
          <cell r="D10686">
            <v>13</v>
          </cell>
          <cell r="E10686">
            <v>3</v>
          </cell>
          <cell r="F10686">
            <v>7731</v>
          </cell>
          <cell r="G10686">
            <v>7765</v>
          </cell>
          <cell r="H10686">
            <v>5</v>
          </cell>
        </row>
        <row r="10687">
          <cell r="B10687">
            <v>44285</v>
          </cell>
          <cell r="C10687">
            <v>44285</v>
          </cell>
          <cell r="D10687">
            <v>13</v>
          </cell>
          <cell r="E10687">
            <v>3</v>
          </cell>
          <cell r="F10687">
            <v>7731</v>
          </cell>
          <cell r="G10687">
            <v>7765</v>
          </cell>
          <cell r="H10687">
            <v>5</v>
          </cell>
        </row>
        <row r="10688">
          <cell r="B10688">
            <v>44286</v>
          </cell>
          <cell r="C10688">
            <v>44286</v>
          </cell>
          <cell r="D10688">
            <v>13</v>
          </cell>
          <cell r="E10688">
            <v>3</v>
          </cell>
          <cell r="F10688">
            <v>7731</v>
          </cell>
          <cell r="G10688">
            <v>7765</v>
          </cell>
          <cell r="H10688">
            <v>5</v>
          </cell>
        </row>
        <row r="10689">
          <cell r="B10689">
            <v>44287</v>
          </cell>
          <cell r="C10689">
            <v>44287</v>
          </cell>
          <cell r="D10689">
            <v>13</v>
          </cell>
          <cell r="E10689">
            <v>3</v>
          </cell>
          <cell r="F10689">
            <v>7731</v>
          </cell>
          <cell r="G10689">
            <v>7765</v>
          </cell>
          <cell r="H10689">
            <v>5</v>
          </cell>
        </row>
        <row r="10690">
          <cell r="B10690">
            <v>44288</v>
          </cell>
          <cell r="C10690">
            <v>44288</v>
          </cell>
          <cell r="D10690">
            <v>13</v>
          </cell>
          <cell r="E10690">
            <v>3</v>
          </cell>
          <cell r="F10690">
            <v>7731</v>
          </cell>
          <cell r="G10690">
            <v>7765</v>
          </cell>
          <cell r="H10690">
            <v>5</v>
          </cell>
        </row>
        <row r="10691">
          <cell r="B10691">
            <v>44289</v>
          </cell>
          <cell r="C10691">
            <v>44289</v>
          </cell>
          <cell r="D10691">
            <v>13</v>
          </cell>
          <cell r="E10691">
            <v>3</v>
          </cell>
          <cell r="F10691">
            <v>7731</v>
          </cell>
          <cell r="G10691">
            <v>7765</v>
          </cell>
          <cell r="H10691">
            <v>5</v>
          </cell>
        </row>
        <row r="10692">
          <cell r="B10692">
            <v>44290</v>
          </cell>
          <cell r="C10692">
            <v>44290</v>
          </cell>
          <cell r="D10692">
            <v>13</v>
          </cell>
          <cell r="E10692">
            <v>3</v>
          </cell>
          <cell r="F10692">
            <v>7731</v>
          </cell>
          <cell r="G10692">
            <v>7765</v>
          </cell>
          <cell r="H10692">
            <v>5</v>
          </cell>
        </row>
        <row r="10693">
          <cell r="B10693">
            <v>44291</v>
          </cell>
          <cell r="C10693">
            <v>44291</v>
          </cell>
          <cell r="D10693">
            <v>14</v>
          </cell>
          <cell r="E10693">
            <v>4</v>
          </cell>
          <cell r="F10693">
            <v>7766</v>
          </cell>
          <cell r="G10693">
            <v>7793</v>
          </cell>
          <cell r="H10693">
            <v>4</v>
          </cell>
        </row>
        <row r="10694">
          <cell r="B10694">
            <v>44292</v>
          </cell>
          <cell r="C10694">
            <v>44292</v>
          </cell>
          <cell r="D10694">
            <v>14</v>
          </cell>
          <cell r="E10694">
            <v>4</v>
          </cell>
          <cell r="F10694">
            <v>7766</v>
          </cell>
          <cell r="G10694">
            <v>7793</v>
          </cell>
          <cell r="H10694">
            <v>4</v>
          </cell>
        </row>
        <row r="10695">
          <cell r="B10695">
            <v>44293</v>
          </cell>
          <cell r="C10695">
            <v>44293</v>
          </cell>
          <cell r="D10695">
            <v>14</v>
          </cell>
          <cell r="E10695">
            <v>4</v>
          </cell>
          <cell r="F10695">
            <v>7766</v>
          </cell>
          <cell r="G10695">
            <v>7793</v>
          </cell>
          <cell r="H10695">
            <v>4</v>
          </cell>
        </row>
        <row r="10696">
          <cell r="B10696">
            <v>44294</v>
          </cell>
          <cell r="C10696">
            <v>44294</v>
          </cell>
          <cell r="D10696">
            <v>14</v>
          </cell>
          <cell r="E10696">
            <v>4</v>
          </cell>
          <cell r="F10696">
            <v>7766</v>
          </cell>
          <cell r="G10696">
            <v>7793</v>
          </cell>
          <cell r="H10696">
            <v>4</v>
          </cell>
        </row>
        <row r="10697">
          <cell r="B10697">
            <v>44295</v>
          </cell>
          <cell r="C10697">
            <v>44295</v>
          </cell>
          <cell r="D10697">
            <v>14</v>
          </cell>
          <cell r="E10697">
            <v>4</v>
          </cell>
          <cell r="F10697">
            <v>7766</v>
          </cell>
          <cell r="G10697">
            <v>7793</v>
          </cell>
          <cell r="H10697">
            <v>4</v>
          </cell>
        </row>
        <row r="10698">
          <cell r="B10698">
            <v>44296</v>
          </cell>
          <cell r="C10698">
            <v>44296</v>
          </cell>
          <cell r="D10698">
            <v>14</v>
          </cell>
          <cell r="E10698">
            <v>4</v>
          </cell>
          <cell r="F10698">
            <v>7766</v>
          </cell>
          <cell r="G10698">
            <v>7793</v>
          </cell>
          <cell r="H10698">
            <v>4</v>
          </cell>
        </row>
        <row r="10699">
          <cell r="B10699">
            <v>44297</v>
          </cell>
          <cell r="C10699">
            <v>44297</v>
          </cell>
          <cell r="D10699">
            <v>14</v>
          </cell>
          <cell r="E10699">
            <v>4</v>
          </cell>
          <cell r="F10699">
            <v>7766</v>
          </cell>
          <cell r="G10699">
            <v>7793</v>
          </cell>
          <cell r="H10699">
            <v>4</v>
          </cell>
        </row>
        <row r="10700">
          <cell r="B10700">
            <v>44298</v>
          </cell>
          <cell r="C10700">
            <v>44298</v>
          </cell>
          <cell r="D10700">
            <v>15</v>
          </cell>
          <cell r="E10700">
            <v>4</v>
          </cell>
          <cell r="F10700">
            <v>7766</v>
          </cell>
          <cell r="G10700">
            <v>7793</v>
          </cell>
          <cell r="H10700">
            <v>4</v>
          </cell>
        </row>
        <row r="10701">
          <cell r="B10701">
            <v>44299</v>
          </cell>
          <cell r="C10701">
            <v>44299</v>
          </cell>
          <cell r="D10701">
            <v>15</v>
          </cell>
          <cell r="E10701">
            <v>4</v>
          </cell>
          <cell r="F10701">
            <v>7766</v>
          </cell>
          <cell r="G10701">
            <v>7793</v>
          </cell>
          <cell r="H10701">
            <v>4</v>
          </cell>
        </row>
        <row r="10702">
          <cell r="B10702">
            <v>44300</v>
          </cell>
          <cell r="C10702">
            <v>44300</v>
          </cell>
          <cell r="D10702">
            <v>15</v>
          </cell>
          <cell r="E10702">
            <v>4</v>
          </cell>
          <cell r="F10702">
            <v>7766</v>
          </cell>
          <cell r="G10702">
            <v>7793</v>
          </cell>
          <cell r="H10702">
            <v>4</v>
          </cell>
        </row>
        <row r="10703">
          <cell r="B10703">
            <v>44301</v>
          </cell>
          <cell r="C10703">
            <v>44301</v>
          </cell>
          <cell r="D10703">
            <v>15</v>
          </cell>
          <cell r="E10703">
            <v>4</v>
          </cell>
          <cell r="F10703">
            <v>7766</v>
          </cell>
          <cell r="G10703">
            <v>7793</v>
          </cell>
          <cell r="H10703">
            <v>4</v>
          </cell>
        </row>
        <row r="10704">
          <cell r="B10704">
            <v>44302</v>
          </cell>
          <cell r="C10704">
            <v>44302</v>
          </cell>
          <cell r="D10704">
            <v>15</v>
          </cell>
          <cell r="E10704">
            <v>4</v>
          </cell>
          <cell r="F10704">
            <v>7766</v>
          </cell>
          <cell r="G10704">
            <v>7793</v>
          </cell>
          <cell r="H10704">
            <v>4</v>
          </cell>
        </row>
        <row r="10705">
          <cell r="B10705">
            <v>44303</v>
          </cell>
          <cell r="C10705">
            <v>44303</v>
          </cell>
          <cell r="D10705">
            <v>15</v>
          </cell>
          <cell r="E10705">
            <v>4</v>
          </cell>
          <cell r="F10705">
            <v>7766</v>
          </cell>
          <cell r="G10705">
            <v>7793</v>
          </cell>
          <cell r="H10705">
            <v>4</v>
          </cell>
        </row>
        <row r="10706">
          <cell r="B10706">
            <v>44304</v>
          </cell>
          <cell r="C10706">
            <v>44304</v>
          </cell>
          <cell r="D10706">
            <v>15</v>
          </cell>
          <cell r="E10706">
            <v>4</v>
          </cell>
          <cell r="F10706">
            <v>7766</v>
          </cell>
          <cell r="G10706">
            <v>7793</v>
          </cell>
          <cell r="H10706">
            <v>4</v>
          </cell>
        </row>
        <row r="10707">
          <cell r="B10707">
            <v>44305</v>
          </cell>
          <cell r="C10707">
            <v>44305</v>
          </cell>
          <cell r="D10707">
            <v>16</v>
          </cell>
          <cell r="E10707">
            <v>4</v>
          </cell>
          <cell r="F10707">
            <v>7766</v>
          </cell>
          <cell r="G10707">
            <v>7793</v>
          </cell>
          <cell r="H10707">
            <v>4</v>
          </cell>
        </row>
        <row r="10708">
          <cell r="B10708">
            <v>44306</v>
          </cell>
          <cell r="C10708">
            <v>44306</v>
          </cell>
          <cell r="D10708">
            <v>16</v>
          </cell>
          <cell r="E10708">
            <v>4</v>
          </cell>
          <cell r="F10708">
            <v>7766</v>
          </cell>
          <cell r="G10708">
            <v>7793</v>
          </cell>
          <cell r="H10708">
            <v>4</v>
          </cell>
        </row>
        <row r="10709">
          <cell r="B10709">
            <v>44307</v>
          </cell>
          <cell r="C10709">
            <v>44307</v>
          </cell>
          <cell r="D10709">
            <v>16</v>
          </cell>
          <cell r="E10709">
            <v>4</v>
          </cell>
          <cell r="F10709">
            <v>7766</v>
          </cell>
          <cell r="G10709">
            <v>7793</v>
          </cell>
          <cell r="H10709">
            <v>4</v>
          </cell>
        </row>
        <row r="10710">
          <cell r="B10710">
            <v>44308</v>
          </cell>
          <cell r="C10710">
            <v>44308</v>
          </cell>
          <cell r="D10710">
            <v>16</v>
          </cell>
          <cell r="E10710">
            <v>4</v>
          </cell>
          <cell r="F10710">
            <v>7766</v>
          </cell>
          <cell r="G10710">
            <v>7793</v>
          </cell>
          <cell r="H10710">
            <v>4</v>
          </cell>
        </row>
        <row r="10711">
          <cell r="B10711">
            <v>44309</v>
          </cell>
          <cell r="C10711">
            <v>44309</v>
          </cell>
          <cell r="D10711">
            <v>16</v>
          </cell>
          <cell r="E10711">
            <v>4</v>
          </cell>
          <cell r="F10711">
            <v>7766</v>
          </cell>
          <cell r="G10711">
            <v>7793</v>
          </cell>
          <cell r="H10711">
            <v>4</v>
          </cell>
        </row>
        <row r="10712">
          <cell r="B10712">
            <v>44310</v>
          </cell>
          <cell r="C10712">
            <v>44310</v>
          </cell>
          <cell r="D10712">
            <v>16</v>
          </cell>
          <cell r="E10712">
            <v>4</v>
          </cell>
          <cell r="F10712">
            <v>7766</v>
          </cell>
          <cell r="G10712">
            <v>7793</v>
          </cell>
          <cell r="H10712">
            <v>4</v>
          </cell>
        </row>
        <row r="10713">
          <cell r="B10713">
            <v>44311</v>
          </cell>
          <cell r="C10713">
            <v>44311</v>
          </cell>
          <cell r="D10713">
            <v>16</v>
          </cell>
          <cell r="E10713">
            <v>4</v>
          </cell>
          <cell r="F10713">
            <v>7766</v>
          </cell>
          <cell r="G10713">
            <v>7793</v>
          </cell>
          <cell r="H10713">
            <v>4</v>
          </cell>
        </row>
        <row r="10714">
          <cell r="B10714">
            <v>44312</v>
          </cell>
          <cell r="C10714">
            <v>44312</v>
          </cell>
          <cell r="D10714">
            <v>17</v>
          </cell>
          <cell r="E10714">
            <v>4</v>
          </cell>
          <cell r="F10714">
            <v>7766</v>
          </cell>
          <cell r="G10714">
            <v>7793</v>
          </cell>
          <cell r="H10714">
            <v>4</v>
          </cell>
        </row>
        <row r="10715">
          <cell r="B10715">
            <v>44313</v>
          </cell>
          <cell r="C10715">
            <v>44313</v>
          </cell>
          <cell r="D10715">
            <v>17</v>
          </cell>
          <cell r="E10715">
            <v>4</v>
          </cell>
          <cell r="F10715">
            <v>7766</v>
          </cell>
          <cell r="G10715">
            <v>7793</v>
          </cell>
          <cell r="H10715">
            <v>4</v>
          </cell>
        </row>
        <row r="10716">
          <cell r="B10716">
            <v>44314</v>
          </cell>
          <cell r="C10716">
            <v>44314</v>
          </cell>
          <cell r="D10716">
            <v>17</v>
          </cell>
          <cell r="E10716">
            <v>4</v>
          </cell>
          <cell r="F10716">
            <v>7766</v>
          </cell>
          <cell r="G10716">
            <v>7793</v>
          </cell>
          <cell r="H10716">
            <v>4</v>
          </cell>
        </row>
        <row r="10717">
          <cell r="B10717">
            <v>44315</v>
          </cell>
          <cell r="C10717">
            <v>44315</v>
          </cell>
          <cell r="D10717">
            <v>17</v>
          </cell>
          <cell r="E10717">
            <v>4</v>
          </cell>
          <cell r="F10717">
            <v>7766</v>
          </cell>
          <cell r="G10717">
            <v>7793</v>
          </cell>
          <cell r="H10717">
            <v>4</v>
          </cell>
        </row>
        <row r="10718">
          <cell r="B10718">
            <v>44316</v>
          </cell>
          <cell r="C10718">
            <v>44316</v>
          </cell>
          <cell r="D10718">
            <v>17</v>
          </cell>
          <cell r="E10718">
            <v>4</v>
          </cell>
          <cell r="F10718">
            <v>7766</v>
          </cell>
          <cell r="G10718">
            <v>7793</v>
          </cell>
          <cell r="H10718">
            <v>4</v>
          </cell>
        </row>
        <row r="10719">
          <cell r="B10719">
            <v>44317</v>
          </cell>
          <cell r="C10719">
            <v>44317</v>
          </cell>
          <cell r="D10719">
            <v>17</v>
          </cell>
          <cell r="E10719">
            <v>4</v>
          </cell>
          <cell r="F10719">
            <v>7766</v>
          </cell>
          <cell r="G10719">
            <v>7793</v>
          </cell>
          <cell r="H10719">
            <v>4</v>
          </cell>
        </row>
        <row r="10720">
          <cell r="B10720">
            <v>44318</v>
          </cell>
          <cell r="C10720">
            <v>44318</v>
          </cell>
          <cell r="D10720">
            <v>17</v>
          </cell>
          <cell r="E10720">
            <v>4</v>
          </cell>
          <cell r="F10720">
            <v>7766</v>
          </cell>
          <cell r="G10720">
            <v>7793</v>
          </cell>
          <cell r="H10720">
            <v>4</v>
          </cell>
        </row>
        <row r="10721">
          <cell r="B10721">
            <v>44319</v>
          </cell>
          <cell r="C10721">
            <v>44319</v>
          </cell>
          <cell r="D10721">
            <v>18</v>
          </cell>
          <cell r="E10721">
            <v>5</v>
          </cell>
          <cell r="F10721">
            <v>7794</v>
          </cell>
          <cell r="G10721">
            <v>7821</v>
          </cell>
          <cell r="H10721">
            <v>4</v>
          </cell>
        </row>
        <row r="10722">
          <cell r="B10722">
            <v>44320</v>
          </cell>
          <cell r="C10722">
            <v>44320</v>
          </cell>
          <cell r="D10722">
            <v>18</v>
          </cell>
          <cell r="E10722">
            <v>5</v>
          </cell>
          <cell r="F10722">
            <v>7794</v>
          </cell>
          <cell r="G10722">
            <v>7821</v>
          </cell>
          <cell r="H10722">
            <v>4</v>
          </cell>
        </row>
        <row r="10723">
          <cell r="B10723">
            <v>44321</v>
          </cell>
          <cell r="C10723">
            <v>44321</v>
          </cell>
          <cell r="D10723">
            <v>18</v>
          </cell>
          <cell r="E10723">
            <v>5</v>
          </cell>
          <cell r="F10723">
            <v>7794</v>
          </cell>
          <cell r="G10723">
            <v>7821</v>
          </cell>
          <cell r="H10723">
            <v>4</v>
          </cell>
        </row>
        <row r="10724">
          <cell r="B10724">
            <v>44322</v>
          </cell>
          <cell r="C10724">
            <v>44322</v>
          </cell>
          <cell r="D10724">
            <v>18</v>
          </cell>
          <cell r="E10724">
            <v>5</v>
          </cell>
          <cell r="F10724">
            <v>7794</v>
          </cell>
          <cell r="G10724">
            <v>7821</v>
          </cell>
          <cell r="H10724">
            <v>4</v>
          </cell>
        </row>
        <row r="10725">
          <cell r="B10725">
            <v>44323</v>
          </cell>
          <cell r="C10725">
            <v>44323</v>
          </cell>
          <cell r="D10725">
            <v>18</v>
          </cell>
          <cell r="E10725">
            <v>5</v>
          </cell>
          <cell r="F10725">
            <v>7794</v>
          </cell>
          <cell r="G10725">
            <v>7821</v>
          </cell>
          <cell r="H10725">
            <v>4</v>
          </cell>
        </row>
        <row r="10726">
          <cell r="B10726">
            <v>44324</v>
          </cell>
          <cell r="C10726">
            <v>44324</v>
          </cell>
          <cell r="D10726">
            <v>18</v>
          </cell>
          <cell r="E10726">
            <v>5</v>
          </cell>
          <cell r="F10726">
            <v>7794</v>
          </cell>
          <cell r="G10726">
            <v>7821</v>
          </cell>
          <cell r="H10726">
            <v>4</v>
          </cell>
        </row>
        <row r="10727">
          <cell r="B10727">
            <v>44325</v>
          </cell>
          <cell r="C10727">
            <v>44325</v>
          </cell>
          <cell r="D10727">
            <v>18</v>
          </cell>
          <cell r="E10727">
            <v>5</v>
          </cell>
          <cell r="F10727">
            <v>7794</v>
          </cell>
          <cell r="G10727">
            <v>7821</v>
          </cell>
          <cell r="H10727">
            <v>4</v>
          </cell>
        </row>
        <row r="10728">
          <cell r="B10728">
            <v>44326</v>
          </cell>
          <cell r="C10728">
            <v>44326</v>
          </cell>
          <cell r="D10728">
            <v>19</v>
          </cell>
          <cell r="E10728">
            <v>5</v>
          </cell>
          <cell r="F10728">
            <v>7794</v>
          </cell>
          <cell r="G10728">
            <v>7821</v>
          </cell>
          <cell r="H10728">
            <v>4</v>
          </cell>
        </row>
        <row r="10729">
          <cell r="B10729">
            <v>44327</v>
          </cell>
          <cell r="C10729">
            <v>44327</v>
          </cell>
          <cell r="D10729">
            <v>19</v>
          </cell>
          <cell r="E10729">
            <v>5</v>
          </cell>
          <cell r="F10729">
            <v>7794</v>
          </cell>
          <cell r="G10729">
            <v>7821</v>
          </cell>
          <cell r="H10729">
            <v>4</v>
          </cell>
        </row>
        <row r="10730">
          <cell r="B10730">
            <v>44328</v>
          </cell>
          <cell r="C10730">
            <v>44328</v>
          </cell>
          <cell r="D10730">
            <v>19</v>
          </cell>
          <cell r="E10730">
            <v>5</v>
          </cell>
          <cell r="F10730">
            <v>7794</v>
          </cell>
          <cell r="G10730">
            <v>7821</v>
          </cell>
          <cell r="H10730">
            <v>4</v>
          </cell>
        </row>
        <row r="10731">
          <cell r="B10731">
            <v>44329</v>
          </cell>
          <cell r="C10731">
            <v>44329</v>
          </cell>
          <cell r="D10731">
            <v>19</v>
          </cell>
          <cell r="E10731">
            <v>5</v>
          </cell>
          <cell r="F10731">
            <v>7794</v>
          </cell>
          <cell r="G10731">
            <v>7821</v>
          </cell>
          <cell r="H10731">
            <v>4</v>
          </cell>
        </row>
        <row r="10732">
          <cell r="B10732">
            <v>44330</v>
          </cell>
          <cell r="C10732">
            <v>44330</v>
          </cell>
          <cell r="D10732">
            <v>19</v>
          </cell>
          <cell r="E10732">
            <v>5</v>
          </cell>
          <cell r="F10732">
            <v>7794</v>
          </cell>
          <cell r="G10732">
            <v>7821</v>
          </cell>
          <cell r="H10732">
            <v>4</v>
          </cell>
        </row>
        <row r="10733">
          <cell r="B10733">
            <v>44331</v>
          </cell>
          <cell r="C10733">
            <v>44331</v>
          </cell>
          <cell r="D10733">
            <v>19</v>
          </cell>
          <cell r="E10733">
            <v>5</v>
          </cell>
          <cell r="F10733">
            <v>7794</v>
          </cell>
          <cell r="G10733">
            <v>7821</v>
          </cell>
          <cell r="H10733">
            <v>4</v>
          </cell>
        </row>
        <row r="10734">
          <cell r="B10734">
            <v>44332</v>
          </cell>
          <cell r="C10734">
            <v>44332</v>
          </cell>
          <cell r="D10734">
            <v>19</v>
          </cell>
          <cell r="E10734">
            <v>5</v>
          </cell>
          <cell r="F10734">
            <v>7794</v>
          </cell>
          <cell r="G10734">
            <v>7821</v>
          </cell>
          <cell r="H10734">
            <v>4</v>
          </cell>
        </row>
        <row r="10735">
          <cell r="B10735">
            <v>44333</v>
          </cell>
          <cell r="C10735">
            <v>44333</v>
          </cell>
          <cell r="D10735">
            <v>20</v>
          </cell>
          <cell r="E10735">
            <v>5</v>
          </cell>
          <cell r="F10735">
            <v>7794</v>
          </cell>
          <cell r="G10735">
            <v>7821</v>
          </cell>
          <cell r="H10735">
            <v>4</v>
          </cell>
        </row>
        <row r="10736">
          <cell r="B10736">
            <v>44334</v>
          </cell>
          <cell r="C10736">
            <v>44334</v>
          </cell>
          <cell r="D10736">
            <v>20</v>
          </cell>
          <cell r="E10736">
            <v>5</v>
          </cell>
          <cell r="F10736">
            <v>7794</v>
          </cell>
          <cell r="G10736">
            <v>7821</v>
          </cell>
          <cell r="H10736">
            <v>4</v>
          </cell>
        </row>
        <row r="10737">
          <cell r="B10737">
            <v>44335</v>
          </cell>
          <cell r="C10737">
            <v>44335</v>
          </cell>
          <cell r="D10737">
            <v>20</v>
          </cell>
          <cell r="E10737">
            <v>5</v>
          </cell>
          <cell r="F10737">
            <v>7794</v>
          </cell>
          <cell r="G10737">
            <v>7821</v>
          </cell>
          <cell r="H10737">
            <v>4</v>
          </cell>
        </row>
        <row r="10738">
          <cell r="B10738">
            <v>44336</v>
          </cell>
          <cell r="C10738">
            <v>44336</v>
          </cell>
          <cell r="D10738">
            <v>20</v>
          </cell>
          <cell r="E10738">
            <v>5</v>
          </cell>
          <cell r="F10738">
            <v>7794</v>
          </cell>
          <cell r="G10738">
            <v>7821</v>
          </cell>
          <cell r="H10738">
            <v>4</v>
          </cell>
        </row>
        <row r="10739">
          <cell r="B10739">
            <v>44337</v>
          </cell>
          <cell r="C10739">
            <v>44337</v>
          </cell>
          <cell r="D10739">
            <v>20</v>
          </cell>
          <cell r="E10739">
            <v>5</v>
          </cell>
          <cell r="F10739">
            <v>7794</v>
          </cell>
          <cell r="G10739">
            <v>7821</v>
          </cell>
          <cell r="H10739">
            <v>4</v>
          </cell>
        </row>
        <row r="10740">
          <cell r="B10740">
            <v>44338</v>
          </cell>
          <cell r="C10740">
            <v>44338</v>
          </cell>
          <cell r="D10740">
            <v>20</v>
          </cell>
          <cell r="E10740">
            <v>5</v>
          </cell>
          <cell r="F10740">
            <v>7794</v>
          </cell>
          <cell r="G10740">
            <v>7821</v>
          </cell>
          <cell r="H10740">
            <v>4</v>
          </cell>
        </row>
        <row r="10741">
          <cell r="B10741">
            <v>44339</v>
          </cell>
          <cell r="C10741">
            <v>44339</v>
          </cell>
          <cell r="D10741">
            <v>20</v>
          </cell>
          <cell r="E10741">
            <v>5</v>
          </cell>
          <cell r="F10741">
            <v>7794</v>
          </cell>
          <cell r="G10741">
            <v>7821</v>
          </cell>
          <cell r="H10741">
            <v>4</v>
          </cell>
        </row>
        <row r="10742">
          <cell r="B10742">
            <v>44340</v>
          </cell>
          <cell r="C10742">
            <v>44340</v>
          </cell>
          <cell r="D10742">
            <v>21</v>
          </cell>
          <cell r="E10742">
            <v>5</v>
          </cell>
          <cell r="F10742">
            <v>7794</v>
          </cell>
          <cell r="G10742">
            <v>7821</v>
          </cell>
          <cell r="H10742">
            <v>4</v>
          </cell>
        </row>
        <row r="10743">
          <cell r="B10743">
            <v>44341</v>
          </cell>
          <cell r="C10743">
            <v>44341</v>
          </cell>
          <cell r="D10743">
            <v>21</v>
          </cell>
          <cell r="E10743">
            <v>5</v>
          </cell>
          <cell r="F10743">
            <v>7794</v>
          </cell>
          <cell r="G10743">
            <v>7821</v>
          </cell>
          <cell r="H10743">
            <v>4</v>
          </cell>
        </row>
        <row r="10744">
          <cell r="B10744">
            <v>44342</v>
          </cell>
          <cell r="C10744">
            <v>44342</v>
          </cell>
          <cell r="D10744">
            <v>21</v>
          </cell>
          <cell r="E10744">
            <v>5</v>
          </cell>
          <cell r="F10744">
            <v>7794</v>
          </cell>
          <cell r="G10744">
            <v>7821</v>
          </cell>
          <cell r="H10744">
            <v>4</v>
          </cell>
        </row>
        <row r="10745">
          <cell r="B10745">
            <v>44343</v>
          </cell>
          <cell r="C10745">
            <v>44343</v>
          </cell>
          <cell r="D10745">
            <v>21</v>
          </cell>
          <cell r="E10745">
            <v>5</v>
          </cell>
          <cell r="F10745">
            <v>7794</v>
          </cell>
          <cell r="G10745">
            <v>7821</v>
          </cell>
          <cell r="H10745">
            <v>4</v>
          </cell>
        </row>
        <row r="10746">
          <cell r="B10746">
            <v>44344</v>
          </cell>
          <cell r="C10746">
            <v>44344</v>
          </cell>
          <cell r="D10746">
            <v>21</v>
          </cell>
          <cell r="E10746">
            <v>5</v>
          </cell>
          <cell r="F10746">
            <v>7794</v>
          </cell>
          <cell r="G10746">
            <v>7821</v>
          </cell>
          <cell r="H10746">
            <v>4</v>
          </cell>
        </row>
        <row r="10747">
          <cell r="B10747">
            <v>44345</v>
          </cell>
          <cell r="C10747">
            <v>44345</v>
          </cell>
          <cell r="D10747">
            <v>21</v>
          </cell>
          <cell r="E10747">
            <v>5</v>
          </cell>
          <cell r="F10747">
            <v>7794</v>
          </cell>
          <cell r="G10747">
            <v>7821</v>
          </cell>
          <cell r="H10747">
            <v>4</v>
          </cell>
        </row>
        <row r="10748">
          <cell r="B10748">
            <v>44346</v>
          </cell>
          <cell r="C10748">
            <v>44346</v>
          </cell>
          <cell r="D10748">
            <v>21</v>
          </cell>
          <cell r="E10748">
            <v>5</v>
          </cell>
          <cell r="F10748">
            <v>7794</v>
          </cell>
          <cell r="G10748">
            <v>7821</v>
          </cell>
          <cell r="H10748">
            <v>4</v>
          </cell>
        </row>
        <row r="10749">
          <cell r="B10749">
            <v>44347</v>
          </cell>
          <cell r="C10749">
            <v>44347</v>
          </cell>
          <cell r="D10749">
            <v>22</v>
          </cell>
          <cell r="E10749">
            <v>6</v>
          </cell>
          <cell r="F10749">
            <v>7822</v>
          </cell>
          <cell r="G10749">
            <v>7856</v>
          </cell>
          <cell r="H10749">
            <v>5</v>
          </cell>
        </row>
        <row r="10750">
          <cell r="B10750">
            <v>44348</v>
          </cell>
          <cell r="C10750">
            <v>44348</v>
          </cell>
          <cell r="D10750">
            <v>22</v>
          </cell>
          <cell r="E10750">
            <v>6</v>
          </cell>
          <cell r="F10750">
            <v>7822</v>
          </cell>
          <cell r="G10750">
            <v>7856</v>
          </cell>
          <cell r="H10750">
            <v>5</v>
          </cell>
        </row>
        <row r="10751">
          <cell r="B10751">
            <v>44349</v>
          </cell>
          <cell r="C10751">
            <v>44349</v>
          </cell>
          <cell r="D10751">
            <v>22</v>
          </cell>
          <cell r="E10751">
            <v>6</v>
          </cell>
          <cell r="F10751">
            <v>7822</v>
          </cell>
          <cell r="G10751">
            <v>7856</v>
          </cell>
          <cell r="H10751">
            <v>5</v>
          </cell>
        </row>
        <row r="10752">
          <cell r="B10752">
            <v>44350</v>
          </cell>
          <cell r="C10752">
            <v>44350</v>
          </cell>
          <cell r="D10752">
            <v>22</v>
          </cell>
          <cell r="E10752">
            <v>6</v>
          </cell>
          <cell r="F10752">
            <v>7822</v>
          </cell>
          <cell r="G10752">
            <v>7856</v>
          </cell>
          <cell r="H10752">
            <v>5</v>
          </cell>
        </row>
        <row r="10753">
          <cell r="B10753">
            <v>44351</v>
          </cell>
          <cell r="C10753">
            <v>44351</v>
          </cell>
          <cell r="D10753">
            <v>22</v>
          </cell>
          <cell r="E10753">
            <v>6</v>
          </cell>
          <cell r="F10753">
            <v>7822</v>
          </cell>
          <cell r="G10753">
            <v>7856</v>
          </cell>
          <cell r="H10753">
            <v>5</v>
          </cell>
        </row>
        <row r="10754">
          <cell r="B10754">
            <v>44352</v>
          </cell>
          <cell r="C10754">
            <v>44352</v>
          </cell>
          <cell r="D10754">
            <v>22</v>
          </cell>
          <cell r="E10754">
            <v>6</v>
          </cell>
          <cell r="F10754">
            <v>7822</v>
          </cell>
          <cell r="G10754">
            <v>7856</v>
          </cell>
          <cell r="H10754">
            <v>5</v>
          </cell>
        </row>
        <row r="10755">
          <cell r="B10755">
            <v>44353</v>
          </cell>
          <cell r="C10755">
            <v>44353</v>
          </cell>
          <cell r="D10755">
            <v>22</v>
          </cell>
          <cell r="E10755">
            <v>6</v>
          </cell>
          <cell r="F10755">
            <v>7822</v>
          </cell>
          <cell r="G10755">
            <v>7856</v>
          </cell>
          <cell r="H10755">
            <v>5</v>
          </cell>
        </row>
        <row r="10756">
          <cell r="B10756">
            <v>44354</v>
          </cell>
          <cell r="C10756">
            <v>44354</v>
          </cell>
          <cell r="D10756">
            <v>23</v>
          </cell>
          <cell r="E10756">
            <v>6</v>
          </cell>
          <cell r="F10756">
            <v>7822</v>
          </cell>
          <cell r="G10756">
            <v>7856</v>
          </cell>
          <cell r="H10756">
            <v>5</v>
          </cell>
        </row>
        <row r="10757">
          <cell r="B10757">
            <v>44355</v>
          </cell>
          <cell r="C10757">
            <v>44355</v>
          </cell>
          <cell r="D10757">
            <v>23</v>
          </cell>
          <cell r="E10757">
            <v>6</v>
          </cell>
          <cell r="F10757">
            <v>7822</v>
          </cell>
          <cell r="G10757">
            <v>7856</v>
          </cell>
          <cell r="H10757">
            <v>5</v>
          </cell>
        </row>
        <row r="10758">
          <cell r="B10758">
            <v>44356</v>
          </cell>
          <cell r="C10758">
            <v>44356</v>
          </cell>
          <cell r="D10758">
            <v>23</v>
          </cell>
          <cell r="E10758">
            <v>6</v>
          </cell>
          <cell r="F10758">
            <v>7822</v>
          </cell>
          <cell r="G10758">
            <v>7856</v>
          </cell>
          <cell r="H10758">
            <v>5</v>
          </cell>
        </row>
        <row r="10759">
          <cell r="B10759">
            <v>44357</v>
          </cell>
          <cell r="C10759">
            <v>44357</v>
          </cell>
          <cell r="D10759">
            <v>23</v>
          </cell>
          <cell r="E10759">
            <v>6</v>
          </cell>
          <cell r="F10759">
            <v>7822</v>
          </cell>
          <cell r="G10759">
            <v>7856</v>
          </cell>
          <cell r="H10759">
            <v>5</v>
          </cell>
        </row>
        <row r="10760">
          <cell r="B10760">
            <v>44358</v>
          </cell>
          <cell r="C10760">
            <v>44358</v>
          </cell>
          <cell r="D10760">
            <v>23</v>
          </cell>
          <cell r="E10760">
            <v>6</v>
          </cell>
          <cell r="F10760">
            <v>7822</v>
          </cell>
          <cell r="G10760">
            <v>7856</v>
          </cell>
          <cell r="H10760">
            <v>5</v>
          </cell>
        </row>
        <row r="10761">
          <cell r="B10761">
            <v>44359</v>
          </cell>
          <cell r="C10761">
            <v>44359</v>
          </cell>
          <cell r="D10761">
            <v>23</v>
          </cell>
          <cell r="E10761">
            <v>6</v>
          </cell>
          <cell r="F10761">
            <v>7822</v>
          </cell>
          <cell r="G10761">
            <v>7856</v>
          </cell>
          <cell r="H10761">
            <v>5</v>
          </cell>
        </row>
        <row r="10762">
          <cell r="B10762">
            <v>44360</v>
          </cell>
          <cell r="C10762">
            <v>44360</v>
          </cell>
          <cell r="D10762">
            <v>23</v>
          </cell>
          <cell r="E10762">
            <v>6</v>
          </cell>
          <cell r="F10762">
            <v>7822</v>
          </cell>
          <cell r="G10762">
            <v>7856</v>
          </cell>
          <cell r="H10762">
            <v>5</v>
          </cell>
        </row>
        <row r="10763">
          <cell r="B10763">
            <v>44361</v>
          </cell>
          <cell r="C10763">
            <v>44361</v>
          </cell>
          <cell r="D10763">
            <v>24</v>
          </cell>
          <cell r="E10763">
            <v>6</v>
          </cell>
          <cell r="F10763">
            <v>7822</v>
          </cell>
          <cell r="G10763">
            <v>7856</v>
          </cell>
          <cell r="H10763">
            <v>5</v>
          </cell>
        </row>
        <row r="10764">
          <cell r="B10764">
            <v>44362</v>
          </cell>
          <cell r="C10764">
            <v>44362</v>
          </cell>
          <cell r="D10764">
            <v>24</v>
          </cell>
          <cell r="E10764">
            <v>6</v>
          </cell>
          <cell r="F10764">
            <v>7822</v>
          </cell>
          <cell r="G10764">
            <v>7856</v>
          </cell>
          <cell r="H10764">
            <v>5</v>
          </cell>
        </row>
        <row r="10765">
          <cell r="B10765">
            <v>44363</v>
          </cell>
          <cell r="C10765">
            <v>44363</v>
          </cell>
          <cell r="D10765">
            <v>24</v>
          </cell>
          <cell r="E10765">
            <v>6</v>
          </cell>
          <cell r="F10765">
            <v>7822</v>
          </cell>
          <cell r="G10765">
            <v>7856</v>
          </cell>
          <cell r="H10765">
            <v>5</v>
          </cell>
        </row>
        <row r="10766">
          <cell r="B10766">
            <v>44364</v>
          </cell>
          <cell r="C10766">
            <v>44364</v>
          </cell>
          <cell r="D10766">
            <v>24</v>
          </cell>
          <cell r="E10766">
            <v>6</v>
          </cell>
          <cell r="F10766">
            <v>7822</v>
          </cell>
          <cell r="G10766">
            <v>7856</v>
          </cell>
          <cell r="H10766">
            <v>5</v>
          </cell>
        </row>
        <row r="10767">
          <cell r="B10767">
            <v>44365</v>
          </cell>
          <cell r="C10767">
            <v>44365</v>
          </cell>
          <cell r="D10767">
            <v>24</v>
          </cell>
          <cell r="E10767">
            <v>6</v>
          </cell>
          <cell r="F10767">
            <v>7822</v>
          </cell>
          <cell r="G10767">
            <v>7856</v>
          </cell>
          <cell r="H10767">
            <v>5</v>
          </cell>
        </row>
        <row r="10768">
          <cell r="B10768">
            <v>44366</v>
          </cell>
          <cell r="C10768">
            <v>44366</v>
          </cell>
          <cell r="D10768">
            <v>24</v>
          </cell>
          <cell r="E10768">
            <v>6</v>
          </cell>
          <cell r="F10768">
            <v>7822</v>
          </cell>
          <cell r="G10768">
            <v>7856</v>
          </cell>
          <cell r="H10768">
            <v>5</v>
          </cell>
        </row>
        <row r="10769">
          <cell r="B10769">
            <v>44367</v>
          </cell>
          <cell r="C10769">
            <v>44367</v>
          </cell>
          <cell r="D10769">
            <v>24</v>
          </cell>
          <cell r="E10769">
            <v>6</v>
          </cell>
          <cell r="F10769">
            <v>7822</v>
          </cell>
          <cell r="G10769">
            <v>7856</v>
          </cell>
          <cell r="H10769">
            <v>5</v>
          </cell>
        </row>
        <row r="10770">
          <cell r="B10770">
            <v>44368</v>
          </cell>
          <cell r="C10770">
            <v>44368</v>
          </cell>
          <cell r="D10770">
            <v>25</v>
          </cell>
          <cell r="E10770">
            <v>6</v>
          </cell>
          <cell r="F10770">
            <v>7822</v>
          </cell>
          <cell r="G10770">
            <v>7856</v>
          </cell>
          <cell r="H10770">
            <v>5</v>
          </cell>
        </row>
        <row r="10771">
          <cell r="B10771">
            <v>44369</v>
          </cell>
          <cell r="C10771">
            <v>44369</v>
          </cell>
          <cell r="D10771">
            <v>25</v>
          </cell>
          <cell r="E10771">
            <v>6</v>
          </cell>
          <cell r="F10771">
            <v>7822</v>
          </cell>
          <cell r="G10771">
            <v>7856</v>
          </cell>
          <cell r="H10771">
            <v>5</v>
          </cell>
        </row>
        <row r="10772">
          <cell r="B10772">
            <v>44370</v>
          </cell>
          <cell r="C10772">
            <v>44370</v>
          </cell>
          <cell r="D10772">
            <v>25</v>
          </cell>
          <cell r="E10772">
            <v>6</v>
          </cell>
          <cell r="F10772">
            <v>7822</v>
          </cell>
          <cell r="G10772">
            <v>7856</v>
          </cell>
          <cell r="H10772">
            <v>5</v>
          </cell>
        </row>
        <row r="10773">
          <cell r="B10773">
            <v>44371</v>
          </cell>
          <cell r="C10773">
            <v>44371</v>
          </cell>
          <cell r="D10773">
            <v>25</v>
          </cell>
          <cell r="E10773">
            <v>6</v>
          </cell>
          <cell r="F10773">
            <v>7822</v>
          </cell>
          <cell r="G10773">
            <v>7856</v>
          </cell>
          <cell r="H10773">
            <v>5</v>
          </cell>
        </row>
        <row r="10774">
          <cell r="B10774">
            <v>44372</v>
          </cell>
          <cell r="C10774">
            <v>44372</v>
          </cell>
          <cell r="D10774">
            <v>25</v>
          </cell>
          <cell r="E10774">
            <v>6</v>
          </cell>
          <cell r="F10774">
            <v>7822</v>
          </cell>
          <cell r="G10774">
            <v>7856</v>
          </cell>
          <cell r="H10774">
            <v>5</v>
          </cell>
        </row>
        <row r="10775">
          <cell r="B10775">
            <v>44373</v>
          </cell>
          <cell r="C10775">
            <v>44373</v>
          </cell>
          <cell r="D10775">
            <v>25</v>
          </cell>
          <cell r="E10775">
            <v>6</v>
          </cell>
          <cell r="F10775">
            <v>7822</v>
          </cell>
          <cell r="G10775">
            <v>7856</v>
          </cell>
          <cell r="H10775">
            <v>5</v>
          </cell>
        </row>
        <row r="10776">
          <cell r="B10776">
            <v>44374</v>
          </cell>
          <cell r="C10776">
            <v>44374</v>
          </cell>
          <cell r="D10776">
            <v>25</v>
          </cell>
          <cell r="E10776">
            <v>6</v>
          </cell>
          <cell r="F10776">
            <v>7822</v>
          </cell>
          <cell r="G10776">
            <v>7856</v>
          </cell>
          <cell r="H10776">
            <v>5</v>
          </cell>
        </row>
        <row r="10777">
          <cell r="B10777">
            <v>44375</v>
          </cell>
          <cell r="C10777">
            <v>44375</v>
          </cell>
          <cell r="D10777">
            <v>26</v>
          </cell>
          <cell r="E10777">
            <v>6</v>
          </cell>
          <cell r="F10777">
            <v>7822</v>
          </cell>
          <cell r="G10777">
            <v>7856</v>
          </cell>
          <cell r="H10777">
            <v>5</v>
          </cell>
        </row>
        <row r="10778">
          <cell r="B10778">
            <v>44376</v>
          </cell>
          <cell r="C10778">
            <v>44376</v>
          </cell>
          <cell r="D10778">
            <v>26</v>
          </cell>
          <cell r="E10778">
            <v>6</v>
          </cell>
          <cell r="F10778">
            <v>7822</v>
          </cell>
          <cell r="G10778">
            <v>7856</v>
          </cell>
          <cell r="H10778">
            <v>5</v>
          </cell>
        </row>
        <row r="10779">
          <cell r="B10779">
            <v>44377</v>
          </cell>
          <cell r="C10779">
            <v>44377</v>
          </cell>
          <cell r="D10779">
            <v>26</v>
          </cell>
          <cell r="E10779">
            <v>6</v>
          </cell>
          <cell r="F10779">
            <v>7822</v>
          </cell>
          <cell r="G10779">
            <v>7856</v>
          </cell>
          <cell r="H10779">
            <v>5</v>
          </cell>
        </row>
        <row r="10780">
          <cell r="B10780">
            <v>44378</v>
          </cell>
          <cell r="C10780">
            <v>44378</v>
          </cell>
          <cell r="D10780">
            <v>26</v>
          </cell>
          <cell r="E10780">
            <v>6</v>
          </cell>
          <cell r="F10780">
            <v>7822</v>
          </cell>
          <cell r="G10780">
            <v>7856</v>
          </cell>
          <cell r="H10780">
            <v>5</v>
          </cell>
        </row>
        <row r="10781">
          <cell r="B10781">
            <v>44379</v>
          </cell>
          <cell r="C10781">
            <v>44379</v>
          </cell>
          <cell r="D10781">
            <v>26</v>
          </cell>
          <cell r="E10781">
            <v>6</v>
          </cell>
          <cell r="F10781">
            <v>7822</v>
          </cell>
          <cell r="G10781">
            <v>7856</v>
          </cell>
          <cell r="H10781">
            <v>5</v>
          </cell>
        </row>
        <row r="10782">
          <cell r="B10782">
            <v>44380</v>
          </cell>
          <cell r="C10782">
            <v>44380</v>
          </cell>
          <cell r="D10782">
            <v>26</v>
          </cell>
          <cell r="E10782">
            <v>6</v>
          </cell>
          <cell r="F10782">
            <v>7822</v>
          </cell>
          <cell r="G10782">
            <v>7856</v>
          </cell>
          <cell r="H10782">
            <v>5</v>
          </cell>
        </row>
        <row r="10783">
          <cell r="B10783">
            <v>44381</v>
          </cell>
          <cell r="C10783">
            <v>44381</v>
          </cell>
          <cell r="D10783">
            <v>26</v>
          </cell>
          <cell r="E10783">
            <v>6</v>
          </cell>
          <cell r="F10783">
            <v>7822</v>
          </cell>
          <cell r="G10783">
            <v>7856</v>
          </cell>
          <cell r="H10783">
            <v>5</v>
          </cell>
        </row>
        <row r="10784">
          <cell r="B10784">
            <v>44382</v>
          </cell>
          <cell r="C10784">
            <v>44382</v>
          </cell>
          <cell r="D10784">
            <v>27</v>
          </cell>
          <cell r="E10784">
            <v>7</v>
          </cell>
          <cell r="F10784">
            <v>7857</v>
          </cell>
          <cell r="G10784">
            <v>7884</v>
          </cell>
          <cell r="H10784">
            <v>4</v>
          </cell>
        </row>
        <row r="10785">
          <cell r="B10785">
            <v>44383</v>
          </cell>
          <cell r="C10785">
            <v>44383</v>
          </cell>
          <cell r="D10785">
            <v>27</v>
          </cell>
          <cell r="E10785">
            <v>7</v>
          </cell>
          <cell r="F10785">
            <v>7857</v>
          </cell>
          <cell r="G10785">
            <v>7884</v>
          </cell>
          <cell r="H10785">
            <v>4</v>
          </cell>
        </row>
        <row r="10786">
          <cell r="B10786">
            <v>44384</v>
          </cell>
          <cell r="C10786">
            <v>44384</v>
          </cell>
          <cell r="D10786">
            <v>27</v>
          </cell>
          <cell r="E10786">
            <v>7</v>
          </cell>
          <cell r="F10786">
            <v>7857</v>
          </cell>
          <cell r="G10786">
            <v>7884</v>
          </cell>
          <cell r="H10786">
            <v>4</v>
          </cell>
        </row>
        <row r="10787">
          <cell r="B10787">
            <v>44385</v>
          </cell>
          <cell r="C10787">
            <v>44385</v>
          </cell>
          <cell r="D10787">
            <v>27</v>
          </cell>
          <cell r="E10787">
            <v>7</v>
          </cell>
          <cell r="F10787">
            <v>7857</v>
          </cell>
          <cell r="G10787">
            <v>7884</v>
          </cell>
          <cell r="H10787">
            <v>4</v>
          </cell>
        </row>
        <row r="10788">
          <cell r="B10788">
            <v>44386</v>
          </cell>
          <cell r="C10788">
            <v>44386</v>
          </cell>
          <cell r="D10788">
            <v>27</v>
          </cell>
          <cell r="E10788">
            <v>7</v>
          </cell>
          <cell r="F10788">
            <v>7857</v>
          </cell>
          <cell r="G10788">
            <v>7884</v>
          </cell>
          <cell r="H10788">
            <v>4</v>
          </cell>
        </row>
        <row r="10789">
          <cell r="B10789">
            <v>44387</v>
          </cell>
          <cell r="C10789">
            <v>44387</v>
          </cell>
          <cell r="D10789">
            <v>27</v>
          </cell>
          <cell r="E10789">
            <v>7</v>
          </cell>
          <cell r="F10789">
            <v>7857</v>
          </cell>
          <cell r="G10789">
            <v>7884</v>
          </cell>
          <cell r="H10789">
            <v>4</v>
          </cell>
        </row>
        <row r="10790">
          <cell r="B10790">
            <v>44388</v>
          </cell>
          <cell r="C10790">
            <v>44388</v>
          </cell>
          <cell r="D10790">
            <v>27</v>
          </cell>
          <cell r="E10790">
            <v>7</v>
          </cell>
          <cell r="F10790">
            <v>7857</v>
          </cell>
          <cell r="G10790">
            <v>7884</v>
          </cell>
          <cell r="H10790">
            <v>4</v>
          </cell>
        </row>
        <row r="10791">
          <cell r="B10791">
            <v>44389</v>
          </cell>
          <cell r="C10791">
            <v>44389</v>
          </cell>
          <cell r="D10791">
            <v>28</v>
          </cell>
          <cell r="E10791">
            <v>7</v>
          </cell>
          <cell r="F10791">
            <v>7857</v>
          </cell>
          <cell r="G10791">
            <v>7884</v>
          </cell>
          <cell r="H10791">
            <v>4</v>
          </cell>
        </row>
        <row r="10792">
          <cell r="B10792">
            <v>44390</v>
          </cell>
          <cell r="C10792">
            <v>44390</v>
          </cell>
          <cell r="D10792">
            <v>28</v>
          </cell>
          <cell r="E10792">
            <v>7</v>
          </cell>
          <cell r="F10792">
            <v>7857</v>
          </cell>
          <cell r="G10792">
            <v>7884</v>
          </cell>
          <cell r="H10792">
            <v>4</v>
          </cell>
        </row>
        <row r="10793">
          <cell r="B10793">
            <v>44391</v>
          </cell>
          <cell r="C10793">
            <v>44391</v>
          </cell>
          <cell r="D10793">
            <v>28</v>
          </cell>
          <cell r="E10793">
            <v>7</v>
          </cell>
          <cell r="F10793">
            <v>7857</v>
          </cell>
          <cell r="G10793">
            <v>7884</v>
          </cell>
          <cell r="H10793">
            <v>4</v>
          </cell>
        </row>
        <row r="10794">
          <cell r="B10794">
            <v>44392</v>
          </cell>
          <cell r="C10794">
            <v>44392</v>
          </cell>
          <cell r="D10794">
            <v>28</v>
          </cell>
          <cell r="E10794">
            <v>7</v>
          </cell>
          <cell r="F10794">
            <v>7857</v>
          </cell>
          <cell r="G10794">
            <v>7884</v>
          </cell>
          <cell r="H10794">
            <v>4</v>
          </cell>
        </row>
        <row r="10795">
          <cell r="B10795">
            <v>44393</v>
          </cell>
          <cell r="C10795">
            <v>44393</v>
          </cell>
          <cell r="D10795">
            <v>28</v>
          </cell>
          <cell r="E10795">
            <v>7</v>
          </cell>
          <cell r="F10795">
            <v>7857</v>
          </cell>
          <cell r="G10795">
            <v>7884</v>
          </cell>
          <cell r="H10795">
            <v>4</v>
          </cell>
        </row>
        <row r="10796">
          <cell r="B10796">
            <v>44394</v>
          </cell>
          <cell r="C10796">
            <v>44394</v>
          </cell>
          <cell r="D10796">
            <v>28</v>
          </cell>
          <cell r="E10796">
            <v>7</v>
          </cell>
          <cell r="F10796">
            <v>7857</v>
          </cell>
          <cell r="G10796">
            <v>7884</v>
          </cell>
          <cell r="H10796">
            <v>4</v>
          </cell>
        </row>
        <row r="10797">
          <cell r="B10797">
            <v>44395</v>
          </cell>
          <cell r="C10797">
            <v>44395</v>
          </cell>
          <cell r="D10797">
            <v>28</v>
          </cell>
          <cell r="E10797">
            <v>7</v>
          </cell>
          <cell r="F10797">
            <v>7857</v>
          </cell>
          <cell r="G10797">
            <v>7884</v>
          </cell>
          <cell r="H10797">
            <v>4</v>
          </cell>
        </row>
        <row r="10798">
          <cell r="B10798">
            <v>44396</v>
          </cell>
          <cell r="C10798">
            <v>44396</v>
          </cell>
          <cell r="D10798">
            <v>29</v>
          </cell>
          <cell r="E10798">
            <v>7</v>
          </cell>
          <cell r="F10798">
            <v>7857</v>
          </cell>
          <cell r="G10798">
            <v>7884</v>
          </cell>
          <cell r="H10798">
            <v>4</v>
          </cell>
        </row>
        <row r="10799">
          <cell r="B10799">
            <v>44397</v>
          </cell>
          <cell r="C10799">
            <v>44397</v>
          </cell>
          <cell r="D10799">
            <v>29</v>
          </cell>
          <cell r="E10799">
            <v>7</v>
          </cell>
          <cell r="F10799">
            <v>7857</v>
          </cell>
          <cell r="G10799">
            <v>7884</v>
          </cell>
          <cell r="H10799">
            <v>4</v>
          </cell>
        </row>
        <row r="10800">
          <cell r="B10800">
            <v>44398</v>
          </cell>
          <cell r="C10800">
            <v>44398</v>
          </cell>
          <cell r="D10800">
            <v>29</v>
          </cell>
          <cell r="E10800">
            <v>7</v>
          </cell>
          <cell r="F10800">
            <v>7857</v>
          </cell>
          <cell r="G10800">
            <v>7884</v>
          </cell>
          <cell r="H10800">
            <v>4</v>
          </cell>
        </row>
        <row r="10801">
          <cell r="B10801">
            <v>44399</v>
          </cell>
          <cell r="C10801">
            <v>44399</v>
          </cell>
          <cell r="D10801">
            <v>29</v>
          </cell>
          <cell r="E10801">
            <v>7</v>
          </cell>
          <cell r="F10801">
            <v>7857</v>
          </cell>
          <cell r="G10801">
            <v>7884</v>
          </cell>
          <cell r="H10801">
            <v>4</v>
          </cell>
        </row>
        <row r="10802">
          <cell r="B10802">
            <v>44400</v>
          </cell>
          <cell r="C10802">
            <v>44400</v>
          </cell>
          <cell r="D10802">
            <v>29</v>
          </cell>
          <cell r="E10802">
            <v>7</v>
          </cell>
          <cell r="F10802">
            <v>7857</v>
          </cell>
          <cell r="G10802">
            <v>7884</v>
          </cell>
          <cell r="H10802">
            <v>4</v>
          </cell>
        </row>
        <row r="10803">
          <cell r="B10803">
            <v>44401</v>
          </cell>
          <cell r="C10803">
            <v>44401</v>
          </cell>
          <cell r="D10803">
            <v>29</v>
          </cell>
          <cell r="E10803">
            <v>7</v>
          </cell>
          <cell r="F10803">
            <v>7857</v>
          </cell>
          <cell r="G10803">
            <v>7884</v>
          </cell>
          <cell r="H10803">
            <v>4</v>
          </cell>
        </row>
        <row r="10804">
          <cell r="B10804">
            <v>44402</v>
          </cell>
          <cell r="C10804">
            <v>44402</v>
          </cell>
          <cell r="D10804">
            <v>29</v>
          </cell>
          <cell r="E10804">
            <v>7</v>
          </cell>
          <cell r="F10804">
            <v>7857</v>
          </cell>
          <cell r="G10804">
            <v>7884</v>
          </cell>
          <cell r="H10804">
            <v>4</v>
          </cell>
        </row>
        <row r="10805">
          <cell r="B10805">
            <v>44403</v>
          </cell>
          <cell r="C10805">
            <v>44403</v>
          </cell>
          <cell r="D10805">
            <v>30</v>
          </cell>
          <cell r="E10805">
            <v>7</v>
          </cell>
          <cell r="F10805">
            <v>7857</v>
          </cell>
          <cell r="G10805">
            <v>7884</v>
          </cell>
          <cell r="H10805">
            <v>4</v>
          </cell>
        </row>
        <row r="10806">
          <cell r="B10806">
            <v>44404</v>
          </cell>
          <cell r="C10806">
            <v>44404</v>
          </cell>
          <cell r="D10806">
            <v>30</v>
          </cell>
          <cell r="E10806">
            <v>7</v>
          </cell>
          <cell r="F10806">
            <v>7857</v>
          </cell>
          <cell r="G10806">
            <v>7884</v>
          </cell>
          <cell r="H10806">
            <v>4</v>
          </cell>
        </row>
        <row r="10807">
          <cell r="B10807">
            <v>44405</v>
          </cell>
          <cell r="C10807">
            <v>44405</v>
          </cell>
          <cell r="D10807">
            <v>30</v>
          </cell>
          <cell r="E10807">
            <v>7</v>
          </cell>
          <cell r="F10807">
            <v>7857</v>
          </cell>
          <cell r="G10807">
            <v>7884</v>
          </cell>
          <cell r="H10807">
            <v>4</v>
          </cell>
        </row>
        <row r="10808">
          <cell r="B10808">
            <v>44406</v>
          </cell>
          <cell r="C10808">
            <v>44406</v>
          </cell>
          <cell r="D10808">
            <v>30</v>
          </cell>
          <cell r="E10808">
            <v>7</v>
          </cell>
          <cell r="F10808">
            <v>7857</v>
          </cell>
          <cell r="G10808">
            <v>7884</v>
          </cell>
          <cell r="H10808">
            <v>4</v>
          </cell>
        </row>
        <row r="10809">
          <cell r="B10809">
            <v>44407</v>
          </cell>
          <cell r="C10809">
            <v>44407</v>
          </cell>
          <cell r="D10809">
            <v>30</v>
          </cell>
          <cell r="E10809">
            <v>7</v>
          </cell>
          <cell r="F10809">
            <v>7857</v>
          </cell>
          <cell r="G10809">
            <v>7884</v>
          </cell>
          <cell r="H10809">
            <v>4</v>
          </cell>
        </row>
        <row r="10810">
          <cell r="B10810">
            <v>44408</v>
          </cell>
          <cell r="C10810">
            <v>44408</v>
          </cell>
          <cell r="D10810">
            <v>30</v>
          </cell>
          <cell r="E10810">
            <v>7</v>
          </cell>
          <cell r="F10810">
            <v>7857</v>
          </cell>
          <cell r="G10810">
            <v>7884</v>
          </cell>
          <cell r="H10810">
            <v>4</v>
          </cell>
        </row>
        <row r="10811">
          <cell r="B10811">
            <v>44409</v>
          </cell>
          <cell r="C10811">
            <v>44409</v>
          </cell>
          <cell r="D10811">
            <v>30</v>
          </cell>
          <cell r="E10811">
            <v>7</v>
          </cell>
          <cell r="F10811">
            <v>7857</v>
          </cell>
          <cell r="G10811">
            <v>7884</v>
          </cell>
          <cell r="H10811">
            <v>4</v>
          </cell>
        </row>
        <row r="10812">
          <cell r="B10812">
            <v>44410</v>
          </cell>
          <cell r="C10812">
            <v>44410</v>
          </cell>
          <cell r="D10812">
            <v>31</v>
          </cell>
          <cell r="E10812">
            <v>8</v>
          </cell>
          <cell r="F10812">
            <v>7885</v>
          </cell>
          <cell r="G10812">
            <v>7912</v>
          </cell>
          <cell r="H10812">
            <v>4</v>
          </cell>
        </row>
        <row r="10813">
          <cell r="B10813">
            <v>44411</v>
          </cell>
          <cell r="C10813">
            <v>44411</v>
          </cell>
          <cell r="D10813">
            <v>31</v>
          </cell>
          <cell r="E10813">
            <v>8</v>
          </cell>
          <cell r="F10813">
            <v>7885</v>
          </cell>
          <cell r="G10813">
            <v>7912</v>
          </cell>
          <cell r="H10813">
            <v>4</v>
          </cell>
        </row>
        <row r="10814">
          <cell r="B10814">
            <v>44412</v>
          </cell>
          <cell r="C10814">
            <v>44412</v>
          </cell>
          <cell r="D10814">
            <v>31</v>
          </cell>
          <cell r="E10814">
            <v>8</v>
          </cell>
          <cell r="F10814">
            <v>7885</v>
          </cell>
          <cell r="G10814">
            <v>7912</v>
          </cell>
          <cell r="H10814">
            <v>4</v>
          </cell>
        </row>
        <row r="10815">
          <cell r="B10815">
            <v>44413</v>
          </cell>
          <cell r="C10815">
            <v>44413</v>
          </cell>
          <cell r="D10815">
            <v>31</v>
          </cell>
          <cell r="E10815">
            <v>8</v>
          </cell>
          <cell r="F10815">
            <v>7885</v>
          </cell>
          <cell r="G10815">
            <v>7912</v>
          </cell>
          <cell r="H10815">
            <v>4</v>
          </cell>
        </row>
        <row r="10816">
          <cell r="B10816">
            <v>44414</v>
          </cell>
          <cell r="C10816">
            <v>44414</v>
          </cell>
          <cell r="D10816">
            <v>31</v>
          </cell>
          <cell r="E10816">
            <v>8</v>
          </cell>
          <cell r="F10816">
            <v>7885</v>
          </cell>
          <cell r="G10816">
            <v>7912</v>
          </cell>
          <cell r="H10816">
            <v>4</v>
          </cell>
        </row>
        <row r="10817">
          <cell r="B10817">
            <v>44415</v>
          </cell>
          <cell r="C10817">
            <v>44415</v>
          </cell>
          <cell r="D10817">
            <v>31</v>
          </cell>
          <cell r="E10817">
            <v>8</v>
          </cell>
          <cell r="F10817">
            <v>7885</v>
          </cell>
          <cell r="G10817">
            <v>7912</v>
          </cell>
          <cell r="H10817">
            <v>4</v>
          </cell>
        </row>
        <row r="10818">
          <cell r="B10818">
            <v>44416</v>
          </cell>
          <cell r="C10818">
            <v>44416</v>
          </cell>
          <cell r="D10818">
            <v>31</v>
          </cell>
          <cell r="E10818">
            <v>8</v>
          </cell>
          <cell r="F10818">
            <v>7885</v>
          </cell>
          <cell r="G10818">
            <v>7912</v>
          </cell>
          <cell r="H10818">
            <v>4</v>
          </cell>
        </row>
        <row r="10819">
          <cell r="B10819">
            <v>44417</v>
          </cell>
          <cell r="C10819">
            <v>44417</v>
          </cell>
          <cell r="D10819">
            <v>32</v>
          </cell>
          <cell r="E10819">
            <v>8</v>
          </cell>
          <cell r="F10819">
            <v>7885</v>
          </cell>
          <cell r="G10819">
            <v>7912</v>
          </cell>
          <cell r="H10819">
            <v>4</v>
          </cell>
        </row>
        <row r="10820">
          <cell r="B10820">
            <v>44418</v>
          </cell>
          <cell r="C10820">
            <v>44418</v>
          </cell>
          <cell r="D10820">
            <v>32</v>
          </cell>
          <cell r="E10820">
            <v>8</v>
          </cell>
          <cell r="F10820">
            <v>7885</v>
          </cell>
          <cell r="G10820">
            <v>7912</v>
          </cell>
          <cell r="H10820">
            <v>4</v>
          </cell>
        </row>
        <row r="10821">
          <cell r="B10821">
            <v>44419</v>
          </cell>
          <cell r="C10821">
            <v>44419</v>
          </cell>
          <cell r="D10821">
            <v>32</v>
          </cell>
          <cell r="E10821">
            <v>8</v>
          </cell>
          <cell r="F10821">
            <v>7885</v>
          </cell>
          <cell r="G10821">
            <v>7912</v>
          </cell>
          <cell r="H10821">
            <v>4</v>
          </cell>
        </row>
        <row r="10822">
          <cell r="B10822">
            <v>44420</v>
          </cell>
          <cell r="C10822">
            <v>44420</v>
          </cell>
          <cell r="D10822">
            <v>32</v>
          </cell>
          <cell r="E10822">
            <v>8</v>
          </cell>
          <cell r="F10822">
            <v>7885</v>
          </cell>
          <cell r="G10822">
            <v>7912</v>
          </cell>
          <cell r="H10822">
            <v>4</v>
          </cell>
        </row>
        <row r="10823">
          <cell r="B10823">
            <v>44421</v>
          </cell>
          <cell r="C10823">
            <v>44421</v>
          </cell>
          <cell r="D10823">
            <v>32</v>
          </cell>
          <cell r="E10823">
            <v>8</v>
          </cell>
          <cell r="F10823">
            <v>7885</v>
          </cell>
          <cell r="G10823">
            <v>7912</v>
          </cell>
          <cell r="H10823">
            <v>4</v>
          </cell>
        </row>
        <row r="10824">
          <cell r="B10824">
            <v>44422</v>
          </cell>
          <cell r="C10824">
            <v>44422</v>
          </cell>
          <cell r="D10824">
            <v>32</v>
          </cell>
          <cell r="E10824">
            <v>8</v>
          </cell>
          <cell r="F10824">
            <v>7885</v>
          </cell>
          <cell r="G10824">
            <v>7912</v>
          </cell>
          <cell r="H10824">
            <v>4</v>
          </cell>
        </row>
        <row r="10825">
          <cell r="B10825">
            <v>44423</v>
          </cell>
          <cell r="C10825">
            <v>44423</v>
          </cell>
          <cell r="D10825">
            <v>32</v>
          </cell>
          <cell r="E10825">
            <v>8</v>
          </cell>
          <cell r="F10825">
            <v>7885</v>
          </cell>
          <cell r="G10825">
            <v>7912</v>
          </cell>
          <cell r="H10825">
            <v>4</v>
          </cell>
        </row>
        <row r="10826">
          <cell r="B10826">
            <v>44424</v>
          </cell>
          <cell r="C10826">
            <v>44424</v>
          </cell>
          <cell r="D10826">
            <v>33</v>
          </cell>
          <cell r="E10826">
            <v>8</v>
          </cell>
          <cell r="F10826">
            <v>7885</v>
          </cell>
          <cell r="G10826">
            <v>7912</v>
          </cell>
          <cell r="H10826">
            <v>4</v>
          </cell>
        </row>
        <row r="10827">
          <cell r="B10827">
            <v>44425</v>
          </cell>
          <cell r="C10827">
            <v>44425</v>
          </cell>
          <cell r="D10827">
            <v>33</v>
          </cell>
          <cell r="E10827">
            <v>8</v>
          </cell>
          <cell r="F10827">
            <v>7885</v>
          </cell>
          <cell r="G10827">
            <v>7912</v>
          </cell>
          <cell r="H10827">
            <v>4</v>
          </cell>
        </row>
        <row r="10828">
          <cell r="B10828">
            <v>44426</v>
          </cell>
          <cell r="C10828">
            <v>44426</v>
          </cell>
          <cell r="D10828">
            <v>33</v>
          </cell>
          <cell r="E10828">
            <v>8</v>
          </cell>
          <cell r="F10828">
            <v>7885</v>
          </cell>
          <cell r="G10828">
            <v>7912</v>
          </cell>
          <cell r="H10828">
            <v>4</v>
          </cell>
        </row>
        <row r="10829">
          <cell r="B10829">
            <v>44427</v>
          </cell>
          <cell r="C10829">
            <v>44427</v>
          </cell>
          <cell r="D10829">
            <v>33</v>
          </cell>
          <cell r="E10829">
            <v>8</v>
          </cell>
          <cell r="F10829">
            <v>7885</v>
          </cell>
          <cell r="G10829">
            <v>7912</v>
          </cell>
          <cell r="H10829">
            <v>4</v>
          </cell>
        </row>
        <row r="10830">
          <cell r="B10830">
            <v>44428</v>
          </cell>
          <cell r="C10830">
            <v>44428</v>
          </cell>
          <cell r="D10830">
            <v>33</v>
          </cell>
          <cell r="E10830">
            <v>8</v>
          </cell>
          <cell r="F10830">
            <v>7885</v>
          </cell>
          <cell r="G10830">
            <v>7912</v>
          </cell>
          <cell r="H10830">
            <v>4</v>
          </cell>
        </row>
        <row r="10831">
          <cell r="B10831">
            <v>44429</v>
          </cell>
          <cell r="C10831">
            <v>44429</v>
          </cell>
          <cell r="D10831">
            <v>33</v>
          </cell>
          <cell r="E10831">
            <v>8</v>
          </cell>
          <cell r="F10831">
            <v>7885</v>
          </cell>
          <cell r="G10831">
            <v>7912</v>
          </cell>
          <cell r="H10831">
            <v>4</v>
          </cell>
        </row>
        <row r="10832">
          <cell r="B10832">
            <v>44430</v>
          </cell>
          <cell r="C10832">
            <v>44430</v>
          </cell>
          <cell r="D10832">
            <v>33</v>
          </cell>
          <cell r="E10832">
            <v>8</v>
          </cell>
          <cell r="F10832">
            <v>7885</v>
          </cell>
          <cell r="G10832">
            <v>7912</v>
          </cell>
          <cell r="H10832">
            <v>4</v>
          </cell>
        </row>
        <row r="10833">
          <cell r="B10833">
            <v>44431</v>
          </cell>
          <cell r="C10833">
            <v>44431</v>
          </cell>
          <cell r="D10833">
            <v>34</v>
          </cell>
          <cell r="E10833">
            <v>8</v>
          </cell>
          <cell r="F10833">
            <v>7885</v>
          </cell>
          <cell r="G10833">
            <v>7912</v>
          </cell>
          <cell r="H10833">
            <v>4</v>
          </cell>
        </row>
        <row r="10834">
          <cell r="B10834">
            <v>44432</v>
          </cell>
          <cell r="C10834">
            <v>44432</v>
          </cell>
          <cell r="D10834">
            <v>34</v>
          </cell>
          <cell r="E10834">
            <v>8</v>
          </cell>
          <cell r="F10834">
            <v>7885</v>
          </cell>
          <cell r="G10834">
            <v>7912</v>
          </cell>
          <cell r="H10834">
            <v>4</v>
          </cell>
        </row>
        <row r="10835">
          <cell r="B10835">
            <v>44433</v>
          </cell>
          <cell r="C10835">
            <v>44433</v>
          </cell>
          <cell r="D10835">
            <v>34</v>
          </cell>
          <cell r="E10835">
            <v>8</v>
          </cell>
          <cell r="F10835">
            <v>7885</v>
          </cell>
          <cell r="G10835">
            <v>7912</v>
          </cell>
          <cell r="H10835">
            <v>4</v>
          </cell>
        </row>
        <row r="10836">
          <cell r="B10836">
            <v>44434</v>
          </cell>
          <cell r="C10836">
            <v>44434</v>
          </cell>
          <cell r="D10836">
            <v>34</v>
          </cell>
          <cell r="E10836">
            <v>8</v>
          </cell>
          <cell r="F10836">
            <v>7885</v>
          </cell>
          <cell r="G10836">
            <v>7912</v>
          </cell>
          <cell r="H10836">
            <v>4</v>
          </cell>
        </row>
        <row r="10837">
          <cell r="B10837">
            <v>44435</v>
          </cell>
          <cell r="C10837">
            <v>44435</v>
          </cell>
          <cell r="D10837">
            <v>34</v>
          </cell>
          <cell r="E10837">
            <v>8</v>
          </cell>
          <cell r="F10837">
            <v>7885</v>
          </cell>
          <cell r="G10837">
            <v>7912</v>
          </cell>
          <cell r="H10837">
            <v>4</v>
          </cell>
        </row>
        <row r="10838">
          <cell r="B10838">
            <v>44436</v>
          </cell>
          <cell r="C10838">
            <v>44436</v>
          </cell>
          <cell r="D10838">
            <v>34</v>
          </cell>
          <cell r="E10838">
            <v>8</v>
          </cell>
          <cell r="F10838">
            <v>7885</v>
          </cell>
          <cell r="G10838">
            <v>7912</v>
          </cell>
          <cell r="H10838">
            <v>4</v>
          </cell>
        </row>
        <row r="10839">
          <cell r="B10839">
            <v>44437</v>
          </cell>
          <cell r="C10839">
            <v>44437</v>
          </cell>
          <cell r="D10839">
            <v>34</v>
          </cell>
          <cell r="E10839">
            <v>8</v>
          </cell>
          <cell r="F10839">
            <v>7885</v>
          </cell>
          <cell r="G10839">
            <v>7912</v>
          </cell>
          <cell r="H10839">
            <v>4</v>
          </cell>
        </row>
        <row r="10840">
          <cell r="B10840">
            <v>44438</v>
          </cell>
          <cell r="C10840">
            <v>44438</v>
          </cell>
          <cell r="D10840">
            <v>35</v>
          </cell>
          <cell r="E10840">
            <v>9</v>
          </cell>
          <cell r="F10840">
            <v>7913</v>
          </cell>
          <cell r="G10840">
            <v>7947</v>
          </cell>
          <cell r="H10840">
            <v>5</v>
          </cell>
        </row>
        <row r="10841">
          <cell r="B10841">
            <v>44439</v>
          </cell>
          <cell r="C10841">
            <v>44439</v>
          </cell>
          <cell r="D10841">
            <v>35</v>
          </cell>
          <cell r="E10841">
            <v>9</v>
          </cell>
          <cell r="F10841">
            <v>7913</v>
          </cell>
          <cell r="G10841">
            <v>7947</v>
          </cell>
          <cell r="H10841">
            <v>5</v>
          </cell>
        </row>
        <row r="10842">
          <cell r="B10842">
            <v>44440</v>
          </cell>
          <cell r="C10842">
            <v>44440</v>
          </cell>
          <cell r="D10842">
            <v>35</v>
          </cell>
          <cell r="E10842">
            <v>9</v>
          </cell>
          <cell r="F10842">
            <v>7913</v>
          </cell>
          <cell r="G10842">
            <v>7947</v>
          </cell>
          <cell r="H10842">
            <v>5</v>
          </cell>
        </row>
        <row r="10843">
          <cell r="B10843">
            <v>44441</v>
          </cell>
          <cell r="C10843">
            <v>44441</v>
          </cell>
          <cell r="D10843">
            <v>35</v>
          </cell>
          <cell r="E10843">
            <v>9</v>
          </cell>
          <cell r="F10843">
            <v>7913</v>
          </cell>
          <cell r="G10843">
            <v>7947</v>
          </cell>
          <cell r="H10843">
            <v>5</v>
          </cell>
        </row>
        <row r="10844">
          <cell r="B10844">
            <v>44442</v>
          </cell>
          <cell r="C10844">
            <v>44442</v>
          </cell>
          <cell r="D10844">
            <v>35</v>
          </cell>
          <cell r="E10844">
            <v>9</v>
          </cell>
          <cell r="F10844">
            <v>7913</v>
          </cell>
          <cell r="G10844">
            <v>7947</v>
          </cell>
          <cell r="H10844">
            <v>5</v>
          </cell>
        </row>
        <row r="10845">
          <cell r="B10845">
            <v>44443</v>
          </cell>
          <cell r="C10845">
            <v>44443</v>
          </cell>
          <cell r="D10845">
            <v>35</v>
          </cell>
          <cell r="E10845">
            <v>9</v>
          </cell>
          <cell r="F10845">
            <v>7913</v>
          </cell>
          <cell r="G10845">
            <v>7947</v>
          </cell>
          <cell r="H10845">
            <v>5</v>
          </cell>
        </row>
        <row r="10846">
          <cell r="B10846">
            <v>44444</v>
          </cell>
          <cell r="C10846">
            <v>44444</v>
          </cell>
          <cell r="D10846">
            <v>35</v>
          </cell>
          <cell r="E10846">
            <v>9</v>
          </cell>
          <cell r="F10846">
            <v>7913</v>
          </cell>
          <cell r="G10846">
            <v>7947</v>
          </cell>
          <cell r="H10846">
            <v>5</v>
          </cell>
        </row>
        <row r="10847">
          <cell r="B10847">
            <v>44445</v>
          </cell>
          <cell r="C10847">
            <v>44445</v>
          </cell>
          <cell r="D10847">
            <v>36</v>
          </cell>
          <cell r="E10847">
            <v>9</v>
          </cell>
          <cell r="F10847">
            <v>7913</v>
          </cell>
          <cell r="G10847">
            <v>7947</v>
          </cell>
          <cell r="H10847">
            <v>5</v>
          </cell>
        </row>
        <row r="10848">
          <cell r="B10848">
            <v>44446</v>
          </cell>
          <cell r="C10848">
            <v>44446</v>
          </cell>
          <cell r="D10848">
            <v>36</v>
          </cell>
          <cell r="E10848">
            <v>9</v>
          </cell>
          <cell r="F10848">
            <v>7913</v>
          </cell>
          <cell r="G10848">
            <v>7947</v>
          </cell>
          <cell r="H10848">
            <v>5</v>
          </cell>
        </row>
        <row r="10849">
          <cell r="B10849">
            <v>44447</v>
          </cell>
          <cell r="C10849">
            <v>44447</v>
          </cell>
          <cell r="D10849">
            <v>36</v>
          </cell>
          <cell r="E10849">
            <v>9</v>
          </cell>
          <cell r="F10849">
            <v>7913</v>
          </cell>
          <cell r="G10849">
            <v>7947</v>
          </cell>
          <cell r="H10849">
            <v>5</v>
          </cell>
        </row>
        <row r="10850">
          <cell r="B10850">
            <v>44448</v>
          </cell>
          <cell r="C10850">
            <v>44448</v>
          </cell>
          <cell r="D10850">
            <v>36</v>
          </cell>
          <cell r="E10850">
            <v>9</v>
          </cell>
          <cell r="F10850">
            <v>7913</v>
          </cell>
          <cell r="G10850">
            <v>7947</v>
          </cell>
          <cell r="H10850">
            <v>5</v>
          </cell>
        </row>
        <row r="10851">
          <cell r="B10851">
            <v>44449</v>
          </cell>
          <cell r="C10851">
            <v>44449</v>
          </cell>
          <cell r="D10851">
            <v>36</v>
          </cell>
          <cell r="E10851">
            <v>9</v>
          </cell>
          <cell r="F10851">
            <v>7913</v>
          </cell>
          <cell r="G10851">
            <v>7947</v>
          </cell>
          <cell r="H10851">
            <v>5</v>
          </cell>
        </row>
        <row r="10852">
          <cell r="B10852">
            <v>44450</v>
          </cell>
          <cell r="C10852">
            <v>44450</v>
          </cell>
          <cell r="D10852">
            <v>36</v>
          </cell>
          <cell r="E10852">
            <v>9</v>
          </cell>
          <cell r="F10852">
            <v>7913</v>
          </cell>
          <cell r="G10852">
            <v>7947</v>
          </cell>
          <cell r="H10852">
            <v>5</v>
          </cell>
        </row>
        <row r="10853">
          <cell r="B10853">
            <v>44451</v>
          </cell>
          <cell r="C10853">
            <v>44451</v>
          </cell>
          <cell r="D10853">
            <v>36</v>
          </cell>
          <cell r="E10853">
            <v>9</v>
          </cell>
          <cell r="F10853">
            <v>7913</v>
          </cell>
          <cell r="G10853">
            <v>7947</v>
          </cell>
          <cell r="H10853">
            <v>5</v>
          </cell>
        </row>
        <row r="10854">
          <cell r="B10854">
            <v>44452</v>
          </cell>
          <cell r="C10854">
            <v>44452</v>
          </cell>
          <cell r="D10854">
            <v>37</v>
          </cell>
          <cell r="E10854">
            <v>9</v>
          </cell>
          <cell r="F10854">
            <v>7913</v>
          </cell>
          <cell r="G10854">
            <v>7947</v>
          </cell>
          <cell r="H10854">
            <v>5</v>
          </cell>
        </row>
        <row r="10855">
          <cell r="B10855">
            <v>44453</v>
          </cell>
          <cell r="C10855">
            <v>44453</v>
          </cell>
          <cell r="D10855">
            <v>37</v>
          </cell>
          <cell r="E10855">
            <v>9</v>
          </cell>
          <cell r="F10855">
            <v>7913</v>
          </cell>
          <cell r="G10855">
            <v>7947</v>
          </cell>
          <cell r="H10855">
            <v>5</v>
          </cell>
        </row>
        <row r="10856">
          <cell r="B10856">
            <v>44454</v>
          </cell>
          <cell r="C10856">
            <v>44454</v>
          </cell>
          <cell r="D10856">
            <v>37</v>
          </cell>
          <cell r="E10856">
            <v>9</v>
          </cell>
          <cell r="F10856">
            <v>7913</v>
          </cell>
          <cell r="G10856">
            <v>7947</v>
          </cell>
          <cell r="H10856">
            <v>5</v>
          </cell>
        </row>
        <row r="10857">
          <cell r="B10857">
            <v>44455</v>
          </cell>
          <cell r="C10857">
            <v>44455</v>
          </cell>
          <cell r="D10857">
            <v>37</v>
          </cell>
          <cell r="E10857">
            <v>9</v>
          </cell>
          <cell r="F10857">
            <v>7913</v>
          </cell>
          <cell r="G10857">
            <v>7947</v>
          </cell>
          <cell r="H10857">
            <v>5</v>
          </cell>
        </row>
        <row r="10858">
          <cell r="B10858">
            <v>44456</v>
          </cell>
          <cell r="C10858">
            <v>44456</v>
          </cell>
          <cell r="D10858">
            <v>37</v>
          </cell>
          <cell r="E10858">
            <v>9</v>
          </cell>
          <cell r="F10858">
            <v>7913</v>
          </cell>
          <cell r="G10858">
            <v>7947</v>
          </cell>
          <cell r="H10858">
            <v>5</v>
          </cell>
        </row>
        <row r="10859">
          <cell r="B10859">
            <v>44457</v>
          </cell>
          <cell r="C10859">
            <v>44457</v>
          </cell>
          <cell r="D10859">
            <v>37</v>
          </cell>
          <cell r="E10859">
            <v>9</v>
          </cell>
          <cell r="F10859">
            <v>7913</v>
          </cell>
          <cell r="G10859">
            <v>7947</v>
          </cell>
          <cell r="H10859">
            <v>5</v>
          </cell>
        </row>
        <row r="10860">
          <cell r="B10860">
            <v>44458</v>
          </cell>
          <cell r="C10860">
            <v>44458</v>
          </cell>
          <cell r="D10860">
            <v>37</v>
          </cell>
          <cell r="E10860">
            <v>9</v>
          </cell>
          <cell r="F10860">
            <v>7913</v>
          </cell>
          <cell r="G10860">
            <v>7947</v>
          </cell>
          <cell r="H10860">
            <v>5</v>
          </cell>
        </row>
        <row r="10861">
          <cell r="B10861">
            <v>44459</v>
          </cell>
          <cell r="C10861">
            <v>44459</v>
          </cell>
          <cell r="D10861">
            <v>38</v>
          </cell>
          <cell r="E10861">
            <v>9</v>
          </cell>
          <cell r="F10861">
            <v>7913</v>
          </cell>
          <cell r="G10861">
            <v>7947</v>
          </cell>
          <cell r="H10861">
            <v>5</v>
          </cell>
        </row>
        <row r="10862">
          <cell r="B10862">
            <v>44460</v>
          </cell>
          <cell r="C10862">
            <v>44460</v>
          </cell>
          <cell r="D10862">
            <v>38</v>
          </cell>
          <cell r="E10862">
            <v>9</v>
          </cell>
          <cell r="F10862">
            <v>7913</v>
          </cell>
          <cell r="G10862">
            <v>7947</v>
          </cell>
          <cell r="H10862">
            <v>5</v>
          </cell>
        </row>
        <row r="10863">
          <cell r="B10863">
            <v>44461</v>
          </cell>
          <cell r="C10863">
            <v>44461</v>
          </cell>
          <cell r="D10863">
            <v>38</v>
          </cell>
          <cell r="E10863">
            <v>9</v>
          </cell>
          <cell r="F10863">
            <v>7913</v>
          </cell>
          <cell r="G10863">
            <v>7947</v>
          </cell>
          <cell r="H10863">
            <v>5</v>
          </cell>
        </row>
        <row r="10864">
          <cell r="B10864">
            <v>44462</v>
          </cell>
          <cell r="C10864">
            <v>44462</v>
          </cell>
          <cell r="D10864">
            <v>38</v>
          </cell>
          <cell r="E10864">
            <v>9</v>
          </cell>
          <cell r="F10864">
            <v>7913</v>
          </cell>
          <cell r="G10864">
            <v>7947</v>
          </cell>
          <cell r="H10864">
            <v>5</v>
          </cell>
        </row>
        <row r="10865">
          <cell r="B10865">
            <v>44463</v>
          </cell>
          <cell r="C10865">
            <v>44463</v>
          </cell>
          <cell r="D10865">
            <v>38</v>
          </cell>
          <cell r="E10865">
            <v>9</v>
          </cell>
          <cell r="F10865">
            <v>7913</v>
          </cell>
          <cell r="G10865">
            <v>7947</v>
          </cell>
          <cell r="H10865">
            <v>5</v>
          </cell>
        </row>
        <row r="10866">
          <cell r="B10866">
            <v>44464</v>
          </cell>
          <cell r="C10866">
            <v>44464</v>
          </cell>
          <cell r="D10866">
            <v>38</v>
          </cell>
          <cell r="E10866">
            <v>9</v>
          </cell>
          <cell r="F10866">
            <v>7913</v>
          </cell>
          <cell r="G10866">
            <v>7947</v>
          </cell>
          <cell r="H10866">
            <v>5</v>
          </cell>
        </row>
        <row r="10867">
          <cell r="B10867">
            <v>44465</v>
          </cell>
          <cell r="C10867">
            <v>44465</v>
          </cell>
          <cell r="D10867">
            <v>38</v>
          </cell>
          <cell r="E10867">
            <v>9</v>
          </cell>
          <cell r="F10867">
            <v>7913</v>
          </cell>
          <cell r="G10867">
            <v>7947</v>
          </cell>
          <cell r="H10867">
            <v>5</v>
          </cell>
        </row>
        <row r="10868">
          <cell r="B10868">
            <v>44466</v>
          </cell>
          <cell r="C10868">
            <v>44466</v>
          </cell>
          <cell r="D10868">
            <v>39</v>
          </cell>
          <cell r="E10868">
            <v>9</v>
          </cell>
          <cell r="F10868">
            <v>7913</v>
          </cell>
          <cell r="G10868">
            <v>7947</v>
          </cell>
          <cell r="H10868">
            <v>5</v>
          </cell>
        </row>
        <row r="10869">
          <cell r="B10869">
            <v>44467</v>
          </cell>
          <cell r="C10869">
            <v>44467</v>
          </cell>
          <cell r="D10869">
            <v>39</v>
          </cell>
          <cell r="E10869">
            <v>9</v>
          </cell>
          <cell r="F10869">
            <v>7913</v>
          </cell>
          <cell r="G10869">
            <v>7947</v>
          </cell>
          <cell r="H10869">
            <v>5</v>
          </cell>
        </row>
        <row r="10870">
          <cell r="B10870">
            <v>44468</v>
          </cell>
          <cell r="C10870">
            <v>44468</v>
          </cell>
          <cell r="D10870">
            <v>39</v>
          </cell>
          <cell r="E10870">
            <v>9</v>
          </cell>
          <cell r="F10870">
            <v>7913</v>
          </cell>
          <cell r="G10870">
            <v>7947</v>
          </cell>
          <cell r="H10870">
            <v>5</v>
          </cell>
        </row>
        <row r="10871">
          <cell r="B10871">
            <v>44469</v>
          </cell>
          <cell r="C10871">
            <v>44469</v>
          </cell>
          <cell r="D10871">
            <v>39</v>
          </cell>
          <cell r="E10871">
            <v>9</v>
          </cell>
          <cell r="F10871">
            <v>7913</v>
          </cell>
          <cell r="G10871">
            <v>7947</v>
          </cell>
          <cell r="H10871">
            <v>5</v>
          </cell>
        </row>
        <row r="10872">
          <cell r="B10872">
            <v>44470</v>
          </cell>
          <cell r="C10872">
            <v>44470</v>
          </cell>
          <cell r="D10872">
            <v>39</v>
          </cell>
          <cell r="E10872">
            <v>9</v>
          </cell>
          <cell r="F10872">
            <v>7913</v>
          </cell>
          <cell r="G10872">
            <v>7947</v>
          </cell>
          <cell r="H10872">
            <v>5</v>
          </cell>
        </row>
        <row r="10873">
          <cell r="B10873">
            <v>44471</v>
          </cell>
          <cell r="C10873">
            <v>44471</v>
          </cell>
          <cell r="D10873">
            <v>39</v>
          </cell>
          <cell r="E10873">
            <v>9</v>
          </cell>
          <cell r="F10873">
            <v>7913</v>
          </cell>
          <cell r="G10873">
            <v>7947</v>
          </cell>
          <cell r="H10873">
            <v>5</v>
          </cell>
        </row>
        <row r="10874">
          <cell r="B10874">
            <v>44472</v>
          </cell>
          <cell r="C10874">
            <v>44472</v>
          </cell>
          <cell r="D10874">
            <v>39</v>
          </cell>
          <cell r="E10874">
            <v>9</v>
          </cell>
          <cell r="F10874">
            <v>7913</v>
          </cell>
          <cell r="G10874">
            <v>7947</v>
          </cell>
          <cell r="H10874">
            <v>5</v>
          </cell>
        </row>
        <row r="10875">
          <cell r="B10875">
            <v>44473</v>
          </cell>
          <cell r="C10875">
            <v>44473</v>
          </cell>
          <cell r="D10875">
            <v>40</v>
          </cell>
          <cell r="E10875">
            <v>10</v>
          </cell>
          <cell r="F10875">
            <v>7948</v>
          </cell>
          <cell r="G10875">
            <v>7975</v>
          </cell>
          <cell r="H10875">
            <v>4</v>
          </cell>
        </row>
        <row r="10876">
          <cell r="B10876">
            <v>44474</v>
          </cell>
          <cell r="C10876">
            <v>44474</v>
          </cell>
          <cell r="D10876">
            <v>40</v>
          </cell>
          <cell r="E10876">
            <v>10</v>
          </cell>
          <cell r="F10876">
            <v>7948</v>
          </cell>
          <cell r="G10876">
            <v>7975</v>
          </cell>
          <cell r="H10876">
            <v>4</v>
          </cell>
        </row>
        <row r="10877">
          <cell r="B10877">
            <v>44475</v>
          </cell>
          <cell r="C10877">
            <v>44475</v>
          </cell>
          <cell r="D10877">
            <v>40</v>
          </cell>
          <cell r="E10877">
            <v>10</v>
          </cell>
          <cell r="F10877">
            <v>7948</v>
          </cell>
          <cell r="G10877">
            <v>7975</v>
          </cell>
          <cell r="H10877">
            <v>4</v>
          </cell>
        </row>
        <row r="10878">
          <cell r="B10878">
            <v>44476</v>
          </cell>
          <cell r="C10878">
            <v>44476</v>
          </cell>
          <cell r="D10878">
            <v>40</v>
          </cell>
          <cell r="E10878">
            <v>10</v>
          </cell>
          <cell r="F10878">
            <v>7948</v>
          </cell>
          <cell r="G10878">
            <v>7975</v>
          </cell>
          <cell r="H10878">
            <v>4</v>
          </cell>
        </row>
        <row r="10879">
          <cell r="B10879">
            <v>44477</v>
          </cell>
          <cell r="C10879">
            <v>44477</v>
          </cell>
          <cell r="D10879">
            <v>40</v>
          </cell>
          <cell r="E10879">
            <v>10</v>
          </cell>
          <cell r="F10879">
            <v>7948</v>
          </cell>
          <cell r="G10879">
            <v>7975</v>
          </cell>
          <cell r="H10879">
            <v>4</v>
          </cell>
        </row>
        <row r="10880">
          <cell r="B10880">
            <v>44478</v>
          </cell>
          <cell r="C10880">
            <v>44478</v>
          </cell>
          <cell r="D10880">
            <v>40</v>
          </cell>
          <cell r="E10880">
            <v>10</v>
          </cell>
          <cell r="F10880">
            <v>7948</v>
          </cell>
          <cell r="G10880">
            <v>7975</v>
          </cell>
          <cell r="H10880">
            <v>4</v>
          </cell>
        </row>
        <row r="10881">
          <cell r="B10881">
            <v>44479</v>
          </cell>
          <cell r="C10881">
            <v>44479</v>
          </cell>
          <cell r="D10881">
            <v>40</v>
          </cell>
          <cell r="E10881">
            <v>10</v>
          </cell>
          <cell r="F10881">
            <v>7948</v>
          </cell>
          <cell r="G10881">
            <v>7975</v>
          </cell>
          <cell r="H10881">
            <v>4</v>
          </cell>
        </row>
        <row r="10882">
          <cell r="B10882">
            <v>44480</v>
          </cell>
          <cell r="C10882">
            <v>44480</v>
          </cell>
          <cell r="D10882">
            <v>41</v>
          </cell>
          <cell r="E10882">
            <v>10</v>
          </cell>
          <cell r="F10882">
            <v>7948</v>
          </cell>
          <cell r="G10882">
            <v>7975</v>
          </cell>
          <cell r="H10882">
            <v>4</v>
          </cell>
        </row>
        <row r="10883">
          <cell r="B10883">
            <v>44481</v>
          </cell>
          <cell r="C10883">
            <v>44481</v>
          </cell>
          <cell r="D10883">
            <v>41</v>
          </cell>
          <cell r="E10883">
            <v>10</v>
          </cell>
          <cell r="F10883">
            <v>7948</v>
          </cell>
          <cell r="G10883">
            <v>7975</v>
          </cell>
          <cell r="H10883">
            <v>4</v>
          </cell>
        </row>
        <row r="10884">
          <cell r="B10884">
            <v>44482</v>
          </cell>
          <cell r="C10884">
            <v>44482</v>
          </cell>
          <cell r="D10884">
            <v>41</v>
          </cell>
          <cell r="E10884">
            <v>10</v>
          </cell>
          <cell r="F10884">
            <v>7948</v>
          </cell>
          <cell r="G10884">
            <v>7975</v>
          </cell>
          <cell r="H10884">
            <v>4</v>
          </cell>
        </row>
        <row r="10885">
          <cell r="B10885">
            <v>44483</v>
          </cell>
          <cell r="C10885">
            <v>44483</v>
          </cell>
          <cell r="D10885">
            <v>41</v>
          </cell>
          <cell r="E10885">
            <v>10</v>
          </cell>
          <cell r="F10885">
            <v>7948</v>
          </cell>
          <cell r="G10885">
            <v>7975</v>
          </cell>
          <cell r="H10885">
            <v>4</v>
          </cell>
        </row>
        <row r="10886">
          <cell r="B10886">
            <v>44484</v>
          </cell>
          <cell r="C10886">
            <v>44484</v>
          </cell>
          <cell r="D10886">
            <v>41</v>
          </cell>
          <cell r="E10886">
            <v>10</v>
          </cell>
          <cell r="F10886">
            <v>7948</v>
          </cell>
          <cell r="G10886">
            <v>7975</v>
          </cell>
          <cell r="H10886">
            <v>4</v>
          </cell>
        </row>
        <row r="10887">
          <cell r="B10887">
            <v>44485</v>
          </cell>
          <cell r="C10887">
            <v>44485</v>
          </cell>
          <cell r="D10887">
            <v>41</v>
          </cell>
          <cell r="E10887">
            <v>10</v>
          </cell>
          <cell r="F10887">
            <v>7948</v>
          </cell>
          <cell r="G10887">
            <v>7975</v>
          </cell>
          <cell r="H10887">
            <v>4</v>
          </cell>
        </row>
        <row r="10888">
          <cell r="B10888">
            <v>44486</v>
          </cell>
          <cell r="C10888">
            <v>44486</v>
          </cell>
          <cell r="D10888">
            <v>41</v>
          </cell>
          <cell r="E10888">
            <v>10</v>
          </cell>
          <cell r="F10888">
            <v>7948</v>
          </cell>
          <cell r="G10888">
            <v>7975</v>
          </cell>
          <cell r="H10888">
            <v>4</v>
          </cell>
        </row>
        <row r="10889">
          <cell r="B10889">
            <v>44487</v>
          </cell>
          <cell r="C10889">
            <v>44487</v>
          </cell>
          <cell r="D10889">
            <v>42</v>
          </cell>
          <cell r="E10889">
            <v>10</v>
          </cell>
          <cell r="F10889">
            <v>7948</v>
          </cell>
          <cell r="G10889">
            <v>7975</v>
          </cell>
          <cell r="H10889">
            <v>4</v>
          </cell>
        </row>
        <row r="10890">
          <cell r="B10890">
            <v>44488</v>
          </cell>
          <cell r="C10890">
            <v>44488</v>
          </cell>
          <cell r="D10890">
            <v>42</v>
          </cell>
          <cell r="E10890">
            <v>10</v>
          </cell>
          <cell r="F10890">
            <v>7948</v>
          </cell>
          <cell r="G10890">
            <v>7975</v>
          </cell>
          <cell r="H10890">
            <v>4</v>
          </cell>
        </row>
        <row r="10891">
          <cell r="B10891">
            <v>44489</v>
          </cell>
          <cell r="C10891">
            <v>44489</v>
          </cell>
          <cell r="D10891">
            <v>42</v>
          </cell>
          <cell r="E10891">
            <v>10</v>
          </cell>
          <cell r="F10891">
            <v>7948</v>
          </cell>
          <cell r="G10891">
            <v>7975</v>
          </cell>
          <cell r="H10891">
            <v>4</v>
          </cell>
        </row>
        <row r="10892">
          <cell r="B10892">
            <v>44490</v>
          </cell>
          <cell r="C10892">
            <v>44490</v>
          </cell>
          <cell r="D10892">
            <v>42</v>
          </cell>
          <cell r="E10892">
            <v>10</v>
          </cell>
          <cell r="F10892">
            <v>7948</v>
          </cell>
          <cell r="G10892">
            <v>7975</v>
          </cell>
          <cell r="H10892">
            <v>4</v>
          </cell>
        </row>
        <row r="10893">
          <cell r="B10893">
            <v>44491</v>
          </cell>
          <cell r="C10893">
            <v>44491</v>
          </cell>
          <cell r="D10893">
            <v>42</v>
          </cell>
          <cell r="E10893">
            <v>10</v>
          </cell>
          <cell r="F10893">
            <v>7948</v>
          </cell>
          <cell r="G10893">
            <v>7975</v>
          </cell>
          <cell r="H10893">
            <v>4</v>
          </cell>
        </row>
        <row r="10894">
          <cell r="B10894">
            <v>44492</v>
          </cell>
          <cell r="C10894">
            <v>44492</v>
          </cell>
          <cell r="D10894">
            <v>42</v>
          </cell>
          <cell r="E10894">
            <v>10</v>
          </cell>
          <cell r="F10894">
            <v>7948</v>
          </cell>
          <cell r="G10894">
            <v>7975</v>
          </cell>
          <cell r="H10894">
            <v>4</v>
          </cell>
        </row>
        <row r="10895">
          <cell r="B10895">
            <v>44493</v>
          </cell>
          <cell r="C10895">
            <v>44493</v>
          </cell>
          <cell r="D10895">
            <v>42</v>
          </cell>
          <cell r="E10895">
            <v>10</v>
          </cell>
          <cell r="F10895">
            <v>7948</v>
          </cell>
          <cell r="G10895">
            <v>7975</v>
          </cell>
          <cell r="H10895">
            <v>4</v>
          </cell>
        </row>
        <row r="10896">
          <cell r="B10896">
            <v>44494</v>
          </cell>
          <cell r="C10896">
            <v>44494</v>
          </cell>
          <cell r="D10896">
            <v>43</v>
          </cell>
          <cell r="E10896">
            <v>10</v>
          </cell>
          <cell r="F10896">
            <v>7948</v>
          </cell>
          <cell r="G10896">
            <v>7975</v>
          </cell>
          <cell r="H10896">
            <v>4</v>
          </cell>
        </row>
        <row r="10897">
          <cell r="B10897">
            <v>44495</v>
          </cell>
          <cell r="C10897">
            <v>44495</v>
          </cell>
          <cell r="D10897">
            <v>43</v>
          </cell>
          <cell r="E10897">
            <v>10</v>
          </cell>
          <cell r="F10897">
            <v>7948</v>
          </cell>
          <cell r="G10897">
            <v>7975</v>
          </cell>
          <cell r="H10897">
            <v>4</v>
          </cell>
        </row>
        <row r="10898">
          <cell r="B10898">
            <v>44496</v>
          </cell>
          <cell r="C10898">
            <v>44496</v>
          </cell>
          <cell r="D10898">
            <v>43</v>
          </cell>
          <cell r="E10898">
            <v>10</v>
          </cell>
          <cell r="F10898">
            <v>7948</v>
          </cell>
          <cell r="G10898">
            <v>7975</v>
          </cell>
          <cell r="H10898">
            <v>4</v>
          </cell>
        </row>
        <row r="10899">
          <cell r="B10899">
            <v>44497</v>
          </cell>
          <cell r="C10899">
            <v>44497</v>
          </cell>
          <cell r="D10899">
            <v>43</v>
          </cell>
          <cell r="E10899">
            <v>10</v>
          </cell>
          <cell r="F10899">
            <v>7948</v>
          </cell>
          <cell r="G10899">
            <v>7975</v>
          </cell>
          <cell r="H10899">
            <v>4</v>
          </cell>
        </row>
        <row r="10900">
          <cell r="B10900">
            <v>44498</v>
          </cell>
          <cell r="C10900">
            <v>44498</v>
          </cell>
          <cell r="D10900">
            <v>43</v>
          </cell>
          <cell r="E10900">
            <v>10</v>
          </cell>
          <cell r="F10900">
            <v>7948</v>
          </cell>
          <cell r="G10900">
            <v>7975</v>
          </cell>
          <cell r="H10900">
            <v>4</v>
          </cell>
        </row>
        <row r="10901">
          <cell r="B10901">
            <v>44499</v>
          </cell>
          <cell r="C10901">
            <v>44499</v>
          </cell>
          <cell r="D10901">
            <v>43</v>
          </cell>
          <cell r="E10901">
            <v>10</v>
          </cell>
          <cell r="F10901">
            <v>7948</v>
          </cell>
          <cell r="G10901">
            <v>7975</v>
          </cell>
          <cell r="H10901">
            <v>4</v>
          </cell>
        </row>
        <row r="10902">
          <cell r="B10902">
            <v>44500</v>
          </cell>
          <cell r="C10902">
            <v>44500</v>
          </cell>
          <cell r="D10902">
            <v>43</v>
          </cell>
          <cell r="E10902">
            <v>10</v>
          </cell>
          <cell r="F10902">
            <v>7948</v>
          </cell>
          <cell r="G10902">
            <v>7975</v>
          </cell>
          <cell r="H10902">
            <v>4</v>
          </cell>
        </row>
        <row r="10903">
          <cell r="B10903">
            <v>44501</v>
          </cell>
          <cell r="C10903">
            <v>44501</v>
          </cell>
          <cell r="D10903">
            <v>44</v>
          </cell>
          <cell r="E10903">
            <v>11</v>
          </cell>
          <cell r="F10903">
            <v>7976</v>
          </cell>
          <cell r="G10903">
            <v>8003</v>
          </cell>
          <cell r="H10903">
            <v>4</v>
          </cell>
        </row>
        <row r="10904">
          <cell r="B10904">
            <v>44502</v>
          </cell>
          <cell r="C10904">
            <v>44502</v>
          </cell>
          <cell r="D10904">
            <v>44</v>
          </cell>
          <cell r="E10904">
            <v>11</v>
          </cell>
          <cell r="F10904">
            <v>7976</v>
          </cell>
          <cell r="G10904">
            <v>8003</v>
          </cell>
          <cell r="H10904">
            <v>4</v>
          </cell>
        </row>
        <row r="10905">
          <cell r="B10905">
            <v>44503</v>
          </cell>
          <cell r="C10905">
            <v>44503</v>
          </cell>
          <cell r="D10905">
            <v>44</v>
          </cell>
          <cell r="E10905">
            <v>11</v>
          </cell>
          <cell r="F10905">
            <v>7976</v>
          </cell>
          <cell r="G10905">
            <v>8003</v>
          </cell>
          <cell r="H10905">
            <v>4</v>
          </cell>
        </row>
        <row r="10906">
          <cell r="B10906">
            <v>44504</v>
          </cell>
          <cell r="C10906">
            <v>44504</v>
          </cell>
          <cell r="D10906">
            <v>44</v>
          </cell>
          <cell r="E10906">
            <v>11</v>
          </cell>
          <cell r="F10906">
            <v>7976</v>
          </cell>
          <cell r="G10906">
            <v>8003</v>
          </cell>
          <cell r="H10906">
            <v>4</v>
          </cell>
        </row>
        <row r="10907">
          <cell r="B10907">
            <v>44505</v>
          </cell>
          <cell r="C10907">
            <v>44505</v>
          </cell>
          <cell r="D10907">
            <v>44</v>
          </cell>
          <cell r="E10907">
            <v>11</v>
          </cell>
          <cell r="F10907">
            <v>7976</v>
          </cell>
          <cell r="G10907">
            <v>8003</v>
          </cell>
          <cell r="H10907">
            <v>4</v>
          </cell>
        </row>
        <row r="10908">
          <cell r="B10908">
            <v>44506</v>
          </cell>
          <cell r="C10908">
            <v>44506</v>
          </cell>
          <cell r="D10908">
            <v>44</v>
          </cell>
          <cell r="E10908">
            <v>11</v>
          </cell>
          <cell r="F10908">
            <v>7976</v>
          </cell>
          <cell r="G10908">
            <v>8003</v>
          </cell>
          <cell r="H10908">
            <v>4</v>
          </cell>
        </row>
        <row r="10909">
          <cell r="B10909">
            <v>44507</v>
          </cell>
          <cell r="C10909">
            <v>44507</v>
          </cell>
          <cell r="D10909">
            <v>44</v>
          </cell>
          <cell r="E10909">
            <v>11</v>
          </cell>
          <cell r="F10909">
            <v>7976</v>
          </cell>
          <cell r="G10909">
            <v>8003</v>
          </cell>
          <cell r="H10909">
            <v>4</v>
          </cell>
        </row>
        <row r="10910">
          <cell r="B10910">
            <v>44508</v>
          </cell>
          <cell r="C10910">
            <v>44508</v>
          </cell>
          <cell r="D10910">
            <v>45</v>
          </cell>
          <cell r="E10910">
            <v>11</v>
          </cell>
          <cell r="F10910">
            <v>7976</v>
          </cell>
          <cell r="G10910">
            <v>8003</v>
          </cell>
          <cell r="H10910">
            <v>4</v>
          </cell>
        </row>
        <row r="10911">
          <cell r="B10911">
            <v>44509</v>
          </cell>
          <cell r="C10911">
            <v>44509</v>
          </cell>
          <cell r="D10911">
            <v>45</v>
          </cell>
          <cell r="E10911">
            <v>11</v>
          </cell>
          <cell r="F10911">
            <v>7976</v>
          </cell>
          <cell r="G10911">
            <v>8003</v>
          </cell>
          <cell r="H10911">
            <v>4</v>
          </cell>
        </row>
        <row r="10912">
          <cell r="B10912">
            <v>44510</v>
          </cell>
          <cell r="C10912">
            <v>44510</v>
          </cell>
          <cell r="D10912">
            <v>45</v>
          </cell>
          <cell r="E10912">
            <v>11</v>
          </cell>
          <cell r="F10912">
            <v>7976</v>
          </cell>
          <cell r="G10912">
            <v>8003</v>
          </cell>
          <cell r="H10912">
            <v>4</v>
          </cell>
        </row>
        <row r="10913">
          <cell r="B10913">
            <v>44511</v>
          </cell>
          <cell r="C10913">
            <v>44511</v>
          </cell>
          <cell r="D10913">
            <v>45</v>
          </cell>
          <cell r="E10913">
            <v>11</v>
          </cell>
          <cell r="F10913">
            <v>7976</v>
          </cell>
          <cell r="G10913">
            <v>8003</v>
          </cell>
          <cell r="H10913">
            <v>4</v>
          </cell>
        </row>
        <row r="10914">
          <cell r="B10914">
            <v>44512</v>
          </cell>
          <cell r="C10914">
            <v>44512</v>
          </cell>
          <cell r="D10914">
            <v>45</v>
          </cell>
          <cell r="E10914">
            <v>11</v>
          </cell>
          <cell r="F10914">
            <v>7976</v>
          </cell>
          <cell r="G10914">
            <v>8003</v>
          </cell>
          <cell r="H10914">
            <v>4</v>
          </cell>
        </row>
        <row r="10915">
          <cell r="B10915">
            <v>44513</v>
          </cell>
          <cell r="C10915">
            <v>44513</v>
          </cell>
          <cell r="D10915">
            <v>45</v>
          </cell>
          <cell r="E10915">
            <v>11</v>
          </cell>
          <cell r="F10915">
            <v>7976</v>
          </cell>
          <cell r="G10915">
            <v>8003</v>
          </cell>
          <cell r="H10915">
            <v>4</v>
          </cell>
        </row>
        <row r="10916">
          <cell r="B10916">
            <v>44514</v>
          </cell>
          <cell r="C10916">
            <v>44514</v>
          </cell>
          <cell r="D10916">
            <v>45</v>
          </cell>
          <cell r="E10916">
            <v>11</v>
          </cell>
          <cell r="F10916">
            <v>7976</v>
          </cell>
          <cell r="G10916">
            <v>8003</v>
          </cell>
          <cell r="H10916">
            <v>4</v>
          </cell>
        </row>
        <row r="10917">
          <cell r="B10917">
            <v>44515</v>
          </cell>
          <cell r="C10917">
            <v>44515</v>
          </cell>
          <cell r="D10917">
            <v>46</v>
          </cell>
          <cell r="E10917">
            <v>11</v>
          </cell>
          <cell r="F10917">
            <v>7976</v>
          </cell>
          <cell r="G10917">
            <v>8003</v>
          </cell>
          <cell r="H10917">
            <v>4</v>
          </cell>
        </row>
        <row r="10918">
          <cell r="B10918">
            <v>44516</v>
          </cell>
          <cell r="C10918">
            <v>44516</v>
          </cell>
          <cell r="D10918">
            <v>46</v>
          </cell>
          <cell r="E10918">
            <v>11</v>
          </cell>
          <cell r="F10918">
            <v>7976</v>
          </cell>
          <cell r="G10918">
            <v>8003</v>
          </cell>
          <cell r="H10918">
            <v>4</v>
          </cell>
        </row>
        <row r="10919">
          <cell r="B10919">
            <v>44517</v>
          </cell>
          <cell r="C10919">
            <v>44517</v>
          </cell>
          <cell r="D10919">
            <v>46</v>
          </cell>
          <cell r="E10919">
            <v>11</v>
          </cell>
          <cell r="F10919">
            <v>7976</v>
          </cell>
          <cell r="G10919">
            <v>8003</v>
          </cell>
          <cell r="H10919">
            <v>4</v>
          </cell>
        </row>
        <row r="10920">
          <cell r="B10920">
            <v>44518</v>
          </cell>
          <cell r="C10920">
            <v>44518</v>
          </cell>
          <cell r="D10920">
            <v>46</v>
          </cell>
          <cell r="E10920">
            <v>11</v>
          </cell>
          <cell r="F10920">
            <v>7976</v>
          </cell>
          <cell r="G10920">
            <v>8003</v>
          </cell>
          <cell r="H10920">
            <v>4</v>
          </cell>
        </row>
        <row r="10921">
          <cell r="B10921">
            <v>44519</v>
          </cell>
          <cell r="C10921">
            <v>44519</v>
          </cell>
          <cell r="D10921">
            <v>46</v>
          </cell>
          <cell r="E10921">
            <v>11</v>
          </cell>
          <cell r="F10921">
            <v>7976</v>
          </cell>
          <cell r="G10921">
            <v>8003</v>
          </cell>
          <cell r="H10921">
            <v>4</v>
          </cell>
        </row>
        <row r="10922">
          <cell r="B10922">
            <v>44520</v>
          </cell>
          <cell r="C10922">
            <v>44520</v>
          </cell>
          <cell r="D10922">
            <v>46</v>
          </cell>
          <cell r="E10922">
            <v>11</v>
          </cell>
          <cell r="F10922">
            <v>7976</v>
          </cell>
          <cell r="G10922">
            <v>8003</v>
          </cell>
          <cell r="H10922">
            <v>4</v>
          </cell>
        </row>
        <row r="10923">
          <cell r="B10923">
            <v>44521</v>
          </cell>
          <cell r="C10923">
            <v>44521</v>
          </cell>
          <cell r="D10923">
            <v>46</v>
          </cell>
          <cell r="E10923">
            <v>11</v>
          </cell>
          <cell r="F10923">
            <v>7976</v>
          </cell>
          <cell r="G10923">
            <v>8003</v>
          </cell>
          <cell r="H10923">
            <v>4</v>
          </cell>
        </row>
        <row r="10924">
          <cell r="B10924">
            <v>44522</v>
          </cell>
          <cell r="C10924">
            <v>44522</v>
          </cell>
          <cell r="D10924">
            <v>47</v>
          </cell>
          <cell r="E10924">
            <v>11</v>
          </cell>
          <cell r="F10924">
            <v>7976</v>
          </cell>
          <cell r="G10924">
            <v>8003</v>
          </cell>
          <cell r="H10924">
            <v>4</v>
          </cell>
        </row>
        <row r="10925">
          <cell r="B10925">
            <v>44523</v>
          </cell>
          <cell r="C10925">
            <v>44523</v>
          </cell>
          <cell r="D10925">
            <v>47</v>
          </cell>
          <cell r="E10925">
            <v>11</v>
          </cell>
          <cell r="F10925">
            <v>7976</v>
          </cell>
          <cell r="G10925">
            <v>8003</v>
          </cell>
          <cell r="H10925">
            <v>4</v>
          </cell>
        </row>
        <row r="10926">
          <cell r="B10926">
            <v>44524</v>
          </cell>
          <cell r="C10926">
            <v>44524</v>
          </cell>
          <cell r="D10926">
            <v>47</v>
          </cell>
          <cell r="E10926">
            <v>11</v>
          </cell>
          <cell r="F10926">
            <v>7976</v>
          </cell>
          <cell r="G10926">
            <v>8003</v>
          </cell>
          <cell r="H10926">
            <v>4</v>
          </cell>
        </row>
        <row r="10927">
          <cell r="B10927">
            <v>44525</v>
          </cell>
          <cell r="C10927">
            <v>44525</v>
          </cell>
          <cell r="D10927">
            <v>47</v>
          </cell>
          <cell r="E10927">
            <v>11</v>
          </cell>
          <cell r="F10927">
            <v>7976</v>
          </cell>
          <cell r="G10927">
            <v>8003</v>
          </cell>
          <cell r="H10927">
            <v>4</v>
          </cell>
        </row>
        <row r="10928">
          <cell r="B10928">
            <v>44526</v>
          </cell>
          <cell r="C10928">
            <v>44526</v>
          </cell>
          <cell r="D10928">
            <v>47</v>
          </cell>
          <cell r="E10928">
            <v>11</v>
          </cell>
          <cell r="F10928">
            <v>7976</v>
          </cell>
          <cell r="G10928">
            <v>8003</v>
          </cell>
          <cell r="H10928">
            <v>4</v>
          </cell>
        </row>
        <row r="10929">
          <cell r="B10929">
            <v>44527</v>
          </cell>
          <cell r="C10929">
            <v>44527</v>
          </cell>
          <cell r="D10929">
            <v>47</v>
          </cell>
          <cell r="E10929">
            <v>11</v>
          </cell>
          <cell r="F10929">
            <v>7976</v>
          </cell>
          <cell r="G10929">
            <v>8003</v>
          </cell>
          <cell r="H10929">
            <v>4</v>
          </cell>
        </row>
        <row r="10930">
          <cell r="B10930">
            <v>44528</v>
          </cell>
          <cell r="C10930">
            <v>44528</v>
          </cell>
          <cell r="D10930">
            <v>47</v>
          </cell>
          <cell r="E10930">
            <v>11</v>
          </cell>
          <cell r="F10930">
            <v>7976</v>
          </cell>
          <cell r="G10930">
            <v>8003</v>
          </cell>
          <cell r="H10930">
            <v>4</v>
          </cell>
        </row>
        <row r="10931">
          <cell r="B10931">
            <v>44529</v>
          </cell>
          <cell r="C10931">
            <v>44529</v>
          </cell>
          <cell r="D10931">
            <v>48</v>
          </cell>
          <cell r="E10931">
            <v>12</v>
          </cell>
          <cell r="F10931">
            <v>8004</v>
          </cell>
          <cell r="G10931">
            <v>7673</v>
          </cell>
          <cell r="H10931">
            <v>5</v>
          </cell>
        </row>
        <row r="10932">
          <cell r="B10932">
            <v>44530</v>
          </cell>
          <cell r="C10932">
            <v>44530</v>
          </cell>
          <cell r="D10932">
            <v>48</v>
          </cell>
          <cell r="E10932">
            <v>12</v>
          </cell>
          <cell r="F10932">
            <v>8004</v>
          </cell>
          <cell r="G10932">
            <v>7673</v>
          </cell>
          <cell r="H10932">
            <v>5</v>
          </cell>
        </row>
        <row r="10933">
          <cell r="B10933">
            <v>44531</v>
          </cell>
          <cell r="C10933">
            <v>44531</v>
          </cell>
          <cell r="D10933">
            <v>48</v>
          </cell>
          <cell r="E10933">
            <v>12</v>
          </cell>
          <cell r="F10933">
            <v>8004</v>
          </cell>
          <cell r="G10933">
            <v>7673</v>
          </cell>
          <cell r="H10933">
            <v>5</v>
          </cell>
        </row>
        <row r="10934">
          <cell r="B10934">
            <v>44532</v>
          </cell>
          <cell r="C10934">
            <v>44532</v>
          </cell>
          <cell r="D10934">
            <v>48</v>
          </cell>
          <cell r="E10934">
            <v>12</v>
          </cell>
          <cell r="F10934">
            <v>8004</v>
          </cell>
          <cell r="G10934">
            <v>7673</v>
          </cell>
          <cell r="H10934">
            <v>5</v>
          </cell>
        </row>
        <row r="10935">
          <cell r="B10935">
            <v>44533</v>
          </cell>
          <cell r="C10935">
            <v>44533</v>
          </cell>
          <cell r="D10935">
            <v>48</v>
          </cell>
          <cell r="E10935">
            <v>12</v>
          </cell>
          <cell r="F10935">
            <v>8004</v>
          </cell>
          <cell r="G10935">
            <v>7673</v>
          </cell>
          <cell r="H10935">
            <v>5</v>
          </cell>
        </row>
        <row r="10936">
          <cell r="B10936">
            <v>44534</v>
          </cell>
          <cell r="C10936">
            <v>44534</v>
          </cell>
          <cell r="D10936">
            <v>48</v>
          </cell>
          <cell r="E10936">
            <v>12</v>
          </cell>
          <cell r="F10936">
            <v>8004</v>
          </cell>
          <cell r="G10936">
            <v>7673</v>
          </cell>
          <cell r="H10936">
            <v>5</v>
          </cell>
        </row>
        <row r="10937">
          <cell r="B10937">
            <v>44535</v>
          </cell>
          <cell r="C10937">
            <v>44535</v>
          </cell>
          <cell r="D10937">
            <v>48</v>
          </cell>
          <cell r="E10937">
            <v>12</v>
          </cell>
          <cell r="F10937">
            <v>8004</v>
          </cell>
          <cell r="G10937">
            <v>7673</v>
          </cell>
          <cell r="H10937">
            <v>5</v>
          </cell>
        </row>
        <row r="10938">
          <cell r="B10938">
            <v>44536</v>
          </cell>
          <cell r="C10938">
            <v>44536</v>
          </cell>
          <cell r="D10938">
            <v>49</v>
          </cell>
          <cell r="E10938">
            <v>12</v>
          </cell>
          <cell r="F10938">
            <v>8004</v>
          </cell>
          <cell r="G10938">
            <v>7673</v>
          </cell>
          <cell r="H10938">
            <v>5</v>
          </cell>
        </row>
        <row r="10939">
          <cell r="B10939">
            <v>44537</v>
          </cell>
          <cell r="C10939">
            <v>44537</v>
          </cell>
          <cell r="D10939">
            <v>49</v>
          </cell>
          <cell r="E10939">
            <v>12</v>
          </cell>
          <cell r="F10939">
            <v>8004</v>
          </cell>
          <cell r="G10939">
            <v>7673</v>
          </cell>
          <cell r="H10939">
            <v>5</v>
          </cell>
        </row>
        <row r="10940">
          <cell r="B10940">
            <v>44538</v>
          </cell>
          <cell r="C10940">
            <v>44538</v>
          </cell>
          <cell r="D10940">
            <v>49</v>
          </cell>
          <cell r="E10940">
            <v>12</v>
          </cell>
          <cell r="F10940">
            <v>8004</v>
          </cell>
          <cell r="G10940">
            <v>7673</v>
          </cell>
          <cell r="H10940">
            <v>5</v>
          </cell>
        </row>
        <row r="10941">
          <cell r="B10941">
            <v>44539</v>
          </cell>
          <cell r="C10941">
            <v>44539</v>
          </cell>
          <cell r="D10941">
            <v>49</v>
          </cell>
          <cell r="E10941">
            <v>12</v>
          </cell>
          <cell r="F10941">
            <v>8004</v>
          </cell>
          <cell r="G10941">
            <v>7673</v>
          </cell>
          <cell r="H10941">
            <v>5</v>
          </cell>
        </row>
        <row r="10942">
          <cell r="B10942">
            <v>44540</v>
          </cell>
          <cell r="C10942">
            <v>44540</v>
          </cell>
          <cell r="D10942">
            <v>49</v>
          </cell>
          <cell r="E10942">
            <v>12</v>
          </cell>
          <cell r="F10942">
            <v>8004</v>
          </cell>
          <cell r="G10942">
            <v>7673</v>
          </cell>
          <cell r="H10942">
            <v>5</v>
          </cell>
        </row>
        <row r="10943">
          <cell r="B10943">
            <v>44541</v>
          </cell>
          <cell r="C10943">
            <v>44541</v>
          </cell>
          <cell r="D10943">
            <v>49</v>
          </cell>
          <cell r="E10943">
            <v>12</v>
          </cell>
          <cell r="F10943">
            <v>8004</v>
          </cell>
          <cell r="G10943">
            <v>7673</v>
          </cell>
          <cell r="H10943">
            <v>5</v>
          </cell>
        </row>
        <row r="10944">
          <cell r="B10944">
            <v>44542</v>
          </cell>
          <cell r="C10944">
            <v>44542</v>
          </cell>
          <cell r="D10944">
            <v>49</v>
          </cell>
          <cell r="E10944">
            <v>12</v>
          </cell>
          <cell r="F10944">
            <v>8004</v>
          </cell>
          <cell r="G10944">
            <v>7673</v>
          </cell>
          <cell r="H10944">
            <v>5</v>
          </cell>
        </row>
        <row r="10945">
          <cell r="B10945">
            <v>44543</v>
          </cell>
          <cell r="C10945">
            <v>44543</v>
          </cell>
          <cell r="D10945">
            <v>50</v>
          </cell>
          <cell r="E10945">
            <v>12</v>
          </cell>
          <cell r="F10945">
            <v>8004</v>
          </cell>
          <cell r="G10945">
            <v>7673</v>
          </cell>
          <cell r="H10945">
            <v>5</v>
          </cell>
        </row>
        <row r="10946">
          <cell r="B10946">
            <v>44544</v>
          </cell>
          <cell r="C10946">
            <v>44544</v>
          </cell>
          <cell r="D10946">
            <v>50</v>
          </cell>
          <cell r="E10946">
            <v>12</v>
          </cell>
          <cell r="F10946">
            <v>8004</v>
          </cell>
          <cell r="G10946">
            <v>7673</v>
          </cell>
          <cell r="H10946">
            <v>5</v>
          </cell>
        </row>
        <row r="10947">
          <cell r="B10947">
            <v>44545</v>
          </cell>
          <cell r="C10947">
            <v>44545</v>
          </cell>
          <cell r="D10947">
            <v>50</v>
          </cell>
          <cell r="E10947">
            <v>12</v>
          </cell>
          <cell r="F10947">
            <v>8004</v>
          </cell>
          <cell r="G10947">
            <v>7673</v>
          </cell>
          <cell r="H10947">
            <v>5</v>
          </cell>
        </row>
        <row r="10948">
          <cell r="B10948">
            <v>44546</v>
          </cell>
          <cell r="C10948">
            <v>44546</v>
          </cell>
          <cell r="D10948">
            <v>50</v>
          </cell>
          <cell r="E10948">
            <v>12</v>
          </cell>
          <cell r="F10948">
            <v>8004</v>
          </cell>
          <cell r="G10948">
            <v>7673</v>
          </cell>
          <cell r="H10948">
            <v>5</v>
          </cell>
        </row>
        <row r="10949">
          <cell r="B10949">
            <v>44547</v>
          </cell>
          <cell r="C10949">
            <v>44547</v>
          </cell>
          <cell r="D10949">
            <v>50</v>
          </cell>
          <cell r="E10949">
            <v>12</v>
          </cell>
          <cell r="F10949">
            <v>8004</v>
          </cell>
          <cell r="G10949">
            <v>7673</v>
          </cell>
          <cell r="H10949">
            <v>5</v>
          </cell>
        </row>
        <row r="10950">
          <cell r="B10950">
            <v>44548</v>
          </cell>
          <cell r="C10950">
            <v>44548</v>
          </cell>
          <cell r="D10950">
            <v>50</v>
          </cell>
          <cell r="E10950">
            <v>12</v>
          </cell>
          <cell r="F10950">
            <v>8004</v>
          </cell>
          <cell r="G10950">
            <v>7673</v>
          </cell>
          <cell r="H10950">
            <v>5</v>
          </cell>
        </row>
        <row r="10951">
          <cell r="B10951">
            <v>44549</v>
          </cell>
          <cell r="C10951">
            <v>44549</v>
          </cell>
          <cell r="D10951">
            <v>50</v>
          </cell>
          <cell r="E10951">
            <v>12</v>
          </cell>
          <cell r="F10951">
            <v>8004</v>
          </cell>
          <cell r="G10951">
            <v>7673</v>
          </cell>
          <cell r="H10951">
            <v>5</v>
          </cell>
        </row>
        <row r="10952">
          <cell r="B10952">
            <v>44550</v>
          </cell>
          <cell r="C10952">
            <v>44550</v>
          </cell>
          <cell r="D10952">
            <v>51</v>
          </cell>
          <cell r="E10952">
            <v>12</v>
          </cell>
          <cell r="F10952">
            <v>8004</v>
          </cell>
          <cell r="G10952">
            <v>7673</v>
          </cell>
          <cell r="H10952">
            <v>5</v>
          </cell>
        </row>
        <row r="10953">
          <cell r="B10953">
            <v>44551</v>
          </cell>
          <cell r="C10953">
            <v>44551</v>
          </cell>
          <cell r="D10953">
            <v>51</v>
          </cell>
          <cell r="E10953">
            <v>12</v>
          </cell>
          <cell r="F10953">
            <v>8004</v>
          </cell>
          <cell r="G10953">
            <v>7673</v>
          </cell>
          <cell r="H10953">
            <v>5</v>
          </cell>
        </row>
        <row r="10954">
          <cell r="B10954">
            <v>44552</v>
          </cell>
          <cell r="C10954">
            <v>44552</v>
          </cell>
          <cell r="D10954">
            <v>51</v>
          </cell>
          <cell r="E10954">
            <v>12</v>
          </cell>
          <cell r="F10954">
            <v>8004</v>
          </cell>
          <cell r="G10954">
            <v>7673</v>
          </cell>
          <cell r="H10954">
            <v>5</v>
          </cell>
        </row>
        <row r="10955">
          <cell r="B10955">
            <v>44553</v>
          </cell>
          <cell r="C10955">
            <v>44553</v>
          </cell>
          <cell r="D10955">
            <v>51</v>
          </cell>
          <cell r="E10955">
            <v>12</v>
          </cell>
          <cell r="F10955">
            <v>8004</v>
          </cell>
          <cell r="G10955">
            <v>7673</v>
          </cell>
          <cell r="H10955">
            <v>5</v>
          </cell>
        </row>
        <row r="10956">
          <cell r="B10956">
            <v>44554</v>
          </cell>
          <cell r="C10956">
            <v>44554</v>
          </cell>
          <cell r="D10956">
            <v>51</v>
          </cell>
          <cell r="E10956">
            <v>12</v>
          </cell>
          <cell r="F10956">
            <v>8004</v>
          </cell>
          <cell r="G10956">
            <v>7673</v>
          </cell>
          <cell r="H10956">
            <v>5</v>
          </cell>
        </row>
        <row r="10957">
          <cell r="B10957">
            <v>44555</v>
          </cell>
          <cell r="C10957">
            <v>44555</v>
          </cell>
          <cell r="D10957">
            <v>51</v>
          </cell>
          <cell r="E10957">
            <v>12</v>
          </cell>
          <cell r="F10957">
            <v>8004</v>
          </cell>
          <cell r="G10957">
            <v>7673</v>
          </cell>
          <cell r="H10957">
            <v>5</v>
          </cell>
        </row>
        <row r="10958">
          <cell r="B10958">
            <v>44556</v>
          </cell>
          <cell r="C10958">
            <v>44556</v>
          </cell>
          <cell r="D10958">
            <v>51</v>
          </cell>
          <cell r="E10958">
            <v>12</v>
          </cell>
          <cell r="F10958">
            <v>8004</v>
          </cell>
          <cell r="G10958">
            <v>7673</v>
          </cell>
          <cell r="H10958">
            <v>5</v>
          </cell>
        </row>
        <row r="10959">
          <cell r="B10959">
            <v>44557</v>
          </cell>
          <cell r="C10959">
            <v>44557</v>
          </cell>
          <cell r="D10959">
            <v>52</v>
          </cell>
          <cell r="E10959">
            <v>12</v>
          </cell>
          <cell r="F10959">
            <v>8004</v>
          </cell>
          <cell r="G10959">
            <v>7673</v>
          </cell>
          <cell r="H10959">
            <v>5</v>
          </cell>
        </row>
        <row r="10960">
          <cell r="B10960">
            <v>44558</v>
          </cell>
          <cell r="C10960">
            <v>44558</v>
          </cell>
          <cell r="D10960">
            <v>52</v>
          </cell>
          <cell r="E10960">
            <v>12</v>
          </cell>
          <cell r="F10960">
            <v>8004</v>
          </cell>
          <cell r="G10960">
            <v>7673</v>
          </cell>
          <cell r="H10960">
            <v>5</v>
          </cell>
        </row>
        <row r="10961">
          <cell r="B10961">
            <v>44559</v>
          </cell>
          <cell r="C10961">
            <v>44559</v>
          </cell>
          <cell r="D10961">
            <v>52</v>
          </cell>
          <cell r="E10961">
            <v>12</v>
          </cell>
          <cell r="F10961">
            <v>8004</v>
          </cell>
          <cell r="G10961">
            <v>7673</v>
          </cell>
          <cell r="H10961">
            <v>5</v>
          </cell>
        </row>
        <row r="10962">
          <cell r="B10962">
            <v>44560</v>
          </cell>
          <cell r="C10962">
            <v>44560</v>
          </cell>
          <cell r="D10962">
            <v>52</v>
          </cell>
          <cell r="E10962">
            <v>12</v>
          </cell>
          <cell r="F10962">
            <v>8004</v>
          </cell>
          <cell r="G10962">
            <v>7673</v>
          </cell>
          <cell r="H10962">
            <v>5</v>
          </cell>
        </row>
        <row r="10963">
          <cell r="B10963">
            <v>44561</v>
          </cell>
          <cell r="C10963">
            <v>44561</v>
          </cell>
          <cell r="D10963">
            <v>52</v>
          </cell>
          <cell r="E10963">
            <v>12</v>
          </cell>
          <cell r="F10963">
            <v>8004</v>
          </cell>
          <cell r="G10963">
            <v>7673</v>
          </cell>
          <cell r="H10963">
            <v>5</v>
          </cell>
        </row>
        <row r="10964">
          <cell r="B10964">
            <v>44562</v>
          </cell>
          <cell r="C10964">
            <v>44562</v>
          </cell>
          <cell r="D10964">
            <v>52</v>
          </cell>
          <cell r="E10964">
            <v>12</v>
          </cell>
          <cell r="F10964">
            <v>8004</v>
          </cell>
          <cell r="G10964">
            <v>7673</v>
          </cell>
          <cell r="H10964">
            <v>5</v>
          </cell>
        </row>
        <row r="10965">
          <cell r="B10965">
            <v>44563</v>
          </cell>
          <cell r="C10965">
            <v>44563</v>
          </cell>
          <cell r="D10965">
            <v>52</v>
          </cell>
          <cell r="E10965">
            <v>12</v>
          </cell>
          <cell r="F10965">
            <v>8004</v>
          </cell>
          <cell r="G10965">
            <v>7673</v>
          </cell>
          <cell r="H10965">
            <v>5</v>
          </cell>
        </row>
        <row r="10966">
          <cell r="B10966">
            <v>44564</v>
          </cell>
          <cell r="C10966">
            <v>44564</v>
          </cell>
          <cell r="D10966">
            <v>1</v>
          </cell>
          <cell r="E10966">
            <v>1</v>
          </cell>
          <cell r="F10966">
            <v>8039</v>
          </cell>
          <cell r="G10966">
            <v>8066</v>
          </cell>
          <cell r="H10966">
            <v>4</v>
          </cell>
        </row>
        <row r="10967">
          <cell r="B10967">
            <v>44565</v>
          </cell>
          <cell r="C10967">
            <v>44565</v>
          </cell>
          <cell r="D10967">
            <v>1</v>
          </cell>
          <cell r="E10967">
            <v>1</v>
          </cell>
          <cell r="F10967">
            <v>8039</v>
          </cell>
          <cell r="G10967">
            <v>8066</v>
          </cell>
          <cell r="H10967">
            <v>4</v>
          </cell>
        </row>
        <row r="10968">
          <cell r="B10968">
            <v>44566</v>
          </cell>
          <cell r="C10968">
            <v>44566</v>
          </cell>
          <cell r="D10968">
            <v>1</v>
          </cell>
          <cell r="E10968">
            <v>1</v>
          </cell>
          <cell r="F10968">
            <v>8039</v>
          </cell>
          <cell r="G10968">
            <v>8066</v>
          </cell>
          <cell r="H10968">
            <v>4</v>
          </cell>
        </row>
        <row r="10969">
          <cell r="B10969">
            <v>44567</v>
          </cell>
          <cell r="C10969">
            <v>44567</v>
          </cell>
          <cell r="D10969">
            <v>1</v>
          </cell>
          <cell r="E10969">
            <v>1</v>
          </cell>
          <cell r="F10969">
            <v>8039</v>
          </cell>
          <cell r="G10969">
            <v>8066</v>
          </cell>
          <cell r="H10969">
            <v>4</v>
          </cell>
        </row>
        <row r="10970">
          <cell r="B10970">
            <v>44568</v>
          </cell>
          <cell r="C10970">
            <v>44568</v>
          </cell>
          <cell r="D10970">
            <v>1</v>
          </cell>
          <cell r="E10970">
            <v>1</v>
          </cell>
          <cell r="F10970">
            <v>8039</v>
          </cell>
          <cell r="G10970">
            <v>8066</v>
          </cell>
          <cell r="H10970">
            <v>4</v>
          </cell>
        </row>
        <row r="10971">
          <cell r="B10971">
            <v>44569</v>
          </cell>
          <cell r="C10971">
            <v>44569</v>
          </cell>
          <cell r="D10971">
            <v>1</v>
          </cell>
          <cell r="E10971">
            <v>1</v>
          </cell>
          <cell r="F10971">
            <v>8039</v>
          </cell>
          <cell r="G10971">
            <v>8066</v>
          </cell>
          <cell r="H10971">
            <v>4</v>
          </cell>
        </row>
        <row r="10972">
          <cell r="B10972">
            <v>44570</v>
          </cell>
          <cell r="C10972">
            <v>44570</v>
          </cell>
          <cell r="D10972">
            <v>1</v>
          </cell>
          <cell r="E10972">
            <v>1</v>
          </cell>
          <cell r="F10972">
            <v>8039</v>
          </cell>
          <cell r="G10972">
            <v>8066</v>
          </cell>
          <cell r="H10972">
            <v>4</v>
          </cell>
        </row>
        <row r="10973">
          <cell r="B10973">
            <v>44571</v>
          </cell>
          <cell r="C10973">
            <v>44571</v>
          </cell>
          <cell r="D10973">
            <v>2</v>
          </cell>
          <cell r="E10973">
            <v>1</v>
          </cell>
          <cell r="F10973">
            <v>8039</v>
          </cell>
          <cell r="G10973">
            <v>8066</v>
          </cell>
          <cell r="H10973">
            <v>4</v>
          </cell>
        </row>
        <row r="10974">
          <cell r="B10974">
            <v>44572</v>
          </cell>
          <cell r="C10974">
            <v>44572</v>
          </cell>
          <cell r="D10974">
            <v>2</v>
          </cell>
          <cell r="E10974">
            <v>1</v>
          </cell>
          <cell r="F10974">
            <v>8039</v>
          </cell>
          <cell r="G10974">
            <v>8066</v>
          </cell>
          <cell r="H10974">
            <v>4</v>
          </cell>
        </row>
        <row r="10975">
          <cell r="B10975">
            <v>44573</v>
          </cell>
          <cell r="C10975">
            <v>44573</v>
          </cell>
          <cell r="D10975">
            <v>2</v>
          </cell>
          <cell r="E10975">
            <v>1</v>
          </cell>
          <cell r="F10975">
            <v>8039</v>
          </cell>
          <cell r="G10975">
            <v>8066</v>
          </cell>
          <cell r="H10975">
            <v>4</v>
          </cell>
        </row>
        <row r="10976">
          <cell r="B10976">
            <v>44574</v>
          </cell>
          <cell r="C10976">
            <v>44574</v>
          </cell>
          <cell r="D10976">
            <v>2</v>
          </cell>
          <cell r="E10976">
            <v>1</v>
          </cell>
          <cell r="F10976">
            <v>8039</v>
          </cell>
          <cell r="G10976">
            <v>8066</v>
          </cell>
          <cell r="H10976">
            <v>4</v>
          </cell>
        </row>
        <row r="10977">
          <cell r="B10977">
            <v>44575</v>
          </cell>
          <cell r="C10977">
            <v>44575</v>
          </cell>
          <cell r="D10977">
            <v>2</v>
          </cell>
          <cell r="E10977">
            <v>1</v>
          </cell>
          <cell r="F10977">
            <v>8039</v>
          </cell>
          <cell r="G10977">
            <v>8066</v>
          </cell>
          <cell r="H10977">
            <v>4</v>
          </cell>
        </row>
        <row r="10978">
          <cell r="B10978">
            <v>44576</v>
          </cell>
          <cell r="C10978">
            <v>44576</v>
          </cell>
          <cell r="D10978">
            <v>2</v>
          </cell>
          <cell r="E10978">
            <v>1</v>
          </cell>
          <cell r="F10978">
            <v>8039</v>
          </cell>
          <cell r="G10978">
            <v>8066</v>
          </cell>
          <cell r="H10978">
            <v>4</v>
          </cell>
        </row>
        <row r="10979">
          <cell r="B10979">
            <v>44577</v>
          </cell>
          <cell r="C10979">
            <v>44577</v>
          </cell>
          <cell r="D10979">
            <v>2</v>
          </cell>
          <cell r="E10979">
            <v>1</v>
          </cell>
          <cell r="F10979">
            <v>8039</v>
          </cell>
          <cell r="G10979">
            <v>8066</v>
          </cell>
          <cell r="H10979">
            <v>4</v>
          </cell>
        </row>
        <row r="10980">
          <cell r="B10980">
            <v>44578</v>
          </cell>
          <cell r="C10980">
            <v>44578</v>
          </cell>
          <cell r="D10980">
            <v>3</v>
          </cell>
          <cell r="E10980">
            <v>1</v>
          </cell>
          <cell r="F10980">
            <v>8039</v>
          </cell>
          <cell r="G10980">
            <v>8066</v>
          </cell>
          <cell r="H10980">
            <v>4</v>
          </cell>
        </row>
        <row r="10981">
          <cell r="B10981">
            <v>44579</v>
          </cell>
          <cell r="C10981">
            <v>44579</v>
          </cell>
          <cell r="D10981">
            <v>3</v>
          </cell>
          <cell r="E10981">
            <v>1</v>
          </cell>
          <cell r="F10981">
            <v>8039</v>
          </cell>
          <cell r="G10981">
            <v>8066</v>
          </cell>
          <cell r="H10981">
            <v>4</v>
          </cell>
        </row>
        <row r="10982">
          <cell r="B10982">
            <v>44580</v>
          </cell>
          <cell r="C10982">
            <v>44580</v>
          </cell>
          <cell r="D10982">
            <v>3</v>
          </cell>
          <cell r="E10982">
            <v>1</v>
          </cell>
          <cell r="F10982">
            <v>8039</v>
          </cell>
          <cell r="G10982">
            <v>8066</v>
          </cell>
          <cell r="H10982">
            <v>4</v>
          </cell>
        </row>
        <row r="10983">
          <cell r="B10983">
            <v>44581</v>
          </cell>
          <cell r="C10983">
            <v>44581</v>
          </cell>
          <cell r="D10983">
            <v>3</v>
          </cell>
          <cell r="E10983">
            <v>1</v>
          </cell>
          <cell r="F10983">
            <v>8039</v>
          </cell>
          <cell r="G10983">
            <v>8066</v>
          </cell>
          <cell r="H10983">
            <v>4</v>
          </cell>
        </row>
        <row r="10984">
          <cell r="B10984">
            <v>44582</v>
          </cell>
          <cell r="C10984">
            <v>44582</v>
          </cell>
          <cell r="D10984">
            <v>3</v>
          </cell>
          <cell r="E10984">
            <v>1</v>
          </cell>
          <cell r="F10984">
            <v>8039</v>
          </cell>
          <cell r="G10984">
            <v>8066</v>
          </cell>
          <cell r="H10984">
            <v>4</v>
          </cell>
        </row>
        <row r="10985">
          <cell r="B10985">
            <v>44583</v>
          </cell>
          <cell r="C10985">
            <v>44583</v>
          </cell>
          <cell r="D10985">
            <v>3</v>
          </cell>
          <cell r="E10985">
            <v>1</v>
          </cell>
          <cell r="F10985">
            <v>8039</v>
          </cell>
          <cell r="G10985">
            <v>8066</v>
          </cell>
          <cell r="H10985">
            <v>4</v>
          </cell>
        </row>
        <row r="10986">
          <cell r="B10986">
            <v>44584</v>
          </cell>
          <cell r="C10986">
            <v>44584</v>
          </cell>
          <cell r="D10986">
            <v>3</v>
          </cell>
          <cell r="E10986">
            <v>1</v>
          </cell>
          <cell r="F10986">
            <v>8039</v>
          </cell>
          <cell r="G10986">
            <v>8066</v>
          </cell>
          <cell r="H10986">
            <v>4</v>
          </cell>
        </row>
        <row r="10987">
          <cell r="B10987">
            <v>44585</v>
          </cell>
          <cell r="C10987">
            <v>44585</v>
          </cell>
          <cell r="D10987">
            <v>4</v>
          </cell>
          <cell r="E10987">
            <v>1</v>
          </cell>
          <cell r="F10987">
            <v>8039</v>
          </cell>
          <cell r="G10987">
            <v>8066</v>
          </cell>
          <cell r="H10987">
            <v>4</v>
          </cell>
        </row>
        <row r="10988">
          <cell r="B10988">
            <v>44586</v>
          </cell>
          <cell r="C10988">
            <v>44586</v>
          </cell>
          <cell r="D10988">
            <v>4</v>
          </cell>
          <cell r="E10988">
            <v>1</v>
          </cell>
          <cell r="F10988">
            <v>8039</v>
          </cell>
          <cell r="G10988">
            <v>8066</v>
          </cell>
          <cell r="H10988">
            <v>4</v>
          </cell>
        </row>
        <row r="10989">
          <cell r="B10989">
            <v>44587</v>
          </cell>
          <cell r="C10989">
            <v>44587</v>
          </cell>
          <cell r="D10989">
            <v>4</v>
          </cell>
          <cell r="E10989">
            <v>1</v>
          </cell>
          <cell r="F10989">
            <v>8039</v>
          </cell>
          <cell r="G10989">
            <v>8066</v>
          </cell>
          <cell r="H10989">
            <v>4</v>
          </cell>
        </row>
        <row r="10990">
          <cell r="B10990">
            <v>44588</v>
          </cell>
          <cell r="C10990">
            <v>44588</v>
          </cell>
          <cell r="D10990">
            <v>4</v>
          </cell>
          <cell r="E10990">
            <v>1</v>
          </cell>
          <cell r="F10990">
            <v>8039</v>
          </cell>
          <cell r="G10990">
            <v>8066</v>
          </cell>
          <cell r="H10990">
            <v>4</v>
          </cell>
        </row>
        <row r="10991">
          <cell r="B10991">
            <v>44589</v>
          </cell>
          <cell r="C10991">
            <v>44589</v>
          </cell>
          <cell r="D10991">
            <v>4</v>
          </cell>
          <cell r="E10991">
            <v>1</v>
          </cell>
          <cell r="F10991">
            <v>8039</v>
          </cell>
          <cell r="G10991">
            <v>8066</v>
          </cell>
          <cell r="H10991">
            <v>4</v>
          </cell>
        </row>
        <row r="10992">
          <cell r="B10992">
            <v>44590</v>
          </cell>
          <cell r="C10992">
            <v>44590</v>
          </cell>
          <cell r="D10992">
            <v>4</v>
          </cell>
          <cell r="E10992">
            <v>1</v>
          </cell>
          <cell r="F10992">
            <v>8039</v>
          </cell>
          <cell r="G10992">
            <v>8066</v>
          </cell>
          <cell r="H10992">
            <v>4</v>
          </cell>
        </row>
        <row r="10993">
          <cell r="B10993">
            <v>44591</v>
          </cell>
          <cell r="C10993">
            <v>44591</v>
          </cell>
          <cell r="D10993">
            <v>4</v>
          </cell>
          <cell r="E10993">
            <v>1</v>
          </cell>
          <cell r="F10993">
            <v>8039</v>
          </cell>
          <cell r="G10993">
            <v>8066</v>
          </cell>
          <cell r="H10993">
            <v>4</v>
          </cell>
        </row>
        <row r="10994">
          <cell r="B10994">
            <v>44592</v>
          </cell>
          <cell r="C10994">
            <v>44592</v>
          </cell>
          <cell r="D10994">
            <v>5</v>
          </cell>
          <cell r="E10994">
            <v>2</v>
          </cell>
          <cell r="F10994">
            <v>8067</v>
          </cell>
          <cell r="G10994">
            <v>8094</v>
          </cell>
          <cell r="H10994">
            <v>4</v>
          </cell>
        </row>
        <row r="10995">
          <cell r="B10995">
            <v>44593</v>
          </cell>
          <cell r="C10995">
            <v>44593</v>
          </cell>
          <cell r="D10995">
            <v>5</v>
          </cell>
          <cell r="E10995">
            <v>2</v>
          </cell>
          <cell r="F10995">
            <v>8067</v>
          </cell>
          <cell r="G10995">
            <v>8094</v>
          </cell>
          <cell r="H10995">
            <v>4</v>
          </cell>
        </row>
        <row r="10996">
          <cell r="B10996">
            <v>44594</v>
          </cell>
          <cell r="C10996">
            <v>44594</v>
          </cell>
          <cell r="D10996">
            <v>5</v>
          </cell>
          <cell r="E10996">
            <v>2</v>
          </cell>
          <cell r="F10996">
            <v>8067</v>
          </cell>
          <cell r="G10996">
            <v>8094</v>
          </cell>
          <cell r="H10996">
            <v>4</v>
          </cell>
        </row>
        <row r="10997">
          <cell r="B10997">
            <v>44595</v>
          </cell>
          <cell r="C10997">
            <v>44595</v>
          </cell>
          <cell r="D10997">
            <v>5</v>
          </cell>
          <cell r="E10997">
            <v>2</v>
          </cell>
          <cell r="F10997">
            <v>8067</v>
          </cell>
          <cell r="G10997">
            <v>8094</v>
          </cell>
          <cell r="H10997">
            <v>4</v>
          </cell>
        </row>
        <row r="10998">
          <cell r="B10998">
            <v>44596</v>
          </cell>
          <cell r="C10998">
            <v>44596</v>
          </cell>
          <cell r="D10998">
            <v>5</v>
          </cell>
          <cell r="E10998">
            <v>2</v>
          </cell>
          <cell r="F10998">
            <v>8067</v>
          </cell>
          <cell r="G10998">
            <v>8094</v>
          </cell>
          <cell r="H10998">
            <v>4</v>
          </cell>
        </row>
        <row r="10999">
          <cell r="B10999">
            <v>44597</v>
          </cell>
          <cell r="C10999">
            <v>44597</v>
          </cell>
          <cell r="D10999">
            <v>5</v>
          </cell>
          <cell r="E10999">
            <v>2</v>
          </cell>
          <cell r="F10999">
            <v>8067</v>
          </cell>
          <cell r="G10999">
            <v>8094</v>
          </cell>
          <cell r="H10999">
            <v>4</v>
          </cell>
        </row>
        <row r="11000">
          <cell r="B11000">
            <v>44598</v>
          </cell>
          <cell r="C11000">
            <v>44598</v>
          </cell>
          <cell r="D11000">
            <v>5</v>
          </cell>
          <cell r="E11000">
            <v>2</v>
          </cell>
          <cell r="F11000">
            <v>8067</v>
          </cell>
          <cell r="G11000">
            <v>8094</v>
          </cell>
          <cell r="H11000">
            <v>4</v>
          </cell>
        </row>
        <row r="11001">
          <cell r="B11001">
            <v>44599</v>
          </cell>
          <cell r="C11001">
            <v>44599</v>
          </cell>
          <cell r="D11001">
            <v>6</v>
          </cell>
          <cell r="E11001">
            <v>2</v>
          </cell>
          <cell r="F11001">
            <v>8067</v>
          </cell>
          <cell r="G11001">
            <v>8094</v>
          </cell>
          <cell r="H11001">
            <v>4</v>
          </cell>
        </row>
        <row r="11002">
          <cell r="B11002">
            <v>44600</v>
          </cell>
          <cell r="C11002">
            <v>44600</v>
          </cell>
          <cell r="D11002">
            <v>6</v>
          </cell>
          <cell r="E11002">
            <v>2</v>
          </cell>
          <cell r="F11002">
            <v>8067</v>
          </cell>
          <cell r="G11002">
            <v>8094</v>
          </cell>
          <cell r="H11002">
            <v>4</v>
          </cell>
        </row>
        <row r="11003">
          <cell r="B11003">
            <v>44601</v>
          </cell>
          <cell r="C11003">
            <v>44601</v>
          </cell>
          <cell r="D11003">
            <v>6</v>
          </cell>
          <cell r="E11003">
            <v>2</v>
          </cell>
          <cell r="F11003">
            <v>8067</v>
          </cell>
          <cell r="G11003">
            <v>8094</v>
          </cell>
          <cell r="H11003">
            <v>4</v>
          </cell>
        </row>
        <row r="11004">
          <cell r="B11004">
            <v>44602</v>
          </cell>
          <cell r="C11004">
            <v>44602</v>
          </cell>
          <cell r="D11004">
            <v>6</v>
          </cell>
          <cell r="E11004">
            <v>2</v>
          </cell>
          <cell r="F11004">
            <v>8067</v>
          </cell>
          <cell r="G11004">
            <v>8094</v>
          </cell>
          <cell r="H11004">
            <v>4</v>
          </cell>
        </row>
        <row r="11005">
          <cell r="B11005">
            <v>44603</v>
          </cell>
          <cell r="C11005">
            <v>44603</v>
          </cell>
          <cell r="D11005">
            <v>6</v>
          </cell>
          <cell r="E11005">
            <v>2</v>
          </cell>
          <cell r="F11005">
            <v>8067</v>
          </cell>
          <cell r="G11005">
            <v>8094</v>
          </cell>
          <cell r="H11005">
            <v>4</v>
          </cell>
        </row>
        <row r="11006">
          <cell r="B11006">
            <v>44604</v>
          </cell>
          <cell r="C11006">
            <v>44604</v>
          </cell>
          <cell r="D11006">
            <v>6</v>
          </cell>
          <cell r="E11006">
            <v>2</v>
          </cell>
          <cell r="F11006">
            <v>8067</v>
          </cell>
          <cell r="G11006">
            <v>8094</v>
          </cell>
          <cell r="H11006">
            <v>4</v>
          </cell>
        </row>
        <row r="11007">
          <cell r="B11007">
            <v>44605</v>
          </cell>
          <cell r="C11007">
            <v>44605</v>
          </cell>
          <cell r="D11007">
            <v>6</v>
          </cell>
          <cell r="E11007">
            <v>2</v>
          </cell>
          <cell r="F11007">
            <v>8067</v>
          </cell>
          <cell r="G11007">
            <v>8094</v>
          </cell>
          <cell r="H11007">
            <v>4</v>
          </cell>
        </row>
        <row r="11008">
          <cell r="B11008">
            <v>44606</v>
          </cell>
          <cell r="C11008">
            <v>44606</v>
          </cell>
          <cell r="D11008">
            <v>7</v>
          </cell>
          <cell r="E11008">
            <v>2</v>
          </cell>
          <cell r="F11008">
            <v>8067</v>
          </cell>
          <cell r="G11008">
            <v>8094</v>
          </cell>
          <cell r="H11008">
            <v>4</v>
          </cell>
        </row>
        <row r="11009">
          <cell r="B11009">
            <v>44607</v>
          </cell>
          <cell r="C11009">
            <v>44607</v>
          </cell>
          <cell r="D11009">
            <v>7</v>
          </cell>
          <cell r="E11009">
            <v>2</v>
          </cell>
          <cell r="F11009">
            <v>8067</v>
          </cell>
          <cell r="G11009">
            <v>8094</v>
          </cell>
          <cell r="H11009">
            <v>4</v>
          </cell>
        </row>
        <row r="11010">
          <cell r="B11010">
            <v>44608</v>
          </cell>
          <cell r="C11010">
            <v>44608</v>
          </cell>
          <cell r="D11010">
            <v>7</v>
          </cell>
          <cell r="E11010">
            <v>2</v>
          </cell>
          <cell r="F11010">
            <v>8067</v>
          </cell>
          <cell r="G11010">
            <v>8094</v>
          </cell>
          <cell r="H11010">
            <v>4</v>
          </cell>
        </row>
        <row r="11011">
          <cell r="B11011">
            <v>44609</v>
          </cell>
          <cell r="C11011">
            <v>44609</v>
          </cell>
          <cell r="D11011">
            <v>7</v>
          </cell>
          <cell r="E11011">
            <v>2</v>
          </cell>
          <cell r="F11011">
            <v>8067</v>
          </cell>
          <cell r="G11011">
            <v>8094</v>
          </cell>
          <cell r="H11011">
            <v>4</v>
          </cell>
        </row>
        <row r="11012">
          <cell r="B11012">
            <v>44610</v>
          </cell>
          <cell r="C11012">
            <v>44610</v>
          </cell>
          <cell r="D11012">
            <v>7</v>
          </cell>
          <cell r="E11012">
            <v>2</v>
          </cell>
          <cell r="F11012">
            <v>8067</v>
          </cell>
          <cell r="G11012">
            <v>8094</v>
          </cell>
          <cell r="H11012">
            <v>4</v>
          </cell>
        </row>
        <row r="11013">
          <cell r="B11013">
            <v>44611</v>
          </cell>
          <cell r="C11013">
            <v>44611</v>
          </cell>
          <cell r="D11013">
            <v>7</v>
          </cell>
          <cell r="E11013">
            <v>2</v>
          </cell>
          <cell r="F11013">
            <v>8067</v>
          </cell>
          <cell r="G11013">
            <v>8094</v>
          </cell>
          <cell r="H11013">
            <v>4</v>
          </cell>
        </row>
        <row r="11014">
          <cell r="B11014">
            <v>44612</v>
          </cell>
          <cell r="C11014">
            <v>44612</v>
          </cell>
          <cell r="D11014">
            <v>7</v>
          </cell>
          <cell r="E11014">
            <v>2</v>
          </cell>
          <cell r="F11014">
            <v>8067</v>
          </cell>
          <cell r="G11014">
            <v>8094</v>
          </cell>
          <cell r="H11014">
            <v>4</v>
          </cell>
        </row>
        <row r="11015">
          <cell r="B11015">
            <v>44613</v>
          </cell>
          <cell r="C11015">
            <v>44613</v>
          </cell>
          <cell r="D11015">
            <v>8</v>
          </cell>
          <cell r="E11015">
            <v>2</v>
          </cell>
          <cell r="F11015">
            <v>8067</v>
          </cell>
          <cell r="G11015">
            <v>8094</v>
          </cell>
          <cell r="H11015">
            <v>4</v>
          </cell>
        </row>
        <row r="11016">
          <cell r="B11016">
            <v>44614</v>
          </cell>
          <cell r="C11016">
            <v>44614</v>
          </cell>
          <cell r="D11016">
            <v>8</v>
          </cell>
          <cell r="E11016">
            <v>2</v>
          </cell>
          <cell r="F11016">
            <v>8067</v>
          </cell>
          <cell r="G11016">
            <v>8094</v>
          </cell>
          <cell r="H11016">
            <v>4</v>
          </cell>
        </row>
        <row r="11017">
          <cell r="B11017">
            <v>44615</v>
          </cell>
          <cell r="C11017">
            <v>44615</v>
          </cell>
          <cell r="D11017">
            <v>8</v>
          </cell>
          <cell r="E11017">
            <v>2</v>
          </cell>
          <cell r="F11017">
            <v>8067</v>
          </cell>
          <cell r="G11017">
            <v>8094</v>
          </cell>
          <cell r="H11017">
            <v>4</v>
          </cell>
        </row>
        <row r="11018">
          <cell r="B11018">
            <v>44616</v>
          </cell>
          <cell r="C11018">
            <v>44616</v>
          </cell>
          <cell r="D11018">
            <v>8</v>
          </cell>
          <cell r="E11018">
            <v>2</v>
          </cell>
          <cell r="F11018">
            <v>8067</v>
          </cell>
          <cell r="G11018">
            <v>8094</v>
          </cell>
          <cell r="H11018">
            <v>4</v>
          </cell>
        </row>
        <row r="11019">
          <cell r="B11019">
            <v>44617</v>
          </cell>
          <cell r="C11019">
            <v>44617</v>
          </cell>
          <cell r="D11019">
            <v>8</v>
          </cell>
          <cell r="E11019">
            <v>2</v>
          </cell>
          <cell r="F11019">
            <v>8067</v>
          </cell>
          <cell r="G11019">
            <v>8094</v>
          </cell>
          <cell r="H11019">
            <v>4</v>
          </cell>
        </row>
        <row r="11020">
          <cell r="B11020">
            <v>44618</v>
          </cell>
          <cell r="C11020">
            <v>44618</v>
          </cell>
          <cell r="D11020">
            <v>8</v>
          </cell>
          <cell r="E11020">
            <v>2</v>
          </cell>
          <cell r="F11020">
            <v>8067</v>
          </cell>
          <cell r="G11020">
            <v>8094</v>
          </cell>
          <cell r="H11020">
            <v>4</v>
          </cell>
        </row>
        <row r="11021">
          <cell r="B11021">
            <v>44619</v>
          </cell>
          <cell r="C11021">
            <v>44619</v>
          </cell>
          <cell r="D11021">
            <v>8</v>
          </cell>
          <cell r="E11021">
            <v>2</v>
          </cell>
          <cell r="F11021">
            <v>8067</v>
          </cell>
          <cell r="G11021">
            <v>8094</v>
          </cell>
          <cell r="H11021">
            <v>4</v>
          </cell>
        </row>
        <row r="11022">
          <cell r="B11022">
            <v>44620</v>
          </cell>
          <cell r="C11022">
            <v>44620</v>
          </cell>
          <cell r="D11022">
            <v>9</v>
          </cell>
          <cell r="E11022">
            <v>3</v>
          </cell>
          <cell r="F11022">
            <v>8095</v>
          </cell>
          <cell r="G11022">
            <v>8129</v>
          </cell>
          <cell r="H11022">
            <v>5</v>
          </cell>
        </row>
        <row r="11023">
          <cell r="B11023">
            <v>44621</v>
          </cell>
          <cell r="C11023">
            <v>44621</v>
          </cell>
          <cell r="D11023">
            <v>9</v>
          </cell>
          <cell r="E11023">
            <v>3</v>
          </cell>
          <cell r="F11023">
            <v>8095</v>
          </cell>
          <cell r="G11023">
            <v>8129</v>
          </cell>
          <cell r="H11023">
            <v>5</v>
          </cell>
        </row>
        <row r="11024">
          <cell r="B11024">
            <v>44622</v>
          </cell>
          <cell r="C11024">
            <v>44622</v>
          </cell>
          <cell r="D11024">
            <v>9</v>
          </cell>
          <cell r="E11024">
            <v>3</v>
          </cell>
          <cell r="F11024">
            <v>8095</v>
          </cell>
          <cell r="G11024">
            <v>8129</v>
          </cell>
          <cell r="H11024">
            <v>5</v>
          </cell>
        </row>
        <row r="11025">
          <cell r="B11025">
            <v>44623</v>
          </cell>
          <cell r="C11025">
            <v>44623</v>
          </cell>
          <cell r="D11025">
            <v>9</v>
          </cell>
          <cell r="E11025">
            <v>3</v>
          </cell>
          <cell r="F11025">
            <v>8095</v>
          </cell>
          <cell r="G11025">
            <v>8129</v>
          </cell>
          <cell r="H11025">
            <v>5</v>
          </cell>
        </row>
        <row r="11026">
          <cell r="B11026">
            <v>44624</v>
          </cell>
          <cell r="C11026">
            <v>44624</v>
          </cell>
          <cell r="D11026">
            <v>9</v>
          </cell>
          <cell r="E11026">
            <v>3</v>
          </cell>
          <cell r="F11026">
            <v>8095</v>
          </cell>
          <cell r="G11026">
            <v>8129</v>
          </cell>
          <cell r="H11026">
            <v>5</v>
          </cell>
        </row>
        <row r="11027">
          <cell r="B11027">
            <v>44625</v>
          </cell>
          <cell r="C11027">
            <v>44625</v>
          </cell>
          <cell r="D11027">
            <v>9</v>
          </cell>
          <cell r="E11027">
            <v>3</v>
          </cell>
          <cell r="F11027">
            <v>8095</v>
          </cell>
          <cell r="G11027">
            <v>8129</v>
          </cell>
          <cell r="H11027">
            <v>5</v>
          </cell>
        </row>
        <row r="11028">
          <cell r="B11028">
            <v>44626</v>
          </cell>
          <cell r="C11028">
            <v>44626</v>
          </cell>
          <cell r="D11028">
            <v>9</v>
          </cell>
          <cell r="E11028">
            <v>3</v>
          </cell>
          <cell r="F11028">
            <v>8095</v>
          </cell>
          <cell r="G11028">
            <v>8129</v>
          </cell>
          <cell r="H11028">
            <v>5</v>
          </cell>
        </row>
        <row r="11029">
          <cell r="B11029">
            <v>44627</v>
          </cell>
          <cell r="C11029">
            <v>44627</v>
          </cell>
          <cell r="D11029">
            <v>10</v>
          </cell>
          <cell r="E11029">
            <v>3</v>
          </cell>
          <cell r="F11029">
            <v>8095</v>
          </cell>
          <cell r="G11029">
            <v>8129</v>
          </cell>
          <cell r="H11029">
            <v>5</v>
          </cell>
        </row>
        <row r="11030">
          <cell r="B11030">
            <v>44628</v>
          </cell>
          <cell r="C11030">
            <v>44628</v>
          </cell>
          <cell r="D11030">
            <v>10</v>
          </cell>
          <cell r="E11030">
            <v>3</v>
          </cell>
          <cell r="F11030">
            <v>8095</v>
          </cell>
          <cell r="G11030">
            <v>8129</v>
          </cell>
          <cell r="H11030">
            <v>5</v>
          </cell>
        </row>
        <row r="11031">
          <cell r="B11031">
            <v>44629</v>
          </cell>
          <cell r="C11031">
            <v>44629</v>
          </cell>
          <cell r="D11031">
            <v>10</v>
          </cell>
          <cell r="E11031">
            <v>3</v>
          </cell>
          <cell r="F11031">
            <v>8095</v>
          </cell>
          <cell r="G11031">
            <v>8129</v>
          </cell>
          <cell r="H11031">
            <v>5</v>
          </cell>
        </row>
        <row r="11032">
          <cell r="B11032">
            <v>44630</v>
          </cell>
          <cell r="C11032">
            <v>44630</v>
          </cell>
          <cell r="D11032">
            <v>10</v>
          </cell>
          <cell r="E11032">
            <v>3</v>
          </cell>
          <cell r="F11032">
            <v>8095</v>
          </cell>
          <cell r="G11032">
            <v>8129</v>
          </cell>
          <cell r="H11032">
            <v>5</v>
          </cell>
        </row>
        <row r="11033">
          <cell r="B11033">
            <v>44631</v>
          </cell>
          <cell r="C11033">
            <v>44631</v>
          </cell>
          <cell r="D11033">
            <v>10</v>
          </cell>
          <cell r="E11033">
            <v>3</v>
          </cell>
          <cell r="F11033">
            <v>8095</v>
          </cell>
          <cell r="G11033">
            <v>8129</v>
          </cell>
          <cell r="H11033">
            <v>5</v>
          </cell>
        </row>
        <row r="11034">
          <cell r="B11034">
            <v>44632</v>
          </cell>
          <cell r="C11034">
            <v>44632</v>
          </cell>
          <cell r="D11034">
            <v>10</v>
          </cell>
          <cell r="E11034">
            <v>3</v>
          </cell>
          <cell r="F11034">
            <v>8095</v>
          </cell>
          <cell r="G11034">
            <v>8129</v>
          </cell>
          <cell r="H11034">
            <v>5</v>
          </cell>
        </row>
        <row r="11035">
          <cell r="B11035">
            <v>44633</v>
          </cell>
          <cell r="C11035">
            <v>44633</v>
          </cell>
          <cell r="D11035">
            <v>10</v>
          </cell>
          <cell r="E11035">
            <v>3</v>
          </cell>
          <cell r="F11035">
            <v>8095</v>
          </cell>
          <cell r="G11035">
            <v>8129</v>
          </cell>
          <cell r="H11035">
            <v>5</v>
          </cell>
        </row>
        <row r="11036">
          <cell r="B11036">
            <v>44634</v>
          </cell>
          <cell r="C11036">
            <v>44634</v>
          </cell>
          <cell r="D11036">
            <v>11</v>
          </cell>
          <cell r="E11036">
            <v>3</v>
          </cell>
          <cell r="F11036">
            <v>8095</v>
          </cell>
          <cell r="G11036">
            <v>8129</v>
          </cell>
          <cell r="H11036">
            <v>5</v>
          </cell>
        </row>
        <row r="11037">
          <cell r="B11037">
            <v>44635</v>
          </cell>
          <cell r="C11037">
            <v>44635</v>
          </cell>
          <cell r="D11037">
            <v>11</v>
          </cell>
          <cell r="E11037">
            <v>3</v>
          </cell>
          <cell r="F11037">
            <v>8095</v>
          </cell>
          <cell r="G11037">
            <v>8129</v>
          </cell>
          <cell r="H11037">
            <v>5</v>
          </cell>
        </row>
        <row r="11038">
          <cell r="B11038">
            <v>44636</v>
          </cell>
          <cell r="C11038">
            <v>44636</v>
          </cell>
          <cell r="D11038">
            <v>11</v>
          </cell>
          <cell r="E11038">
            <v>3</v>
          </cell>
          <cell r="F11038">
            <v>8095</v>
          </cell>
          <cell r="G11038">
            <v>8129</v>
          </cell>
          <cell r="H11038">
            <v>5</v>
          </cell>
        </row>
        <row r="11039">
          <cell r="B11039">
            <v>44637</v>
          </cell>
          <cell r="C11039">
            <v>44637</v>
          </cell>
          <cell r="D11039">
            <v>11</v>
          </cell>
          <cell r="E11039">
            <v>3</v>
          </cell>
          <cell r="F11039">
            <v>8095</v>
          </cell>
          <cell r="G11039">
            <v>8129</v>
          </cell>
          <cell r="H11039">
            <v>5</v>
          </cell>
        </row>
        <row r="11040">
          <cell r="B11040">
            <v>44638</v>
          </cell>
          <cell r="C11040">
            <v>44638</v>
          </cell>
          <cell r="D11040">
            <v>11</v>
          </cell>
          <cell r="E11040">
            <v>3</v>
          </cell>
          <cell r="F11040">
            <v>8095</v>
          </cell>
          <cell r="G11040">
            <v>8129</v>
          </cell>
          <cell r="H11040">
            <v>5</v>
          </cell>
        </row>
        <row r="11041">
          <cell r="B11041">
            <v>44639</v>
          </cell>
          <cell r="C11041">
            <v>44639</v>
          </cell>
          <cell r="D11041">
            <v>11</v>
          </cell>
          <cell r="E11041">
            <v>3</v>
          </cell>
          <cell r="F11041">
            <v>8095</v>
          </cell>
          <cell r="G11041">
            <v>8129</v>
          </cell>
          <cell r="H11041">
            <v>5</v>
          </cell>
        </row>
        <row r="11042">
          <cell r="B11042">
            <v>44640</v>
          </cell>
          <cell r="C11042">
            <v>44640</v>
          </cell>
          <cell r="D11042">
            <v>11</v>
          </cell>
          <cell r="E11042">
            <v>3</v>
          </cell>
          <cell r="F11042">
            <v>8095</v>
          </cell>
          <cell r="G11042">
            <v>8129</v>
          </cell>
          <cell r="H11042">
            <v>5</v>
          </cell>
        </row>
        <row r="11043">
          <cell r="B11043">
            <v>44641</v>
          </cell>
          <cell r="C11043">
            <v>44641</v>
          </cell>
          <cell r="D11043">
            <v>12</v>
          </cell>
          <cell r="E11043">
            <v>3</v>
          </cell>
          <cell r="F11043">
            <v>8095</v>
          </cell>
          <cell r="G11043">
            <v>8129</v>
          </cell>
          <cell r="H11043">
            <v>5</v>
          </cell>
        </row>
        <row r="11044">
          <cell r="B11044">
            <v>44642</v>
          </cell>
          <cell r="C11044">
            <v>44642</v>
          </cell>
          <cell r="D11044">
            <v>12</v>
          </cell>
          <cell r="E11044">
            <v>3</v>
          </cell>
          <cell r="F11044">
            <v>8095</v>
          </cell>
          <cell r="G11044">
            <v>8129</v>
          </cell>
          <cell r="H11044">
            <v>5</v>
          </cell>
        </row>
        <row r="11045">
          <cell r="B11045">
            <v>44643</v>
          </cell>
          <cell r="C11045">
            <v>44643</v>
          </cell>
          <cell r="D11045">
            <v>12</v>
          </cell>
          <cell r="E11045">
            <v>3</v>
          </cell>
          <cell r="F11045">
            <v>8095</v>
          </cell>
          <cell r="G11045">
            <v>8129</v>
          </cell>
          <cell r="H11045">
            <v>5</v>
          </cell>
        </row>
        <row r="11046">
          <cell r="B11046">
            <v>44644</v>
          </cell>
          <cell r="C11046">
            <v>44644</v>
          </cell>
          <cell r="D11046">
            <v>12</v>
          </cell>
          <cell r="E11046">
            <v>3</v>
          </cell>
          <cell r="F11046">
            <v>8095</v>
          </cell>
          <cell r="G11046">
            <v>8129</v>
          </cell>
          <cell r="H11046">
            <v>5</v>
          </cell>
        </row>
        <row r="11047">
          <cell r="B11047">
            <v>44645</v>
          </cell>
          <cell r="C11047">
            <v>44645</v>
          </cell>
          <cell r="D11047">
            <v>12</v>
          </cell>
          <cell r="E11047">
            <v>3</v>
          </cell>
          <cell r="F11047">
            <v>8095</v>
          </cell>
          <cell r="G11047">
            <v>8129</v>
          </cell>
          <cell r="H11047">
            <v>5</v>
          </cell>
        </row>
        <row r="11048">
          <cell r="B11048">
            <v>44646</v>
          </cell>
          <cell r="C11048">
            <v>44646</v>
          </cell>
          <cell r="D11048">
            <v>12</v>
          </cell>
          <cell r="E11048">
            <v>3</v>
          </cell>
          <cell r="F11048">
            <v>8095</v>
          </cell>
          <cell r="G11048">
            <v>8129</v>
          </cell>
          <cell r="H11048">
            <v>5</v>
          </cell>
        </row>
        <row r="11049">
          <cell r="B11049">
            <v>44647</v>
          </cell>
          <cell r="C11049">
            <v>44647</v>
          </cell>
          <cell r="D11049">
            <v>12</v>
          </cell>
          <cell r="E11049">
            <v>3</v>
          </cell>
          <cell r="F11049">
            <v>8095</v>
          </cell>
          <cell r="G11049">
            <v>8129</v>
          </cell>
          <cell r="H11049">
            <v>5</v>
          </cell>
        </row>
        <row r="11050">
          <cell r="B11050">
            <v>44648</v>
          </cell>
          <cell r="C11050">
            <v>44648</v>
          </cell>
          <cell r="D11050">
            <v>13</v>
          </cell>
          <cell r="E11050">
            <v>3</v>
          </cell>
          <cell r="F11050">
            <v>8095</v>
          </cell>
          <cell r="G11050">
            <v>8129</v>
          </cell>
          <cell r="H11050">
            <v>5</v>
          </cell>
        </row>
        <row r="11051">
          <cell r="B11051">
            <v>44649</v>
          </cell>
          <cell r="C11051">
            <v>44649</v>
          </cell>
          <cell r="D11051">
            <v>13</v>
          </cell>
          <cell r="E11051">
            <v>3</v>
          </cell>
          <cell r="F11051">
            <v>8095</v>
          </cell>
          <cell r="G11051">
            <v>8129</v>
          </cell>
          <cell r="H11051">
            <v>5</v>
          </cell>
        </row>
        <row r="11052">
          <cell r="B11052">
            <v>44650</v>
          </cell>
          <cell r="C11052">
            <v>44650</v>
          </cell>
          <cell r="D11052">
            <v>13</v>
          </cell>
          <cell r="E11052">
            <v>3</v>
          </cell>
          <cell r="F11052">
            <v>8095</v>
          </cell>
          <cell r="G11052">
            <v>8129</v>
          </cell>
          <cell r="H11052">
            <v>5</v>
          </cell>
        </row>
        <row r="11053">
          <cell r="B11053">
            <v>44651</v>
          </cell>
          <cell r="C11053">
            <v>44651</v>
          </cell>
          <cell r="D11053">
            <v>13</v>
          </cell>
          <cell r="E11053">
            <v>3</v>
          </cell>
          <cell r="F11053">
            <v>8095</v>
          </cell>
          <cell r="G11053">
            <v>8129</v>
          </cell>
          <cell r="H11053">
            <v>5</v>
          </cell>
        </row>
        <row r="11054">
          <cell r="B11054">
            <v>44652</v>
          </cell>
          <cell r="C11054">
            <v>44652</v>
          </cell>
          <cell r="D11054">
            <v>13</v>
          </cell>
          <cell r="E11054">
            <v>3</v>
          </cell>
          <cell r="F11054">
            <v>8095</v>
          </cell>
          <cell r="G11054">
            <v>8129</v>
          </cell>
          <cell r="H11054">
            <v>5</v>
          </cell>
        </row>
        <row r="11055">
          <cell r="B11055">
            <v>44653</v>
          </cell>
          <cell r="C11055">
            <v>44653</v>
          </cell>
          <cell r="D11055">
            <v>13</v>
          </cell>
          <cell r="E11055">
            <v>3</v>
          </cell>
          <cell r="F11055">
            <v>8095</v>
          </cell>
          <cell r="G11055">
            <v>8129</v>
          </cell>
          <cell r="H11055">
            <v>5</v>
          </cell>
        </row>
        <row r="11056">
          <cell r="B11056">
            <v>44654</v>
          </cell>
          <cell r="C11056">
            <v>44654</v>
          </cell>
          <cell r="D11056">
            <v>13</v>
          </cell>
          <cell r="E11056">
            <v>3</v>
          </cell>
          <cell r="F11056">
            <v>8095</v>
          </cell>
          <cell r="G11056">
            <v>8129</v>
          </cell>
          <cell r="H11056">
            <v>5</v>
          </cell>
        </row>
        <row r="11057">
          <cell r="B11057">
            <v>44655</v>
          </cell>
          <cell r="C11057">
            <v>44655</v>
          </cell>
          <cell r="D11057">
            <v>14</v>
          </cell>
          <cell r="E11057">
            <v>4</v>
          </cell>
          <cell r="F11057">
            <v>8130</v>
          </cell>
          <cell r="G11057">
            <v>8157</v>
          </cell>
          <cell r="H11057">
            <v>4</v>
          </cell>
        </row>
        <row r="11058">
          <cell r="B11058">
            <v>44656</v>
          </cell>
          <cell r="C11058">
            <v>44656</v>
          </cell>
          <cell r="D11058">
            <v>14</v>
          </cell>
          <cell r="E11058">
            <v>4</v>
          </cell>
          <cell r="F11058">
            <v>8130</v>
          </cell>
          <cell r="G11058">
            <v>8157</v>
          </cell>
          <cell r="H11058">
            <v>4</v>
          </cell>
        </row>
        <row r="11059">
          <cell r="B11059">
            <v>44657</v>
          </cell>
          <cell r="C11059">
            <v>44657</v>
          </cell>
          <cell r="D11059">
            <v>14</v>
          </cell>
          <cell r="E11059">
            <v>4</v>
          </cell>
          <cell r="F11059">
            <v>8130</v>
          </cell>
          <cell r="G11059">
            <v>8157</v>
          </cell>
          <cell r="H11059">
            <v>4</v>
          </cell>
        </row>
        <row r="11060">
          <cell r="B11060">
            <v>44658</v>
          </cell>
          <cell r="C11060">
            <v>44658</v>
          </cell>
          <cell r="D11060">
            <v>14</v>
          </cell>
          <cell r="E11060">
            <v>4</v>
          </cell>
          <cell r="F11060">
            <v>8130</v>
          </cell>
          <cell r="G11060">
            <v>8157</v>
          </cell>
          <cell r="H11060">
            <v>4</v>
          </cell>
        </row>
        <row r="11061">
          <cell r="B11061">
            <v>44659</v>
          </cell>
          <cell r="C11061">
            <v>44659</v>
          </cell>
          <cell r="D11061">
            <v>14</v>
          </cell>
          <cell r="E11061">
            <v>4</v>
          </cell>
          <cell r="F11061">
            <v>8130</v>
          </cell>
          <cell r="G11061">
            <v>8157</v>
          </cell>
          <cell r="H11061">
            <v>4</v>
          </cell>
        </row>
        <row r="11062">
          <cell r="B11062">
            <v>44660</v>
          </cell>
          <cell r="C11062">
            <v>44660</v>
          </cell>
          <cell r="D11062">
            <v>14</v>
          </cell>
          <cell r="E11062">
            <v>4</v>
          </cell>
          <cell r="F11062">
            <v>8130</v>
          </cell>
          <cell r="G11062">
            <v>8157</v>
          </cell>
          <cell r="H11062">
            <v>4</v>
          </cell>
        </row>
        <row r="11063">
          <cell r="B11063">
            <v>44661</v>
          </cell>
          <cell r="C11063">
            <v>44661</v>
          </cell>
          <cell r="D11063">
            <v>14</v>
          </cell>
          <cell r="E11063">
            <v>4</v>
          </cell>
          <cell r="F11063">
            <v>8130</v>
          </cell>
          <cell r="G11063">
            <v>8157</v>
          </cell>
          <cell r="H11063">
            <v>4</v>
          </cell>
        </row>
        <row r="11064">
          <cell r="B11064">
            <v>44662</v>
          </cell>
          <cell r="C11064">
            <v>44662</v>
          </cell>
          <cell r="D11064">
            <v>15</v>
          </cell>
          <cell r="E11064">
            <v>4</v>
          </cell>
          <cell r="F11064">
            <v>8130</v>
          </cell>
          <cell r="G11064">
            <v>8157</v>
          </cell>
          <cell r="H11064">
            <v>4</v>
          </cell>
        </row>
        <row r="11065">
          <cell r="B11065">
            <v>44663</v>
          </cell>
          <cell r="C11065">
            <v>44663</v>
          </cell>
          <cell r="D11065">
            <v>15</v>
          </cell>
          <cell r="E11065">
            <v>4</v>
          </cell>
          <cell r="F11065">
            <v>8130</v>
          </cell>
          <cell r="G11065">
            <v>8157</v>
          </cell>
          <cell r="H11065">
            <v>4</v>
          </cell>
        </row>
        <row r="11066">
          <cell r="B11066">
            <v>44664</v>
          </cell>
          <cell r="C11066">
            <v>44664</v>
          </cell>
          <cell r="D11066">
            <v>15</v>
          </cell>
          <cell r="E11066">
            <v>4</v>
          </cell>
          <cell r="F11066">
            <v>8130</v>
          </cell>
          <cell r="G11066">
            <v>8157</v>
          </cell>
          <cell r="H11066">
            <v>4</v>
          </cell>
        </row>
        <row r="11067">
          <cell r="B11067">
            <v>44665</v>
          </cell>
          <cell r="C11067">
            <v>44665</v>
          </cell>
          <cell r="D11067">
            <v>15</v>
          </cell>
          <cell r="E11067">
            <v>4</v>
          </cell>
          <cell r="F11067">
            <v>8130</v>
          </cell>
          <cell r="G11067">
            <v>8157</v>
          </cell>
          <cell r="H11067">
            <v>4</v>
          </cell>
        </row>
        <row r="11068">
          <cell r="B11068">
            <v>44666</v>
          </cell>
          <cell r="C11068">
            <v>44666</v>
          </cell>
          <cell r="D11068">
            <v>15</v>
          </cell>
          <cell r="E11068">
            <v>4</v>
          </cell>
          <cell r="F11068">
            <v>8130</v>
          </cell>
          <cell r="G11068">
            <v>8157</v>
          </cell>
          <cell r="H11068">
            <v>4</v>
          </cell>
        </row>
        <row r="11069">
          <cell r="B11069">
            <v>44667</v>
          </cell>
          <cell r="C11069">
            <v>44667</v>
          </cell>
          <cell r="D11069">
            <v>15</v>
          </cell>
          <cell r="E11069">
            <v>4</v>
          </cell>
          <cell r="F11069">
            <v>8130</v>
          </cell>
          <cell r="G11069">
            <v>8157</v>
          </cell>
          <cell r="H11069">
            <v>4</v>
          </cell>
        </row>
        <row r="11070">
          <cell r="B11070">
            <v>44668</v>
          </cell>
          <cell r="C11070">
            <v>44668</v>
          </cell>
          <cell r="D11070">
            <v>15</v>
          </cell>
          <cell r="E11070">
            <v>4</v>
          </cell>
          <cell r="F11070">
            <v>8130</v>
          </cell>
          <cell r="G11070">
            <v>8157</v>
          </cell>
          <cell r="H11070">
            <v>4</v>
          </cell>
        </row>
        <row r="11071">
          <cell r="B11071">
            <v>44669</v>
          </cell>
          <cell r="C11071">
            <v>44669</v>
          </cell>
          <cell r="D11071">
            <v>16</v>
          </cell>
          <cell r="E11071">
            <v>4</v>
          </cell>
          <cell r="F11071">
            <v>8130</v>
          </cell>
          <cell r="G11071">
            <v>8157</v>
          </cell>
          <cell r="H11071">
            <v>4</v>
          </cell>
        </row>
        <row r="11072">
          <cell r="B11072">
            <v>44670</v>
          </cell>
          <cell r="C11072">
            <v>44670</v>
          </cell>
          <cell r="D11072">
            <v>16</v>
          </cell>
          <cell r="E11072">
            <v>4</v>
          </cell>
          <cell r="F11072">
            <v>8130</v>
          </cell>
          <cell r="G11072">
            <v>8157</v>
          </cell>
          <cell r="H11072">
            <v>4</v>
          </cell>
        </row>
        <row r="11073">
          <cell r="B11073">
            <v>44671</v>
          </cell>
          <cell r="C11073">
            <v>44671</v>
          </cell>
          <cell r="D11073">
            <v>16</v>
          </cell>
          <cell r="E11073">
            <v>4</v>
          </cell>
          <cell r="F11073">
            <v>8130</v>
          </cell>
          <cell r="G11073">
            <v>8157</v>
          </cell>
          <cell r="H11073">
            <v>4</v>
          </cell>
        </row>
        <row r="11074">
          <cell r="B11074">
            <v>44672</v>
          </cell>
          <cell r="C11074">
            <v>44672</v>
          </cell>
          <cell r="D11074">
            <v>16</v>
          </cell>
          <cell r="E11074">
            <v>4</v>
          </cell>
          <cell r="F11074">
            <v>8130</v>
          </cell>
          <cell r="G11074">
            <v>8157</v>
          </cell>
          <cell r="H11074">
            <v>4</v>
          </cell>
        </row>
        <row r="11075">
          <cell r="B11075">
            <v>44673</v>
          </cell>
          <cell r="C11075">
            <v>44673</v>
          </cell>
          <cell r="D11075">
            <v>16</v>
          </cell>
          <cell r="E11075">
            <v>4</v>
          </cell>
          <cell r="F11075">
            <v>8130</v>
          </cell>
          <cell r="G11075">
            <v>8157</v>
          </cell>
          <cell r="H11075">
            <v>4</v>
          </cell>
        </row>
        <row r="11076">
          <cell r="B11076">
            <v>44674</v>
          </cell>
          <cell r="C11076">
            <v>44674</v>
          </cell>
          <cell r="D11076">
            <v>16</v>
          </cell>
          <cell r="E11076">
            <v>4</v>
          </cell>
          <cell r="F11076">
            <v>8130</v>
          </cell>
          <cell r="G11076">
            <v>8157</v>
          </cell>
          <cell r="H11076">
            <v>4</v>
          </cell>
        </row>
        <row r="11077">
          <cell r="B11077">
            <v>44675</v>
          </cell>
          <cell r="C11077">
            <v>44675</v>
          </cell>
          <cell r="D11077">
            <v>16</v>
          </cell>
          <cell r="E11077">
            <v>4</v>
          </cell>
          <cell r="F11077">
            <v>8130</v>
          </cell>
          <cell r="G11077">
            <v>8157</v>
          </cell>
          <cell r="H11077">
            <v>4</v>
          </cell>
        </row>
        <row r="11078">
          <cell r="B11078">
            <v>44676</v>
          </cell>
          <cell r="C11078">
            <v>44676</v>
          </cell>
          <cell r="D11078">
            <v>17</v>
          </cell>
          <cell r="E11078">
            <v>4</v>
          </cell>
          <cell r="F11078">
            <v>8130</v>
          </cell>
          <cell r="G11078">
            <v>8157</v>
          </cell>
          <cell r="H11078">
            <v>4</v>
          </cell>
        </row>
        <row r="11079">
          <cell r="B11079">
            <v>44677</v>
          </cell>
          <cell r="C11079">
            <v>44677</v>
          </cell>
          <cell r="D11079">
            <v>17</v>
          </cell>
          <cell r="E11079">
            <v>4</v>
          </cell>
          <cell r="F11079">
            <v>8130</v>
          </cell>
          <cell r="G11079">
            <v>8157</v>
          </cell>
          <cell r="H11079">
            <v>4</v>
          </cell>
        </row>
        <row r="11080">
          <cell r="B11080">
            <v>44678</v>
          </cell>
          <cell r="C11080">
            <v>44678</v>
          </cell>
          <cell r="D11080">
            <v>17</v>
          </cell>
          <cell r="E11080">
            <v>4</v>
          </cell>
          <cell r="F11080">
            <v>8130</v>
          </cell>
          <cell r="G11080">
            <v>8157</v>
          </cell>
          <cell r="H11080">
            <v>4</v>
          </cell>
        </row>
        <row r="11081">
          <cell r="B11081">
            <v>44679</v>
          </cell>
          <cell r="C11081">
            <v>44679</v>
          </cell>
          <cell r="D11081">
            <v>17</v>
          </cell>
          <cell r="E11081">
            <v>4</v>
          </cell>
          <cell r="F11081">
            <v>8130</v>
          </cell>
          <cell r="G11081">
            <v>8157</v>
          </cell>
          <cell r="H11081">
            <v>4</v>
          </cell>
        </row>
        <row r="11082">
          <cell r="B11082">
            <v>44680</v>
          </cell>
          <cell r="C11082">
            <v>44680</v>
          </cell>
          <cell r="D11082">
            <v>17</v>
          </cell>
          <cell r="E11082">
            <v>4</v>
          </cell>
          <cell r="F11082">
            <v>8130</v>
          </cell>
          <cell r="G11082">
            <v>8157</v>
          </cell>
          <cell r="H11082">
            <v>4</v>
          </cell>
        </row>
        <row r="11083">
          <cell r="B11083">
            <v>44681</v>
          </cell>
          <cell r="C11083">
            <v>44681</v>
          </cell>
          <cell r="D11083">
            <v>17</v>
          </cell>
          <cell r="E11083">
            <v>4</v>
          </cell>
          <cell r="F11083">
            <v>8130</v>
          </cell>
          <cell r="G11083">
            <v>8157</v>
          </cell>
          <cell r="H11083">
            <v>4</v>
          </cell>
        </row>
        <row r="11084">
          <cell r="B11084">
            <v>44682</v>
          </cell>
          <cell r="C11084">
            <v>44682</v>
          </cell>
          <cell r="D11084">
            <v>17</v>
          </cell>
          <cell r="E11084">
            <v>4</v>
          </cell>
          <cell r="F11084">
            <v>8130</v>
          </cell>
          <cell r="G11084">
            <v>8157</v>
          </cell>
          <cell r="H11084">
            <v>4</v>
          </cell>
        </row>
        <row r="11085">
          <cell r="B11085">
            <v>44683</v>
          </cell>
          <cell r="C11085">
            <v>44683</v>
          </cell>
          <cell r="D11085">
            <v>18</v>
          </cell>
          <cell r="E11085">
            <v>5</v>
          </cell>
          <cell r="F11085">
            <v>8158</v>
          </cell>
          <cell r="G11085">
            <v>8185</v>
          </cell>
          <cell r="H11085">
            <v>4</v>
          </cell>
        </row>
        <row r="11086">
          <cell r="B11086">
            <v>44684</v>
          </cell>
          <cell r="C11086">
            <v>44684</v>
          </cell>
          <cell r="D11086">
            <v>18</v>
          </cell>
          <cell r="E11086">
            <v>5</v>
          </cell>
          <cell r="F11086">
            <v>8158</v>
          </cell>
          <cell r="G11086">
            <v>8185</v>
          </cell>
          <cell r="H11086">
            <v>4</v>
          </cell>
        </row>
        <row r="11087">
          <cell r="B11087">
            <v>44685</v>
          </cell>
          <cell r="C11087">
            <v>44685</v>
          </cell>
          <cell r="D11087">
            <v>18</v>
          </cell>
          <cell r="E11087">
            <v>5</v>
          </cell>
          <cell r="F11087">
            <v>8158</v>
          </cell>
          <cell r="G11087">
            <v>8185</v>
          </cell>
          <cell r="H11087">
            <v>4</v>
          </cell>
        </row>
        <row r="11088">
          <cell r="B11088">
            <v>44686</v>
          </cell>
          <cell r="C11088">
            <v>44686</v>
          </cell>
          <cell r="D11088">
            <v>18</v>
          </cell>
          <cell r="E11088">
            <v>5</v>
          </cell>
          <cell r="F11088">
            <v>8158</v>
          </cell>
          <cell r="G11088">
            <v>8185</v>
          </cell>
          <cell r="H11088">
            <v>4</v>
          </cell>
        </row>
        <row r="11089">
          <cell r="B11089">
            <v>44687</v>
          </cell>
          <cell r="C11089">
            <v>44687</v>
          </cell>
          <cell r="D11089">
            <v>18</v>
          </cell>
          <cell r="E11089">
            <v>5</v>
          </cell>
          <cell r="F11089">
            <v>8158</v>
          </cell>
          <cell r="G11089">
            <v>8185</v>
          </cell>
          <cell r="H11089">
            <v>4</v>
          </cell>
        </row>
        <row r="11090">
          <cell r="B11090">
            <v>44688</v>
          </cell>
          <cell r="C11090">
            <v>44688</v>
          </cell>
          <cell r="D11090">
            <v>18</v>
          </cell>
          <cell r="E11090">
            <v>5</v>
          </cell>
          <cell r="F11090">
            <v>8158</v>
          </cell>
          <cell r="G11090">
            <v>8185</v>
          </cell>
          <cell r="H11090">
            <v>4</v>
          </cell>
        </row>
        <row r="11091">
          <cell r="B11091">
            <v>44689</v>
          </cell>
          <cell r="C11091">
            <v>44689</v>
          </cell>
          <cell r="D11091">
            <v>18</v>
          </cell>
          <cell r="E11091">
            <v>5</v>
          </cell>
          <cell r="F11091">
            <v>8158</v>
          </cell>
          <cell r="G11091">
            <v>8185</v>
          </cell>
          <cell r="H11091">
            <v>4</v>
          </cell>
        </row>
        <row r="11092">
          <cell r="B11092">
            <v>44690</v>
          </cell>
          <cell r="C11092">
            <v>44690</v>
          </cell>
          <cell r="D11092">
            <v>19</v>
          </cell>
          <cell r="E11092">
            <v>5</v>
          </cell>
          <cell r="F11092">
            <v>8158</v>
          </cell>
          <cell r="G11092">
            <v>8185</v>
          </cell>
          <cell r="H11092">
            <v>4</v>
          </cell>
        </row>
        <row r="11093">
          <cell r="B11093">
            <v>44691</v>
          </cell>
          <cell r="C11093">
            <v>44691</v>
          </cell>
          <cell r="D11093">
            <v>19</v>
          </cell>
          <cell r="E11093">
            <v>5</v>
          </cell>
          <cell r="F11093">
            <v>8158</v>
          </cell>
          <cell r="G11093">
            <v>8185</v>
          </cell>
          <cell r="H11093">
            <v>4</v>
          </cell>
        </row>
        <row r="11094">
          <cell r="B11094">
            <v>44692</v>
          </cell>
          <cell r="C11094">
            <v>44692</v>
          </cell>
          <cell r="D11094">
            <v>19</v>
          </cell>
          <cell r="E11094">
            <v>5</v>
          </cell>
          <cell r="F11094">
            <v>8158</v>
          </cell>
          <cell r="G11094">
            <v>8185</v>
          </cell>
          <cell r="H11094">
            <v>4</v>
          </cell>
        </row>
        <row r="11095">
          <cell r="B11095">
            <v>44693</v>
          </cell>
          <cell r="C11095">
            <v>44693</v>
          </cell>
          <cell r="D11095">
            <v>19</v>
          </cell>
          <cell r="E11095">
            <v>5</v>
          </cell>
          <cell r="F11095">
            <v>8158</v>
          </cell>
          <cell r="G11095">
            <v>8185</v>
          </cell>
          <cell r="H11095">
            <v>4</v>
          </cell>
        </row>
        <row r="11096">
          <cell r="B11096">
            <v>44694</v>
          </cell>
          <cell r="C11096">
            <v>44694</v>
          </cell>
          <cell r="D11096">
            <v>19</v>
          </cell>
          <cell r="E11096">
            <v>5</v>
          </cell>
          <cell r="F11096">
            <v>8158</v>
          </cell>
          <cell r="G11096">
            <v>8185</v>
          </cell>
          <cell r="H11096">
            <v>4</v>
          </cell>
        </row>
        <row r="11097">
          <cell r="B11097">
            <v>44695</v>
          </cell>
          <cell r="C11097">
            <v>44695</v>
          </cell>
          <cell r="D11097">
            <v>19</v>
          </cell>
          <cell r="E11097">
            <v>5</v>
          </cell>
          <cell r="F11097">
            <v>8158</v>
          </cell>
          <cell r="G11097">
            <v>8185</v>
          </cell>
          <cell r="H11097">
            <v>4</v>
          </cell>
        </row>
        <row r="11098">
          <cell r="B11098">
            <v>44696</v>
          </cell>
          <cell r="C11098">
            <v>44696</v>
          </cell>
          <cell r="D11098">
            <v>19</v>
          </cell>
          <cell r="E11098">
            <v>5</v>
          </cell>
          <cell r="F11098">
            <v>8158</v>
          </cell>
          <cell r="G11098">
            <v>8185</v>
          </cell>
          <cell r="H11098">
            <v>4</v>
          </cell>
        </row>
        <row r="11099">
          <cell r="B11099">
            <v>44697</v>
          </cell>
          <cell r="C11099">
            <v>44697</v>
          </cell>
          <cell r="D11099">
            <v>20</v>
          </cell>
          <cell r="E11099">
            <v>5</v>
          </cell>
          <cell r="F11099">
            <v>8158</v>
          </cell>
          <cell r="G11099">
            <v>8185</v>
          </cell>
          <cell r="H11099">
            <v>4</v>
          </cell>
        </row>
        <row r="11100">
          <cell r="B11100">
            <v>44698</v>
          </cell>
          <cell r="C11100">
            <v>44698</v>
          </cell>
          <cell r="D11100">
            <v>20</v>
          </cell>
          <cell r="E11100">
            <v>5</v>
          </cell>
          <cell r="F11100">
            <v>8158</v>
          </cell>
          <cell r="G11100">
            <v>8185</v>
          </cell>
          <cell r="H11100">
            <v>4</v>
          </cell>
        </row>
        <row r="11101">
          <cell r="B11101">
            <v>44699</v>
          </cell>
          <cell r="C11101">
            <v>44699</v>
          </cell>
          <cell r="D11101">
            <v>20</v>
          </cell>
          <cell r="E11101">
            <v>5</v>
          </cell>
          <cell r="F11101">
            <v>8158</v>
          </cell>
          <cell r="G11101">
            <v>8185</v>
          </cell>
          <cell r="H11101">
            <v>4</v>
          </cell>
        </row>
        <row r="11102">
          <cell r="B11102">
            <v>44700</v>
          </cell>
          <cell r="C11102">
            <v>44700</v>
          </cell>
          <cell r="D11102">
            <v>20</v>
          </cell>
          <cell r="E11102">
            <v>5</v>
          </cell>
          <cell r="F11102">
            <v>8158</v>
          </cell>
          <cell r="G11102">
            <v>8185</v>
          </cell>
          <cell r="H11102">
            <v>4</v>
          </cell>
        </row>
        <row r="11103">
          <cell r="B11103">
            <v>44701</v>
          </cell>
          <cell r="C11103">
            <v>44701</v>
          </cell>
          <cell r="D11103">
            <v>20</v>
          </cell>
          <cell r="E11103">
            <v>5</v>
          </cell>
          <cell r="F11103">
            <v>8158</v>
          </cell>
          <cell r="G11103">
            <v>8185</v>
          </cell>
          <cell r="H11103">
            <v>4</v>
          </cell>
        </row>
        <row r="11104">
          <cell r="B11104">
            <v>44702</v>
          </cell>
          <cell r="C11104">
            <v>44702</v>
          </cell>
          <cell r="D11104">
            <v>20</v>
          </cell>
          <cell r="E11104">
            <v>5</v>
          </cell>
          <cell r="F11104">
            <v>8158</v>
          </cell>
          <cell r="G11104">
            <v>8185</v>
          </cell>
          <cell r="H11104">
            <v>4</v>
          </cell>
        </row>
        <row r="11105">
          <cell r="B11105">
            <v>44703</v>
          </cell>
          <cell r="C11105">
            <v>44703</v>
          </cell>
          <cell r="D11105">
            <v>20</v>
          </cell>
          <cell r="E11105">
            <v>5</v>
          </cell>
          <cell r="F11105">
            <v>8158</v>
          </cell>
          <cell r="G11105">
            <v>8185</v>
          </cell>
          <cell r="H11105">
            <v>4</v>
          </cell>
        </row>
        <row r="11106">
          <cell r="B11106">
            <v>44704</v>
          </cell>
          <cell r="C11106">
            <v>44704</v>
          </cell>
          <cell r="D11106">
            <v>21</v>
          </cell>
          <cell r="E11106">
            <v>5</v>
          </cell>
          <cell r="F11106">
            <v>8158</v>
          </cell>
          <cell r="G11106">
            <v>8185</v>
          </cell>
          <cell r="H11106">
            <v>4</v>
          </cell>
        </row>
        <row r="11107">
          <cell r="B11107">
            <v>44705</v>
          </cell>
          <cell r="C11107">
            <v>44705</v>
          </cell>
          <cell r="D11107">
            <v>21</v>
          </cell>
          <cell r="E11107">
            <v>5</v>
          </cell>
          <cell r="F11107">
            <v>8158</v>
          </cell>
          <cell r="G11107">
            <v>8185</v>
          </cell>
          <cell r="H11107">
            <v>4</v>
          </cell>
        </row>
        <row r="11108">
          <cell r="B11108">
            <v>44706</v>
          </cell>
          <cell r="C11108">
            <v>44706</v>
          </cell>
          <cell r="D11108">
            <v>21</v>
          </cell>
          <cell r="E11108">
            <v>5</v>
          </cell>
          <cell r="F11108">
            <v>8158</v>
          </cell>
          <cell r="G11108">
            <v>8185</v>
          </cell>
          <cell r="H11108">
            <v>4</v>
          </cell>
        </row>
        <row r="11109">
          <cell r="B11109">
            <v>44707</v>
          </cell>
          <cell r="C11109">
            <v>44707</v>
          </cell>
          <cell r="D11109">
            <v>21</v>
          </cell>
          <cell r="E11109">
            <v>5</v>
          </cell>
          <cell r="F11109">
            <v>8158</v>
          </cell>
          <cell r="G11109">
            <v>8185</v>
          </cell>
          <cell r="H11109">
            <v>4</v>
          </cell>
        </row>
        <row r="11110">
          <cell r="B11110">
            <v>44708</v>
          </cell>
          <cell r="C11110">
            <v>44708</v>
          </cell>
          <cell r="D11110">
            <v>21</v>
          </cell>
          <cell r="E11110">
            <v>5</v>
          </cell>
          <cell r="F11110">
            <v>8158</v>
          </cell>
          <cell r="G11110">
            <v>8185</v>
          </cell>
          <cell r="H11110">
            <v>4</v>
          </cell>
        </row>
        <row r="11111">
          <cell r="B11111">
            <v>44709</v>
          </cell>
          <cell r="C11111">
            <v>44709</v>
          </cell>
          <cell r="D11111">
            <v>21</v>
          </cell>
          <cell r="E11111">
            <v>5</v>
          </cell>
          <cell r="F11111">
            <v>8158</v>
          </cell>
          <cell r="G11111">
            <v>8185</v>
          </cell>
          <cell r="H11111">
            <v>4</v>
          </cell>
        </row>
        <row r="11112">
          <cell r="B11112">
            <v>44710</v>
          </cell>
          <cell r="C11112">
            <v>44710</v>
          </cell>
          <cell r="D11112">
            <v>21</v>
          </cell>
          <cell r="E11112">
            <v>5</v>
          </cell>
          <cell r="F11112">
            <v>8158</v>
          </cell>
          <cell r="G11112">
            <v>8185</v>
          </cell>
          <cell r="H11112">
            <v>4</v>
          </cell>
        </row>
        <row r="11113">
          <cell r="B11113">
            <v>44711</v>
          </cell>
          <cell r="C11113">
            <v>44711</v>
          </cell>
          <cell r="D11113">
            <v>22</v>
          </cell>
          <cell r="E11113">
            <v>6</v>
          </cell>
          <cell r="F11113">
            <v>8186</v>
          </cell>
          <cell r="G11113">
            <v>8220</v>
          </cell>
          <cell r="H11113">
            <v>5</v>
          </cell>
        </row>
        <row r="11114">
          <cell r="B11114">
            <v>44712</v>
          </cell>
          <cell r="C11114">
            <v>44712</v>
          </cell>
          <cell r="D11114">
            <v>22</v>
          </cell>
          <cell r="E11114">
            <v>6</v>
          </cell>
          <cell r="F11114">
            <v>8186</v>
          </cell>
          <cell r="G11114">
            <v>8220</v>
          </cell>
          <cell r="H11114">
            <v>5</v>
          </cell>
        </row>
        <row r="11115">
          <cell r="B11115">
            <v>44713</v>
          </cell>
          <cell r="C11115">
            <v>44713</v>
          </cell>
          <cell r="D11115">
            <v>22</v>
          </cell>
          <cell r="E11115">
            <v>6</v>
          </cell>
          <cell r="F11115">
            <v>8186</v>
          </cell>
          <cell r="G11115">
            <v>8220</v>
          </cell>
          <cell r="H11115">
            <v>5</v>
          </cell>
        </row>
        <row r="11116">
          <cell r="B11116">
            <v>44714</v>
          </cell>
          <cell r="C11116">
            <v>44714</v>
          </cell>
          <cell r="D11116">
            <v>22</v>
          </cell>
          <cell r="E11116">
            <v>6</v>
          </cell>
          <cell r="F11116">
            <v>8186</v>
          </cell>
          <cell r="G11116">
            <v>8220</v>
          </cell>
          <cell r="H11116">
            <v>5</v>
          </cell>
        </row>
        <row r="11117">
          <cell r="B11117">
            <v>44715</v>
          </cell>
          <cell r="C11117">
            <v>44715</v>
          </cell>
          <cell r="D11117">
            <v>22</v>
          </cell>
          <cell r="E11117">
            <v>6</v>
          </cell>
          <cell r="F11117">
            <v>8186</v>
          </cell>
          <cell r="G11117">
            <v>8220</v>
          </cell>
          <cell r="H11117">
            <v>5</v>
          </cell>
        </row>
        <row r="11118">
          <cell r="B11118">
            <v>44716</v>
          </cell>
          <cell r="C11118">
            <v>44716</v>
          </cell>
          <cell r="D11118">
            <v>22</v>
          </cell>
          <cell r="E11118">
            <v>6</v>
          </cell>
          <cell r="F11118">
            <v>8186</v>
          </cell>
          <cell r="G11118">
            <v>8220</v>
          </cell>
          <cell r="H11118">
            <v>5</v>
          </cell>
        </row>
        <row r="11119">
          <cell r="B11119">
            <v>44717</v>
          </cell>
          <cell r="C11119">
            <v>44717</v>
          </cell>
          <cell r="D11119">
            <v>22</v>
          </cell>
          <cell r="E11119">
            <v>6</v>
          </cell>
          <cell r="F11119">
            <v>8186</v>
          </cell>
          <cell r="G11119">
            <v>8220</v>
          </cell>
          <cell r="H11119">
            <v>5</v>
          </cell>
        </row>
        <row r="11120">
          <cell r="B11120">
            <v>44718</v>
          </cell>
          <cell r="C11120">
            <v>44718</v>
          </cell>
          <cell r="D11120">
            <v>23</v>
          </cell>
          <cell r="E11120">
            <v>6</v>
          </cell>
          <cell r="F11120">
            <v>8186</v>
          </cell>
          <cell r="G11120">
            <v>8220</v>
          </cell>
          <cell r="H11120">
            <v>5</v>
          </cell>
        </row>
        <row r="11121">
          <cell r="B11121">
            <v>44719</v>
          </cell>
          <cell r="C11121">
            <v>44719</v>
          </cell>
          <cell r="D11121">
            <v>23</v>
          </cell>
          <cell r="E11121">
            <v>6</v>
          </cell>
          <cell r="F11121">
            <v>8186</v>
          </cell>
          <cell r="G11121">
            <v>8220</v>
          </cell>
          <cell r="H11121">
            <v>5</v>
          </cell>
        </row>
        <row r="11122">
          <cell r="B11122">
            <v>44720</v>
          </cell>
          <cell r="C11122">
            <v>44720</v>
          </cell>
          <cell r="D11122">
            <v>23</v>
          </cell>
          <cell r="E11122">
            <v>6</v>
          </cell>
          <cell r="F11122">
            <v>8186</v>
          </cell>
          <cell r="G11122">
            <v>8220</v>
          </cell>
          <cell r="H11122">
            <v>5</v>
          </cell>
        </row>
        <row r="11123">
          <cell r="B11123">
            <v>44721</v>
          </cell>
          <cell r="C11123">
            <v>44721</v>
          </cell>
          <cell r="D11123">
            <v>23</v>
          </cell>
          <cell r="E11123">
            <v>6</v>
          </cell>
          <cell r="F11123">
            <v>8186</v>
          </cell>
          <cell r="G11123">
            <v>8220</v>
          </cell>
          <cell r="H11123">
            <v>5</v>
          </cell>
        </row>
        <row r="11124">
          <cell r="B11124">
            <v>44722</v>
          </cell>
          <cell r="C11124">
            <v>44722</v>
          </cell>
          <cell r="D11124">
            <v>23</v>
          </cell>
          <cell r="E11124">
            <v>6</v>
          </cell>
          <cell r="F11124">
            <v>8186</v>
          </cell>
          <cell r="G11124">
            <v>8220</v>
          </cell>
          <cell r="H11124">
            <v>5</v>
          </cell>
        </row>
        <row r="11125">
          <cell r="B11125">
            <v>44723</v>
          </cell>
          <cell r="C11125">
            <v>44723</v>
          </cell>
          <cell r="D11125">
            <v>23</v>
          </cell>
          <cell r="E11125">
            <v>6</v>
          </cell>
          <cell r="F11125">
            <v>8186</v>
          </cell>
          <cell r="G11125">
            <v>8220</v>
          </cell>
          <cell r="H11125">
            <v>5</v>
          </cell>
        </row>
        <row r="11126">
          <cell r="B11126">
            <v>44724</v>
          </cell>
          <cell r="C11126">
            <v>44724</v>
          </cell>
          <cell r="D11126">
            <v>23</v>
          </cell>
          <cell r="E11126">
            <v>6</v>
          </cell>
          <cell r="F11126">
            <v>8186</v>
          </cell>
          <cell r="G11126">
            <v>8220</v>
          </cell>
          <cell r="H11126">
            <v>5</v>
          </cell>
        </row>
        <row r="11127">
          <cell r="B11127">
            <v>44725</v>
          </cell>
          <cell r="C11127">
            <v>44725</v>
          </cell>
          <cell r="D11127">
            <v>24</v>
          </cell>
          <cell r="E11127">
            <v>6</v>
          </cell>
          <cell r="F11127">
            <v>8186</v>
          </cell>
          <cell r="G11127">
            <v>8220</v>
          </cell>
          <cell r="H11127">
            <v>5</v>
          </cell>
        </row>
        <row r="11128">
          <cell r="B11128">
            <v>44726</v>
          </cell>
          <cell r="C11128">
            <v>44726</v>
          </cell>
          <cell r="D11128">
            <v>24</v>
          </cell>
          <cell r="E11128">
            <v>6</v>
          </cell>
          <cell r="F11128">
            <v>8186</v>
          </cell>
          <cell r="G11128">
            <v>8220</v>
          </cell>
          <cell r="H11128">
            <v>5</v>
          </cell>
        </row>
        <row r="11129">
          <cell r="B11129">
            <v>44727</v>
          </cell>
          <cell r="C11129">
            <v>44727</v>
          </cell>
          <cell r="D11129">
            <v>24</v>
          </cell>
          <cell r="E11129">
            <v>6</v>
          </cell>
          <cell r="F11129">
            <v>8186</v>
          </cell>
          <cell r="G11129">
            <v>8220</v>
          </cell>
          <cell r="H11129">
            <v>5</v>
          </cell>
        </row>
        <row r="11130">
          <cell r="B11130">
            <v>44728</v>
          </cell>
          <cell r="C11130">
            <v>44728</v>
          </cell>
          <cell r="D11130">
            <v>24</v>
          </cell>
          <cell r="E11130">
            <v>6</v>
          </cell>
          <cell r="F11130">
            <v>8186</v>
          </cell>
          <cell r="G11130">
            <v>8220</v>
          </cell>
          <cell r="H11130">
            <v>5</v>
          </cell>
        </row>
        <row r="11131">
          <cell r="B11131">
            <v>44729</v>
          </cell>
          <cell r="C11131">
            <v>44729</v>
          </cell>
          <cell r="D11131">
            <v>24</v>
          </cell>
          <cell r="E11131">
            <v>6</v>
          </cell>
          <cell r="F11131">
            <v>8186</v>
          </cell>
          <cell r="G11131">
            <v>8220</v>
          </cell>
          <cell r="H11131">
            <v>5</v>
          </cell>
        </row>
        <row r="11132">
          <cell r="B11132">
            <v>44730</v>
          </cell>
          <cell r="C11132">
            <v>44730</v>
          </cell>
          <cell r="D11132">
            <v>24</v>
          </cell>
          <cell r="E11132">
            <v>6</v>
          </cell>
          <cell r="F11132">
            <v>8186</v>
          </cell>
          <cell r="G11132">
            <v>8220</v>
          </cell>
          <cell r="H11132">
            <v>5</v>
          </cell>
        </row>
        <row r="11133">
          <cell r="B11133">
            <v>44731</v>
          </cell>
          <cell r="C11133">
            <v>44731</v>
          </cell>
          <cell r="D11133">
            <v>24</v>
          </cell>
          <cell r="E11133">
            <v>6</v>
          </cell>
          <cell r="F11133">
            <v>8186</v>
          </cell>
          <cell r="G11133">
            <v>8220</v>
          </cell>
          <cell r="H11133">
            <v>5</v>
          </cell>
        </row>
        <row r="11134">
          <cell r="B11134">
            <v>44732</v>
          </cell>
          <cell r="C11134">
            <v>44732</v>
          </cell>
          <cell r="D11134">
            <v>25</v>
          </cell>
          <cell r="E11134">
            <v>6</v>
          </cell>
          <cell r="F11134">
            <v>8186</v>
          </cell>
          <cell r="G11134">
            <v>8220</v>
          </cell>
          <cell r="H11134">
            <v>5</v>
          </cell>
        </row>
        <row r="11135">
          <cell r="B11135">
            <v>44733</v>
          </cell>
          <cell r="C11135">
            <v>44733</v>
          </cell>
          <cell r="D11135">
            <v>25</v>
          </cell>
          <cell r="E11135">
            <v>6</v>
          </cell>
          <cell r="F11135">
            <v>8186</v>
          </cell>
          <cell r="G11135">
            <v>8220</v>
          </cell>
          <cell r="H11135">
            <v>5</v>
          </cell>
        </row>
        <row r="11136">
          <cell r="B11136">
            <v>44734</v>
          </cell>
          <cell r="C11136">
            <v>44734</v>
          </cell>
          <cell r="D11136">
            <v>25</v>
          </cell>
          <cell r="E11136">
            <v>6</v>
          </cell>
          <cell r="F11136">
            <v>8186</v>
          </cell>
          <cell r="G11136">
            <v>8220</v>
          </cell>
          <cell r="H11136">
            <v>5</v>
          </cell>
        </row>
        <row r="11137">
          <cell r="B11137">
            <v>44735</v>
          </cell>
          <cell r="C11137">
            <v>44735</v>
          </cell>
          <cell r="D11137">
            <v>25</v>
          </cell>
          <cell r="E11137">
            <v>6</v>
          </cell>
          <cell r="F11137">
            <v>8186</v>
          </cell>
          <cell r="G11137">
            <v>8220</v>
          </cell>
          <cell r="H11137">
            <v>5</v>
          </cell>
        </row>
        <row r="11138">
          <cell r="B11138">
            <v>44736</v>
          </cell>
          <cell r="C11138">
            <v>44736</v>
          </cell>
          <cell r="D11138">
            <v>25</v>
          </cell>
          <cell r="E11138">
            <v>6</v>
          </cell>
          <cell r="F11138">
            <v>8186</v>
          </cell>
          <cell r="G11138">
            <v>8220</v>
          </cell>
          <cell r="H11138">
            <v>5</v>
          </cell>
        </row>
        <row r="11139">
          <cell r="B11139">
            <v>44737</v>
          </cell>
          <cell r="C11139">
            <v>44737</v>
          </cell>
          <cell r="D11139">
            <v>25</v>
          </cell>
          <cell r="E11139">
            <v>6</v>
          </cell>
          <cell r="F11139">
            <v>8186</v>
          </cell>
          <cell r="G11139">
            <v>8220</v>
          </cell>
          <cell r="H11139">
            <v>5</v>
          </cell>
        </row>
        <row r="11140">
          <cell r="B11140">
            <v>44738</v>
          </cell>
          <cell r="C11140">
            <v>44738</v>
          </cell>
          <cell r="D11140">
            <v>25</v>
          </cell>
          <cell r="E11140">
            <v>6</v>
          </cell>
          <cell r="F11140">
            <v>8186</v>
          </cell>
          <cell r="G11140">
            <v>8220</v>
          </cell>
          <cell r="H11140">
            <v>5</v>
          </cell>
        </row>
        <row r="11141">
          <cell r="B11141">
            <v>44739</v>
          </cell>
          <cell r="C11141">
            <v>44739</v>
          </cell>
          <cell r="D11141">
            <v>26</v>
          </cell>
          <cell r="E11141">
            <v>6</v>
          </cell>
          <cell r="F11141">
            <v>8186</v>
          </cell>
          <cell r="G11141">
            <v>8220</v>
          </cell>
          <cell r="H11141">
            <v>5</v>
          </cell>
        </row>
        <row r="11142">
          <cell r="B11142">
            <v>44740</v>
          </cell>
          <cell r="C11142">
            <v>44740</v>
          </cell>
          <cell r="D11142">
            <v>26</v>
          </cell>
          <cell r="E11142">
            <v>6</v>
          </cell>
          <cell r="F11142">
            <v>8186</v>
          </cell>
          <cell r="G11142">
            <v>8220</v>
          </cell>
          <cell r="H11142">
            <v>5</v>
          </cell>
        </row>
        <row r="11143">
          <cell r="B11143">
            <v>44741</v>
          </cell>
          <cell r="C11143">
            <v>44741</v>
          </cell>
          <cell r="D11143">
            <v>26</v>
          </cell>
          <cell r="E11143">
            <v>6</v>
          </cell>
          <cell r="F11143">
            <v>8186</v>
          </cell>
          <cell r="G11143">
            <v>8220</v>
          </cell>
          <cell r="H11143">
            <v>5</v>
          </cell>
        </row>
        <row r="11144">
          <cell r="B11144">
            <v>44742</v>
          </cell>
          <cell r="C11144">
            <v>44742</v>
          </cell>
          <cell r="D11144">
            <v>26</v>
          </cell>
          <cell r="E11144">
            <v>6</v>
          </cell>
          <cell r="F11144">
            <v>8186</v>
          </cell>
          <cell r="G11144">
            <v>8220</v>
          </cell>
          <cell r="H11144">
            <v>5</v>
          </cell>
        </row>
        <row r="11145">
          <cell r="B11145">
            <v>44743</v>
          </cell>
          <cell r="C11145">
            <v>44743</v>
          </cell>
          <cell r="D11145">
            <v>26</v>
          </cell>
          <cell r="E11145">
            <v>6</v>
          </cell>
          <cell r="F11145">
            <v>8186</v>
          </cell>
          <cell r="G11145">
            <v>8220</v>
          </cell>
          <cell r="H11145">
            <v>5</v>
          </cell>
        </row>
        <row r="11146">
          <cell r="B11146">
            <v>44744</v>
          </cell>
          <cell r="C11146">
            <v>44744</v>
          </cell>
          <cell r="D11146">
            <v>26</v>
          </cell>
          <cell r="E11146">
            <v>6</v>
          </cell>
          <cell r="F11146">
            <v>8186</v>
          </cell>
          <cell r="G11146">
            <v>8220</v>
          </cell>
          <cell r="H11146">
            <v>5</v>
          </cell>
        </row>
        <row r="11147">
          <cell r="B11147">
            <v>44745</v>
          </cell>
          <cell r="C11147">
            <v>44745</v>
          </cell>
          <cell r="D11147">
            <v>26</v>
          </cell>
          <cell r="E11147">
            <v>6</v>
          </cell>
          <cell r="F11147">
            <v>8186</v>
          </cell>
          <cell r="G11147">
            <v>8220</v>
          </cell>
          <cell r="H11147">
            <v>5</v>
          </cell>
        </row>
        <row r="11148">
          <cell r="B11148">
            <v>44746</v>
          </cell>
          <cell r="C11148">
            <v>44746</v>
          </cell>
          <cell r="D11148">
            <v>27</v>
          </cell>
          <cell r="E11148">
            <v>7</v>
          </cell>
          <cell r="F11148">
            <v>8221</v>
          </cell>
          <cell r="G11148">
            <v>8248</v>
          </cell>
          <cell r="H11148">
            <v>4</v>
          </cell>
        </row>
        <row r="11149">
          <cell r="B11149">
            <v>44747</v>
          </cell>
          <cell r="C11149">
            <v>44747</v>
          </cell>
          <cell r="D11149">
            <v>27</v>
          </cell>
          <cell r="E11149">
            <v>7</v>
          </cell>
          <cell r="F11149">
            <v>8221</v>
          </cell>
          <cell r="G11149">
            <v>8248</v>
          </cell>
          <cell r="H11149">
            <v>4</v>
          </cell>
        </row>
        <row r="11150">
          <cell r="B11150">
            <v>44748</v>
          </cell>
          <cell r="C11150">
            <v>44748</v>
          </cell>
          <cell r="D11150">
            <v>27</v>
          </cell>
          <cell r="E11150">
            <v>7</v>
          </cell>
          <cell r="F11150">
            <v>8221</v>
          </cell>
          <cell r="G11150">
            <v>8248</v>
          </cell>
          <cell r="H11150">
            <v>4</v>
          </cell>
        </row>
        <row r="11151">
          <cell r="B11151">
            <v>44749</v>
          </cell>
          <cell r="C11151">
            <v>44749</v>
          </cell>
          <cell r="D11151">
            <v>27</v>
          </cell>
          <cell r="E11151">
            <v>7</v>
          </cell>
          <cell r="F11151">
            <v>8221</v>
          </cell>
          <cell r="G11151">
            <v>8248</v>
          </cell>
          <cell r="H11151">
            <v>4</v>
          </cell>
        </row>
        <row r="11152">
          <cell r="B11152">
            <v>44750</v>
          </cell>
          <cell r="C11152">
            <v>44750</v>
          </cell>
          <cell r="D11152">
            <v>27</v>
          </cell>
          <cell r="E11152">
            <v>7</v>
          </cell>
          <cell r="F11152">
            <v>8221</v>
          </cell>
          <cell r="G11152">
            <v>8248</v>
          </cell>
          <cell r="H11152">
            <v>4</v>
          </cell>
        </row>
        <row r="11153">
          <cell r="B11153">
            <v>44751</v>
          </cell>
          <cell r="C11153">
            <v>44751</v>
          </cell>
          <cell r="D11153">
            <v>27</v>
          </cell>
          <cell r="E11153">
            <v>7</v>
          </cell>
          <cell r="F11153">
            <v>8221</v>
          </cell>
          <cell r="G11153">
            <v>8248</v>
          </cell>
          <cell r="H11153">
            <v>4</v>
          </cell>
        </row>
        <row r="11154">
          <cell r="B11154">
            <v>44752</v>
          </cell>
          <cell r="C11154">
            <v>44752</v>
          </cell>
          <cell r="D11154">
            <v>27</v>
          </cell>
          <cell r="E11154">
            <v>7</v>
          </cell>
          <cell r="F11154">
            <v>8221</v>
          </cell>
          <cell r="G11154">
            <v>8248</v>
          </cell>
          <cell r="H11154">
            <v>4</v>
          </cell>
        </row>
        <row r="11155">
          <cell r="B11155">
            <v>44753</v>
          </cell>
          <cell r="C11155">
            <v>44753</v>
          </cell>
          <cell r="D11155">
            <v>28</v>
          </cell>
          <cell r="E11155">
            <v>7</v>
          </cell>
          <cell r="F11155">
            <v>8221</v>
          </cell>
          <cell r="G11155">
            <v>8248</v>
          </cell>
          <cell r="H11155">
            <v>4</v>
          </cell>
        </row>
        <row r="11156">
          <cell r="B11156">
            <v>44754</v>
          </cell>
          <cell r="C11156">
            <v>44754</v>
          </cell>
          <cell r="D11156">
            <v>28</v>
          </cell>
          <cell r="E11156">
            <v>7</v>
          </cell>
          <cell r="F11156">
            <v>8221</v>
          </cell>
          <cell r="G11156">
            <v>8248</v>
          </cell>
          <cell r="H11156">
            <v>4</v>
          </cell>
        </row>
        <row r="11157">
          <cell r="B11157">
            <v>44755</v>
          </cell>
          <cell r="C11157">
            <v>44755</v>
          </cell>
          <cell r="D11157">
            <v>28</v>
          </cell>
          <cell r="E11157">
            <v>7</v>
          </cell>
          <cell r="F11157">
            <v>8221</v>
          </cell>
          <cell r="G11157">
            <v>8248</v>
          </cell>
          <cell r="H11157">
            <v>4</v>
          </cell>
        </row>
        <row r="11158">
          <cell r="B11158">
            <v>44756</v>
          </cell>
          <cell r="C11158">
            <v>44756</v>
          </cell>
          <cell r="D11158">
            <v>28</v>
          </cell>
          <cell r="E11158">
            <v>7</v>
          </cell>
          <cell r="F11158">
            <v>8221</v>
          </cell>
          <cell r="G11158">
            <v>8248</v>
          </cell>
          <cell r="H11158">
            <v>4</v>
          </cell>
        </row>
        <row r="11159">
          <cell r="B11159">
            <v>44757</v>
          </cell>
          <cell r="C11159">
            <v>44757</v>
          </cell>
          <cell r="D11159">
            <v>28</v>
          </cell>
          <cell r="E11159">
            <v>7</v>
          </cell>
          <cell r="F11159">
            <v>8221</v>
          </cell>
          <cell r="G11159">
            <v>8248</v>
          </cell>
          <cell r="H11159">
            <v>4</v>
          </cell>
        </row>
        <row r="11160">
          <cell r="B11160">
            <v>44758</v>
          </cell>
          <cell r="C11160">
            <v>44758</v>
          </cell>
          <cell r="D11160">
            <v>28</v>
          </cell>
          <cell r="E11160">
            <v>7</v>
          </cell>
          <cell r="F11160">
            <v>8221</v>
          </cell>
          <cell r="G11160">
            <v>8248</v>
          </cell>
          <cell r="H11160">
            <v>4</v>
          </cell>
        </row>
        <row r="11161">
          <cell r="B11161">
            <v>44759</v>
          </cell>
          <cell r="C11161">
            <v>44759</v>
          </cell>
          <cell r="D11161">
            <v>28</v>
          </cell>
          <cell r="E11161">
            <v>7</v>
          </cell>
          <cell r="F11161">
            <v>8221</v>
          </cell>
          <cell r="G11161">
            <v>8248</v>
          </cell>
          <cell r="H11161">
            <v>4</v>
          </cell>
        </row>
        <row r="11162">
          <cell r="B11162">
            <v>44760</v>
          </cell>
          <cell r="C11162">
            <v>44760</v>
          </cell>
          <cell r="D11162">
            <v>29</v>
          </cell>
          <cell r="E11162">
            <v>7</v>
          </cell>
          <cell r="F11162">
            <v>8221</v>
          </cell>
          <cell r="G11162">
            <v>8248</v>
          </cell>
          <cell r="H11162">
            <v>4</v>
          </cell>
        </row>
        <row r="11163">
          <cell r="B11163">
            <v>44761</v>
          </cell>
          <cell r="C11163">
            <v>44761</v>
          </cell>
          <cell r="D11163">
            <v>29</v>
          </cell>
          <cell r="E11163">
            <v>7</v>
          </cell>
          <cell r="F11163">
            <v>8221</v>
          </cell>
          <cell r="G11163">
            <v>8248</v>
          </cell>
          <cell r="H11163">
            <v>4</v>
          </cell>
        </row>
        <row r="11164">
          <cell r="B11164">
            <v>44762</v>
          </cell>
          <cell r="C11164">
            <v>44762</v>
          </cell>
          <cell r="D11164">
            <v>29</v>
          </cell>
          <cell r="E11164">
            <v>7</v>
          </cell>
          <cell r="F11164">
            <v>8221</v>
          </cell>
          <cell r="G11164">
            <v>8248</v>
          </cell>
          <cell r="H11164">
            <v>4</v>
          </cell>
        </row>
        <row r="11165">
          <cell r="B11165">
            <v>44763</v>
          </cell>
          <cell r="C11165">
            <v>44763</v>
          </cell>
          <cell r="D11165">
            <v>29</v>
          </cell>
          <cell r="E11165">
            <v>7</v>
          </cell>
          <cell r="F11165">
            <v>8221</v>
          </cell>
          <cell r="G11165">
            <v>8248</v>
          </cell>
          <cell r="H11165">
            <v>4</v>
          </cell>
        </row>
        <row r="11166">
          <cell r="B11166">
            <v>44764</v>
          </cell>
          <cell r="C11166">
            <v>44764</v>
          </cell>
          <cell r="D11166">
            <v>29</v>
          </cell>
          <cell r="E11166">
            <v>7</v>
          </cell>
          <cell r="F11166">
            <v>8221</v>
          </cell>
          <cell r="G11166">
            <v>8248</v>
          </cell>
          <cell r="H11166">
            <v>4</v>
          </cell>
        </row>
        <row r="11167">
          <cell r="B11167">
            <v>44765</v>
          </cell>
          <cell r="C11167">
            <v>44765</v>
          </cell>
          <cell r="D11167">
            <v>29</v>
          </cell>
          <cell r="E11167">
            <v>7</v>
          </cell>
          <cell r="F11167">
            <v>8221</v>
          </cell>
          <cell r="G11167">
            <v>8248</v>
          </cell>
          <cell r="H11167">
            <v>4</v>
          </cell>
        </row>
        <row r="11168">
          <cell r="B11168">
            <v>44766</v>
          </cell>
          <cell r="C11168">
            <v>44766</v>
          </cell>
          <cell r="D11168">
            <v>29</v>
          </cell>
          <cell r="E11168">
            <v>7</v>
          </cell>
          <cell r="F11168">
            <v>8221</v>
          </cell>
          <cell r="G11168">
            <v>8248</v>
          </cell>
          <cell r="H11168">
            <v>4</v>
          </cell>
        </row>
        <row r="11169">
          <cell r="B11169">
            <v>44767</v>
          </cell>
          <cell r="C11169">
            <v>44767</v>
          </cell>
          <cell r="D11169">
            <v>30</v>
          </cell>
          <cell r="E11169">
            <v>7</v>
          </cell>
          <cell r="F11169">
            <v>8221</v>
          </cell>
          <cell r="G11169">
            <v>8248</v>
          </cell>
          <cell r="H11169">
            <v>4</v>
          </cell>
        </row>
        <row r="11170">
          <cell r="B11170">
            <v>44768</v>
          </cell>
          <cell r="C11170">
            <v>44768</v>
          </cell>
          <cell r="D11170">
            <v>30</v>
          </cell>
          <cell r="E11170">
            <v>7</v>
          </cell>
          <cell r="F11170">
            <v>8221</v>
          </cell>
          <cell r="G11170">
            <v>8248</v>
          </cell>
          <cell r="H11170">
            <v>4</v>
          </cell>
        </row>
        <row r="11171">
          <cell r="B11171">
            <v>44769</v>
          </cell>
          <cell r="C11171">
            <v>44769</v>
          </cell>
          <cell r="D11171">
            <v>30</v>
          </cell>
          <cell r="E11171">
            <v>7</v>
          </cell>
          <cell r="F11171">
            <v>8221</v>
          </cell>
          <cell r="G11171">
            <v>8248</v>
          </cell>
          <cell r="H11171">
            <v>4</v>
          </cell>
        </row>
        <row r="11172">
          <cell r="B11172">
            <v>44770</v>
          </cell>
          <cell r="C11172">
            <v>44770</v>
          </cell>
          <cell r="D11172">
            <v>30</v>
          </cell>
          <cell r="E11172">
            <v>7</v>
          </cell>
          <cell r="F11172">
            <v>8221</v>
          </cell>
          <cell r="G11172">
            <v>8248</v>
          </cell>
          <cell r="H11172">
            <v>4</v>
          </cell>
        </row>
        <row r="11173">
          <cell r="B11173">
            <v>44771</v>
          </cell>
          <cell r="C11173">
            <v>44771</v>
          </cell>
          <cell r="D11173">
            <v>30</v>
          </cell>
          <cell r="E11173">
            <v>7</v>
          </cell>
          <cell r="F11173">
            <v>8221</v>
          </cell>
          <cell r="G11173">
            <v>8248</v>
          </cell>
          <cell r="H11173">
            <v>4</v>
          </cell>
        </row>
        <row r="11174">
          <cell r="B11174">
            <v>44772</v>
          </cell>
          <cell r="C11174">
            <v>44772</v>
          </cell>
          <cell r="D11174">
            <v>30</v>
          </cell>
          <cell r="E11174">
            <v>7</v>
          </cell>
          <cell r="F11174">
            <v>8221</v>
          </cell>
          <cell r="G11174">
            <v>8248</v>
          </cell>
          <cell r="H11174">
            <v>4</v>
          </cell>
        </row>
        <row r="11175">
          <cell r="B11175">
            <v>44773</v>
          </cell>
          <cell r="C11175">
            <v>44773</v>
          </cell>
          <cell r="D11175">
            <v>30</v>
          </cell>
          <cell r="E11175">
            <v>7</v>
          </cell>
          <cell r="F11175">
            <v>8221</v>
          </cell>
          <cell r="G11175">
            <v>8248</v>
          </cell>
          <cell r="H11175">
            <v>4</v>
          </cell>
        </row>
        <row r="11176">
          <cell r="B11176">
            <v>44774</v>
          </cell>
          <cell r="C11176">
            <v>44774</v>
          </cell>
          <cell r="D11176">
            <v>31</v>
          </cell>
          <cell r="E11176">
            <v>8</v>
          </cell>
          <cell r="F11176">
            <v>8249</v>
          </cell>
          <cell r="G11176">
            <v>8276</v>
          </cell>
          <cell r="H11176">
            <v>4</v>
          </cell>
        </row>
        <row r="11177">
          <cell r="B11177">
            <v>44775</v>
          </cell>
          <cell r="C11177">
            <v>44775</v>
          </cell>
          <cell r="D11177">
            <v>31</v>
          </cell>
          <cell r="E11177">
            <v>8</v>
          </cell>
          <cell r="F11177">
            <v>8249</v>
          </cell>
          <cell r="G11177">
            <v>8276</v>
          </cell>
          <cell r="H11177">
            <v>4</v>
          </cell>
        </row>
        <row r="11178">
          <cell r="B11178">
            <v>44776</v>
          </cell>
          <cell r="C11178">
            <v>44776</v>
          </cell>
          <cell r="D11178">
            <v>31</v>
          </cell>
          <cell r="E11178">
            <v>8</v>
          </cell>
          <cell r="F11178">
            <v>8249</v>
          </cell>
          <cell r="G11178">
            <v>8276</v>
          </cell>
          <cell r="H11178">
            <v>4</v>
          </cell>
        </row>
        <row r="11179">
          <cell r="B11179">
            <v>44777</v>
          </cell>
          <cell r="C11179">
            <v>44777</v>
          </cell>
          <cell r="D11179">
            <v>31</v>
          </cell>
          <cell r="E11179">
            <v>8</v>
          </cell>
          <cell r="F11179">
            <v>8249</v>
          </cell>
          <cell r="G11179">
            <v>8276</v>
          </cell>
          <cell r="H11179">
            <v>4</v>
          </cell>
        </row>
        <row r="11180">
          <cell r="B11180">
            <v>44778</v>
          </cell>
          <cell r="C11180">
            <v>44778</v>
          </cell>
          <cell r="D11180">
            <v>31</v>
          </cell>
          <cell r="E11180">
            <v>8</v>
          </cell>
          <cell r="F11180">
            <v>8249</v>
          </cell>
          <cell r="G11180">
            <v>8276</v>
          </cell>
          <cell r="H11180">
            <v>4</v>
          </cell>
        </row>
        <row r="11181">
          <cell r="B11181">
            <v>44779</v>
          </cell>
          <cell r="C11181">
            <v>44779</v>
          </cell>
          <cell r="D11181">
            <v>31</v>
          </cell>
          <cell r="E11181">
            <v>8</v>
          </cell>
          <cell r="F11181">
            <v>8249</v>
          </cell>
          <cell r="G11181">
            <v>8276</v>
          </cell>
          <cell r="H11181">
            <v>4</v>
          </cell>
        </row>
        <row r="11182">
          <cell r="B11182">
            <v>44780</v>
          </cell>
          <cell r="C11182">
            <v>44780</v>
          </cell>
          <cell r="D11182">
            <v>31</v>
          </cell>
          <cell r="E11182">
            <v>8</v>
          </cell>
          <cell r="F11182">
            <v>8249</v>
          </cell>
          <cell r="G11182">
            <v>8276</v>
          </cell>
          <cell r="H11182">
            <v>4</v>
          </cell>
        </row>
        <row r="11183">
          <cell r="B11183">
            <v>44781</v>
          </cell>
          <cell r="C11183">
            <v>44781</v>
          </cell>
          <cell r="D11183">
            <v>32</v>
          </cell>
          <cell r="E11183">
            <v>8</v>
          </cell>
          <cell r="F11183">
            <v>8249</v>
          </cell>
          <cell r="G11183">
            <v>8276</v>
          </cell>
          <cell r="H11183">
            <v>4</v>
          </cell>
        </row>
        <row r="11184">
          <cell r="B11184">
            <v>44782</v>
          </cell>
          <cell r="C11184">
            <v>44782</v>
          </cell>
          <cell r="D11184">
            <v>32</v>
          </cell>
          <cell r="E11184">
            <v>8</v>
          </cell>
          <cell r="F11184">
            <v>8249</v>
          </cell>
          <cell r="G11184">
            <v>8276</v>
          </cell>
          <cell r="H11184">
            <v>4</v>
          </cell>
        </row>
        <row r="11185">
          <cell r="B11185">
            <v>44783</v>
          </cell>
          <cell r="C11185">
            <v>44783</v>
          </cell>
          <cell r="D11185">
            <v>32</v>
          </cell>
          <cell r="E11185">
            <v>8</v>
          </cell>
          <cell r="F11185">
            <v>8249</v>
          </cell>
          <cell r="G11185">
            <v>8276</v>
          </cell>
          <cell r="H11185">
            <v>4</v>
          </cell>
        </row>
        <row r="11186">
          <cell r="B11186">
            <v>44784</v>
          </cell>
          <cell r="C11186">
            <v>44784</v>
          </cell>
          <cell r="D11186">
            <v>32</v>
          </cell>
          <cell r="E11186">
            <v>8</v>
          </cell>
          <cell r="F11186">
            <v>8249</v>
          </cell>
          <cell r="G11186">
            <v>8276</v>
          </cell>
          <cell r="H11186">
            <v>4</v>
          </cell>
        </row>
        <row r="11187">
          <cell r="B11187">
            <v>44785</v>
          </cell>
          <cell r="C11187">
            <v>44785</v>
          </cell>
          <cell r="D11187">
            <v>32</v>
          </cell>
          <cell r="E11187">
            <v>8</v>
          </cell>
          <cell r="F11187">
            <v>8249</v>
          </cell>
          <cell r="G11187">
            <v>8276</v>
          </cell>
          <cell r="H11187">
            <v>4</v>
          </cell>
        </row>
        <row r="11188">
          <cell r="B11188">
            <v>44786</v>
          </cell>
          <cell r="C11188">
            <v>44786</v>
          </cell>
          <cell r="D11188">
            <v>32</v>
          </cell>
          <cell r="E11188">
            <v>8</v>
          </cell>
          <cell r="F11188">
            <v>8249</v>
          </cell>
          <cell r="G11188">
            <v>8276</v>
          </cell>
          <cell r="H11188">
            <v>4</v>
          </cell>
        </row>
        <row r="11189">
          <cell r="B11189">
            <v>44787</v>
          </cell>
          <cell r="C11189">
            <v>44787</v>
          </cell>
          <cell r="D11189">
            <v>32</v>
          </cell>
          <cell r="E11189">
            <v>8</v>
          </cell>
          <cell r="F11189">
            <v>8249</v>
          </cell>
          <cell r="G11189">
            <v>8276</v>
          </cell>
          <cell r="H11189">
            <v>4</v>
          </cell>
        </row>
        <row r="11190">
          <cell r="B11190">
            <v>44788</v>
          </cell>
          <cell r="C11190">
            <v>44788</v>
          </cell>
          <cell r="D11190">
            <v>33</v>
          </cell>
          <cell r="E11190">
            <v>8</v>
          </cell>
          <cell r="F11190">
            <v>8249</v>
          </cell>
          <cell r="G11190">
            <v>8276</v>
          </cell>
          <cell r="H11190">
            <v>4</v>
          </cell>
        </row>
        <row r="11191">
          <cell r="B11191">
            <v>44789</v>
          </cell>
          <cell r="C11191">
            <v>44789</v>
          </cell>
          <cell r="D11191">
            <v>33</v>
          </cell>
          <cell r="E11191">
            <v>8</v>
          </cell>
          <cell r="F11191">
            <v>8249</v>
          </cell>
          <cell r="G11191">
            <v>8276</v>
          </cell>
          <cell r="H11191">
            <v>4</v>
          </cell>
        </row>
        <row r="11192">
          <cell r="B11192">
            <v>44790</v>
          </cell>
          <cell r="C11192">
            <v>44790</v>
          </cell>
          <cell r="D11192">
            <v>33</v>
          </cell>
          <cell r="E11192">
            <v>8</v>
          </cell>
          <cell r="F11192">
            <v>8249</v>
          </cell>
          <cell r="G11192">
            <v>8276</v>
          </cell>
          <cell r="H11192">
            <v>4</v>
          </cell>
        </row>
        <row r="11193">
          <cell r="B11193">
            <v>44791</v>
          </cell>
          <cell r="C11193">
            <v>44791</v>
          </cell>
          <cell r="D11193">
            <v>33</v>
          </cell>
          <cell r="E11193">
            <v>8</v>
          </cell>
          <cell r="F11193">
            <v>8249</v>
          </cell>
          <cell r="G11193">
            <v>8276</v>
          </cell>
          <cell r="H11193">
            <v>4</v>
          </cell>
        </row>
        <row r="11194">
          <cell r="B11194">
            <v>44792</v>
          </cell>
          <cell r="C11194">
            <v>44792</v>
          </cell>
          <cell r="D11194">
            <v>33</v>
          </cell>
          <cell r="E11194">
            <v>8</v>
          </cell>
          <cell r="F11194">
            <v>8249</v>
          </cell>
          <cell r="G11194">
            <v>8276</v>
          </cell>
          <cell r="H11194">
            <v>4</v>
          </cell>
        </row>
        <row r="11195">
          <cell r="B11195">
            <v>44793</v>
          </cell>
          <cell r="C11195">
            <v>44793</v>
          </cell>
          <cell r="D11195">
            <v>33</v>
          </cell>
          <cell r="E11195">
            <v>8</v>
          </cell>
          <cell r="F11195">
            <v>8249</v>
          </cell>
          <cell r="G11195">
            <v>8276</v>
          </cell>
          <cell r="H11195">
            <v>4</v>
          </cell>
        </row>
        <row r="11196">
          <cell r="B11196">
            <v>44794</v>
          </cell>
          <cell r="C11196">
            <v>44794</v>
          </cell>
          <cell r="D11196">
            <v>33</v>
          </cell>
          <cell r="E11196">
            <v>8</v>
          </cell>
          <cell r="F11196">
            <v>8249</v>
          </cell>
          <cell r="G11196">
            <v>8276</v>
          </cell>
          <cell r="H11196">
            <v>4</v>
          </cell>
        </row>
        <row r="11197">
          <cell r="B11197">
            <v>44795</v>
          </cell>
          <cell r="C11197">
            <v>44795</v>
          </cell>
          <cell r="D11197">
            <v>34</v>
          </cell>
          <cell r="E11197">
            <v>8</v>
          </cell>
          <cell r="F11197">
            <v>8249</v>
          </cell>
          <cell r="G11197">
            <v>8276</v>
          </cell>
          <cell r="H11197">
            <v>4</v>
          </cell>
        </row>
        <row r="11198">
          <cell r="B11198">
            <v>44796</v>
          </cell>
          <cell r="C11198">
            <v>44796</v>
          </cell>
          <cell r="D11198">
            <v>34</v>
          </cell>
          <cell r="E11198">
            <v>8</v>
          </cell>
          <cell r="F11198">
            <v>8249</v>
          </cell>
          <cell r="G11198">
            <v>8276</v>
          </cell>
          <cell r="H11198">
            <v>4</v>
          </cell>
        </row>
        <row r="11199">
          <cell r="B11199">
            <v>44797</v>
          </cell>
          <cell r="C11199">
            <v>44797</v>
          </cell>
          <cell r="D11199">
            <v>34</v>
          </cell>
          <cell r="E11199">
            <v>8</v>
          </cell>
          <cell r="F11199">
            <v>8249</v>
          </cell>
          <cell r="G11199">
            <v>8276</v>
          </cell>
          <cell r="H11199">
            <v>4</v>
          </cell>
        </row>
        <row r="11200">
          <cell r="B11200">
            <v>44798</v>
          </cell>
          <cell r="C11200">
            <v>44798</v>
          </cell>
          <cell r="D11200">
            <v>34</v>
          </cell>
          <cell r="E11200">
            <v>8</v>
          </cell>
          <cell r="F11200">
            <v>8249</v>
          </cell>
          <cell r="G11200">
            <v>8276</v>
          </cell>
          <cell r="H11200">
            <v>4</v>
          </cell>
        </row>
        <row r="11201">
          <cell r="B11201">
            <v>44799</v>
          </cell>
          <cell r="C11201">
            <v>44799</v>
          </cell>
          <cell r="D11201">
            <v>34</v>
          </cell>
          <cell r="E11201">
            <v>8</v>
          </cell>
          <cell r="F11201">
            <v>8249</v>
          </cell>
          <cell r="G11201">
            <v>8276</v>
          </cell>
          <cell r="H11201">
            <v>4</v>
          </cell>
        </row>
        <row r="11202">
          <cell r="B11202">
            <v>44800</v>
          </cell>
          <cell r="C11202">
            <v>44800</v>
          </cell>
          <cell r="D11202">
            <v>34</v>
          </cell>
          <cell r="E11202">
            <v>8</v>
          </cell>
          <cell r="F11202">
            <v>8249</v>
          </cell>
          <cell r="G11202">
            <v>8276</v>
          </cell>
          <cell r="H11202">
            <v>4</v>
          </cell>
        </row>
        <row r="11203">
          <cell r="B11203">
            <v>44801</v>
          </cell>
          <cell r="C11203">
            <v>44801</v>
          </cell>
          <cell r="D11203">
            <v>34</v>
          </cell>
          <cell r="E11203">
            <v>8</v>
          </cell>
          <cell r="F11203">
            <v>8249</v>
          </cell>
          <cell r="G11203">
            <v>8276</v>
          </cell>
          <cell r="H11203">
            <v>4</v>
          </cell>
        </row>
        <row r="11204">
          <cell r="B11204">
            <v>44802</v>
          </cell>
          <cell r="C11204">
            <v>44802</v>
          </cell>
          <cell r="D11204">
            <v>35</v>
          </cell>
          <cell r="E11204">
            <v>9</v>
          </cell>
          <cell r="F11204">
            <v>8277</v>
          </cell>
          <cell r="G11204">
            <v>8311</v>
          </cell>
          <cell r="H11204">
            <v>5</v>
          </cell>
        </row>
        <row r="11205">
          <cell r="B11205">
            <v>44803</v>
          </cell>
          <cell r="C11205">
            <v>44803</v>
          </cell>
          <cell r="D11205">
            <v>35</v>
          </cell>
          <cell r="E11205">
            <v>9</v>
          </cell>
          <cell r="F11205">
            <v>8277</v>
          </cell>
          <cell r="G11205">
            <v>8311</v>
          </cell>
          <cell r="H11205">
            <v>5</v>
          </cell>
        </row>
        <row r="11206">
          <cell r="B11206">
            <v>44804</v>
          </cell>
          <cell r="C11206">
            <v>44804</v>
          </cell>
          <cell r="D11206">
            <v>35</v>
          </cell>
          <cell r="E11206">
            <v>9</v>
          </cell>
          <cell r="F11206">
            <v>8277</v>
          </cell>
          <cell r="G11206">
            <v>8311</v>
          </cell>
          <cell r="H11206">
            <v>5</v>
          </cell>
        </row>
        <row r="11207">
          <cell r="B11207">
            <v>44805</v>
          </cell>
          <cell r="C11207">
            <v>44805</v>
          </cell>
          <cell r="D11207">
            <v>35</v>
          </cell>
          <cell r="E11207">
            <v>9</v>
          </cell>
          <cell r="F11207">
            <v>8277</v>
          </cell>
          <cell r="G11207">
            <v>8311</v>
          </cell>
          <cell r="H11207">
            <v>5</v>
          </cell>
        </row>
        <row r="11208">
          <cell r="B11208">
            <v>44806</v>
          </cell>
          <cell r="C11208">
            <v>44806</v>
          </cell>
          <cell r="D11208">
            <v>35</v>
          </cell>
          <cell r="E11208">
            <v>9</v>
          </cell>
          <cell r="F11208">
            <v>8277</v>
          </cell>
          <cell r="G11208">
            <v>8311</v>
          </cell>
          <cell r="H11208">
            <v>5</v>
          </cell>
        </row>
        <row r="11209">
          <cell r="B11209">
            <v>44807</v>
          </cell>
          <cell r="C11209">
            <v>44807</v>
          </cell>
          <cell r="D11209">
            <v>35</v>
          </cell>
          <cell r="E11209">
            <v>9</v>
          </cell>
          <cell r="F11209">
            <v>8277</v>
          </cell>
          <cell r="G11209">
            <v>8311</v>
          </cell>
          <cell r="H11209">
            <v>5</v>
          </cell>
        </row>
        <row r="11210">
          <cell r="B11210">
            <v>44808</v>
          </cell>
          <cell r="C11210">
            <v>44808</v>
          </cell>
          <cell r="D11210">
            <v>35</v>
          </cell>
          <cell r="E11210">
            <v>9</v>
          </cell>
          <cell r="F11210">
            <v>8277</v>
          </cell>
          <cell r="G11210">
            <v>8311</v>
          </cell>
          <cell r="H11210">
            <v>5</v>
          </cell>
        </row>
        <row r="11211">
          <cell r="B11211">
            <v>44809</v>
          </cell>
          <cell r="C11211">
            <v>44809</v>
          </cell>
          <cell r="D11211">
            <v>36</v>
          </cell>
          <cell r="E11211">
            <v>9</v>
          </cell>
          <cell r="F11211">
            <v>8277</v>
          </cell>
          <cell r="G11211">
            <v>8311</v>
          </cell>
          <cell r="H11211">
            <v>5</v>
          </cell>
        </row>
        <row r="11212">
          <cell r="B11212">
            <v>44810</v>
          </cell>
          <cell r="C11212">
            <v>44810</v>
          </cell>
          <cell r="D11212">
            <v>36</v>
          </cell>
          <cell r="E11212">
            <v>9</v>
          </cell>
          <cell r="F11212">
            <v>8277</v>
          </cell>
          <cell r="G11212">
            <v>8311</v>
          </cell>
          <cell r="H11212">
            <v>5</v>
          </cell>
        </row>
        <row r="11213">
          <cell r="B11213">
            <v>44811</v>
          </cell>
          <cell r="C11213">
            <v>44811</v>
          </cell>
          <cell r="D11213">
            <v>36</v>
          </cell>
          <cell r="E11213">
            <v>9</v>
          </cell>
          <cell r="F11213">
            <v>8277</v>
          </cell>
          <cell r="G11213">
            <v>8311</v>
          </cell>
          <cell r="H11213">
            <v>5</v>
          </cell>
        </row>
        <row r="11214">
          <cell r="B11214">
            <v>44812</v>
          </cell>
          <cell r="C11214">
            <v>44812</v>
          </cell>
          <cell r="D11214">
            <v>36</v>
          </cell>
          <cell r="E11214">
            <v>9</v>
          </cell>
          <cell r="F11214">
            <v>8277</v>
          </cell>
          <cell r="G11214">
            <v>8311</v>
          </cell>
          <cell r="H11214">
            <v>5</v>
          </cell>
        </row>
        <row r="11215">
          <cell r="B11215">
            <v>44813</v>
          </cell>
          <cell r="C11215">
            <v>44813</v>
          </cell>
          <cell r="D11215">
            <v>36</v>
          </cell>
          <cell r="E11215">
            <v>9</v>
          </cell>
          <cell r="F11215">
            <v>8277</v>
          </cell>
          <cell r="G11215">
            <v>8311</v>
          </cell>
          <cell r="H11215">
            <v>5</v>
          </cell>
        </row>
        <row r="11216">
          <cell r="B11216">
            <v>44814</v>
          </cell>
          <cell r="C11216">
            <v>44814</v>
          </cell>
          <cell r="D11216">
            <v>36</v>
          </cell>
          <cell r="E11216">
            <v>9</v>
          </cell>
          <cell r="F11216">
            <v>8277</v>
          </cell>
          <cell r="G11216">
            <v>8311</v>
          </cell>
          <cell r="H11216">
            <v>5</v>
          </cell>
        </row>
        <row r="11217">
          <cell r="B11217">
            <v>44815</v>
          </cell>
          <cell r="C11217">
            <v>44815</v>
          </cell>
          <cell r="D11217">
            <v>36</v>
          </cell>
          <cell r="E11217">
            <v>9</v>
          </cell>
          <cell r="F11217">
            <v>8277</v>
          </cell>
          <cell r="G11217">
            <v>8311</v>
          </cell>
          <cell r="H11217">
            <v>5</v>
          </cell>
        </row>
        <row r="11218">
          <cell r="B11218">
            <v>44816</v>
          </cell>
          <cell r="C11218">
            <v>44816</v>
          </cell>
          <cell r="D11218">
            <v>37</v>
          </cell>
          <cell r="E11218">
            <v>9</v>
          </cell>
          <cell r="F11218">
            <v>8277</v>
          </cell>
          <cell r="G11218">
            <v>8311</v>
          </cell>
          <cell r="H11218">
            <v>5</v>
          </cell>
        </row>
        <row r="11219">
          <cell r="B11219">
            <v>44817</v>
          </cell>
          <cell r="C11219">
            <v>44817</v>
          </cell>
          <cell r="D11219">
            <v>37</v>
          </cell>
          <cell r="E11219">
            <v>9</v>
          </cell>
          <cell r="F11219">
            <v>8277</v>
          </cell>
          <cell r="G11219">
            <v>8311</v>
          </cell>
          <cell r="H11219">
            <v>5</v>
          </cell>
        </row>
        <row r="11220">
          <cell r="B11220">
            <v>44818</v>
          </cell>
          <cell r="C11220">
            <v>44818</v>
          </cell>
          <cell r="D11220">
            <v>37</v>
          </cell>
          <cell r="E11220">
            <v>9</v>
          </cell>
          <cell r="F11220">
            <v>8277</v>
          </cell>
          <cell r="G11220">
            <v>8311</v>
          </cell>
          <cell r="H11220">
            <v>5</v>
          </cell>
        </row>
        <row r="11221">
          <cell r="B11221">
            <v>44819</v>
          </cell>
          <cell r="C11221">
            <v>44819</v>
          </cell>
          <cell r="D11221">
            <v>37</v>
          </cell>
          <cell r="E11221">
            <v>9</v>
          </cell>
          <cell r="F11221">
            <v>8277</v>
          </cell>
          <cell r="G11221">
            <v>8311</v>
          </cell>
          <cell r="H11221">
            <v>5</v>
          </cell>
        </row>
        <row r="11222">
          <cell r="B11222">
            <v>44820</v>
          </cell>
          <cell r="C11222">
            <v>44820</v>
          </cell>
          <cell r="D11222">
            <v>37</v>
          </cell>
          <cell r="E11222">
            <v>9</v>
          </cell>
          <cell r="F11222">
            <v>8277</v>
          </cell>
          <cell r="G11222">
            <v>8311</v>
          </cell>
          <cell r="H11222">
            <v>5</v>
          </cell>
        </row>
        <row r="11223">
          <cell r="B11223">
            <v>44821</v>
          </cell>
          <cell r="C11223">
            <v>44821</v>
          </cell>
          <cell r="D11223">
            <v>37</v>
          </cell>
          <cell r="E11223">
            <v>9</v>
          </cell>
          <cell r="F11223">
            <v>8277</v>
          </cell>
          <cell r="G11223">
            <v>8311</v>
          </cell>
          <cell r="H11223">
            <v>5</v>
          </cell>
        </row>
        <row r="11224">
          <cell r="B11224">
            <v>44822</v>
          </cell>
          <cell r="C11224">
            <v>44822</v>
          </cell>
          <cell r="D11224">
            <v>37</v>
          </cell>
          <cell r="E11224">
            <v>9</v>
          </cell>
          <cell r="F11224">
            <v>8277</v>
          </cell>
          <cell r="G11224">
            <v>8311</v>
          </cell>
          <cell r="H11224">
            <v>5</v>
          </cell>
        </row>
        <row r="11225">
          <cell r="B11225">
            <v>44823</v>
          </cell>
          <cell r="C11225">
            <v>44823</v>
          </cell>
          <cell r="D11225">
            <v>38</v>
          </cell>
          <cell r="E11225">
            <v>9</v>
          </cell>
          <cell r="F11225">
            <v>8277</v>
          </cell>
          <cell r="G11225">
            <v>8311</v>
          </cell>
          <cell r="H11225">
            <v>5</v>
          </cell>
        </row>
        <row r="11226">
          <cell r="B11226">
            <v>44824</v>
          </cell>
          <cell r="C11226">
            <v>44824</v>
          </cell>
          <cell r="D11226">
            <v>38</v>
          </cell>
          <cell r="E11226">
            <v>9</v>
          </cell>
          <cell r="F11226">
            <v>8277</v>
          </cell>
          <cell r="G11226">
            <v>8311</v>
          </cell>
          <cell r="H11226">
            <v>5</v>
          </cell>
        </row>
        <row r="11227">
          <cell r="B11227">
            <v>44825</v>
          </cell>
          <cell r="C11227">
            <v>44825</v>
          </cell>
          <cell r="D11227">
            <v>38</v>
          </cell>
          <cell r="E11227">
            <v>9</v>
          </cell>
          <cell r="F11227">
            <v>8277</v>
          </cell>
          <cell r="G11227">
            <v>8311</v>
          </cell>
          <cell r="H11227">
            <v>5</v>
          </cell>
        </row>
        <row r="11228">
          <cell r="B11228">
            <v>44826</v>
          </cell>
          <cell r="C11228">
            <v>44826</v>
          </cell>
          <cell r="D11228">
            <v>38</v>
          </cell>
          <cell r="E11228">
            <v>9</v>
          </cell>
          <cell r="F11228">
            <v>8277</v>
          </cell>
          <cell r="G11228">
            <v>8311</v>
          </cell>
          <cell r="H11228">
            <v>5</v>
          </cell>
        </row>
        <row r="11229">
          <cell r="B11229">
            <v>44827</v>
          </cell>
          <cell r="C11229">
            <v>44827</v>
          </cell>
          <cell r="D11229">
            <v>38</v>
          </cell>
          <cell r="E11229">
            <v>9</v>
          </cell>
          <cell r="F11229">
            <v>8277</v>
          </cell>
          <cell r="G11229">
            <v>8311</v>
          </cell>
          <cell r="H11229">
            <v>5</v>
          </cell>
        </row>
        <row r="11230">
          <cell r="B11230">
            <v>44828</v>
          </cell>
          <cell r="C11230">
            <v>44828</v>
          </cell>
          <cell r="D11230">
            <v>38</v>
          </cell>
          <cell r="E11230">
            <v>9</v>
          </cell>
          <cell r="F11230">
            <v>8277</v>
          </cell>
          <cell r="G11230">
            <v>8311</v>
          </cell>
          <cell r="H11230">
            <v>5</v>
          </cell>
        </row>
        <row r="11231">
          <cell r="B11231">
            <v>44829</v>
          </cell>
          <cell r="C11231">
            <v>44829</v>
          </cell>
          <cell r="D11231">
            <v>38</v>
          </cell>
          <cell r="E11231">
            <v>9</v>
          </cell>
          <cell r="F11231">
            <v>8277</v>
          </cell>
          <cell r="G11231">
            <v>8311</v>
          </cell>
          <cell r="H11231">
            <v>5</v>
          </cell>
        </row>
        <row r="11232">
          <cell r="B11232">
            <v>44830</v>
          </cell>
          <cell r="C11232">
            <v>44830</v>
          </cell>
          <cell r="D11232">
            <v>39</v>
          </cell>
          <cell r="E11232">
            <v>9</v>
          </cell>
          <cell r="F11232">
            <v>8277</v>
          </cell>
          <cell r="G11232">
            <v>8311</v>
          </cell>
          <cell r="H11232">
            <v>5</v>
          </cell>
        </row>
        <row r="11233">
          <cell r="B11233">
            <v>44831</v>
          </cell>
          <cell r="C11233">
            <v>44831</v>
          </cell>
          <cell r="D11233">
            <v>39</v>
          </cell>
          <cell r="E11233">
            <v>9</v>
          </cell>
          <cell r="F11233">
            <v>8277</v>
          </cell>
          <cell r="G11233">
            <v>8311</v>
          </cell>
          <cell r="H11233">
            <v>5</v>
          </cell>
        </row>
        <row r="11234">
          <cell r="B11234">
            <v>44832</v>
          </cell>
          <cell r="C11234">
            <v>44832</v>
          </cell>
          <cell r="D11234">
            <v>39</v>
          </cell>
          <cell r="E11234">
            <v>9</v>
          </cell>
          <cell r="F11234">
            <v>8277</v>
          </cell>
          <cell r="G11234">
            <v>8311</v>
          </cell>
          <cell r="H11234">
            <v>5</v>
          </cell>
        </row>
        <row r="11235">
          <cell r="B11235">
            <v>44833</v>
          </cell>
          <cell r="C11235">
            <v>44833</v>
          </cell>
          <cell r="D11235">
            <v>39</v>
          </cell>
          <cell r="E11235">
            <v>9</v>
          </cell>
          <cell r="F11235">
            <v>8277</v>
          </cell>
          <cell r="G11235">
            <v>8311</v>
          </cell>
          <cell r="H11235">
            <v>5</v>
          </cell>
        </row>
        <row r="11236">
          <cell r="B11236">
            <v>44834</v>
          </cell>
          <cell r="C11236">
            <v>44834</v>
          </cell>
          <cell r="D11236">
            <v>39</v>
          </cell>
          <cell r="E11236">
            <v>9</v>
          </cell>
          <cell r="F11236">
            <v>8277</v>
          </cell>
          <cell r="G11236">
            <v>8311</v>
          </cell>
          <cell r="H11236">
            <v>5</v>
          </cell>
        </row>
        <row r="11237">
          <cell r="B11237">
            <v>44835</v>
          </cell>
          <cell r="C11237">
            <v>44835</v>
          </cell>
          <cell r="D11237">
            <v>39</v>
          </cell>
          <cell r="E11237">
            <v>9</v>
          </cell>
          <cell r="F11237">
            <v>8277</v>
          </cell>
          <cell r="G11237">
            <v>8311</v>
          </cell>
          <cell r="H11237">
            <v>5</v>
          </cell>
        </row>
        <row r="11238">
          <cell r="B11238">
            <v>44836</v>
          </cell>
          <cell r="C11238">
            <v>44836</v>
          </cell>
          <cell r="D11238">
            <v>39</v>
          </cell>
          <cell r="E11238">
            <v>9</v>
          </cell>
          <cell r="F11238">
            <v>8277</v>
          </cell>
          <cell r="G11238">
            <v>8311</v>
          </cell>
          <cell r="H11238">
            <v>5</v>
          </cell>
        </row>
        <row r="11239">
          <cell r="B11239">
            <v>44837</v>
          </cell>
          <cell r="C11239">
            <v>44837</v>
          </cell>
          <cell r="D11239">
            <v>40</v>
          </cell>
          <cell r="E11239">
            <v>10</v>
          </cell>
          <cell r="F11239">
            <v>8312</v>
          </cell>
          <cell r="G11239">
            <v>8339</v>
          </cell>
          <cell r="H11239">
            <v>4</v>
          </cell>
        </row>
        <row r="11240">
          <cell r="B11240">
            <v>44838</v>
          </cell>
          <cell r="C11240">
            <v>44838</v>
          </cell>
          <cell r="D11240">
            <v>40</v>
          </cell>
          <cell r="E11240">
            <v>10</v>
          </cell>
          <cell r="F11240">
            <v>8312</v>
          </cell>
          <cell r="G11240">
            <v>8339</v>
          </cell>
          <cell r="H11240">
            <v>4</v>
          </cell>
        </row>
        <row r="11241">
          <cell r="B11241">
            <v>44839</v>
          </cell>
          <cell r="C11241">
            <v>44839</v>
          </cell>
          <cell r="D11241">
            <v>40</v>
          </cell>
          <cell r="E11241">
            <v>10</v>
          </cell>
          <cell r="F11241">
            <v>8312</v>
          </cell>
          <cell r="G11241">
            <v>8339</v>
          </cell>
          <cell r="H11241">
            <v>4</v>
          </cell>
        </row>
        <row r="11242">
          <cell r="B11242">
            <v>44840</v>
          </cell>
          <cell r="C11242">
            <v>44840</v>
          </cell>
          <cell r="D11242">
            <v>40</v>
          </cell>
          <cell r="E11242">
            <v>10</v>
          </cell>
          <cell r="F11242">
            <v>8312</v>
          </cell>
          <cell r="G11242">
            <v>8339</v>
          </cell>
          <cell r="H11242">
            <v>4</v>
          </cell>
        </row>
        <row r="11243">
          <cell r="B11243">
            <v>44841</v>
          </cell>
          <cell r="C11243">
            <v>44841</v>
          </cell>
          <cell r="D11243">
            <v>40</v>
          </cell>
          <cell r="E11243">
            <v>10</v>
          </cell>
          <cell r="F11243">
            <v>8312</v>
          </cell>
          <cell r="G11243">
            <v>8339</v>
          </cell>
          <cell r="H11243">
            <v>4</v>
          </cell>
        </row>
        <row r="11244">
          <cell r="B11244">
            <v>44842</v>
          </cell>
          <cell r="C11244">
            <v>44842</v>
          </cell>
          <cell r="D11244">
            <v>40</v>
          </cell>
          <cell r="E11244">
            <v>10</v>
          </cell>
          <cell r="F11244">
            <v>8312</v>
          </cell>
          <cell r="G11244">
            <v>8339</v>
          </cell>
          <cell r="H11244">
            <v>4</v>
          </cell>
        </row>
        <row r="11245">
          <cell r="B11245">
            <v>44843</v>
          </cell>
          <cell r="C11245">
            <v>44843</v>
          </cell>
          <cell r="D11245">
            <v>40</v>
          </cell>
          <cell r="E11245">
            <v>10</v>
          </cell>
          <cell r="F11245">
            <v>8312</v>
          </cell>
          <cell r="G11245">
            <v>8339</v>
          </cell>
          <cell r="H11245">
            <v>4</v>
          </cell>
        </row>
        <row r="11246">
          <cell r="B11246">
            <v>44844</v>
          </cell>
          <cell r="C11246">
            <v>44844</v>
          </cell>
          <cell r="D11246">
            <v>41</v>
          </cell>
          <cell r="E11246">
            <v>10</v>
          </cell>
          <cell r="F11246">
            <v>8312</v>
          </cell>
          <cell r="G11246">
            <v>8339</v>
          </cell>
          <cell r="H11246">
            <v>4</v>
          </cell>
        </row>
        <row r="11247">
          <cell r="B11247">
            <v>44845</v>
          </cell>
          <cell r="C11247">
            <v>44845</v>
          </cell>
          <cell r="D11247">
            <v>41</v>
          </cell>
          <cell r="E11247">
            <v>10</v>
          </cell>
          <cell r="F11247">
            <v>8312</v>
          </cell>
          <cell r="G11247">
            <v>8339</v>
          </cell>
          <cell r="H11247">
            <v>4</v>
          </cell>
        </row>
        <row r="11248">
          <cell r="B11248">
            <v>44846</v>
          </cell>
          <cell r="C11248">
            <v>44846</v>
          </cell>
          <cell r="D11248">
            <v>41</v>
          </cell>
          <cell r="E11248">
            <v>10</v>
          </cell>
          <cell r="F11248">
            <v>8312</v>
          </cell>
          <cell r="G11248">
            <v>8339</v>
          </cell>
          <cell r="H11248">
            <v>4</v>
          </cell>
        </row>
        <row r="11249">
          <cell r="B11249">
            <v>44847</v>
          </cell>
          <cell r="C11249">
            <v>44847</v>
          </cell>
          <cell r="D11249">
            <v>41</v>
          </cell>
          <cell r="E11249">
            <v>10</v>
          </cell>
          <cell r="F11249">
            <v>8312</v>
          </cell>
          <cell r="G11249">
            <v>8339</v>
          </cell>
          <cell r="H11249">
            <v>4</v>
          </cell>
        </row>
        <row r="11250">
          <cell r="B11250">
            <v>44848</v>
          </cell>
          <cell r="C11250">
            <v>44848</v>
          </cell>
          <cell r="D11250">
            <v>41</v>
          </cell>
          <cell r="E11250">
            <v>10</v>
          </cell>
          <cell r="F11250">
            <v>8312</v>
          </cell>
          <cell r="G11250">
            <v>8339</v>
          </cell>
          <cell r="H11250">
            <v>4</v>
          </cell>
        </row>
        <row r="11251">
          <cell r="B11251">
            <v>44849</v>
          </cell>
          <cell r="C11251">
            <v>44849</v>
          </cell>
          <cell r="D11251">
            <v>41</v>
          </cell>
          <cell r="E11251">
            <v>10</v>
          </cell>
          <cell r="F11251">
            <v>8312</v>
          </cell>
          <cell r="G11251">
            <v>8339</v>
          </cell>
          <cell r="H11251">
            <v>4</v>
          </cell>
        </row>
        <row r="11252">
          <cell r="B11252">
            <v>44850</v>
          </cell>
          <cell r="C11252">
            <v>44850</v>
          </cell>
          <cell r="D11252">
            <v>41</v>
          </cell>
          <cell r="E11252">
            <v>10</v>
          </cell>
          <cell r="F11252">
            <v>8312</v>
          </cell>
          <cell r="G11252">
            <v>8339</v>
          </cell>
          <cell r="H11252">
            <v>4</v>
          </cell>
        </row>
        <row r="11253">
          <cell r="B11253">
            <v>44851</v>
          </cell>
          <cell r="C11253">
            <v>44851</v>
          </cell>
          <cell r="D11253">
            <v>42</v>
          </cell>
          <cell r="E11253">
            <v>10</v>
          </cell>
          <cell r="F11253">
            <v>8312</v>
          </cell>
          <cell r="G11253">
            <v>8339</v>
          </cell>
          <cell r="H11253">
            <v>4</v>
          </cell>
        </row>
        <row r="11254">
          <cell r="B11254">
            <v>44852</v>
          </cell>
          <cell r="C11254">
            <v>44852</v>
          </cell>
          <cell r="D11254">
            <v>42</v>
          </cell>
          <cell r="E11254">
            <v>10</v>
          </cell>
          <cell r="F11254">
            <v>8312</v>
          </cell>
          <cell r="G11254">
            <v>8339</v>
          </cell>
          <cell r="H11254">
            <v>4</v>
          </cell>
        </row>
        <row r="11255">
          <cell r="B11255">
            <v>44853</v>
          </cell>
          <cell r="C11255">
            <v>44853</v>
          </cell>
          <cell r="D11255">
            <v>42</v>
          </cell>
          <cell r="E11255">
            <v>10</v>
          </cell>
          <cell r="F11255">
            <v>8312</v>
          </cell>
          <cell r="G11255">
            <v>8339</v>
          </cell>
          <cell r="H11255">
            <v>4</v>
          </cell>
        </row>
        <row r="11256">
          <cell r="B11256">
            <v>44854</v>
          </cell>
          <cell r="C11256">
            <v>44854</v>
          </cell>
          <cell r="D11256">
            <v>42</v>
          </cell>
          <cell r="E11256">
            <v>10</v>
          </cell>
          <cell r="F11256">
            <v>8312</v>
          </cell>
          <cell r="G11256">
            <v>8339</v>
          </cell>
          <cell r="H11256">
            <v>4</v>
          </cell>
        </row>
        <row r="11257">
          <cell r="B11257">
            <v>44855</v>
          </cell>
          <cell r="C11257">
            <v>44855</v>
          </cell>
          <cell r="D11257">
            <v>42</v>
          </cell>
          <cell r="E11257">
            <v>10</v>
          </cell>
          <cell r="F11257">
            <v>8312</v>
          </cell>
          <cell r="G11257">
            <v>8339</v>
          </cell>
          <cell r="H11257">
            <v>4</v>
          </cell>
        </row>
        <row r="11258">
          <cell r="B11258">
            <v>44856</v>
          </cell>
          <cell r="C11258">
            <v>44856</v>
          </cell>
          <cell r="D11258">
            <v>42</v>
          </cell>
          <cell r="E11258">
            <v>10</v>
          </cell>
          <cell r="F11258">
            <v>8312</v>
          </cell>
          <cell r="G11258">
            <v>8339</v>
          </cell>
          <cell r="H11258">
            <v>4</v>
          </cell>
        </row>
        <row r="11259">
          <cell r="B11259">
            <v>44857</v>
          </cell>
          <cell r="C11259">
            <v>44857</v>
          </cell>
          <cell r="D11259">
            <v>42</v>
          </cell>
          <cell r="E11259">
            <v>10</v>
          </cell>
          <cell r="F11259">
            <v>8312</v>
          </cell>
          <cell r="G11259">
            <v>8339</v>
          </cell>
          <cell r="H11259">
            <v>4</v>
          </cell>
        </row>
        <row r="11260">
          <cell r="B11260">
            <v>44858</v>
          </cell>
          <cell r="C11260">
            <v>44858</v>
          </cell>
          <cell r="D11260">
            <v>43</v>
          </cell>
          <cell r="E11260">
            <v>10</v>
          </cell>
          <cell r="F11260">
            <v>8312</v>
          </cell>
          <cell r="G11260">
            <v>8339</v>
          </cell>
          <cell r="H11260">
            <v>4</v>
          </cell>
        </row>
        <row r="11261">
          <cell r="B11261">
            <v>44859</v>
          </cell>
          <cell r="C11261">
            <v>44859</v>
          </cell>
          <cell r="D11261">
            <v>43</v>
          </cell>
          <cell r="E11261">
            <v>10</v>
          </cell>
          <cell r="F11261">
            <v>8312</v>
          </cell>
          <cell r="G11261">
            <v>8339</v>
          </cell>
          <cell r="H11261">
            <v>4</v>
          </cell>
        </row>
        <row r="11262">
          <cell r="B11262">
            <v>44860</v>
          </cell>
          <cell r="C11262">
            <v>44860</v>
          </cell>
          <cell r="D11262">
            <v>43</v>
          </cell>
          <cell r="E11262">
            <v>10</v>
          </cell>
          <cell r="F11262">
            <v>8312</v>
          </cell>
          <cell r="G11262">
            <v>8339</v>
          </cell>
          <cell r="H11262">
            <v>4</v>
          </cell>
        </row>
        <row r="11263">
          <cell r="B11263">
            <v>44861</v>
          </cell>
          <cell r="C11263">
            <v>44861</v>
          </cell>
          <cell r="D11263">
            <v>43</v>
          </cell>
          <cell r="E11263">
            <v>10</v>
          </cell>
          <cell r="F11263">
            <v>8312</v>
          </cell>
          <cell r="G11263">
            <v>8339</v>
          </cell>
          <cell r="H11263">
            <v>4</v>
          </cell>
        </row>
        <row r="11264">
          <cell r="B11264">
            <v>44862</v>
          </cell>
          <cell r="C11264">
            <v>44862</v>
          </cell>
          <cell r="D11264">
            <v>43</v>
          </cell>
          <cell r="E11264">
            <v>10</v>
          </cell>
          <cell r="F11264">
            <v>8312</v>
          </cell>
          <cell r="G11264">
            <v>8339</v>
          </cell>
          <cell r="H11264">
            <v>4</v>
          </cell>
        </row>
        <row r="11265">
          <cell r="B11265">
            <v>44863</v>
          </cell>
          <cell r="C11265">
            <v>44863</v>
          </cell>
          <cell r="D11265">
            <v>43</v>
          </cell>
          <cell r="E11265">
            <v>10</v>
          </cell>
          <cell r="F11265">
            <v>8312</v>
          </cell>
          <cell r="G11265">
            <v>8339</v>
          </cell>
          <cell r="H11265">
            <v>4</v>
          </cell>
        </row>
        <row r="11266">
          <cell r="B11266">
            <v>44864</v>
          </cell>
          <cell r="C11266">
            <v>44864</v>
          </cell>
          <cell r="D11266">
            <v>43</v>
          </cell>
          <cell r="E11266">
            <v>10</v>
          </cell>
          <cell r="F11266">
            <v>8312</v>
          </cell>
          <cell r="G11266">
            <v>8339</v>
          </cell>
          <cell r="H11266">
            <v>4</v>
          </cell>
        </row>
        <row r="11267">
          <cell r="B11267">
            <v>44865</v>
          </cell>
          <cell r="C11267">
            <v>44865</v>
          </cell>
          <cell r="D11267">
            <v>44</v>
          </cell>
          <cell r="E11267">
            <v>11</v>
          </cell>
          <cell r="F11267">
            <v>8340</v>
          </cell>
          <cell r="G11267">
            <v>8367</v>
          </cell>
          <cell r="H11267">
            <v>4</v>
          </cell>
        </row>
        <row r="11268">
          <cell r="B11268">
            <v>44866</v>
          </cell>
          <cell r="C11268">
            <v>44866</v>
          </cell>
          <cell r="D11268">
            <v>44</v>
          </cell>
          <cell r="E11268">
            <v>11</v>
          </cell>
          <cell r="F11268">
            <v>8340</v>
          </cell>
          <cell r="G11268">
            <v>8367</v>
          </cell>
          <cell r="H11268">
            <v>4</v>
          </cell>
        </row>
        <row r="11269">
          <cell r="B11269">
            <v>44867</v>
          </cell>
          <cell r="C11269">
            <v>44867</v>
          </cell>
          <cell r="D11269">
            <v>44</v>
          </cell>
          <cell r="E11269">
            <v>11</v>
          </cell>
          <cell r="F11269">
            <v>8340</v>
          </cell>
          <cell r="G11269">
            <v>8367</v>
          </cell>
          <cell r="H11269">
            <v>4</v>
          </cell>
        </row>
        <row r="11270">
          <cell r="B11270">
            <v>44868</v>
          </cell>
          <cell r="C11270">
            <v>44868</v>
          </cell>
          <cell r="D11270">
            <v>44</v>
          </cell>
          <cell r="E11270">
            <v>11</v>
          </cell>
          <cell r="F11270">
            <v>8340</v>
          </cell>
          <cell r="G11270">
            <v>8367</v>
          </cell>
          <cell r="H11270">
            <v>4</v>
          </cell>
        </row>
        <row r="11271">
          <cell r="B11271">
            <v>44869</v>
          </cell>
          <cell r="C11271">
            <v>44869</v>
          </cell>
          <cell r="D11271">
            <v>44</v>
          </cell>
          <cell r="E11271">
            <v>11</v>
          </cell>
          <cell r="F11271">
            <v>8340</v>
          </cell>
          <cell r="G11271">
            <v>8367</v>
          </cell>
          <cell r="H11271">
            <v>4</v>
          </cell>
        </row>
        <row r="11272">
          <cell r="B11272">
            <v>44870</v>
          </cell>
          <cell r="C11272">
            <v>44870</v>
          </cell>
          <cell r="D11272">
            <v>44</v>
          </cell>
          <cell r="E11272">
            <v>11</v>
          </cell>
          <cell r="F11272">
            <v>8340</v>
          </cell>
          <cell r="G11272">
            <v>8367</v>
          </cell>
          <cell r="H11272">
            <v>4</v>
          </cell>
        </row>
        <row r="11273">
          <cell r="B11273">
            <v>44871</v>
          </cell>
          <cell r="C11273">
            <v>44871</v>
          </cell>
          <cell r="D11273">
            <v>44</v>
          </cell>
          <cell r="E11273">
            <v>11</v>
          </cell>
          <cell r="F11273">
            <v>8340</v>
          </cell>
          <cell r="G11273">
            <v>8367</v>
          </cell>
          <cell r="H11273">
            <v>4</v>
          </cell>
        </row>
        <row r="11274">
          <cell r="B11274">
            <v>44872</v>
          </cell>
          <cell r="C11274">
            <v>44872</v>
          </cell>
          <cell r="D11274">
            <v>45</v>
          </cell>
          <cell r="E11274">
            <v>11</v>
          </cell>
          <cell r="F11274">
            <v>8340</v>
          </cell>
          <cell r="G11274">
            <v>8367</v>
          </cell>
          <cell r="H11274">
            <v>4</v>
          </cell>
        </row>
        <row r="11275">
          <cell r="B11275">
            <v>44873</v>
          </cell>
          <cell r="C11275">
            <v>44873</v>
          </cell>
          <cell r="D11275">
            <v>45</v>
          </cell>
          <cell r="E11275">
            <v>11</v>
          </cell>
          <cell r="F11275">
            <v>8340</v>
          </cell>
          <cell r="G11275">
            <v>8367</v>
          </cell>
          <cell r="H11275">
            <v>4</v>
          </cell>
        </row>
        <row r="11276">
          <cell r="B11276">
            <v>44874</v>
          </cell>
          <cell r="C11276">
            <v>44874</v>
          </cell>
          <cell r="D11276">
            <v>45</v>
          </cell>
          <cell r="E11276">
            <v>11</v>
          </cell>
          <cell r="F11276">
            <v>8340</v>
          </cell>
          <cell r="G11276">
            <v>8367</v>
          </cell>
          <cell r="H11276">
            <v>4</v>
          </cell>
        </row>
        <row r="11277">
          <cell r="B11277">
            <v>44875</v>
          </cell>
          <cell r="C11277">
            <v>44875</v>
          </cell>
          <cell r="D11277">
            <v>45</v>
          </cell>
          <cell r="E11277">
            <v>11</v>
          </cell>
          <cell r="F11277">
            <v>8340</v>
          </cell>
          <cell r="G11277">
            <v>8367</v>
          </cell>
          <cell r="H11277">
            <v>4</v>
          </cell>
        </row>
        <row r="11278">
          <cell r="B11278">
            <v>44876</v>
          </cell>
          <cell r="C11278">
            <v>44876</v>
          </cell>
          <cell r="D11278">
            <v>45</v>
          </cell>
          <cell r="E11278">
            <v>11</v>
          </cell>
          <cell r="F11278">
            <v>8340</v>
          </cell>
          <cell r="G11278">
            <v>8367</v>
          </cell>
          <cell r="H11278">
            <v>4</v>
          </cell>
        </row>
        <row r="11279">
          <cell r="B11279">
            <v>44877</v>
          </cell>
          <cell r="C11279">
            <v>44877</v>
          </cell>
          <cell r="D11279">
            <v>45</v>
          </cell>
          <cell r="E11279">
            <v>11</v>
          </cell>
          <cell r="F11279">
            <v>8340</v>
          </cell>
          <cell r="G11279">
            <v>8367</v>
          </cell>
          <cell r="H11279">
            <v>4</v>
          </cell>
        </row>
        <row r="11280">
          <cell r="B11280">
            <v>44878</v>
          </cell>
          <cell r="C11280">
            <v>44878</v>
          </cell>
          <cell r="D11280">
            <v>45</v>
          </cell>
          <cell r="E11280">
            <v>11</v>
          </cell>
          <cell r="F11280">
            <v>8340</v>
          </cell>
          <cell r="G11280">
            <v>8367</v>
          </cell>
          <cell r="H11280">
            <v>4</v>
          </cell>
        </row>
        <row r="11281">
          <cell r="B11281">
            <v>44879</v>
          </cell>
          <cell r="C11281">
            <v>44879</v>
          </cell>
          <cell r="D11281">
            <v>46</v>
          </cell>
          <cell r="E11281">
            <v>11</v>
          </cell>
          <cell r="F11281">
            <v>8340</v>
          </cell>
          <cell r="G11281">
            <v>8367</v>
          </cell>
          <cell r="H11281">
            <v>4</v>
          </cell>
        </row>
        <row r="11282">
          <cell r="B11282">
            <v>44880</v>
          </cell>
          <cell r="C11282">
            <v>44880</v>
          </cell>
          <cell r="D11282">
            <v>46</v>
          </cell>
          <cell r="E11282">
            <v>11</v>
          </cell>
          <cell r="F11282">
            <v>8340</v>
          </cell>
          <cell r="G11282">
            <v>8367</v>
          </cell>
          <cell r="H11282">
            <v>4</v>
          </cell>
        </row>
        <row r="11283">
          <cell r="B11283">
            <v>44881</v>
          </cell>
          <cell r="C11283">
            <v>44881</v>
          </cell>
          <cell r="D11283">
            <v>46</v>
          </cell>
          <cell r="E11283">
            <v>11</v>
          </cell>
          <cell r="F11283">
            <v>8340</v>
          </cell>
          <cell r="G11283">
            <v>8367</v>
          </cell>
          <cell r="H11283">
            <v>4</v>
          </cell>
        </row>
        <row r="11284">
          <cell r="B11284">
            <v>44882</v>
          </cell>
          <cell r="C11284">
            <v>44882</v>
          </cell>
          <cell r="D11284">
            <v>46</v>
          </cell>
          <cell r="E11284">
            <v>11</v>
          </cell>
          <cell r="F11284">
            <v>8340</v>
          </cell>
          <cell r="G11284">
            <v>8367</v>
          </cell>
          <cell r="H11284">
            <v>4</v>
          </cell>
        </row>
        <row r="11285">
          <cell r="B11285">
            <v>44883</v>
          </cell>
          <cell r="C11285">
            <v>44883</v>
          </cell>
          <cell r="D11285">
            <v>46</v>
          </cell>
          <cell r="E11285">
            <v>11</v>
          </cell>
          <cell r="F11285">
            <v>8340</v>
          </cell>
          <cell r="G11285">
            <v>8367</v>
          </cell>
          <cell r="H11285">
            <v>4</v>
          </cell>
        </row>
        <row r="11286">
          <cell r="B11286">
            <v>44884</v>
          </cell>
          <cell r="C11286">
            <v>44884</v>
          </cell>
          <cell r="D11286">
            <v>46</v>
          </cell>
          <cell r="E11286">
            <v>11</v>
          </cell>
          <cell r="F11286">
            <v>8340</v>
          </cell>
          <cell r="G11286">
            <v>8367</v>
          </cell>
          <cell r="H11286">
            <v>4</v>
          </cell>
        </row>
        <row r="11287">
          <cell r="B11287">
            <v>44885</v>
          </cell>
          <cell r="C11287">
            <v>44885</v>
          </cell>
          <cell r="D11287">
            <v>46</v>
          </cell>
          <cell r="E11287">
            <v>11</v>
          </cell>
          <cell r="F11287">
            <v>8340</v>
          </cell>
          <cell r="G11287">
            <v>8367</v>
          </cell>
          <cell r="H11287">
            <v>4</v>
          </cell>
        </row>
        <row r="11288">
          <cell r="B11288">
            <v>44886</v>
          </cell>
          <cell r="C11288">
            <v>44886</v>
          </cell>
          <cell r="D11288">
            <v>47</v>
          </cell>
          <cell r="E11288">
            <v>11</v>
          </cell>
          <cell r="F11288">
            <v>8340</v>
          </cell>
          <cell r="G11288">
            <v>8367</v>
          </cell>
          <cell r="H11288">
            <v>4</v>
          </cell>
        </row>
        <row r="11289">
          <cell r="B11289">
            <v>44887</v>
          </cell>
          <cell r="C11289">
            <v>44887</v>
          </cell>
          <cell r="D11289">
            <v>47</v>
          </cell>
          <cell r="E11289">
            <v>11</v>
          </cell>
          <cell r="F11289">
            <v>8340</v>
          </cell>
          <cell r="G11289">
            <v>8367</v>
          </cell>
          <cell r="H11289">
            <v>4</v>
          </cell>
        </row>
        <row r="11290">
          <cell r="B11290">
            <v>44888</v>
          </cell>
          <cell r="C11290">
            <v>44888</v>
          </cell>
          <cell r="D11290">
            <v>47</v>
          </cell>
          <cell r="E11290">
            <v>11</v>
          </cell>
          <cell r="F11290">
            <v>8340</v>
          </cell>
          <cell r="G11290">
            <v>8367</v>
          </cell>
          <cell r="H11290">
            <v>4</v>
          </cell>
        </row>
        <row r="11291">
          <cell r="B11291">
            <v>44889</v>
          </cell>
          <cell r="C11291">
            <v>44889</v>
          </cell>
          <cell r="D11291">
            <v>47</v>
          </cell>
          <cell r="E11291">
            <v>11</v>
          </cell>
          <cell r="F11291">
            <v>8340</v>
          </cell>
          <cell r="G11291">
            <v>8367</v>
          </cell>
          <cell r="H11291">
            <v>4</v>
          </cell>
        </row>
        <row r="11292">
          <cell r="B11292">
            <v>44890</v>
          </cell>
          <cell r="C11292">
            <v>44890</v>
          </cell>
          <cell r="D11292">
            <v>47</v>
          </cell>
          <cell r="E11292">
            <v>11</v>
          </cell>
          <cell r="F11292">
            <v>8340</v>
          </cell>
          <cell r="G11292">
            <v>8367</v>
          </cell>
          <cell r="H11292">
            <v>4</v>
          </cell>
        </row>
        <row r="11293">
          <cell r="B11293">
            <v>44891</v>
          </cell>
          <cell r="C11293">
            <v>44891</v>
          </cell>
          <cell r="D11293">
            <v>47</v>
          </cell>
          <cell r="E11293">
            <v>11</v>
          </cell>
          <cell r="F11293">
            <v>8340</v>
          </cell>
          <cell r="G11293">
            <v>8367</v>
          </cell>
          <cell r="H11293">
            <v>4</v>
          </cell>
        </row>
        <row r="11294">
          <cell r="B11294">
            <v>44892</v>
          </cell>
          <cell r="C11294">
            <v>44892</v>
          </cell>
          <cell r="D11294">
            <v>47</v>
          </cell>
          <cell r="E11294">
            <v>11</v>
          </cell>
          <cell r="F11294">
            <v>8340</v>
          </cell>
          <cell r="G11294">
            <v>8367</v>
          </cell>
          <cell r="H11294">
            <v>4</v>
          </cell>
        </row>
        <row r="11295">
          <cell r="B11295">
            <v>44893</v>
          </cell>
          <cell r="C11295">
            <v>44893</v>
          </cell>
          <cell r="D11295">
            <v>48</v>
          </cell>
          <cell r="E11295">
            <v>12</v>
          </cell>
          <cell r="F11295">
            <v>8368</v>
          </cell>
          <cell r="G11295">
            <v>8402</v>
          </cell>
          <cell r="H11295">
            <v>5</v>
          </cell>
        </row>
        <row r="11296">
          <cell r="B11296">
            <v>44894</v>
          </cell>
          <cell r="C11296">
            <v>44894</v>
          </cell>
          <cell r="D11296">
            <v>48</v>
          </cell>
          <cell r="E11296">
            <v>12</v>
          </cell>
          <cell r="F11296">
            <v>8368</v>
          </cell>
          <cell r="G11296">
            <v>8402</v>
          </cell>
          <cell r="H11296">
            <v>5</v>
          </cell>
        </row>
        <row r="11297">
          <cell r="B11297">
            <v>44895</v>
          </cell>
          <cell r="C11297">
            <v>44895</v>
          </cell>
          <cell r="D11297">
            <v>48</v>
          </cell>
          <cell r="E11297">
            <v>12</v>
          </cell>
          <cell r="F11297">
            <v>8368</v>
          </cell>
          <cell r="G11297">
            <v>8402</v>
          </cell>
          <cell r="H11297">
            <v>5</v>
          </cell>
        </row>
        <row r="11298">
          <cell r="B11298">
            <v>44896</v>
          </cell>
          <cell r="C11298">
            <v>44896</v>
          </cell>
          <cell r="D11298">
            <v>48</v>
          </cell>
          <cell r="E11298">
            <v>12</v>
          </cell>
          <cell r="F11298">
            <v>8368</v>
          </cell>
          <cell r="G11298">
            <v>8402</v>
          </cell>
          <cell r="H11298">
            <v>5</v>
          </cell>
        </row>
        <row r="11299">
          <cell r="B11299">
            <v>44897</v>
          </cell>
          <cell r="C11299">
            <v>44897</v>
          </cell>
          <cell r="D11299">
            <v>48</v>
          </cell>
          <cell r="E11299">
            <v>12</v>
          </cell>
          <cell r="F11299">
            <v>8368</v>
          </cell>
          <cell r="G11299">
            <v>8402</v>
          </cell>
          <cell r="H11299">
            <v>5</v>
          </cell>
        </row>
        <row r="11300">
          <cell r="B11300">
            <v>44898</v>
          </cell>
          <cell r="C11300">
            <v>44898</v>
          </cell>
          <cell r="D11300">
            <v>48</v>
          </cell>
          <cell r="E11300">
            <v>12</v>
          </cell>
          <cell r="F11300">
            <v>8368</v>
          </cell>
          <cell r="G11300">
            <v>8402</v>
          </cell>
          <cell r="H11300">
            <v>5</v>
          </cell>
        </row>
        <row r="11301">
          <cell r="B11301">
            <v>44899</v>
          </cell>
          <cell r="C11301">
            <v>44899</v>
          </cell>
          <cell r="D11301">
            <v>48</v>
          </cell>
          <cell r="E11301">
            <v>12</v>
          </cell>
          <cell r="F11301">
            <v>8368</v>
          </cell>
          <cell r="G11301">
            <v>8402</v>
          </cell>
          <cell r="H11301">
            <v>5</v>
          </cell>
        </row>
        <row r="11302">
          <cell r="B11302">
            <v>44900</v>
          </cell>
          <cell r="C11302">
            <v>44900</v>
          </cell>
          <cell r="D11302">
            <v>49</v>
          </cell>
          <cell r="E11302">
            <v>12</v>
          </cell>
          <cell r="F11302">
            <v>8368</v>
          </cell>
          <cell r="G11302">
            <v>8402</v>
          </cell>
          <cell r="H11302">
            <v>5</v>
          </cell>
        </row>
        <row r="11303">
          <cell r="B11303">
            <v>44901</v>
          </cell>
          <cell r="C11303">
            <v>44901</v>
          </cell>
          <cell r="D11303">
            <v>49</v>
          </cell>
          <cell r="E11303">
            <v>12</v>
          </cell>
          <cell r="F11303">
            <v>8368</v>
          </cell>
          <cell r="G11303">
            <v>8402</v>
          </cell>
          <cell r="H11303">
            <v>5</v>
          </cell>
        </row>
        <row r="11304">
          <cell r="B11304">
            <v>44902</v>
          </cell>
          <cell r="C11304">
            <v>44902</v>
          </cell>
          <cell r="D11304">
            <v>49</v>
          </cell>
          <cell r="E11304">
            <v>12</v>
          </cell>
          <cell r="F11304">
            <v>8368</v>
          </cell>
          <cell r="G11304">
            <v>8402</v>
          </cell>
          <cell r="H11304">
            <v>5</v>
          </cell>
        </row>
        <row r="11305">
          <cell r="B11305">
            <v>44903</v>
          </cell>
          <cell r="C11305">
            <v>44903</v>
          </cell>
          <cell r="D11305">
            <v>49</v>
          </cell>
          <cell r="E11305">
            <v>12</v>
          </cell>
          <cell r="F11305">
            <v>8368</v>
          </cell>
          <cell r="G11305">
            <v>8402</v>
          </cell>
          <cell r="H11305">
            <v>5</v>
          </cell>
        </row>
        <row r="11306">
          <cell r="B11306">
            <v>44904</v>
          </cell>
          <cell r="C11306">
            <v>44904</v>
          </cell>
          <cell r="D11306">
            <v>49</v>
          </cell>
          <cell r="E11306">
            <v>12</v>
          </cell>
          <cell r="F11306">
            <v>8368</v>
          </cell>
          <cell r="G11306">
            <v>8402</v>
          </cell>
          <cell r="H11306">
            <v>5</v>
          </cell>
        </row>
        <row r="11307">
          <cell r="B11307">
            <v>44905</v>
          </cell>
          <cell r="C11307">
            <v>44905</v>
          </cell>
          <cell r="D11307">
            <v>49</v>
          </cell>
          <cell r="E11307">
            <v>12</v>
          </cell>
          <cell r="F11307">
            <v>8368</v>
          </cell>
          <cell r="G11307">
            <v>8402</v>
          </cell>
          <cell r="H11307">
            <v>5</v>
          </cell>
        </row>
        <row r="11308">
          <cell r="B11308">
            <v>44906</v>
          </cell>
          <cell r="C11308">
            <v>44906</v>
          </cell>
          <cell r="D11308">
            <v>49</v>
          </cell>
          <cell r="E11308">
            <v>12</v>
          </cell>
          <cell r="F11308">
            <v>8368</v>
          </cell>
          <cell r="G11308">
            <v>8402</v>
          </cell>
          <cell r="H11308">
            <v>5</v>
          </cell>
        </row>
        <row r="11309">
          <cell r="B11309">
            <v>44907</v>
          </cell>
          <cell r="C11309">
            <v>44907</v>
          </cell>
          <cell r="D11309">
            <v>50</v>
          </cell>
          <cell r="E11309">
            <v>12</v>
          </cell>
          <cell r="F11309">
            <v>8368</v>
          </cell>
          <cell r="G11309">
            <v>8402</v>
          </cell>
          <cell r="H11309">
            <v>5</v>
          </cell>
        </row>
        <row r="11310">
          <cell r="B11310">
            <v>44908</v>
          </cell>
          <cell r="C11310">
            <v>44908</v>
          </cell>
          <cell r="D11310">
            <v>50</v>
          </cell>
          <cell r="E11310">
            <v>12</v>
          </cell>
          <cell r="F11310">
            <v>8368</v>
          </cell>
          <cell r="G11310">
            <v>8402</v>
          </cell>
          <cell r="H11310">
            <v>5</v>
          </cell>
        </row>
        <row r="11311">
          <cell r="B11311">
            <v>44909</v>
          </cell>
          <cell r="C11311">
            <v>44909</v>
          </cell>
          <cell r="D11311">
            <v>50</v>
          </cell>
          <cell r="E11311">
            <v>12</v>
          </cell>
          <cell r="F11311">
            <v>8368</v>
          </cell>
          <cell r="G11311">
            <v>8402</v>
          </cell>
          <cell r="H11311">
            <v>5</v>
          </cell>
        </row>
        <row r="11312">
          <cell r="B11312">
            <v>44910</v>
          </cell>
          <cell r="C11312">
            <v>44910</v>
          </cell>
          <cell r="D11312">
            <v>50</v>
          </cell>
          <cell r="E11312">
            <v>12</v>
          </cell>
          <cell r="F11312">
            <v>8368</v>
          </cell>
          <cell r="G11312">
            <v>8402</v>
          </cell>
          <cell r="H11312">
            <v>5</v>
          </cell>
        </row>
        <row r="11313">
          <cell r="B11313">
            <v>44911</v>
          </cell>
          <cell r="C11313">
            <v>44911</v>
          </cell>
          <cell r="D11313">
            <v>50</v>
          </cell>
          <cell r="E11313">
            <v>12</v>
          </cell>
          <cell r="F11313">
            <v>8368</v>
          </cell>
          <cell r="G11313">
            <v>8402</v>
          </cell>
          <cell r="H11313">
            <v>5</v>
          </cell>
        </row>
        <row r="11314">
          <cell r="B11314">
            <v>44912</v>
          </cell>
          <cell r="C11314">
            <v>44912</v>
          </cell>
          <cell r="D11314">
            <v>50</v>
          </cell>
          <cell r="E11314">
            <v>12</v>
          </cell>
          <cell r="F11314">
            <v>8368</v>
          </cell>
          <cell r="G11314">
            <v>8402</v>
          </cell>
          <cell r="H11314">
            <v>5</v>
          </cell>
        </row>
        <row r="11315">
          <cell r="B11315">
            <v>44913</v>
          </cell>
          <cell r="C11315">
            <v>44913</v>
          </cell>
          <cell r="D11315">
            <v>50</v>
          </cell>
          <cell r="E11315">
            <v>12</v>
          </cell>
          <cell r="F11315">
            <v>8368</v>
          </cell>
          <cell r="G11315">
            <v>8402</v>
          </cell>
          <cell r="H11315">
            <v>5</v>
          </cell>
        </row>
        <row r="11316">
          <cell r="B11316">
            <v>44914</v>
          </cell>
          <cell r="C11316">
            <v>44914</v>
          </cell>
          <cell r="D11316">
            <v>51</v>
          </cell>
          <cell r="E11316">
            <v>12</v>
          </cell>
          <cell r="F11316">
            <v>8368</v>
          </cell>
          <cell r="G11316">
            <v>8402</v>
          </cell>
          <cell r="H11316">
            <v>5</v>
          </cell>
        </row>
        <row r="11317">
          <cell r="B11317">
            <v>44915</v>
          </cell>
          <cell r="C11317">
            <v>44915</v>
          </cell>
          <cell r="D11317">
            <v>51</v>
          </cell>
          <cell r="E11317">
            <v>12</v>
          </cell>
          <cell r="F11317">
            <v>8368</v>
          </cell>
          <cell r="G11317">
            <v>8402</v>
          </cell>
          <cell r="H11317">
            <v>5</v>
          </cell>
        </row>
        <row r="11318">
          <cell r="B11318">
            <v>44916</v>
          </cell>
          <cell r="C11318">
            <v>44916</v>
          </cell>
          <cell r="D11318">
            <v>51</v>
          </cell>
          <cell r="E11318">
            <v>12</v>
          </cell>
          <cell r="F11318">
            <v>8368</v>
          </cell>
          <cell r="G11318">
            <v>8402</v>
          </cell>
          <cell r="H11318">
            <v>5</v>
          </cell>
        </row>
        <row r="11319">
          <cell r="B11319">
            <v>44917</v>
          </cell>
          <cell r="C11319">
            <v>44917</v>
          </cell>
          <cell r="D11319">
            <v>51</v>
          </cell>
          <cell r="E11319">
            <v>12</v>
          </cell>
          <cell r="F11319">
            <v>8368</v>
          </cell>
          <cell r="G11319">
            <v>8402</v>
          </cell>
          <cell r="H11319">
            <v>5</v>
          </cell>
        </row>
        <row r="11320">
          <cell r="B11320">
            <v>44918</v>
          </cell>
          <cell r="C11320">
            <v>44918</v>
          </cell>
          <cell r="D11320">
            <v>51</v>
          </cell>
          <cell r="E11320">
            <v>12</v>
          </cell>
          <cell r="F11320">
            <v>8368</v>
          </cell>
          <cell r="G11320">
            <v>8402</v>
          </cell>
          <cell r="H11320">
            <v>5</v>
          </cell>
        </row>
        <row r="11321">
          <cell r="B11321">
            <v>44919</v>
          </cell>
          <cell r="C11321">
            <v>44919</v>
          </cell>
          <cell r="D11321">
            <v>51</v>
          </cell>
          <cell r="E11321">
            <v>12</v>
          </cell>
          <cell r="F11321">
            <v>8368</v>
          </cell>
          <cell r="G11321">
            <v>8402</v>
          </cell>
          <cell r="H11321">
            <v>5</v>
          </cell>
        </row>
        <row r="11322">
          <cell r="B11322">
            <v>44920</v>
          </cell>
          <cell r="C11322">
            <v>44920</v>
          </cell>
          <cell r="D11322">
            <v>51</v>
          </cell>
          <cell r="E11322">
            <v>12</v>
          </cell>
          <cell r="F11322">
            <v>8368</v>
          </cell>
          <cell r="G11322">
            <v>8402</v>
          </cell>
          <cell r="H11322">
            <v>5</v>
          </cell>
        </row>
        <row r="11323">
          <cell r="B11323">
            <v>44921</v>
          </cell>
          <cell r="C11323">
            <v>44921</v>
          </cell>
          <cell r="D11323">
            <v>52</v>
          </cell>
          <cell r="E11323">
            <v>12</v>
          </cell>
          <cell r="F11323">
            <v>8368</v>
          </cell>
          <cell r="G11323">
            <v>8402</v>
          </cell>
          <cell r="H11323">
            <v>5</v>
          </cell>
        </row>
        <row r="11324">
          <cell r="B11324">
            <v>44922</v>
          </cell>
          <cell r="C11324">
            <v>44922</v>
          </cell>
          <cell r="D11324">
            <v>52</v>
          </cell>
          <cell r="E11324">
            <v>12</v>
          </cell>
          <cell r="F11324">
            <v>8368</v>
          </cell>
          <cell r="G11324">
            <v>8402</v>
          </cell>
          <cell r="H11324">
            <v>5</v>
          </cell>
        </row>
        <row r="11325">
          <cell r="B11325">
            <v>44923</v>
          </cell>
          <cell r="C11325">
            <v>44923</v>
          </cell>
          <cell r="D11325">
            <v>52</v>
          </cell>
          <cell r="E11325">
            <v>12</v>
          </cell>
          <cell r="F11325">
            <v>8368</v>
          </cell>
          <cell r="G11325">
            <v>8402</v>
          </cell>
          <cell r="H11325">
            <v>5</v>
          </cell>
        </row>
        <row r="11326">
          <cell r="B11326">
            <v>44924</v>
          </cell>
          <cell r="C11326">
            <v>44924</v>
          </cell>
          <cell r="D11326">
            <v>52</v>
          </cell>
          <cell r="E11326">
            <v>12</v>
          </cell>
          <cell r="F11326">
            <v>8368</v>
          </cell>
          <cell r="G11326">
            <v>8402</v>
          </cell>
          <cell r="H11326">
            <v>5</v>
          </cell>
        </row>
        <row r="11327">
          <cell r="B11327">
            <v>44925</v>
          </cell>
          <cell r="C11327">
            <v>44925</v>
          </cell>
          <cell r="D11327">
            <v>52</v>
          </cell>
          <cell r="E11327">
            <v>12</v>
          </cell>
          <cell r="F11327">
            <v>8368</v>
          </cell>
          <cell r="G11327">
            <v>8402</v>
          </cell>
          <cell r="H11327">
            <v>5</v>
          </cell>
        </row>
        <row r="11328">
          <cell r="B11328">
            <v>44926</v>
          </cell>
          <cell r="C11328">
            <v>44926</v>
          </cell>
          <cell r="D11328">
            <v>52</v>
          </cell>
          <cell r="E11328">
            <v>12</v>
          </cell>
          <cell r="F11328">
            <v>8368</v>
          </cell>
          <cell r="G11328">
            <v>8402</v>
          </cell>
          <cell r="H11328">
            <v>5</v>
          </cell>
        </row>
        <row r="11329">
          <cell r="B11329">
            <v>44927</v>
          </cell>
          <cell r="C11329">
            <v>44927</v>
          </cell>
          <cell r="D11329">
            <v>52</v>
          </cell>
          <cell r="E11329">
            <v>12</v>
          </cell>
          <cell r="F11329">
            <v>8368</v>
          </cell>
          <cell r="G11329">
            <v>8402</v>
          </cell>
          <cell r="H11329">
            <v>5</v>
          </cell>
        </row>
        <row r="11330">
          <cell r="B11330">
            <v>44928</v>
          </cell>
          <cell r="C11330">
            <v>44928</v>
          </cell>
          <cell r="D11330">
            <v>1</v>
          </cell>
          <cell r="E11330">
            <v>1</v>
          </cell>
          <cell r="F11330">
            <v>8403</v>
          </cell>
          <cell r="G11330">
            <v>8430</v>
          </cell>
          <cell r="H11330">
            <v>4</v>
          </cell>
        </row>
        <row r="11331">
          <cell r="B11331">
            <v>44929</v>
          </cell>
          <cell r="C11331">
            <v>44929</v>
          </cell>
          <cell r="D11331">
            <v>1</v>
          </cell>
          <cell r="E11331">
            <v>1</v>
          </cell>
          <cell r="F11331">
            <v>8403</v>
          </cell>
          <cell r="G11331">
            <v>8430</v>
          </cell>
          <cell r="H11331">
            <v>4</v>
          </cell>
        </row>
        <row r="11332">
          <cell r="B11332">
            <v>44930</v>
          </cell>
          <cell r="C11332">
            <v>44930</v>
          </cell>
          <cell r="D11332">
            <v>1</v>
          </cell>
          <cell r="E11332">
            <v>1</v>
          </cell>
          <cell r="F11332">
            <v>8403</v>
          </cell>
          <cell r="G11332">
            <v>8430</v>
          </cell>
          <cell r="H11332">
            <v>4</v>
          </cell>
        </row>
        <row r="11333">
          <cell r="B11333">
            <v>44931</v>
          </cell>
          <cell r="C11333">
            <v>44931</v>
          </cell>
          <cell r="D11333">
            <v>1</v>
          </cell>
          <cell r="E11333">
            <v>1</v>
          </cell>
          <cell r="F11333">
            <v>8403</v>
          </cell>
          <cell r="G11333">
            <v>8430</v>
          </cell>
          <cell r="H11333">
            <v>4</v>
          </cell>
        </row>
        <row r="11334">
          <cell r="B11334">
            <v>44932</v>
          </cell>
          <cell r="C11334">
            <v>44932</v>
          </cell>
          <cell r="D11334">
            <v>1</v>
          </cell>
          <cell r="E11334">
            <v>1</v>
          </cell>
          <cell r="F11334">
            <v>8403</v>
          </cell>
          <cell r="G11334">
            <v>8430</v>
          </cell>
          <cell r="H11334">
            <v>4</v>
          </cell>
        </row>
        <row r="11335">
          <cell r="B11335">
            <v>44933</v>
          </cell>
          <cell r="C11335">
            <v>44933</v>
          </cell>
          <cell r="D11335">
            <v>1</v>
          </cell>
          <cell r="E11335">
            <v>1</v>
          </cell>
          <cell r="F11335">
            <v>8403</v>
          </cell>
          <cell r="G11335">
            <v>8430</v>
          </cell>
          <cell r="H11335">
            <v>4</v>
          </cell>
        </row>
        <row r="11336">
          <cell r="B11336">
            <v>44934</v>
          </cell>
          <cell r="C11336">
            <v>44934</v>
          </cell>
          <cell r="D11336">
            <v>1</v>
          </cell>
          <cell r="E11336">
            <v>1</v>
          </cell>
          <cell r="F11336">
            <v>8403</v>
          </cell>
          <cell r="G11336">
            <v>8430</v>
          </cell>
          <cell r="H11336">
            <v>4</v>
          </cell>
        </row>
        <row r="11337">
          <cell r="B11337">
            <v>44935</v>
          </cell>
          <cell r="C11337">
            <v>44935</v>
          </cell>
          <cell r="D11337">
            <v>2</v>
          </cell>
          <cell r="E11337">
            <v>1</v>
          </cell>
          <cell r="F11337">
            <v>8403</v>
          </cell>
          <cell r="G11337">
            <v>8430</v>
          </cell>
          <cell r="H11337">
            <v>4</v>
          </cell>
        </row>
        <row r="11338">
          <cell r="B11338">
            <v>44936</v>
          </cell>
          <cell r="C11338">
            <v>44936</v>
          </cell>
          <cell r="D11338">
            <v>2</v>
          </cell>
          <cell r="E11338">
            <v>1</v>
          </cell>
          <cell r="F11338">
            <v>8403</v>
          </cell>
          <cell r="G11338">
            <v>8430</v>
          </cell>
          <cell r="H11338">
            <v>4</v>
          </cell>
        </row>
        <row r="11339">
          <cell r="B11339">
            <v>44937</v>
          </cell>
          <cell r="C11339">
            <v>44937</v>
          </cell>
          <cell r="D11339">
            <v>2</v>
          </cell>
          <cell r="E11339">
            <v>1</v>
          </cell>
          <cell r="F11339">
            <v>8403</v>
          </cell>
          <cell r="G11339">
            <v>8430</v>
          </cell>
          <cell r="H11339">
            <v>4</v>
          </cell>
        </row>
        <row r="11340">
          <cell r="B11340">
            <v>44938</v>
          </cell>
          <cell r="C11340">
            <v>44938</v>
          </cell>
          <cell r="D11340">
            <v>2</v>
          </cell>
          <cell r="E11340">
            <v>1</v>
          </cell>
          <cell r="F11340">
            <v>8403</v>
          </cell>
          <cell r="G11340">
            <v>8430</v>
          </cell>
          <cell r="H11340">
            <v>4</v>
          </cell>
        </row>
        <row r="11341">
          <cell r="B11341">
            <v>44939</v>
          </cell>
          <cell r="C11341">
            <v>44939</v>
          </cell>
          <cell r="D11341">
            <v>2</v>
          </cell>
          <cell r="E11341">
            <v>1</v>
          </cell>
          <cell r="F11341">
            <v>8403</v>
          </cell>
          <cell r="G11341">
            <v>8430</v>
          </cell>
          <cell r="H11341">
            <v>4</v>
          </cell>
        </row>
        <row r="11342">
          <cell r="B11342">
            <v>44940</v>
          </cell>
          <cell r="C11342">
            <v>44940</v>
          </cell>
          <cell r="D11342">
            <v>2</v>
          </cell>
          <cell r="E11342">
            <v>1</v>
          </cell>
          <cell r="F11342">
            <v>8403</v>
          </cell>
          <cell r="G11342">
            <v>8430</v>
          </cell>
          <cell r="H11342">
            <v>4</v>
          </cell>
        </row>
        <row r="11343">
          <cell r="B11343">
            <v>44941</v>
          </cell>
          <cell r="C11343">
            <v>44941</v>
          </cell>
          <cell r="D11343">
            <v>2</v>
          </cell>
          <cell r="E11343">
            <v>1</v>
          </cell>
          <cell r="F11343">
            <v>8403</v>
          </cell>
          <cell r="G11343">
            <v>8430</v>
          </cell>
          <cell r="H11343">
            <v>4</v>
          </cell>
        </row>
        <row r="11344">
          <cell r="B11344">
            <v>44942</v>
          </cell>
          <cell r="C11344">
            <v>44942</v>
          </cell>
          <cell r="D11344">
            <v>3</v>
          </cell>
          <cell r="E11344">
            <v>1</v>
          </cell>
          <cell r="F11344">
            <v>8403</v>
          </cell>
          <cell r="G11344">
            <v>8430</v>
          </cell>
          <cell r="H11344">
            <v>4</v>
          </cell>
        </row>
        <row r="11345">
          <cell r="B11345">
            <v>44943</v>
          </cell>
          <cell r="C11345">
            <v>44943</v>
          </cell>
          <cell r="D11345">
            <v>3</v>
          </cell>
          <cell r="E11345">
            <v>1</v>
          </cell>
          <cell r="F11345">
            <v>8403</v>
          </cell>
          <cell r="G11345">
            <v>8430</v>
          </cell>
          <cell r="H11345">
            <v>4</v>
          </cell>
        </row>
        <row r="11346">
          <cell r="B11346">
            <v>44944</v>
          </cell>
          <cell r="C11346">
            <v>44944</v>
          </cell>
          <cell r="D11346">
            <v>3</v>
          </cell>
          <cell r="E11346">
            <v>1</v>
          </cell>
          <cell r="F11346">
            <v>8403</v>
          </cell>
          <cell r="G11346">
            <v>8430</v>
          </cell>
          <cell r="H11346">
            <v>4</v>
          </cell>
        </row>
        <row r="11347">
          <cell r="B11347">
            <v>44945</v>
          </cell>
          <cell r="C11347">
            <v>44945</v>
          </cell>
          <cell r="D11347">
            <v>3</v>
          </cell>
          <cell r="E11347">
            <v>1</v>
          </cell>
          <cell r="F11347">
            <v>8403</v>
          </cell>
          <cell r="G11347">
            <v>8430</v>
          </cell>
          <cell r="H11347">
            <v>4</v>
          </cell>
        </row>
        <row r="11348">
          <cell r="B11348">
            <v>44946</v>
          </cell>
          <cell r="C11348">
            <v>44946</v>
          </cell>
          <cell r="D11348">
            <v>3</v>
          </cell>
          <cell r="E11348">
            <v>1</v>
          </cell>
          <cell r="F11348">
            <v>8403</v>
          </cell>
          <cell r="G11348">
            <v>8430</v>
          </cell>
          <cell r="H11348">
            <v>4</v>
          </cell>
        </row>
        <row r="11349">
          <cell r="B11349">
            <v>44947</v>
          </cell>
          <cell r="C11349">
            <v>44947</v>
          </cell>
          <cell r="D11349">
            <v>3</v>
          </cell>
          <cell r="E11349">
            <v>1</v>
          </cell>
          <cell r="F11349">
            <v>8403</v>
          </cell>
          <cell r="G11349">
            <v>8430</v>
          </cell>
          <cell r="H11349">
            <v>4</v>
          </cell>
        </row>
        <row r="11350">
          <cell r="B11350">
            <v>44948</v>
          </cell>
          <cell r="C11350">
            <v>44948</v>
          </cell>
          <cell r="D11350">
            <v>3</v>
          </cell>
          <cell r="E11350">
            <v>1</v>
          </cell>
          <cell r="F11350">
            <v>8403</v>
          </cell>
          <cell r="G11350">
            <v>8430</v>
          </cell>
          <cell r="H11350">
            <v>4</v>
          </cell>
        </row>
        <row r="11351">
          <cell r="B11351">
            <v>44949</v>
          </cell>
          <cell r="C11351">
            <v>44949</v>
          </cell>
          <cell r="D11351">
            <v>4</v>
          </cell>
          <cell r="E11351">
            <v>1</v>
          </cell>
          <cell r="F11351">
            <v>8403</v>
          </cell>
          <cell r="G11351">
            <v>8430</v>
          </cell>
          <cell r="H11351">
            <v>4</v>
          </cell>
        </row>
        <row r="11352">
          <cell r="B11352">
            <v>44950</v>
          </cell>
          <cell r="C11352">
            <v>44950</v>
          </cell>
          <cell r="D11352">
            <v>4</v>
          </cell>
          <cell r="E11352">
            <v>1</v>
          </cell>
          <cell r="F11352">
            <v>8403</v>
          </cell>
          <cell r="G11352">
            <v>8430</v>
          </cell>
          <cell r="H11352">
            <v>4</v>
          </cell>
        </row>
        <row r="11353">
          <cell r="B11353">
            <v>44951</v>
          </cell>
          <cell r="C11353">
            <v>44951</v>
          </cell>
          <cell r="D11353">
            <v>4</v>
          </cell>
          <cell r="E11353">
            <v>1</v>
          </cell>
          <cell r="F11353">
            <v>8403</v>
          </cell>
          <cell r="G11353">
            <v>8430</v>
          </cell>
          <cell r="H11353">
            <v>4</v>
          </cell>
        </row>
        <row r="11354">
          <cell r="B11354">
            <v>44952</v>
          </cell>
          <cell r="C11354">
            <v>44952</v>
          </cell>
          <cell r="D11354">
            <v>4</v>
          </cell>
          <cell r="E11354">
            <v>1</v>
          </cell>
          <cell r="F11354">
            <v>8403</v>
          </cell>
          <cell r="G11354">
            <v>8430</v>
          </cell>
          <cell r="H11354">
            <v>4</v>
          </cell>
        </row>
        <row r="11355">
          <cell r="B11355">
            <v>44953</v>
          </cell>
          <cell r="C11355">
            <v>44953</v>
          </cell>
          <cell r="D11355">
            <v>4</v>
          </cell>
          <cell r="E11355">
            <v>1</v>
          </cell>
          <cell r="F11355">
            <v>8403</v>
          </cell>
          <cell r="G11355">
            <v>8430</v>
          </cell>
          <cell r="H11355">
            <v>4</v>
          </cell>
        </row>
        <row r="11356">
          <cell r="B11356">
            <v>44954</v>
          </cell>
          <cell r="C11356">
            <v>44954</v>
          </cell>
          <cell r="D11356">
            <v>4</v>
          </cell>
          <cell r="E11356">
            <v>1</v>
          </cell>
          <cell r="F11356">
            <v>8403</v>
          </cell>
          <cell r="G11356">
            <v>8430</v>
          </cell>
          <cell r="H11356">
            <v>4</v>
          </cell>
        </row>
        <row r="11357">
          <cell r="B11357">
            <v>44955</v>
          </cell>
          <cell r="C11357">
            <v>44955</v>
          </cell>
          <cell r="D11357">
            <v>4</v>
          </cell>
          <cell r="E11357">
            <v>1</v>
          </cell>
          <cell r="F11357">
            <v>8403</v>
          </cell>
          <cell r="G11357">
            <v>8430</v>
          </cell>
          <cell r="H11357">
            <v>4</v>
          </cell>
        </row>
        <row r="11358">
          <cell r="B11358">
            <v>44956</v>
          </cell>
          <cell r="C11358">
            <v>44956</v>
          </cell>
          <cell r="D11358">
            <v>5</v>
          </cell>
          <cell r="E11358">
            <v>2</v>
          </cell>
          <cell r="F11358">
            <v>8431</v>
          </cell>
          <cell r="G11358">
            <v>8458</v>
          </cell>
          <cell r="H11358">
            <v>4</v>
          </cell>
        </row>
        <row r="11359">
          <cell r="B11359">
            <v>44957</v>
          </cell>
          <cell r="C11359">
            <v>44957</v>
          </cell>
          <cell r="D11359">
            <v>5</v>
          </cell>
          <cell r="E11359">
            <v>2</v>
          </cell>
          <cell r="F11359">
            <v>8431</v>
          </cell>
          <cell r="G11359">
            <v>8458</v>
          </cell>
          <cell r="H11359">
            <v>4</v>
          </cell>
        </row>
        <row r="11360">
          <cell r="B11360">
            <v>44958</v>
          </cell>
          <cell r="C11360">
            <v>44958</v>
          </cell>
          <cell r="D11360">
            <v>5</v>
          </cell>
          <cell r="E11360">
            <v>2</v>
          </cell>
          <cell r="F11360">
            <v>8431</v>
          </cell>
          <cell r="G11360">
            <v>8458</v>
          </cell>
          <cell r="H11360">
            <v>4</v>
          </cell>
        </row>
        <row r="11361">
          <cell r="B11361">
            <v>44959</v>
          </cell>
          <cell r="C11361">
            <v>44959</v>
          </cell>
          <cell r="D11361">
            <v>5</v>
          </cell>
          <cell r="E11361">
            <v>2</v>
          </cell>
          <cell r="F11361">
            <v>8431</v>
          </cell>
          <cell r="G11361">
            <v>8458</v>
          </cell>
          <cell r="H11361">
            <v>4</v>
          </cell>
        </row>
        <row r="11362">
          <cell r="B11362">
            <v>44960</v>
          </cell>
          <cell r="C11362">
            <v>44960</v>
          </cell>
          <cell r="D11362">
            <v>5</v>
          </cell>
          <cell r="E11362">
            <v>2</v>
          </cell>
          <cell r="F11362">
            <v>8431</v>
          </cell>
          <cell r="G11362">
            <v>8458</v>
          </cell>
          <cell r="H11362">
            <v>4</v>
          </cell>
        </row>
        <row r="11363">
          <cell r="B11363">
            <v>44961</v>
          </cell>
          <cell r="C11363">
            <v>44961</v>
          </cell>
          <cell r="D11363">
            <v>5</v>
          </cell>
          <cell r="E11363">
            <v>2</v>
          </cell>
          <cell r="F11363">
            <v>8431</v>
          </cell>
          <cell r="G11363">
            <v>8458</v>
          </cell>
          <cell r="H11363">
            <v>4</v>
          </cell>
        </row>
        <row r="11364">
          <cell r="B11364">
            <v>44962</v>
          </cell>
          <cell r="C11364">
            <v>44962</v>
          </cell>
          <cell r="D11364">
            <v>5</v>
          </cell>
          <cell r="E11364">
            <v>2</v>
          </cell>
          <cell r="F11364">
            <v>8431</v>
          </cell>
          <cell r="G11364">
            <v>8458</v>
          </cell>
          <cell r="H11364">
            <v>4</v>
          </cell>
        </row>
        <row r="11365">
          <cell r="B11365">
            <v>44963</v>
          </cell>
          <cell r="C11365">
            <v>44963</v>
          </cell>
          <cell r="D11365">
            <v>6</v>
          </cell>
          <cell r="E11365">
            <v>2</v>
          </cell>
          <cell r="F11365">
            <v>8431</v>
          </cell>
          <cell r="G11365">
            <v>8458</v>
          </cell>
          <cell r="H11365">
            <v>4</v>
          </cell>
        </row>
        <row r="11366">
          <cell r="B11366">
            <v>44964</v>
          </cell>
          <cell r="C11366">
            <v>44964</v>
          </cell>
          <cell r="D11366">
            <v>6</v>
          </cell>
          <cell r="E11366">
            <v>2</v>
          </cell>
          <cell r="F11366">
            <v>8431</v>
          </cell>
          <cell r="G11366">
            <v>8458</v>
          </cell>
          <cell r="H11366">
            <v>4</v>
          </cell>
        </row>
        <row r="11367">
          <cell r="B11367">
            <v>44965</v>
          </cell>
          <cell r="C11367">
            <v>44965</v>
          </cell>
          <cell r="D11367">
            <v>6</v>
          </cell>
          <cell r="E11367">
            <v>2</v>
          </cell>
          <cell r="F11367">
            <v>8431</v>
          </cell>
          <cell r="G11367">
            <v>8458</v>
          </cell>
          <cell r="H11367">
            <v>4</v>
          </cell>
        </row>
        <row r="11368">
          <cell r="B11368">
            <v>44966</v>
          </cell>
          <cell r="C11368">
            <v>44966</v>
          </cell>
          <cell r="D11368">
            <v>6</v>
          </cell>
          <cell r="E11368">
            <v>2</v>
          </cell>
          <cell r="F11368">
            <v>8431</v>
          </cell>
          <cell r="G11368">
            <v>8458</v>
          </cell>
          <cell r="H11368">
            <v>4</v>
          </cell>
        </row>
        <row r="11369">
          <cell r="B11369">
            <v>44967</v>
          </cell>
          <cell r="C11369">
            <v>44967</v>
          </cell>
          <cell r="D11369">
            <v>6</v>
          </cell>
          <cell r="E11369">
            <v>2</v>
          </cell>
          <cell r="F11369">
            <v>8431</v>
          </cell>
          <cell r="G11369">
            <v>8458</v>
          </cell>
          <cell r="H11369">
            <v>4</v>
          </cell>
        </row>
        <row r="11370">
          <cell r="B11370">
            <v>44968</v>
          </cell>
          <cell r="C11370">
            <v>44968</v>
          </cell>
          <cell r="D11370">
            <v>6</v>
          </cell>
          <cell r="E11370">
            <v>2</v>
          </cell>
          <cell r="F11370">
            <v>8431</v>
          </cell>
          <cell r="G11370">
            <v>8458</v>
          </cell>
          <cell r="H11370">
            <v>4</v>
          </cell>
        </row>
        <row r="11371">
          <cell r="B11371">
            <v>44969</v>
          </cell>
          <cell r="C11371">
            <v>44969</v>
          </cell>
          <cell r="D11371">
            <v>6</v>
          </cell>
          <cell r="E11371">
            <v>2</v>
          </cell>
          <cell r="F11371">
            <v>8431</v>
          </cell>
          <cell r="G11371">
            <v>8458</v>
          </cell>
          <cell r="H11371">
            <v>4</v>
          </cell>
        </row>
        <row r="11372">
          <cell r="B11372">
            <v>44970</v>
          </cell>
          <cell r="C11372">
            <v>44970</v>
          </cell>
          <cell r="D11372">
            <v>7</v>
          </cell>
          <cell r="E11372">
            <v>2</v>
          </cell>
          <cell r="F11372">
            <v>8431</v>
          </cell>
          <cell r="G11372">
            <v>8458</v>
          </cell>
          <cell r="H11372">
            <v>4</v>
          </cell>
        </row>
        <row r="11373">
          <cell r="B11373">
            <v>44971</v>
          </cell>
          <cell r="C11373">
            <v>44971</v>
          </cell>
          <cell r="D11373">
            <v>7</v>
          </cell>
          <cell r="E11373">
            <v>2</v>
          </cell>
          <cell r="F11373">
            <v>8431</v>
          </cell>
          <cell r="G11373">
            <v>8458</v>
          </cell>
          <cell r="H11373">
            <v>4</v>
          </cell>
        </row>
        <row r="11374">
          <cell r="B11374">
            <v>44972</v>
          </cell>
          <cell r="C11374">
            <v>44972</v>
          </cell>
          <cell r="D11374">
            <v>7</v>
          </cell>
          <cell r="E11374">
            <v>2</v>
          </cell>
          <cell r="F11374">
            <v>8431</v>
          </cell>
          <cell r="G11374">
            <v>8458</v>
          </cell>
          <cell r="H11374">
            <v>4</v>
          </cell>
        </row>
        <row r="11375">
          <cell r="B11375">
            <v>44973</v>
          </cell>
          <cell r="C11375">
            <v>44973</v>
          </cell>
          <cell r="D11375">
            <v>7</v>
          </cell>
          <cell r="E11375">
            <v>2</v>
          </cell>
          <cell r="F11375">
            <v>8431</v>
          </cell>
          <cell r="G11375">
            <v>8458</v>
          </cell>
          <cell r="H11375">
            <v>4</v>
          </cell>
        </row>
        <row r="11376">
          <cell r="B11376">
            <v>44974</v>
          </cell>
          <cell r="C11376">
            <v>44974</v>
          </cell>
          <cell r="D11376">
            <v>7</v>
          </cell>
          <cell r="E11376">
            <v>2</v>
          </cell>
          <cell r="F11376">
            <v>8431</v>
          </cell>
          <cell r="G11376">
            <v>8458</v>
          </cell>
          <cell r="H11376">
            <v>4</v>
          </cell>
        </row>
        <row r="11377">
          <cell r="B11377">
            <v>44975</v>
          </cell>
          <cell r="C11377">
            <v>44975</v>
          </cell>
          <cell r="D11377">
            <v>7</v>
          </cell>
          <cell r="E11377">
            <v>2</v>
          </cell>
          <cell r="F11377">
            <v>8431</v>
          </cell>
          <cell r="G11377">
            <v>8458</v>
          </cell>
          <cell r="H11377">
            <v>4</v>
          </cell>
        </row>
        <row r="11378">
          <cell r="B11378">
            <v>44976</v>
          </cell>
          <cell r="C11378">
            <v>44976</v>
          </cell>
          <cell r="D11378">
            <v>7</v>
          </cell>
          <cell r="E11378">
            <v>2</v>
          </cell>
          <cell r="F11378">
            <v>8431</v>
          </cell>
          <cell r="G11378">
            <v>8458</v>
          </cell>
          <cell r="H11378">
            <v>4</v>
          </cell>
        </row>
        <row r="11379">
          <cell r="B11379">
            <v>44977</v>
          </cell>
          <cell r="C11379">
            <v>44977</v>
          </cell>
          <cell r="D11379">
            <v>8</v>
          </cell>
          <cell r="E11379">
            <v>2</v>
          </cell>
          <cell r="F11379">
            <v>8431</v>
          </cell>
          <cell r="G11379">
            <v>8458</v>
          </cell>
          <cell r="H11379">
            <v>4</v>
          </cell>
        </row>
        <row r="11380">
          <cell r="B11380">
            <v>44978</v>
          </cell>
          <cell r="C11380">
            <v>44978</v>
          </cell>
          <cell r="D11380">
            <v>8</v>
          </cell>
          <cell r="E11380">
            <v>2</v>
          </cell>
          <cell r="F11380">
            <v>8431</v>
          </cell>
          <cell r="G11380">
            <v>8458</v>
          </cell>
          <cell r="H11380">
            <v>4</v>
          </cell>
        </row>
        <row r="11381">
          <cell r="B11381">
            <v>44979</v>
          </cell>
          <cell r="C11381">
            <v>44979</v>
          </cell>
          <cell r="D11381">
            <v>8</v>
          </cell>
          <cell r="E11381">
            <v>2</v>
          </cell>
          <cell r="F11381">
            <v>8431</v>
          </cell>
          <cell r="G11381">
            <v>8458</v>
          </cell>
          <cell r="H11381">
            <v>4</v>
          </cell>
        </row>
        <row r="11382">
          <cell r="B11382">
            <v>44980</v>
          </cell>
          <cell r="C11382">
            <v>44980</v>
          </cell>
          <cell r="D11382">
            <v>8</v>
          </cell>
          <cell r="E11382">
            <v>2</v>
          </cell>
          <cell r="F11382">
            <v>8431</v>
          </cell>
          <cell r="G11382">
            <v>8458</v>
          </cell>
          <cell r="H11382">
            <v>4</v>
          </cell>
        </row>
        <row r="11383">
          <cell r="B11383">
            <v>44981</v>
          </cell>
          <cell r="C11383">
            <v>44981</v>
          </cell>
          <cell r="D11383">
            <v>8</v>
          </cell>
          <cell r="E11383">
            <v>2</v>
          </cell>
          <cell r="F11383">
            <v>8431</v>
          </cell>
          <cell r="G11383">
            <v>8458</v>
          </cell>
          <cell r="H11383">
            <v>4</v>
          </cell>
        </row>
        <row r="11384">
          <cell r="B11384">
            <v>44982</v>
          </cell>
          <cell r="C11384">
            <v>44982</v>
          </cell>
          <cell r="D11384">
            <v>8</v>
          </cell>
          <cell r="E11384">
            <v>2</v>
          </cell>
          <cell r="F11384">
            <v>8431</v>
          </cell>
          <cell r="G11384">
            <v>8458</v>
          </cell>
          <cell r="H11384">
            <v>4</v>
          </cell>
        </row>
        <row r="11385">
          <cell r="B11385">
            <v>44983</v>
          </cell>
          <cell r="C11385">
            <v>44983</v>
          </cell>
          <cell r="D11385">
            <v>8</v>
          </cell>
          <cell r="E11385">
            <v>2</v>
          </cell>
          <cell r="F11385">
            <v>8431</v>
          </cell>
          <cell r="G11385">
            <v>8458</v>
          </cell>
          <cell r="H11385">
            <v>4</v>
          </cell>
        </row>
        <row r="11386">
          <cell r="B11386">
            <v>44984</v>
          </cell>
          <cell r="C11386">
            <v>44984</v>
          </cell>
          <cell r="D11386">
            <v>9</v>
          </cell>
          <cell r="E11386">
            <v>3</v>
          </cell>
          <cell r="F11386">
            <v>8459</v>
          </cell>
          <cell r="G11386">
            <v>8493</v>
          </cell>
          <cell r="H11386">
            <v>5</v>
          </cell>
        </row>
        <row r="11387">
          <cell r="B11387">
            <v>44985</v>
          </cell>
          <cell r="C11387">
            <v>44985</v>
          </cell>
          <cell r="D11387">
            <v>9</v>
          </cell>
          <cell r="E11387">
            <v>3</v>
          </cell>
          <cell r="F11387">
            <v>8459</v>
          </cell>
          <cell r="G11387">
            <v>8493</v>
          </cell>
          <cell r="H11387">
            <v>5</v>
          </cell>
        </row>
        <row r="11388">
          <cell r="B11388">
            <v>44986</v>
          </cell>
          <cell r="C11388">
            <v>44986</v>
          </cell>
          <cell r="D11388">
            <v>9</v>
          </cell>
          <cell r="E11388">
            <v>3</v>
          </cell>
          <cell r="F11388">
            <v>8459</v>
          </cell>
          <cell r="G11388">
            <v>8493</v>
          </cell>
          <cell r="H11388">
            <v>5</v>
          </cell>
        </row>
        <row r="11389">
          <cell r="B11389">
            <v>44987</v>
          </cell>
          <cell r="C11389">
            <v>44987</v>
          </cell>
          <cell r="D11389">
            <v>9</v>
          </cell>
          <cell r="E11389">
            <v>3</v>
          </cell>
          <cell r="F11389">
            <v>8459</v>
          </cell>
          <cell r="G11389">
            <v>8493</v>
          </cell>
          <cell r="H11389">
            <v>5</v>
          </cell>
        </row>
        <row r="11390">
          <cell r="B11390">
            <v>44988</v>
          </cell>
          <cell r="C11390">
            <v>44988</v>
          </cell>
          <cell r="D11390">
            <v>9</v>
          </cell>
          <cell r="E11390">
            <v>3</v>
          </cell>
          <cell r="F11390">
            <v>8459</v>
          </cell>
          <cell r="G11390">
            <v>8493</v>
          </cell>
          <cell r="H11390">
            <v>5</v>
          </cell>
        </row>
        <row r="11391">
          <cell r="B11391">
            <v>44989</v>
          </cell>
          <cell r="C11391">
            <v>44989</v>
          </cell>
          <cell r="D11391">
            <v>9</v>
          </cell>
          <cell r="E11391">
            <v>3</v>
          </cell>
          <cell r="F11391">
            <v>8459</v>
          </cell>
          <cell r="G11391">
            <v>8493</v>
          </cell>
          <cell r="H11391">
            <v>5</v>
          </cell>
        </row>
        <row r="11392">
          <cell r="B11392">
            <v>44990</v>
          </cell>
          <cell r="C11392">
            <v>44990</v>
          </cell>
          <cell r="D11392">
            <v>9</v>
          </cell>
          <cell r="E11392">
            <v>3</v>
          </cell>
          <cell r="F11392">
            <v>8459</v>
          </cell>
          <cell r="G11392">
            <v>8493</v>
          </cell>
          <cell r="H11392">
            <v>5</v>
          </cell>
        </row>
        <row r="11393">
          <cell r="B11393">
            <v>44991</v>
          </cell>
          <cell r="C11393">
            <v>44991</v>
          </cell>
          <cell r="D11393">
            <v>10</v>
          </cell>
          <cell r="E11393">
            <v>3</v>
          </cell>
          <cell r="F11393">
            <v>8459</v>
          </cell>
          <cell r="G11393">
            <v>8493</v>
          </cell>
          <cell r="H11393">
            <v>5</v>
          </cell>
        </row>
        <row r="11394">
          <cell r="B11394">
            <v>44992</v>
          </cell>
          <cell r="C11394">
            <v>44992</v>
          </cell>
          <cell r="D11394">
            <v>10</v>
          </cell>
          <cell r="E11394">
            <v>3</v>
          </cell>
          <cell r="F11394">
            <v>8459</v>
          </cell>
          <cell r="G11394">
            <v>8493</v>
          </cell>
          <cell r="H11394">
            <v>5</v>
          </cell>
        </row>
        <row r="11395">
          <cell r="B11395">
            <v>44993</v>
          </cell>
          <cell r="C11395">
            <v>44993</v>
          </cell>
          <cell r="D11395">
            <v>10</v>
          </cell>
          <cell r="E11395">
            <v>3</v>
          </cell>
          <cell r="F11395">
            <v>8459</v>
          </cell>
          <cell r="G11395">
            <v>8493</v>
          </cell>
          <cell r="H11395">
            <v>5</v>
          </cell>
        </row>
        <row r="11396">
          <cell r="B11396">
            <v>44994</v>
          </cell>
          <cell r="C11396">
            <v>44994</v>
          </cell>
          <cell r="D11396">
            <v>10</v>
          </cell>
          <cell r="E11396">
            <v>3</v>
          </cell>
          <cell r="F11396">
            <v>8459</v>
          </cell>
          <cell r="G11396">
            <v>8493</v>
          </cell>
          <cell r="H11396">
            <v>5</v>
          </cell>
        </row>
        <row r="11397">
          <cell r="B11397">
            <v>44995</v>
          </cell>
          <cell r="C11397">
            <v>44995</v>
          </cell>
          <cell r="D11397">
            <v>10</v>
          </cell>
          <cell r="E11397">
            <v>3</v>
          </cell>
          <cell r="F11397">
            <v>8459</v>
          </cell>
          <cell r="G11397">
            <v>8493</v>
          </cell>
          <cell r="H11397">
            <v>5</v>
          </cell>
        </row>
        <row r="11398">
          <cell r="B11398">
            <v>44996</v>
          </cell>
          <cell r="C11398">
            <v>44996</v>
          </cell>
          <cell r="D11398">
            <v>10</v>
          </cell>
          <cell r="E11398">
            <v>3</v>
          </cell>
          <cell r="F11398">
            <v>8459</v>
          </cell>
          <cell r="G11398">
            <v>8493</v>
          </cell>
          <cell r="H11398">
            <v>5</v>
          </cell>
        </row>
        <row r="11399">
          <cell r="B11399">
            <v>44997</v>
          </cell>
          <cell r="C11399">
            <v>44997</v>
          </cell>
          <cell r="D11399">
            <v>10</v>
          </cell>
          <cell r="E11399">
            <v>3</v>
          </cell>
          <cell r="F11399">
            <v>8459</v>
          </cell>
          <cell r="G11399">
            <v>8493</v>
          </cell>
          <cell r="H11399">
            <v>5</v>
          </cell>
        </row>
        <row r="11400">
          <cell r="B11400">
            <v>44998</v>
          </cell>
          <cell r="C11400">
            <v>44998</v>
          </cell>
          <cell r="D11400">
            <v>11</v>
          </cell>
          <cell r="E11400">
            <v>3</v>
          </cell>
          <cell r="F11400">
            <v>8459</v>
          </cell>
          <cell r="G11400">
            <v>8493</v>
          </cell>
          <cell r="H11400">
            <v>5</v>
          </cell>
        </row>
        <row r="11401">
          <cell r="B11401">
            <v>44999</v>
          </cell>
          <cell r="C11401">
            <v>44999</v>
          </cell>
          <cell r="D11401">
            <v>11</v>
          </cell>
          <cell r="E11401">
            <v>3</v>
          </cell>
          <cell r="F11401">
            <v>8459</v>
          </cell>
          <cell r="G11401">
            <v>8493</v>
          </cell>
          <cell r="H11401">
            <v>5</v>
          </cell>
        </row>
        <row r="11402">
          <cell r="B11402">
            <v>45000</v>
          </cell>
          <cell r="C11402">
            <v>45000</v>
          </cell>
          <cell r="D11402">
            <v>11</v>
          </cell>
          <cell r="E11402">
            <v>3</v>
          </cell>
          <cell r="F11402">
            <v>8459</v>
          </cell>
          <cell r="G11402">
            <v>8493</v>
          </cell>
          <cell r="H11402">
            <v>5</v>
          </cell>
        </row>
        <row r="11403">
          <cell r="B11403">
            <v>45001</v>
          </cell>
          <cell r="C11403">
            <v>45001</v>
          </cell>
          <cell r="D11403">
            <v>11</v>
          </cell>
          <cell r="E11403">
            <v>3</v>
          </cell>
          <cell r="F11403">
            <v>8459</v>
          </cell>
          <cell r="G11403">
            <v>8493</v>
          </cell>
          <cell r="H11403">
            <v>5</v>
          </cell>
        </row>
        <row r="11404">
          <cell r="B11404">
            <v>45002</v>
          </cell>
          <cell r="C11404">
            <v>45002</v>
          </cell>
          <cell r="D11404">
            <v>11</v>
          </cell>
          <cell r="E11404">
            <v>3</v>
          </cell>
          <cell r="F11404">
            <v>8459</v>
          </cell>
          <cell r="G11404">
            <v>8493</v>
          </cell>
          <cell r="H11404">
            <v>5</v>
          </cell>
        </row>
        <row r="11405">
          <cell r="B11405">
            <v>45003</v>
          </cell>
          <cell r="C11405">
            <v>45003</v>
          </cell>
          <cell r="D11405">
            <v>11</v>
          </cell>
          <cell r="E11405">
            <v>3</v>
          </cell>
          <cell r="F11405">
            <v>8459</v>
          </cell>
          <cell r="G11405">
            <v>8493</v>
          </cell>
          <cell r="H11405">
            <v>5</v>
          </cell>
        </row>
        <row r="11406">
          <cell r="B11406">
            <v>45004</v>
          </cell>
          <cell r="C11406">
            <v>45004</v>
          </cell>
          <cell r="D11406">
            <v>11</v>
          </cell>
          <cell r="E11406">
            <v>3</v>
          </cell>
          <cell r="F11406">
            <v>8459</v>
          </cell>
          <cell r="G11406">
            <v>8493</v>
          </cell>
          <cell r="H11406">
            <v>5</v>
          </cell>
        </row>
        <row r="11407">
          <cell r="B11407">
            <v>45005</v>
          </cell>
          <cell r="C11407">
            <v>45005</v>
          </cell>
          <cell r="D11407">
            <v>12</v>
          </cell>
          <cell r="E11407">
            <v>3</v>
          </cell>
          <cell r="F11407">
            <v>8459</v>
          </cell>
          <cell r="G11407">
            <v>8493</v>
          </cell>
          <cell r="H11407">
            <v>5</v>
          </cell>
        </row>
        <row r="11408">
          <cell r="B11408">
            <v>45006</v>
          </cell>
          <cell r="C11408">
            <v>45006</v>
          </cell>
          <cell r="D11408">
            <v>12</v>
          </cell>
          <cell r="E11408">
            <v>3</v>
          </cell>
          <cell r="F11408">
            <v>8459</v>
          </cell>
          <cell r="G11408">
            <v>8493</v>
          </cell>
          <cell r="H11408">
            <v>5</v>
          </cell>
        </row>
        <row r="11409">
          <cell r="B11409">
            <v>45007</v>
          </cell>
          <cell r="C11409">
            <v>45007</v>
          </cell>
          <cell r="D11409">
            <v>12</v>
          </cell>
          <cell r="E11409">
            <v>3</v>
          </cell>
          <cell r="F11409">
            <v>8459</v>
          </cell>
          <cell r="G11409">
            <v>8493</v>
          </cell>
          <cell r="H11409">
            <v>5</v>
          </cell>
        </row>
        <row r="11410">
          <cell r="B11410">
            <v>45008</v>
          </cell>
          <cell r="C11410">
            <v>45008</v>
          </cell>
          <cell r="D11410">
            <v>12</v>
          </cell>
          <cell r="E11410">
            <v>3</v>
          </cell>
          <cell r="F11410">
            <v>8459</v>
          </cell>
          <cell r="G11410">
            <v>8493</v>
          </cell>
          <cell r="H11410">
            <v>5</v>
          </cell>
        </row>
        <row r="11411">
          <cell r="B11411">
            <v>45009</v>
          </cell>
          <cell r="C11411">
            <v>45009</v>
          </cell>
          <cell r="D11411">
            <v>12</v>
          </cell>
          <cell r="E11411">
            <v>3</v>
          </cell>
          <cell r="F11411">
            <v>8459</v>
          </cell>
          <cell r="G11411">
            <v>8493</v>
          </cell>
          <cell r="H11411">
            <v>5</v>
          </cell>
        </row>
        <row r="11412">
          <cell r="B11412">
            <v>45010</v>
          </cell>
          <cell r="C11412">
            <v>45010</v>
          </cell>
          <cell r="D11412">
            <v>12</v>
          </cell>
          <cell r="E11412">
            <v>3</v>
          </cell>
          <cell r="F11412">
            <v>8459</v>
          </cell>
          <cell r="G11412">
            <v>8493</v>
          </cell>
          <cell r="H11412">
            <v>5</v>
          </cell>
        </row>
        <row r="11413">
          <cell r="B11413">
            <v>45011</v>
          </cell>
          <cell r="C11413">
            <v>45011</v>
          </cell>
          <cell r="D11413">
            <v>12</v>
          </cell>
          <cell r="E11413">
            <v>3</v>
          </cell>
          <cell r="F11413">
            <v>8459</v>
          </cell>
          <cell r="G11413">
            <v>8493</v>
          </cell>
          <cell r="H11413">
            <v>5</v>
          </cell>
        </row>
        <row r="11414">
          <cell r="B11414">
            <v>45012</v>
          </cell>
          <cell r="C11414">
            <v>45012</v>
          </cell>
          <cell r="D11414">
            <v>13</v>
          </cell>
          <cell r="E11414">
            <v>3</v>
          </cell>
          <cell r="F11414">
            <v>8459</v>
          </cell>
          <cell r="G11414">
            <v>8493</v>
          </cell>
          <cell r="H11414">
            <v>5</v>
          </cell>
        </row>
        <row r="11415">
          <cell r="B11415">
            <v>45013</v>
          </cell>
          <cell r="C11415">
            <v>45013</v>
          </cell>
          <cell r="D11415">
            <v>13</v>
          </cell>
          <cell r="E11415">
            <v>3</v>
          </cell>
          <cell r="F11415">
            <v>8459</v>
          </cell>
          <cell r="G11415">
            <v>8493</v>
          </cell>
          <cell r="H11415">
            <v>5</v>
          </cell>
        </row>
        <row r="11416">
          <cell r="B11416">
            <v>45014</v>
          </cell>
          <cell r="C11416">
            <v>45014</v>
          </cell>
          <cell r="D11416">
            <v>13</v>
          </cell>
          <cell r="E11416">
            <v>3</v>
          </cell>
          <cell r="F11416">
            <v>8459</v>
          </cell>
          <cell r="G11416">
            <v>8493</v>
          </cell>
          <cell r="H11416">
            <v>5</v>
          </cell>
        </row>
        <row r="11417">
          <cell r="B11417">
            <v>45015</v>
          </cell>
          <cell r="C11417">
            <v>45015</v>
          </cell>
          <cell r="D11417">
            <v>13</v>
          </cell>
          <cell r="E11417">
            <v>3</v>
          </cell>
          <cell r="F11417">
            <v>8459</v>
          </cell>
          <cell r="G11417">
            <v>8493</v>
          </cell>
          <cell r="H11417">
            <v>5</v>
          </cell>
        </row>
        <row r="11418">
          <cell r="B11418">
            <v>45016</v>
          </cell>
          <cell r="C11418">
            <v>45016</v>
          </cell>
          <cell r="D11418">
            <v>13</v>
          </cell>
          <cell r="E11418">
            <v>3</v>
          </cell>
          <cell r="F11418">
            <v>8459</v>
          </cell>
          <cell r="G11418">
            <v>8493</v>
          </cell>
          <cell r="H11418">
            <v>5</v>
          </cell>
        </row>
        <row r="11419">
          <cell r="B11419">
            <v>45017</v>
          </cell>
          <cell r="C11419">
            <v>45017</v>
          </cell>
          <cell r="D11419">
            <v>13</v>
          </cell>
          <cell r="E11419">
            <v>3</v>
          </cell>
          <cell r="F11419">
            <v>8459</v>
          </cell>
          <cell r="G11419">
            <v>8493</v>
          </cell>
          <cell r="H11419">
            <v>5</v>
          </cell>
        </row>
        <row r="11420">
          <cell r="B11420">
            <v>45018</v>
          </cell>
          <cell r="C11420">
            <v>45018</v>
          </cell>
          <cell r="D11420">
            <v>13</v>
          </cell>
          <cell r="E11420">
            <v>3</v>
          </cell>
          <cell r="F11420">
            <v>8459</v>
          </cell>
          <cell r="G11420">
            <v>8493</v>
          </cell>
          <cell r="H11420">
            <v>5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B_Curves"/>
      <sheetName val="PPP Avg Curves"/>
    </sheetNames>
    <sheetDataSet>
      <sheetData sheetId="0">
        <row r="1">
          <cell r="A1" t="str">
            <v>CurveDate</v>
          </cell>
          <cell r="B1" t="str">
            <v>ForwardDate</v>
          </cell>
          <cell r="C1" t="str">
            <v>SMP WD1</v>
          </cell>
          <cell r="D1" t="str">
            <v>SMP WD2</v>
          </cell>
          <cell r="E1" t="str">
            <v>SMP WD3</v>
          </cell>
          <cell r="F1" t="str">
            <v>SMP WD4</v>
          </cell>
          <cell r="G1" t="str">
            <v>SMP WD5</v>
          </cell>
          <cell r="H1" t="str">
            <v>SMP WD6</v>
          </cell>
          <cell r="I1" t="str">
            <v>SMP WE1</v>
          </cell>
          <cell r="J1" t="str">
            <v>SMP WE2</v>
          </cell>
          <cell r="K1" t="str">
            <v>SMP WE3</v>
          </cell>
          <cell r="L1" t="str">
            <v>SMP WE4</v>
          </cell>
          <cell r="M1" t="str">
            <v>SMP WE5</v>
          </cell>
          <cell r="N1" t="str">
            <v>SMP WE6</v>
          </cell>
          <cell r="O1" t="str">
            <v>LoLP WD1</v>
          </cell>
          <cell r="P1" t="str">
            <v>LoLP WD2</v>
          </cell>
          <cell r="Q1" t="str">
            <v>LoLP WD3</v>
          </cell>
          <cell r="R1" t="str">
            <v>LoLP WD4</v>
          </cell>
          <cell r="S1" t="str">
            <v>LoLP WD5</v>
          </cell>
          <cell r="T1" t="str">
            <v>LoLP WD6</v>
          </cell>
          <cell r="U1" t="str">
            <v>LoLP WE1</v>
          </cell>
          <cell r="V1" t="str">
            <v>LoLP WE2</v>
          </cell>
          <cell r="W1" t="str">
            <v>LoLP WE3</v>
          </cell>
          <cell r="X1" t="str">
            <v>LoLP WE4</v>
          </cell>
          <cell r="Y1" t="str">
            <v>LoLP WE5</v>
          </cell>
          <cell r="Z1" t="str">
            <v>LoLP WE6</v>
          </cell>
          <cell r="AA1" t="str">
            <v>PPP WD1</v>
          </cell>
          <cell r="AB1" t="str">
            <v>PPP WD2</v>
          </cell>
          <cell r="AC1" t="str">
            <v>PPP WD3</v>
          </cell>
          <cell r="AD1" t="str">
            <v>PPP WD4</v>
          </cell>
          <cell r="AE1" t="str">
            <v>PPP WD5</v>
          </cell>
          <cell r="AF1" t="str">
            <v>PPP WD6</v>
          </cell>
          <cell r="AG1" t="str">
            <v>PPP WE1</v>
          </cell>
          <cell r="AH1" t="str">
            <v>PPP WE2</v>
          </cell>
          <cell r="AI1" t="str">
            <v>PPP WE3</v>
          </cell>
          <cell r="AJ1" t="str">
            <v>PPP WE4</v>
          </cell>
          <cell r="AK1" t="str">
            <v>PPP WE5</v>
          </cell>
          <cell r="AL1" t="str">
            <v>PPP WE6</v>
          </cell>
        </row>
        <row r="2">
          <cell r="A2">
            <v>36507</v>
          </cell>
          <cell r="B2">
            <v>36526</v>
          </cell>
          <cell r="C2">
            <v>24.064090007940525</v>
          </cell>
          <cell r="D2">
            <v>20.455405050619905</v>
          </cell>
          <cell r="E2">
            <v>37.023841997204016</v>
          </cell>
          <cell r="F2">
            <v>39.218961868342376</v>
          </cell>
          <cell r="G2">
            <v>44.271728370594339</v>
          </cell>
          <cell r="H2">
            <v>28.403867763859243</v>
          </cell>
          <cell r="I2">
            <v>24.510659357233504</v>
          </cell>
          <cell r="J2">
            <v>22.985766295554555</v>
          </cell>
          <cell r="K2">
            <v>21.040799855266542</v>
          </cell>
          <cell r="L2">
            <v>21.040799855266542</v>
          </cell>
          <cell r="M2">
            <v>25.107181353077067</v>
          </cell>
          <cell r="N2">
            <v>19.770055637200752</v>
          </cell>
          <cell r="O2">
            <v>0</v>
          </cell>
          <cell r="P2">
            <v>0</v>
          </cell>
          <cell r="Q2">
            <v>0.63624653111854967</v>
          </cell>
          <cell r="R2">
            <v>0.62293755615810908</v>
          </cell>
          <cell r="S2">
            <v>30.644754733184378</v>
          </cell>
          <cell r="T2">
            <v>0.59606117953896653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24.064090007940525</v>
          </cell>
          <cell r="AB2">
            <v>20.455405050619905</v>
          </cell>
          <cell r="AC2">
            <v>37.660088528322568</v>
          </cell>
          <cell r="AD2">
            <v>39.841899424500482</v>
          </cell>
          <cell r="AE2">
            <v>74.916483103778717</v>
          </cell>
          <cell r="AF2">
            <v>28.99992894339821</v>
          </cell>
          <cell r="AG2">
            <v>24.510659357233504</v>
          </cell>
          <cell r="AH2">
            <v>22.985766295554555</v>
          </cell>
          <cell r="AI2">
            <v>21.040799855266542</v>
          </cell>
          <cell r="AJ2">
            <v>21.040799855266542</v>
          </cell>
          <cell r="AK2">
            <v>25.107181353077067</v>
          </cell>
          <cell r="AL2">
            <v>19.770055637200752</v>
          </cell>
        </row>
        <row r="3">
          <cell r="A3">
            <v>36507</v>
          </cell>
          <cell r="B3">
            <v>36557</v>
          </cell>
          <cell r="C3">
            <v>21.112626283909623</v>
          </cell>
          <cell r="D3">
            <v>17.791460900299437</v>
          </cell>
          <cell r="E3">
            <v>35.637571197451713</v>
          </cell>
          <cell r="F3">
            <v>37.836646079017974</v>
          </cell>
          <cell r="G3">
            <v>48.893615976187803</v>
          </cell>
          <cell r="H3">
            <v>25.388366747342513</v>
          </cell>
          <cell r="I3">
            <v>21.52361551732676</v>
          </cell>
          <cell r="J3">
            <v>20.120217296076731</v>
          </cell>
          <cell r="K3">
            <v>19.36438812177887</v>
          </cell>
          <cell r="L3">
            <v>19.36438812177887</v>
          </cell>
          <cell r="M3">
            <v>23.106783378445598</v>
          </cell>
          <cell r="N3">
            <v>18.194889604070518</v>
          </cell>
          <cell r="O3">
            <v>0</v>
          </cell>
          <cell r="P3">
            <v>0</v>
          </cell>
          <cell r="Q3">
            <v>0.31812326555927484</v>
          </cell>
          <cell r="R3">
            <v>0.31146877807905454</v>
          </cell>
          <cell r="S3">
            <v>15.322377366592189</v>
          </cell>
          <cell r="T3">
            <v>0.29803058976948327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21.112626283909623</v>
          </cell>
          <cell r="AB3">
            <v>17.791460900299437</v>
          </cell>
          <cell r="AC3">
            <v>35.955694463010985</v>
          </cell>
          <cell r="AD3">
            <v>38.148114857097028</v>
          </cell>
          <cell r="AE3">
            <v>64.215993342779996</v>
          </cell>
          <cell r="AF3">
            <v>25.686397337111995</v>
          </cell>
          <cell r="AG3">
            <v>21.52361551732676</v>
          </cell>
          <cell r="AH3">
            <v>20.120217296076731</v>
          </cell>
          <cell r="AI3">
            <v>19.36438812177887</v>
          </cell>
          <cell r="AJ3">
            <v>19.36438812177887</v>
          </cell>
          <cell r="AK3">
            <v>23.106783378445598</v>
          </cell>
          <cell r="AL3">
            <v>18.194889604070518</v>
          </cell>
        </row>
        <row r="4">
          <cell r="A4">
            <v>36507</v>
          </cell>
          <cell r="B4">
            <v>36586</v>
          </cell>
          <cell r="C4">
            <v>14.289835443037983</v>
          </cell>
          <cell r="D4">
            <v>12.868746835443041</v>
          </cell>
          <cell r="E4">
            <v>22.631018029616939</v>
          </cell>
          <cell r="F4">
            <v>21.561806018464562</v>
          </cell>
          <cell r="G4">
            <v>50.953118851120998</v>
          </cell>
          <cell r="H4">
            <v>23.539657100797484</v>
          </cell>
          <cell r="I4">
            <v>16.974113924050638</v>
          </cell>
          <cell r="J4">
            <v>14.921430379746841</v>
          </cell>
          <cell r="K4">
            <v>15.868822784810131</v>
          </cell>
          <cell r="L4">
            <v>16.500417721518993</v>
          </cell>
          <cell r="M4">
            <v>24.395354430379758</v>
          </cell>
          <cell r="N4">
            <v>18.079405063291148</v>
          </cell>
          <cell r="O4">
            <v>0</v>
          </cell>
          <cell r="P4">
            <v>0</v>
          </cell>
          <cell r="Q4">
            <v>0.10771724965747698</v>
          </cell>
          <cell r="R4">
            <v>0.1054640253043657</v>
          </cell>
          <cell r="S4">
            <v>5.1859049003692022</v>
          </cell>
          <cell r="T4">
            <v>0.10091382466895646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14.289835443037983</v>
          </cell>
          <cell r="AB4">
            <v>12.868746835443041</v>
          </cell>
          <cell r="AC4">
            <v>22.738735279274415</v>
          </cell>
          <cell r="AD4">
            <v>21.667270043768927</v>
          </cell>
          <cell r="AE4">
            <v>56.1390237514902</v>
          </cell>
          <cell r="AF4">
            <v>23.640570925466442</v>
          </cell>
          <cell r="AG4">
            <v>16.974113924050638</v>
          </cell>
          <cell r="AH4">
            <v>14.921430379746841</v>
          </cell>
          <cell r="AI4">
            <v>15.868822784810131</v>
          </cell>
          <cell r="AJ4">
            <v>16.500417721518993</v>
          </cell>
          <cell r="AK4">
            <v>24.395354430379758</v>
          </cell>
          <cell r="AL4">
            <v>18.079405063291148</v>
          </cell>
        </row>
        <row r="5">
          <cell r="A5">
            <v>36507</v>
          </cell>
          <cell r="B5">
            <v>36617</v>
          </cell>
          <cell r="C5">
            <v>15.809966638259459</v>
          </cell>
          <cell r="D5">
            <v>14.863672697933978</v>
          </cell>
          <cell r="E5">
            <v>30.051910537291477</v>
          </cell>
          <cell r="F5">
            <v>28.072269409415028</v>
          </cell>
          <cell r="G5">
            <v>29.084998030275134</v>
          </cell>
          <cell r="H5">
            <v>28.337822023018369</v>
          </cell>
          <cell r="I5">
            <v>14.677665917381924</v>
          </cell>
          <cell r="J5">
            <v>12.988782532755083</v>
          </cell>
          <cell r="K5">
            <v>18.578325236036321</v>
          </cell>
          <cell r="L5">
            <v>21.703257832749529</v>
          </cell>
          <cell r="M5">
            <v>18.722552894346162</v>
          </cell>
          <cell r="N5">
            <v>19.84031724624742</v>
          </cell>
          <cell r="O5">
            <v>0</v>
          </cell>
          <cell r="P5">
            <v>0</v>
          </cell>
          <cell r="Q5">
            <v>2.6492214532871978</v>
          </cell>
          <cell r="R5">
            <v>1.358749382105783</v>
          </cell>
          <cell r="S5">
            <v>0.34602076124567427</v>
          </cell>
          <cell r="T5">
            <v>2.1008403361345632E-2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15.809966638259459</v>
          </cell>
          <cell r="AB5">
            <v>14.863672697933978</v>
          </cell>
          <cell r="AC5">
            <v>32.701131990578673</v>
          </cell>
          <cell r="AD5">
            <v>29.43101879152081</v>
          </cell>
          <cell r="AE5">
            <v>29.43101879152081</v>
          </cell>
          <cell r="AF5">
            <v>28.358830426379715</v>
          </cell>
          <cell r="AG5">
            <v>14.677665917381924</v>
          </cell>
          <cell r="AH5">
            <v>12.988782532755083</v>
          </cell>
          <cell r="AI5">
            <v>18.578325236036321</v>
          </cell>
          <cell r="AJ5">
            <v>21.703257832749529</v>
          </cell>
          <cell r="AK5">
            <v>18.722552894346162</v>
          </cell>
          <cell r="AL5">
            <v>19.84031724624742</v>
          </cell>
        </row>
        <row r="6">
          <cell r="A6">
            <v>36507</v>
          </cell>
          <cell r="B6">
            <v>36647</v>
          </cell>
          <cell r="C6">
            <v>12.888559759450645</v>
          </cell>
          <cell r="D6">
            <v>12.117124482011393</v>
          </cell>
          <cell r="E6">
            <v>23.154452548047189</v>
          </cell>
          <cell r="F6">
            <v>25.615818699564549</v>
          </cell>
          <cell r="G6">
            <v>23.747011428845248</v>
          </cell>
          <cell r="H6">
            <v>22.120217323543034</v>
          </cell>
          <cell r="I6">
            <v>11.965488519604827</v>
          </cell>
          <cell r="J6">
            <v>10.588681412572079</v>
          </cell>
          <cell r="K6">
            <v>15.145373833725261</v>
          </cell>
          <cell r="L6">
            <v>17.692873233219725</v>
          </cell>
          <cell r="M6">
            <v>15.26295072908654</v>
          </cell>
          <cell r="N6">
            <v>16.174171668136488</v>
          </cell>
          <cell r="O6">
            <v>0</v>
          </cell>
          <cell r="P6">
            <v>0</v>
          </cell>
          <cell r="Q6">
            <v>1.1583613400549471</v>
          </cell>
          <cell r="R6">
            <v>1.3984189538822651</v>
          </cell>
          <cell r="S6">
            <v>0.5658024592568881</v>
          </cell>
          <cell r="T6">
            <v>2.4172468059001648E-3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12.888559759450645</v>
          </cell>
          <cell r="AB6">
            <v>12.117124482011393</v>
          </cell>
          <cell r="AC6">
            <v>24.312813888102134</v>
          </cell>
          <cell r="AD6">
            <v>27.014237653446813</v>
          </cell>
          <cell r="AE6">
            <v>24.312813888102134</v>
          </cell>
          <cell r="AF6">
            <v>22.122634570348936</v>
          </cell>
          <cell r="AG6">
            <v>11.965488519604827</v>
          </cell>
          <cell r="AH6">
            <v>10.588681412572079</v>
          </cell>
          <cell r="AI6">
            <v>15.145373833725261</v>
          </cell>
          <cell r="AJ6">
            <v>17.692873233219725</v>
          </cell>
          <cell r="AK6">
            <v>15.26295072908654</v>
          </cell>
          <cell r="AL6">
            <v>16.174171668136488</v>
          </cell>
        </row>
        <row r="7">
          <cell r="A7">
            <v>36507</v>
          </cell>
          <cell r="B7">
            <v>36678</v>
          </cell>
          <cell r="C7">
            <v>11.876001366787303</v>
          </cell>
          <cell r="D7">
            <v>11.165172028191991</v>
          </cell>
          <cell r="E7">
            <v>18.514468898099178</v>
          </cell>
          <cell r="F7">
            <v>21.185299696495452</v>
          </cell>
          <cell r="G7">
            <v>19.559403876151251</v>
          </cell>
          <cell r="H7">
            <v>18.160927529254131</v>
          </cell>
          <cell r="I7">
            <v>11.025448976865482</v>
          </cell>
          <cell r="J7">
            <v>9.7568073760897303</v>
          </cell>
          <cell r="K7">
            <v>13.504098690867952</v>
          </cell>
          <cell r="L7">
            <v>16.30287562161779</v>
          </cell>
          <cell r="M7">
            <v>13.504098690867952</v>
          </cell>
          <cell r="N7">
            <v>14.903487156242868</v>
          </cell>
          <cell r="O7">
            <v>0</v>
          </cell>
          <cell r="P7">
            <v>0</v>
          </cell>
          <cell r="Q7">
            <v>3.7742537756599988</v>
          </cell>
          <cell r="R7">
            <v>5.748447691847236</v>
          </cell>
          <cell r="S7">
            <v>2.4772985324927665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11.876001366787303</v>
          </cell>
          <cell r="AB7">
            <v>11.165172028191991</v>
          </cell>
          <cell r="AC7">
            <v>22.288722673759178</v>
          </cell>
          <cell r="AD7">
            <v>26.933747388342688</v>
          </cell>
          <cell r="AE7">
            <v>22.036702408644018</v>
          </cell>
          <cell r="AF7">
            <v>18.160927529254131</v>
          </cell>
          <cell r="AG7">
            <v>11.025448976865482</v>
          </cell>
          <cell r="AH7">
            <v>9.7568073760897303</v>
          </cell>
          <cell r="AI7">
            <v>13.504098690867952</v>
          </cell>
          <cell r="AJ7">
            <v>16.30287562161779</v>
          </cell>
          <cell r="AK7">
            <v>13.504098690867952</v>
          </cell>
          <cell r="AL7">
            <v>14.903487156242868</v>
          </cell>
        </row>
        <row r="8">
          <cell r="A8">
            <v>36507</v>
          </cell>
          <cell r="B8">
            <v>36708</v>
          </cell>
          <cell r="C8">
            <v>11.315094013603764</v>
          </cell>
          <cell r="D8">
            <v>10.637837372633067</v>
          </cell>
          <cell r="E8">
            <v>18.043795582160406</v>
          </cell>
          <cell r="F8">
            <v>20.953512877114576</v>
          </cell>
          <cell r="G8">
            <v>18.882539811993844</v>
          </cell>
          <cell r="H8">
            <v>17.316911728731174</v>
          </cell>
          <cell r="I8">
            <v>10.504713485829852</v>
          </cell>
          <cell r="J8">
            <v>9.2959902347117307</v>
          </cell>
          <cell r="K8">
            <v>12.866295778937744</v>
          </cell>
          <cell r="L8">
            <v>15.532885577681316</v>
          </cell>
          <cell r="M8">
            <v>12.866295778937744</v>
          </cell>
          <cell r="N8">
            <v>14.199590678309532</v>
          </cell>
          <cell r="O8">
            <v>0</v>
          </cell>
          <cell r="P8">
            <v>0</v>
          </cell>
          <cell r="Q8">
            <v>2.9162065730096827</v>
          </cell>
          <cell r="R8">
            <v>4.8511211392025348</v>
          </cell>
          <cell r="S8">
            <v>2.2303425649928812</v>
          </cell>
          <cell r="T8">
            <v>2.3297227949014643E-3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11.315094013603764</v>
          </cell>
          <cell r="AB8">
            <v>10.637837372633067</v>
          </cell>
          <cell r="AC8">
            <v>20.960002155170088</v>
          </cell>
          <cell r="AD8">
            <v>25.804634016317113</v>
          </cell>
          <cell r="AE8">
            <v>21.112882376986725</v>
          </cell>
          <cell r="AF8">
            <v>17.319241451526075</v>
          </cell>
          <cell r="AG8">
            <v>10.504713485829852</v>
          </cell>
          <cell r="AH8">
            <v>9.2959902347117307</v>
          </cell>
          <cell r="AI8">
            <v>12.866295778937744</v>
          </cell>
          <cell r="AJ8">
            <v>15.532885577681316</v>
          </cell>
          <cell r="AK8">
            <v>12.866295778937744</v>
          </cell>
          <cell r="AL8">
            <v>14.199590678309532</v>
          </cell>
        </row>
        <row r="9">
          <cell r="A9">
            <v>36507</v>
          </cell>
          <cell r="B9">
            <v>36739</v>
          </cell>
          <cell r="C9">
            <v>11.315094013603764</v>
          </cell>
          <cell r="D9">
            <v>10.637837372633069</v>
          </cell>
          <cell r="E9">
            <v>19.836346785490306</v>
          </cell>
          <cell r="F9">
            <v>26.037212981642181</v>
          </cell>
          <cell r="G9">
            <v>20.213125058448384</v>
          </cell>
          <cell r="H9">
            <v>17.235075174419144</v>
          </cell>
          <cell r="I9">
            <v>10.504713485829852</v>
          </cell>
          <cell r="J9">
            <v>9.2959902347117325</v>
          </cell>
          <cell r="K9">
            <v>12.866295778937745</v>
          </cell>
          <cell r="L9">
            <v>15.53288557768132</v>
          </cell>
          <cell r="M9">
            <v>12.866295778937745</v>
          </cell>
          <cell r="N9">
            <v>14.199590678309534</v>
          </cell>
          <cell r="O9">
            <v>0</v>
          </cell>
          <cell r="P9">
            <v>0</v>
          </cell>
          <cell r="Q9">
            <v>0.57301770320790368</v>
          </cell>
          <cell r="R9">
            <v>0.9488615925178896</v>
          </cell>
          <cell r="S9">
            <v>0.34510335435963979</v>
          </cell>
          <cell r="T9">
            <v>8.0173499145672535E-3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11.315094013603764</v>
          </cell>
          <cell r="AB9">
            <v>10.637837372633069</v>
          </cell>
          <cell r="AC9">
            <v>20.409364488698209</v>
          </cell>
          <cell r="AD9">
            <v>26.986074574160071</v>
          </cell>
          <cell r="AE9">
            <v>20.558228412808024</v>
          </cell>
          <cell r="AF9">
            <v>17.243092524333711</v>
          </cell>
          <cell r="AG9">
            <v>10.504713485829852</v>
          </cell>
          <cell r="AH9">
            <v>9.2959902347117325</v>
          </cell>
          <cell r="AI9">
            <v>12.866295778937745</v>
          </cell>
          <cell r="AJ9">
            <v>15.53288557768132</v>
          </cell>
          <cell r="AK9">
            <v>12.866295778937745</v>
          </cell>
          <cell r="AL9">
            <v>14.199590678309534</v>
          </cell>
        </row>
        <row r="10">
          <cell r="A10">
            <v>36507</v>
          </cell>
          <cell r="B10">
            <v>36770</v>
          </cell>
          <cell r="C10">
            <v>14.266627784483028</v>
          </cell>
          <cell r="D10">
            <v>13.413915606239453</v>
          </cell>
          <cell r="E10">
            <v>25.926000167901677</v>
          </cell>
          <cell r="F10">
            <v>28.904936414927128</v>
          </cell>
          <cell r="G10">
            <v>24.810241778783869</v>
          </cell>
          <cell r="H10">
            <v>23.890181638387325</v>
          </cell>
          <cell r="I10">
            <v>13.246303577615382</v>
          </cell>
          <cell r="J10">
            <v>11.724438786629607</v>
          </cell>
          <cell r="K10">
            <v>15.551229973169622</v>
          </cell>
          <cell r="L10">
            <v>18.774282817349853</v>
          </cell>
          <cell r="M10">
            <v>15.551229973169622</v>
          </cell>
          <cell r="N10">
            <v>17.162756395259734</v>
          </cell>
          <cell r="O10">
            <v>0</v>
          </cell>
          <cell r="P10">
            <v>0</v>
          </cell>
          <cell r="Q10">
            <v>0.56469664597570957</v>
          </cell>
          <cell r="R10">
            <v>0.78342068366665729</v>
          </cell>
          <cell r="S10">
            <v>0.48246437297912237</v>
          </cell>
          <cell r="T10">
            <v>0.16941829737851069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14.266627784483028</v>
          </cell>
          <cell r="AB10">
            <v>13.413915606239453</v>
          </cell>
          <cell r="AC10">
            <v>26.490696813877385</v>
          </cell>
          <cell r="AD10">
            <v>29.688357098593787</v>
          </cell>
          <cell r="AE10">
            <v>25.292706151762992</v>
          </cell>
          <cell r="AF10">
            <v>24.059599935765835</v>
          </cell>
          <cell r="AG10">
            <v>13.246303577615382</v>
          </cell>
          <cell r="AH10">
            <v>11.724438786629607</v>
          </cell>
          <cell r="AI10">
            <v>15.551229973169622</v>
          </cell>
          <cell r="AJ10">
            <v>18.774282817349853</v>
          </cell>
          <cell r="AK10">
            <v>15.551229973169622</v>
          </cell>
          <cell r="AL10">
            <v>17.162756395259734</v>
          </cell>
        </row>
        <row r="11">
          <cell r="A11">
            <v>36507</v>
          </cell>
          <cell r="B11">
            <v>36800</v>
          </cell>
          <cell r="C11">
            <v>15.414146643986898</v>
          </cell>
          <cell r="D11">
            <v>13.141769639271784</v>
          </cell>
          <cell r="E11">
            <v>28.451740661985806</v>
          </cell>
          <cell r="F11">
            <v>30.245168802420235</v>
          </cell>
          <cell r="G11">
            <v>29.068252743659944</v>
          </cell>
          <cell r="H11">
            <v>30.221056884906421</v>
          </cell>
          <cell r="I11">
            <v>15.695349889031982</v>
          </cell>
          <cell r="J11">
            <v>11.03258563041237</v>
          </cell>
          <cell r="K11">
            <v>14.10750959991781</v>
          </cell>
          <cell r="L11">
            <v>17.308243356572895</v>
          </cell>
          <cell r="M11">
            <v>15.867913166078106</v>
          </cell>
          <cell r="N11">
            <v>16.50805991740912</v>
          </cell>
          <cell r="O11">
            <v>0</v>
          </cell>
          <cell r="P11">
            <v>0</v>
          </cell>
          <cell r="Q11">
            <v>1.0254732613706419</v>
          </cell>
          <cell r="R11">
            <v>0.86648011732876795</v>
          </cell>
          <cell r="S11">
            <v>2.6804155590197487</v>
          </cell>
          <cell r="T11">
            <v>1.6776310622808421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15.414146643986898</v>
          </cell>
          <cell r="AB11">
            <v>13.141769639271784</v>
          </cell>
          <cell r="AC11">
            <v>29.477213923356448</v>
          </cell>
          <cell r="AD11">
            <v>31.111648919749001</v>
          </cell>
          <cell r="AE11">
            <v>31.748668302679693</v>
          </cell>
          <cell r="AF11">
            <v>31.898687947187263</v>
          </cell>
          <cell r="AG11">
            <v>15.695349889031982</v>
          </cell>
          <cell r="AH11">
            <v>11.03258563041237</v>
          </cell>
          <cell r="AI11">
            <v>14.10750959991781</v>
          </cell>
          <cell r="AJ11">
            <v>17.308243356572895</v>
          </cell>
          <cell r="AK11">
            <v>15.867913166078106</v>
          </cell>
          <cell r="AL11">
            <v>16.50805991740912</v>
          </cell>
        </row>
        <row r="12">
          <cell r="A12">
            <v>36507</v>
          </cell>
          <cell r="B12">
            <v>36831</v>
          </cell>
          <cell r="C12">
            <v>16.905836137082972</v>
          </cell>
          <cell r="D12">
            <v>14.402862592413589</v>
          </cell>
          <cell r="E12">
            <v>28.816880435877405</v>
          </cell>
          <cell r="F12">
            <v>30.162750632716783</v>
          </cell>
          <cell r="G12">
            <v>39.206530512358071</v>
          </cell>
          <cell r="H12">
            <v>28.338466742350594</v>
          </cell>
          <cell r="I12">
            <v>17.215575357979226</v>
          </cell>
          <cell r="J12">
            <v>12.079642561555767</v>
          </cell>
          <cell r="K12">
            <v>15.953450747726778</v>
          </cell>
          <cell r="L12">
            <v>16.834835295692923</v>
          </cell>
          <cell r="M12">
            <v>17.892496753252285</v>
          </cell>
          <cell r="N12">
            <v>14.190681651794495</v>
          </cell>
          <cell r="O12">
            <v>0</v>
          </cell>
          <cell r="P12">
            <v>0</v>
          </cell>
          <cell r="Q12">
            <v>0.23100952095920393</v>
          </cell>
          <cell r="R12">
            <v>0.50998809757038832</v>
          </cell>
          <cell r="S12">
            <v>23.812045967596646</v>
          </cell>
          <cell r="T12">
            <v>0.44695641387376339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16.905836137082972</v>
          </cell>
          <cell r="AB12">
            <v>14.402862592413589</v>
          </cell>
          <cell r="AC12">
            <v>29.04788995683661</v>
          </cell>
          <cell r="AD12">
            <v>30.672738730287172</v>
          </cell>
          <cell r="AE12">
            <v>63.018576479954717</v>
          </cell>
          <cell r="AF12">
            <v>28.785423156224358</v>
          </cell>
          <cell r="AG12">
            <v>17.215575357979226</v>
          </cell>
          <cell r="AH12">
            <v>12.079642561555767</v>
          </cell>
          <cell r="AI12">
            <v>15.953450747726778</v>
          </cell>
          <cell r="AJ12">
            <v>16.834835295692923</v>
          </cell>
          <cell r="AK12">
            <v>17.892496753252285</v>
          </cell>
          <cell r="AL12">
            <v>14.190681651794495</v>
          </cell>
        </row>
        <row r="13">
          <cell r="A13">
            <v>36507</v>
          </cell>
          <cell r="B13">
            <v>36861</v>
          </cell>
          <cell r="C13">
            <v>20.187219807517987</v>
          </cell>
          <cell r="D13">
            <v>17.190088153767316</v>
          </cell>
          <cell r="E13">
            <v>31.400274395279745</v>
          </cell>
          <cell r="F13">
            <v>33.169401925976281</v>
          </cell>
          <cell r="G13">
            <v>39.286209277888048</v>
          </cell>
          <cell r="H13">
            <v>29.806984011290194</v>
          </cell>
          <cell r="I13">
            <v>20.558110353018684</v>
          </cell>
          <cell r="J13">
            <v>19.291636466327262</v>
          </cell>
          <cell r="K13">
            <v>18.369485114771873</v>
          </cell>
          <cell r="L13">
            <v>18.369485114771873</v>
          </cell>
          <cell r="M13">
            <v>21.746748812615689</v>
          </cell>
          <cell r="N13">
            <v>17.314090209195683</v>
          </cell>
          <cell r="O13">
            <v>0</v>
          </cell>
          <cell r="P13">
            <v>0</v>
          </cell>
          <cell r="Q13">
            <v>0.23548931576636131</v>
          </cell>
          <cell r="R13">
            <v>0.24917173960132252</v>
          </cell>
          <cell r="S13">
            <v>29.698729823174247</v>
          </cell>
          <cell r="T13">
            <v>0.31660912145806974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20.187219807517987</v>
          </cell>
          <cell r="AB13">
            <v>17.190088153767316</v>
          </cell>
          <cell r="AC13">
            <v>31.635763711046106</v>
          </cell>
          <cell r="AD13">
            <v>33.418573665577604</v>
          </cell>
          <cell r="AE13">
            <v>68.984939101062295</v>
          </cell>
          <cell r="AF13">
            <v>30.123593132748262</v>
          </cell>
          <cell r="AG13">
            <v>20.558110353018684</v>
          </cell>
          <cell r="AH13">
            <v>19.291636466327262</v>
          </cell>
          <cell r="AI13">
            <v>18.369485114771873</v>
          </cell>
          <cell r="AJ13">
            <v>18.369485114771873</v>
          </cell>
          <cell r="AK13">
            <v>21.746748812615689</v>
          </cell>
          <cell r="AL13">
            <v>17.314090209195683</v>
          </cell>
        </row>
        <row r="14">
          <cell r="A14">
            <v>36507</v>
          </cell>
          <cell r="B14">
            <v>36892</v>
          </cell>
          <cell r="C14">
            <v>22.525556504367227</v>
          </cell>
          <cell r="D14">
            <v>19.176556193160206</v>
          </cell>
          <cell r="E14">
            <v>34.515740501485297</v>
          </cell>
          <cell r="F14">
            <v>36.522457741129216</v>
          </cell>
          <cell r="G14">
            <v>42.924200687257525</v>
          </cell>
          <cell r="H14">
            <v>32.910383640185565</v>
          </cell>
          <cell r="I14">
            <v>22.939990268313224</v>
          </cell>
          <cell r="J14">
            <v>21.524830064937653</v>
          </cell>
          <cell r="K14">
            <v>20.707120281232839</v>
          </cell>
          <cell r="L14">
            <v>20.707120281232839</v>
          </cell>
          <cell r="M14">
            <v>24.480880823567702</v>
          </cell>
          <cell r="N14">
            <v>19.527820111753201</v>
          </cell>
          <cell r="O14">
            <v>0</v>
          </cell>
          <cell r="P14">
            <v>0</v>
          </cell>
          <cell r="Q14">
            <v>0.70965959240145926</v>
          </cell>
          <cell r="R14">
            <v>0.69481496648404473</v>
          </cell>
          <cell r="S14">
            <v>34.180687971628728</v>
          </cell>
          <cell r="T14">
            <v>0.66483746948577038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22.525556504367227</v>
          </cell>
          <cell r="AB14">
            <v>19.176556193160206</v>
          </cell>
          <cell r="AC14">
            <v>35.225400093886755</v>
          </cell>
          <cell r="AD14">
            <v>37.217272707613262</v>
          </cell>
          <cell r="AE14">
            <v>77.104888658886253</v>
          </cell>
          <cell r="AF14">
            <v>33.575221109671332</v>
          </cell>
          <cell r="AG14">
            <v>22.939990268313224</v>
          </cell>
          <cell r="AH14">
            <v>21.524830064937653</v>
          </cell>
          <cell r="AI14">
            <v>20.707120281232839</v>
          </cell>
          <cell r="AJ14">
            <v>20.707120281232839</v>
          </cell>
          <cell r="AK14">
            <v>24.480880823567702</v>
          </cell>
          <cell r="AL14">
            <v>19.527820111753201</v>
          </cell>
        </row>
        <row r="15">
          <cell r="A15">
            <v>36507</v>
          </cell>
          <cell r="B15">
            <v>36923</v>
          </cell>
          <cell r="C15">
            <v>19.756348594129783</v>
          </cell>
          <cell r="D15">
            <v>16.830413903500546</v>
          </cell>
          <cell r="E15">
            <v>34.035563168496715</v>
          </cell>
          <cell r="F15">
            <v>36.073006180244093</v>
          </cell>
          <cell r="G15">
            <v>57.40964332341072</v>
          </cell>
          <cell r="H15">
            <v>31.060210221333048</v>
          </cell>
          <cell r="I15">
            <v>20.118428622262297</v>
          </cell>
          <cell r="J15">
            <v>18.882039865295546</v>
          </cell>
          <cell r="K15">
            <v>17.654963828387295</v>
          </cell>
          <cell r="L15">
            <v>17.654963828387295</v>
          </cell>
          <cell r="M15">
            <v>20.952000513631965</v>
          </cell>
          <cell r="N15">
            <v>16.62463986424833</v>
          </cell>
          <cell r="O15">
            <v>0</v>
          </cell>
          <cell r="P15">
            <v>0</v>
          </cell>
          <cell r="Q15">
            <v>0.24471020427636525</v>
          </cell>
          <cell r="R15">
            <v>0.23959136775311887</v>
          </cell>
          <cell r="S15">
            <v>11.786444128147838</v>
          </cell>
          <cell r="T15">
            <v>0.22925429982267942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19.756348594129783</v>
          </cell>
          <cell r="AB15">
            <v>16.830413903500546</v>
          </cell>
          <cell r="AC15">
            <v>34.280273372773081</v>
          </cell>
          <cell r="AD15">
            <v>36.312597547997214</v>
          </cell>
          <cell r="AE15">
            <v>69.196087451558554</v>
          </cell>
          <cell r="AF15">
            <v>31.289464521155725</v>
          </cell>
          <cell r="AG15">
            <v>20.118428622262297</v>
          </cell>
          <cell r="AH15">
            <v>18.882039865295546</v>
          </cell>
          <cell r="AI15">
            <v>17.654963828387295</v>
          </cell>
          <cell r="AJ15">
            <v>17.654963828387295</v>
          </cell>
          <cell r="AK15">
            <v>20.952000513631965</v>
          </cell>
          <cell r="AL15">
            <v>16.62463986424833</v>
          </cell>
        </row>
        <row r="16">
          <cell r="A16">
            <v>36507</v>
          </cell>
          <cell r="B16">
            <v>36951</v>
          </cell>
          <cell r="C16">
            <v>15.915131145094506</v>
          </cell>
          <cell r="D16">
            <v>13.563954888731393</v>
          </cell>
          <cell r="E16">
            <v>32.063679329512112</v>
          </cell>
          <cell r="F16">
            <v>33.900166931872434</v>
          </cell>
          <cell r="G16">
            <v>32.79033121691478</v>
          </cell>
          <cell r="H16">
            <v>27.788918242699133</v>
          </cell>
          <cell r="I16">
            <v>16.206085679307087</v>
          </cell>
          <cell r="J16">
            <v>11.381630674201357</v>
          </cell>
          <cell r="K16">
            <v>14.788327891153793</v>
          </cell>
          <cell r="L16">
            <v>15.616259303500003</v>
          </cell>
          <cell r="M16">
            <v>16.609776998315457</v>
          </cell>
          <cell r="N16">
            <v>13.13246506646137</v>
          </cell>
          <cell r="O16">
            <v>0</v>
          </cell>
          <cell r="P16">
            <v>0</v>
          </cell>
          <cell r="Q16">
            <v>3.916990896635527E-2</v>
          </cell>
          <cell r="R16">
            <v>3.8350554656132983E-2</v>
          </cell>
          <cell r="S16">
            <v>1.8857836001342549</v>
          </cell>
          <cell r="T16">
            <v>3.6695936243256892E-2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15.915131145094506</v>
          </cell>
          <cell r="AB16">
            <v>13.563954888731393</v>
          </cell>
          <cell r="AC16">
            <v>32.10284923847847</v>
          </cell>
          <cell r="AD16">
            <v>33.938517486528568</v>
          </cell>
          <cell r="AE16">
            <v>34.676114817049033</v>
          </cell>
          <cell r="AF16">
            <v>27.825614178942388</v>
          </cell>
          <cell r="AG16">
            <v>16.206085679307087</v>
          </cell>
          <cell r="AH16">
            <v>11.381630674201357</v>
          </cell>
          <cell r="AI16">
            <v>14.788327891153793</v>
          </cell>
          <cell r="AJ16">
            <v>15.616259303500003</v>
          </cell>
          <cell r="AK16">
            <v>16.609776998315457</v>
          </cell>
          <cell r="AL16">
            <v>13.13246506646137</v>
          </cell>
        </row>
        <row r="17">
          <cell r="A17">
            <v>36507</v>
          </cell>
          <cell r="B17">
            <v>36982</v>
          </cell>
          <cell r="C17">
            <v>15.308894926351291</v>
          </cell>
          <cell r="D17">
            <v>14.421476645581631</v>
          </cell>
          <cell r="E17">
            <v>28.857581059414919</v>
          </cell>
          <cell r="F17">
            <v>26.997372879326129</v>
          </cell>
          <cell r="G17">
            <v>28.010101500186234</v>
          </cell>
          <cell r="H17">
            <v>28.909325333864558</v>
          </cell>
          <cell r="I17">
            <v>14.247042666481835</v>
          </cell>
          <cell r="J17">
            <v>12.66323669907757</v>
          </cell>
          <cell r="K17">
            <v>18.867775659073487</v>
          </cell>
          <cell r="L17">
            <v>21.79828402895955</v>
          </cell>
          <cell r="M17">
            <v>19.00302989152976</v>
          </cell>
          <cell r="N17">
            <v>20.051250193065936</v>
          </cell>
          <cell r="O17">
            <v>0</v>
          </cell>
          <cell r="P17">
            <v>0</v>
          </cell>
          <cell r="Q17">
            <v>2.6492214532871978</v>
          </cell>
          <cell r="R17">
            <v>1.358749382105783</v>
          </cell>
          <cell r="S17">
            <v>0.34602076124567427</v>
          </cell>
          <cell r="T17">
            <v>2.1008403361345632E-2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15.308894926351291</v>
          </cell>
          <cell r="AB17">
            <v>14.421476645581631</v>
          </cell>
          <cell r="AC17">
            <v>31.506802512702116</v>
          </cell>
          <cell r="AD17">
            <v>28.35612226143191</v>
          </cell>
          <cell r="AE17">
            <v>28.35612226143191</v>
          </cell>
          <cell r="AF17">
            <v>28.930333737225904</v>
          </cell>
          <cell r="AG17">
            <v>14.247042666481835</v>
          </cell>
          <cell r="AH17">
            <v>12.66323669907757</v>
          </cell>
          <cell r="AI17">
            <v>18.867775659073487</v>
          </cell>
          <cell r="AJ17">
            <v>21.79828402895955</v>
          </cell>
          <cell r="AK17">
            <v>19.00302989152976</v>
          </cell>
          <cell r="AL17">
            <v>20.051250193065936</v>
          </cell>
        </row>
        <row r="18">
          <cell r="A18">
            <v>36507</v>
          </cell>
          <cell r="B18">
            <v>37012</v>
          </cell>
          <cell r="C18">
            <v>11.740130428059214</v>
          </cell>
          <cell r="D18">
            <v>11.035732532305012</v>
          </cell>
          <cell r="E18">
            <v>21.640000096826498</v>
          </cell>
          <cell r="F18">
            <v>23.933093753763785</v>
          </cell>
          <cell r="G18">
            <v>22.232558977624556</v>
          </cell>
          <cell r="H18">
            <v>22.017000174315427</v>
          </cell>
          <cell r="I18">
            <v>10.897273667428612</v>
          </cell>
          <cell r="J18">
            <v>9.6401104841832499</v>
          </cell>
          <cell r="K18">
            <v>14.952736956725104</v>
          </cell>
          <cell r="L18">
            <v>17.278859794140068</v>
          </cell>
          <cell r="M18">
            <v>15.060096472298099</v>
          </cell>
          <cell r="N18">
            <v>15.89213271798884</v>
          </cell>
          <cell r="O18">
            <v>0</v>
          </cell>
          <cell r="P18">
            <v>0</v>
          </cell>
          <cell r="Q18">
            <v>1.1583613400549471</v>
          </cell>
          <cell r="R18">
            <v>1.3984189538822651</v>
          </cell>
          <cell r="S18">
            <v>0.5658024592568881</v>
          </cell>
          <cell r="T18">
            <v>2.4172468059001648E-3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11.740130428059214</v>
          </cell>
          <cell r="AB18">
            <v>11.035732532305012</v>
          </cell>
          <cell r="AC18">
            <v>22.798361436881443</v>
          </cell>
          <cell r="AD18">
            <v>25.331512707646048</v>
          </cell>
          <cell r="AE18">
            <v>22.798361436881443</v>
          </cell>
          <cell r="AF18">
            <v>22.019417421121329</v>
          </cell>
          <cell r="AG18">
            <v>10.897273667428612</v>
          </cell>
          <cell r="AH18">
            <v>9.6401104841832499</v>
          </cell>
          <cell r="AI18">
            <v>14.952736956725104</v>
          </cell>
          <cell r="AJ18">
            <v>17.278859794140068</v>
          </cell>
          <cell r="AK18">
            <v>15.060096472298099</v>
          </cell>
          <cell r="AL18">
            <v>15.89213271798884</v>
          </cell>
        </row>
        <row r="19">
          <cell r="A19">
            <v>36507</v>
          </cell>
          <cell r="B19">
            <v>37043</v>
          </cell>
          <cell r="C19">
            <v>10.817548887224788</v>
          </cell>
          <cell r="D19">
            <v>10.159795441011289</v>
          </cell>
          <cell r="E19">
            <v>17.616893141163825</v>
          </cell>
          <cell r="F19">
            <v>20.100666940592443</v>
          </cell>
          <cell r="G19">
            <v>18.67197707586697</v>
          </cell>
          <cell r="H19">
            <v>17.750369541069364</v>
          </cell>
          <cell r="I19">
            <v>10.030505169021268</v>
          </cell>
          <cell r="J19">
            <v>8.8565899412550007</v>
          </cell>
          <cell r="K19">
            <v>13.528769673357147</v>
          </cell>
          <cell r="L19">
            <v>16.118568759339443</v>
          </cell>
          <cell r="M19">
            <v>13.528769673357147</v>
          </cell>
          <cell r="N19">
            <v>14.823669216348298</v>
          </cell>
          <cell r="O19">
            <v>0</v>
          </cell>
          <cell r="P19">
            <v>0</v>
          </cell>
          <cell r="Q19">
            <v>3.7742537756599988</v>
          </cell>
          <cell r="R19">
            <v>5.748447691847236</v>
          </cell>
          <cell r="S19">
            <v>2.4772985324927665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10.817548887224788</v>
          </cell>
          <cell r="AB19">
            <v>10.159795441011289</v>
          </cell>
          <cell r="AC19">
            <v>21.391146916823825</v>
          </cell>
          <cell r="AD19">
            <v>25.849114632439679</v>
          </cell>
          <cell r="AE19">
            <v>21.149275608359737</v>
          </cell>
          <cell r="AF19">
            <v>17.750369541069364</v>
          </cell>
          <cell r="AG19">
            <v>10.030505169021268</v>
          </cell>
          <cell r="AH19">
            <v>8.8565899412550007</v>
          </cell>
          <cell r="AI19">
            <v>13.528769673357147</v>
          </cell>
          <cell r="AJ19">
            <v>16.118568759339443</v>
          </cell>
          <cell r="AK19">
            <v>13.528769673357147</v>
          </cell>
          <cell r="AL19">
            <v>14.823669216348298</v>
          </cell>
        </row>
        <row r="20">
          <cell r="A20">
            <v>36507</v>
          </cell>
          <cell r="B20">
            <v>37073</v>
          </cell>
          <cell r="C20">
            <v>9.9950145000569783</v>
          </cell>
          <cell r="D20">
            <v>9.3795177734692494</v>
          </cell>
          <cell r="E20">
            <v>16.837124017038121</v>
          </cell>
          <cell r="F20">
            <v>19.467934875482726</v>
          </cell>
          <cell r="G20">
            <v>17.667066901567786</v>
          </cell>
          <cell r="H20">
            <v>16.62024751638441</v>
          </cell>
          <cell r="I20">
            <v>9.2585336271335628</v>
          </cell>
          <cell r="J20">
            <v>8.1600354221586038</v>
          </cell>
          <cell r="K20">
            <v>12.652259245785018</v>
          </cell>
          <cell r="L20">
            <v>15.075679250831396</v>
          </cell>
          <cell r="M20">
            <v>12.652259245785018</v>
          </cell>
          <cell r="N20">
            <v>13.863969248308207</v>
          </cell>
          <cell r="O20">
            <v>0</v>
          </cell>
          <cell r="P20">
            <v>0</v>
          </cell>
          <cell r="Q20">
            <v>2.9162065730096827</v>
          </cell>
          <cell r="R20">
            <v>4.8511211392025348</v>
          </cell>
          <cell r="S20">
            <v>2.2303425649928812</v>
          </cell>
          <cell r="T20">
            <v>2.3297227949014643E-3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9.9950145000569783</v>
          </cell>
          <cell r="AB20">
            <v>9.3795177734692494</v>
          </cell>
          <cell r="AC20">
            <v>19.753330590047803</v>
          </cell>
          <cell r="AD20">
            <v>24.319056014685259</v>
          </cell>
          <cell r="AE20">
            <v>19.897409466560667</v>
          </cell>
          <cell r="AF20">
            <v>16.622577239179311</v>
          </cell>
          <cell r="AG20">
            <v>9.2585336271335628</v>
          </cell>
          <cell r="AH20">
            <v>8.1600354221586038</v>
          </cell>
          <cell r="AI20">
            <v>12.652259245785018</v>
          </cell>
          <cell r="AJ20">
            <v>15.075679250831396</v>
          </cell>
          <cell r="AK20">
            <v>12.652259245785018</v>
          </cell>
          <cell r="AL20">
            <v>13.863969248308207</v>
          </cell>
        </row>
        <row r="21">
          <cell r="A21">
            <v>36507</v>
          </cell>
          <cell r="B21">
            <v>37104</v>
          </cell>
          <cell r="C21">
            <v>9.9950145000569783</v>
          </cell>
          <cell r="D21">
            <v>9.3795177734692494</v>
          </cell>
          <cell r="E21">
            <v>19.1803128868399</v>
          </cell>
          <cell r="F21">
            <v>23.370194422167369</v>
          </cell>
          <cell r="G21">
            <v>19.552306112201027</v>
          </cell>
          <cell r="H21">
            <v>16.614559889264743</v>
          </cell>
          <cell r="I21">
            <v>9.2585336271335628</v>
          </cell>
          <cell r="J21">
            <v>8.1600354221586038</v>
          </cell>
          <cell r="K21">
            <v>12.652259245785018</v>
          </cell>
          <cell r="L21">
            <v>15.075679250831396</v>
          </cell>
          <cell r="M21">
            <v>12.652259245785018</v>
          </cell>
          <cell r="N21">
            <v>13.863969248308207</v>
          </cell>
          <cell r="O21">
            <v>0</v>
          </cell>
          <cell r="P21">
            <v>0</v>
          </cell>
          <cell r="Q21">
            <v>0.57301770320790368</v>
          </cell>
          <cell r="R21">
            <v>0.9488615925178896</v>
          </cell>
          <cell r="S21">
            <v>0.34510335435963979</v>
          </cell>
          <cell r="T21">
            <v>8.0173499145672535E-3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9.9950145000569783</v>
          </cell>
          <cell r="AB21">
            <v>9.3795177734692494</v>
          </cell>
          <cell r="AC21">
            <v>19.753330590047803</v>
          </cell>
          <cell r="AD21">
            <v>24.319056014685259</v>
          </cell>
          <cell r="AE21">
            <v>19.897409466560667</v>
          </cell>
          <cell r="AF21">
            <v>16.622577239179311</v>
          </cell>
          <cell r="AG21">
            <v>9.2585336271335628</v>
          </cell>
          <cell r="AH21">
            <v>8.1600354221586038</v>
          </cell>
          <cell r="AI21">
            <v>12.652259245785018</v>
          </cell>
          <cell r="AJ21">
            <v>15.075679250831396</v>
          </cell>
          <cell r="AK21">
            <v>12.652259245785018</v>
          </cell>
          <cell r="AL21">
            <v>13.863969248308207</v>
          </cell>
        </row>
        <row r="22">
          <cell r="A22">
            <v>36507</v>
          </cell>
          <cell r="B22">
            <v>37135</v>
          </cell>
          <cell r="C22">
            <v>13.042066164010615</v>
          </cell>
          <cell r="D22">
            <v>12.269233686622666</v>
          </cell>
          <cell r="E22">
            <v>24.344905529914914</v>
          </cell>
          <cell r="F22">
            <v>27.132989736852856</v>
          </cell>
          <cell r="G22">
            <v>23.300649095824394</v>
          </cell>
          <cell r="H22">
            <v>22.82506555058162</v>
          </cell>
          <cell r="I22">
            <v>12.117323085804959</v>
          </cell>
          <cell r="J22">
            <v>10.738022347905732</v>
          </cell>
          <cell r="K22">
            <v>15.306422701266317</v>
          </cell>
          <cell r="L22">
            <v>18.227548935737136</v>
          </cell>
          <cell r="M22">
            <v>15.306422701266317</v>
          </cell>
          <cell r="N22">
            <v>16.766985818501727</v>
          </cell>
          <cell r="O22">
            <v>0</v>
          </cell>
          <cell r="P22">
            <v>0</v>
          </cell>
          <cell r="Q22">
            <v>0.56469664597570957</v>
          </cell>
          <cell r="R22">
            <v>0.78342068366665729</v>
          </cell>
          <cell r="S22">
            <v>0.48246437297912237</v>
          </cell>
          <cell r="T22">
            <v>0.16941829737851069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13.042066164010615</v>
          </cell>
          <cell r="AB22">
            <v>12.269233686622666</v>
          </cell>
          <cell r="AC22">
            <v>24.909602175890623</v>
          </cell>
          <cell r="AD22">
            <v>27.916410420519515</v>
          </cell>
          <cell r="AE22">
            <v>23.783113468803517</v>
          </cell>
          <cell r="AF22">
            <v>22.994483847960129</v>
          </cell>
          <cell r="AG22">
            <v>12.117323085804959</v>
          </cell>
          <cell r="AH22">
            <v>10.738022347905732</v>
          </cell>
          <cell r="AI22">
            <v>15.306422701266317</v>
          </cell>
          <cell r="AJ22">
            <v>18.227548935737136</v>
          </cell>
          <cell r="AK22">
            <v>15.306422701266317</v>
          </cell>
          <cell r="AL22">
            <v>16.766985818501727</v>
          </cell>
        </row>
        <row r="23">
          <cell r="A23">
            <v>36507</v>
          </cell>
          <cell r="B23">
            <v>37165</v>
          </cell>
          <cell r="C23">
            <v>13.517951670473311</v>
          </cell>
          <cell r="D23">
            <v>11.865606035077677</v>
          </cell>
          <cell r="E23">
            <v>24.292897292985533</v>
          </cell>
          <cell r="F23">
            <v>25.792675666527483</v>
          </cell>
          <cell r="G23">
            <v>23.999789369774518</v>
          </cell>
          <cell r="H23">
            <v>26.913614130269735</v>
          </cell>
          <cell r="I23">
            <v>13.722426963809417</v>
          </cell>
          <cell r="J23">
            <v>10.331925231208576</v>
          </cell>
          <cell r="K23">
            <v>12.912439994466801</v>
          </cell>
          <cell r="L23">
            <v>15.239834806990682</v>
          </cell>
          <cell r="M23">
            <v>14.192507141354941</v>
          </cell>
          <cell r="N23">
            <v>14.657986103859715</v>
          </cell>
          <cell r="O23">
            <v>0</v>
          </cell>
          <cell r="P23">
            <v>0</v>
          </cell>
          <cell r="Q23">
            <v>1.0254732613706419</v>
          </cell>
          <cell r="R23">
            <v>0.86648011732876795</v>
          </cell>
          <cell r="S23">
            <v>2.6804155590197487</v>
          </cell>
          <cell r="T23">
            <v>1.6776310622808421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13.517951670473311</v>
          </cell>
          <cell r="AB23">
            <v>11.865606035077677</v>
          </cell>
          <cell r="AC23">
            <v>25.318370554356175</v>
          </cell>
          <cell r="AD23">
            <v>26.659155783856249</v>
          </cell>
          <cell r="AE23">
            <v>26.680204928794268</v>
          </cell>
          <cell r="AF23">
            <v>28.591245192550577</v>
          </cell>
          <cell r="AG23">
            <v>13.722426963809417</v>
          </cell>
          <cell r="AH23">
            <v>10.331925231208576</v>
          </cell>
          <cell r="AI23">
            <v>12.912439994466801</v>
          </cell>
          <cell r="AJ23">
            <v>15.239834806990682</v>
          </cell>
          <cell r="AK23">
            <v>14.192507141354941</v>
          </cell>
          <cell r="AL23">
            <v>14.657986103859715</v>
          </cell>
        </row>
        <row r="24">
          <cell r="A24">
            <v>36507</v>
          </cell>
          <cell r="B24">
            <v>37196</v>
          </cell>
          <cell r="C24">
            <v>17.346181723653398</v>
          </cell>
          <cell r="D24">
            <v>15.138917870428347</v>
          </cell>
          <cell r="E24">
            <v>30.880951762285658</v>
          </cell>
          <cell r="F24">
            <v>32.276462668541647</v>
          </cell>
          <cell r="G24">
            <v>43.248732580129371</v>
          </cell>
          <cell r="H24">
            <v>28.776889749870449</v>
          </cell>
          <cell r="I24">
            <v>17.619327313892036</v>
          </cell>
          <cell r="J24">
            <v>13.090170847863149</v>
          </cell>
          <cell r="K24">
            <v>16.893113791552576</v>
          </cell>
          <cell r="L24">
            <v>17.670368612187822</v>
          </cell>
          <cell r="M24">
            <v>18.603074396950124</v>
          </cell>
          <cell r="N24">
            <v>15.338604150282087</v>
          </cell>
          <cell r="O24">
            <v>0</v>
          </cell>
          <cell r="P24">
            <v>0</v>
          </cell>
          <cell r="Q24">
            <v>0.23100952095920393</v>
          </cell>
          <cell r="R24">
            <v>0.50998809757038832</v>
          </cell>
          <cell r="S24">
            <v>23.812045967596646</v>
          </cell>
          <cell r="T24">
            <v>0.44695641387376339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17.346181723653398</v>
          </cell>
          <cell r="AB24">
            <v>15.138917870428347</v>
          </cell>
          <cell r="AC24">
            <v>31.111961283244863</v>
          </cell>
          <cell r="AD24">
            <v>32.786450766112033</v>
          </cell>
          <cell r="AE24">
            <v>67.060778547726017</v>
          </cell>
          <cell r="AF24">
            <v>29.223846163744213</v>
          </cell>
          <cell r="AG24">
            <v>17.619327313892036</v>
          </cell>
          <cell r="AH24">
            <v>13.090170847863149</v>
          </cell>
          <cell r="AI24">
            <v>16.893113791552576</v>
          </cell>
          <cell r="AJ24">
            <v>17.670368612187822</v>
          </cell>
          <cell r="AK24">
            <v>18.603074396950124</v>
          </cell>
          <cell r="AL24">
            <v>15.338604150282087</v>
          </cell>
        </row>
        <row r="25">
          <cell r="A25">
            <v>36507</v>
          </cell>
          <cell r="B25">
            <v>37226</v>
          </cell>
          <cell r="C25">
            <v>20.729439667835891</v>
          </cell>
          <cell r="D25">
            <v>18.018003672863991</v>
          </cell>
          <cell r="E25">
            <v>34.032603666451678</v>
          </cell>
          <cell r="F25">
            <v>35.882935357479674</v>
          </cell>
          <cell r="G25">
            <v>45.019095970869174</v>
          </cell>
          <cell r="H25">
            <v>31.13911386633195</v>
          </cell>
          <cell r="I25">
            <v>21.064975804197093</v>
          </cell>
          <cell r="J25">
            <v>19.919226040829248</v>
          </cell>
          <cell r="K25">
            <v>19.507527715146679</v>
          </cell>
          <cell r="L25">
            <v>19.507527715146679</v>
          </cell>
          <cell r="M25">
            <v>22.562860417460943</v>
          </cell>
          <cell r="N25">
            <v>18.552736245673476</v>
          </cell>
          <cell r="O25">
            <v>0</v>
          </cell>
          <cell r="P25">
            <v>0</v>
          </cell>
          <cell r="Q25">
            <v>0.23548931576636131</v>
          </cell>
          <cell r="R25">
            <v>0.24917173960132252</v>
          </cell>
          <cell r="S25">
            <v>29.698729823174247</v>
          </cell>
          <cell r="T25">
            <v>0.31660912145806974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20.729439667835891</v>
          </cell>
          <cell r="AB25">
            <v>18.018003672863991</v>
          </cell>
          <cell r="AC25">
            <v>34.268092982218036</v>
          </cell>
          <cell r="AD25">
            <v>36.132107097080997</v>
          </cell>
          <cell r="AE25">
            <v>74.717825794043421</v>
          </cell>
          <cell r="AF25">
            <v>31.455722987790018</v>
          </cell>
          <cell r="AG25">
            <v>21.064975804197093</v>
          </cell>
          <cell r="AH25">
            <v>19.919226040829248</v>
          </cell>
          <cell r="AI25">
            <v>19.507527715146679</v>
          </cell>
          <cell r="AJ25">
            <v>19.507527715146679</v>
          </cell>
          <cell r="AK25">
            <v>22.562860417460943</v>
          </cell>
          <cell r="AL25">
            <v>18.552736245673476</v>
          </cell>
        </row>
        <row r="26">
          <cell r="A26">
            <v>36507</v>
          </cell>
          <cell r="B26">
            <v>37257</v>
          </cell>
          <cell r="C26">
            <v>23.075254130690109</v>
          </cell>
          <cell r="D26">
            <v>20.015764820788405</v>
          </cell>
          <cell r="E26">
            <v>37.666802452090614</v>
          </cell>
          <cell r="F26">
            <v>39.78386116598891</v>
          </cell>
          <cell r="G26">
            <v>50.431805743590502</v>
          </cell>
          <cell r="H26">
            <v>34.725999855904021</v>
          </cell>
          <cell r="I26">
            <v>23.453861342583171</v>
          </cell>
          <cell r="J26">
            <v>22.161037481224557</v>
          </cell>
          <cell r="K26">
            <v>21.85405091860078</v>
          </cell>
          <cell r="L26">
            <v>21.85405091860078</v>
          </cell>
          <cell r="M26">
            <v>25.301581215557107</v>
          </cell>
          <cell r="N26">
            <v>20.776697700801929</v>
          </cell>
          <cell r="O26">
            <v>0</v>
          </cell>
          <cell r="P26">
            <v>0</v>
          </cell>
          <cell r="Q26">
            <v>0.70965959240145926</v>
          </cell>
          <cell r="R26">
            <v>0.69481496648404473</v>
          </cell>
          <cell r="S26">
            <v>34.180687971628728</v>
          </cell>
          <cell r="T26">
            <v>0.66483746948577038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23.075254130690109</v>
          </cell>
          <cell r="AB26">
            <v>20.015764820788405</v>
          </cell>
          <cell r="AC26">
            <v>38.376462044492072</v>
          </cell>
          <cell r="AD26">
            <v>40.478676132472955</v>
          </cell>
          <cell r="AE26">
            <v>84.61249371521923</v>
          </cell>
          <cell r="AF26">
            <v>35.390837325389789</v>
          </cell>
          <cell r="AG26">
            <v>23.453861342583171</v>
          </cell>
          <cell r="AH26">
            <v>22.161037481224557</v>
          </cell>
          <cell r="AI26">
            <v>21.85405091860078</v>
          </cell>
          <cell r="AJ26">
            <v>21.85405091860078</v>
          </cell>
          <cell r="AK26">
            <v>25.301581215557107</v>
          </cell>
          <cell r="AL26">
            <v>20.776697700801929</v>
          </cell>
        </row>
        <row r="27">
          <cell r="A27">
            <v>36507</v>
          </cell>
          <cell r="B27">
            <v>37288</v>
          </cell>
          <cell r="C27">
            <v>17.647974864283722</v>
          </cell>
          <cell r="D27">
            <v>15.394640803944046</v>
          </cell>
          <cell r="E27">
            <v>31.600085413481555</v>
          </cell>
          <cell r="F27">
            <v>33.423358917027294</v>
          </cell>
          <cell r="G27">
            <v>52.155266023257866</v>
          </cell>
          <cell r="H27">
            <v>27.72895062570861</v>
          </cell>
          <cell r="I27">
            <v>17.926821573532823</v>
          </cell>
          <cell r="J27">
            <v>16.974648270821451</v>
          </cell>
          <cell r="K27">
            <v>16.422101658005477</v>
          </cell>
          <cell r="L27">
            <v>16.422101658005477</v>
          </cell>
          <cell r="M27">
            <v>18.961230465235804</v>
          </cell>
          <cell r="N27">
            <v>15.628623905746005</v>
          </cell>
          <cell r="O27">
            <v>0</v>
          </cell>
          <cell r="P27">
            <v>0</v>
          </cell>
          <cell r="Q27">
            <v>0.24471020427636525</v>
          </cell>
          <cell r="R27">
            <v>0.23959136775311887</v>
          </cell>
          <cell r="S27">
            <v>11.786444128147838</v>
          </cell>
          <cell r="T27">
            <v>0.22925429982267942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17.647974864283722</v>
          </cell>
          <cell r="AB27">
            <v>15.394640803944046</v>
          </cell>
          <cell r="AC27">
            <v>31.844795617757921</v>
          </cell>
          <cell r="AD27">
            <v>33.662950284780415</v>
          </cell>
          <cell r="AE27">
            <v>63.941710151405701</v>
          </cell>
          <cell r="AF27">
            <v>27.958204925531287</v>
          </cell>
          <cell r="AG27">
            <v>17.926821573532823</v>
          </cell>
          <cell r="AH27">
            <v>16.974648270821451</v>
          </cell>
          <cell r="AI27">
            <v>16.422101658005477</v>
          </cell>
          <cell r="AJ27">
            <v>16.422101658005477</v>
          </cell>
          <cell r="AK27">
            <v>18.961230465235804</v>
          </cell>
          <cell r="AL27">
            <v>15.628623905746005</v>
          </cell>
        </row>
        <row r="28">
          <cell r="A28">
            <v>36507</v>
          </cell>
          <cell r="B28">
            <v>37316</v>
          </cell>
          <cell r="C28">
            <v>15.070515226205854</v>
          </cell>
          <cell r="D28">
            <v>13.191901220877966</v>
          </cell>
          <cell r="E28">
            <v>30.03527401384224</v>
          </cell>
          <cell r="F28">
            <v>31.690138177986906</v>
          </cell>
          <cell r="G28">
            <v>30.402271687346726</v>
          </cell>
          <cell r="H28">
            <v>28.0992750196964</v>
          </cell>
          <cell r="I28">
            <v>15.302990890846536</v>
          </cell>
          <cell r="J28">
            <v>11.44820173323345</v>
          </cell>
          <cell r="K28">
            <v>14.531362848703365</v>
          </cell>
          <cell r="L28">
            <v>15.192888560557225</v>
          </cell>
          <cell r="M28">
            <v>15.986719414781852</v>
          </cell>
          <cell r="N28">
            <v>13.208311424995657</v>
          </cell>
          <cell r="O28">
            <v>0</v>
          </cell>
          <cell r="P28">
            <v>0</v>
          </cell>
          <cell r="Q28">
            <v>3.916990896635527E-2</v>
          </cell>
          <cell r="R28">
            <v>3.8350554656132983E-2</v>
          </cell>
          <cell r="S28">
            <v>1.8857836001342549</v>
          </cell>
          <cell r="T28">
            <v>3.6695936243256892E-2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15.070515226205854</v>
          </cell>
          <cell r="AB28">
            <v>13.191901220877966</v>
          </cell>
          <cell r="AC28">
            <v>30.074443922808594</v>
          </cell>
          <cell r="AD28">
            <v>31.72848873264304</v>
          </cell>
          <cell r="AE28">
            <v>32.288055287480979</v>
          </cell>
          <cell r="AF28">
            <v>28.135970955939655</v>
          </cell>
          <cell r="AG28">
            <v>15.302990890846536</v>
          </cell>
          <cell r="AH28">
            <v>11.44820173323345</v>
          </cell>
          <cell r="AI28">
            <v>14.531362848703365</v>
          </cell>
          <cell r="AJ28">
            <v>15.192888560557225</v>
          </cell>
          <cell r="AK28">
            <v>15.986719414781852</v>
          </cell>
          <cell r="AL28">
            <v>13.208311424995657</v>
          </cell>
        </row>
        <row r="29">
          <cell r="A29">
            <v>36507</v>
          </cell>
          <cell r="B29">
            <v>37347</v>
          </cell>
          <cell r="C29">
            <v>14.140283624563462</v>
          </cell>
          <cell r="D29">
            <v>13.311614911136413</v>
          </cell>
          <cell r="E29">
            <v>28.004523466799267</v>
          </cell>
          <cell r="F29">
            <v>26.229621045972038</v>
          </cell>
          <cell r="G29">
            <v>27.242349666832148</v>
          </cell>
          <cell r="H29">
            <v>28.126026525885049</v>
          </cell>
          <cell r="I29">
            <v>13.148728948371229</v>
          </cell>
          <cell r="J29">
            <v>11.66977535707414</v>
          </cell>
          <cell r="K29">
            <v>17.617505453768185</v>
          </cell>
          <cell r="L29">
            <v>20.354005989293015</v>
          </cell>
          <cell r="M29">
            <v>17.743805478484717</v>
          </cell>
          <cell r="N29">
            <v>18.72263067003783</v>
          </cell>
          <cell r="O29">
            <v>0</v>
          </cell>
          <cell r="P29">
            <v>0</v>
          </cell>
          <cell r="Q29">
            <v>2.6492214532871978</v>
          </cell>
          <cell r="R29">
            <v>1.358749382105783</v>
          </cell>
          <cell r="S29">
            <v>0.34602076124567427</v>
          </cell>
          <cell r="T29">
            <v>2.1008403361345632E-2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14.140283624563462</v>
          </cell>
          <cell r="AB29">
            <v>13.311614911136413</v>
          </cell>
          <cell r="AC29">
            <v>30.653744920086464</v>
          </cell>
          <cell r="AD29">
            <v>27.588370428077823</v>
          </cell>
          <cell r="AE29">
            <v>27.588370428077823</v>
          </cell>
          <cell r="AF29">
            <v>28.147034929246395</v>
          </cell>
          <cell r="AG29">
            <v>13.148728948371229</v>
          </cell>
          <cell r="AH29">
            <v>11.66977535707414</v>
          </cell>
          <cell r="AI29">
            <v>17.617505453768185</v>
          </cell>
          <cell r="AJ29">
            <v>20.354005989293015</v>
          </cell>
          <cell r="AK29">
            <v>17.743805478484717</v>
          </cell>
          <cell r="AL29">
            <v>18.72263067003783</v>
          </cell>
        </row>
        <row r="30">
          <cell r="A30">
            <v>36507</v>
          </cell>
          <cell r="B30">
            <v>37377</v>
          </cell>
          <cell r="C30">
            <v>10.694942218225027</v>
          </cell>
          <cell r="D30">
            <v>10.045538448022063</v>
          </cell>
          <cell r="E30">
            <v>20.664349857193429</v>
          </cell>
          <cell r="F30">
            <v>22.849037931949262</v>
          </cell>
          <cell r="G30">
            <v>21.256908737991491</v>
          </cell>
          <cell r="H30">
            <v>21.407480996961194</v>
          </cell>
          <cell r="I30">
            <v>9.9178894169691212</v>
          </cell>
          <cell r="J30">
            <v>8.7588761435325644</v>
          </cell>
          <cell r="K30">
            <v>13.783884993932451</v>
          </cell>
          <cell r="L30">
            <v>15.928401537320326</v>
          </cell>
          <cell r="M30">
            <v>13.88286268055035</v>
          </cell>
          <cell r="N30">
            <v>14.64993975183909</v>
          </cell>
          <cell r="O30">
            <v>0</v>
          </cell>
          <cell r="P30">
            <v>0</v>
          </cell>
          <cell r="Q30">
            <v>1.1583613400549471</v>
          </cell>
          <cell r="R30">
            <v>1.3984189538822651</v>
          </cell>
          <cell r="S30">
            <v>0.5658024592568881</v>
          </cell>
          <cell r="T30">
            <v>2.4172468059001648E-3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10.694942218225027</v>
          </cell>
          <cell r="AB30">
            <v>10.045538448022063</v>
          </cell>
          <cell r="AC30">
            <v>21.822711197248378</v>
          </cell>
          <cell r="AD30">
            <v>24.247456885831525</v>
          </cell>
          <cell r="AE30">
            <v>21.822711197248378</v>
          </cell>
          <cell r="AF30">
            <v>21.409898243767095</v>
          </cell>
          <cell r="AG30">
            <v>9.9178894169691212</v>
          </cell>
          <cell r="AH30">
            <v>8.7588761435325644</v>
          </cell>
          <cell r="AI30">
            <v>13.783884993932451</v>
          </cell>
          <cell r="AJ30">
            <v>15.928401537320326</v>
          </cell>
          <cell r="AK30">
            <v>13.88286268055035</v>
          </cell>
          <cell r="AL30">
            <v>14.64993975183909</v>
          </cell>
        </row>
        <row r="31">
          <cell r="A31">
            <v>36507</v>
          </cell>
          <cell r="B31">
            <v>37408</v>
          </cell>
          <cell r="C31">
            <v>9.8018464207833826</v>
          </cell>
          <cell r="D31">
            <v>9.1984574575053255</v>
          </cell>
          <cell r="E31">
            <v>16.70331685010769</v>
          </cell>
          <cell r="F31">
            <v>18.996699099839777</v>
          </cell>
          <cell r="G31">
            <v>17.768730660705693</v>
          </cell>
          <cell r="H31">
            <v>16.889920955559376</v>
          </cell>
          <cell r="I31">
            <v>9.0798532546279489</v>
          </cell>
          <cell r="J31">
            <v>8.0029641918098768</v>
          </cell>
          <cell r="K31">
            <v>12.409033127392668</v>
          </cell>
          <cell r="L31">
            <v>14.78478074921828</v>
          </cell>
          <cell r="M31">
            <v>12.409033127392668</v>
          </cell>
          <cell r="N31">
            <v>13.596906938305473</v>
          </cell>
          <cell r="O31">
            <v>0</v>
          </cell>
          <cell r="P31">
            <v>0</v>
          </cell>
          <cell r="Q31">
            <v>3.7742537756599988</v>
          </cell>
          <cell r="R31">
            <v>5.748447691847236</v>
          </cell>
          <cell r="S31">
            <v>2.4772985324927665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9.8018464207833826</v>
          </cell>
          <cell r="AB31">
            <v>9.1984574575053255</v>
          </cell>
          <cell r="AC31">
            <v>20.47757062576769</v>
          </cell>
          <cell r="AD31">
            <v>24.745146791687013</v>
          </cell>
          <cell r="AE31">
            <v>20.24602919319846</v>
          </cell>
          <cell r="AF31">
            <v>16.889920955559376</v>
          </cell>
          <cell r="AG31">
            <v>9.0798532546279489</v>
          </cell>
          <cell r="AH31">
            <v>8.0029641918098768</v>
          </cell>
          <cell r="AI31">
            <v>12.409033127392668</v>
          </cell>
          <cell r="AJ31">
            <v>14.78478074921828</v>
          </cell>
          <cell r="AK31">
            <v>12.409033127392668</v>
          </cell>
          <cell r="AL31">
            <v>13.596906938305473</v>
          </cell>
        </row>
        <row r="32">
          <cell r="A32">
            <v>36507</v>
          </cell>
          <cell r="B32">
            <v>37438</v>
          </cell>
          <cell r="C32">
            <v>9.0095713613683852</v>
          </cell>
          <cell r="D32">
            <v>8.4476074836305468</v>
          </cell>
          <cell r="E32">
            <v>15.882711376893267</v>
          </cell>
          <cell r="F32">
            <v>18.292922168081347</v>
          </cell>
          <cell r="G32">
            <v>16.705692868239389</v>
          </cell>
          <cell r="H32">
            <v>15.817102054076903</v>
          </cell>
          <cell r="I32">
            <v>8.3371459375610346</v>
          </cell>
          <cell r="J32">
            <v>7.3341896515412142</v>
          </cell>
          <cell r="K32">
            <v>11.550170419840619</v>
          </cell>
          <cell r="L32">
            <v>13.762813387047704</v>
          </cell>
          <cell r="M32">
            <v>11.550170419840619</v>
          </cell>
          <cell r="N32">
            <v>12.656491903444161</v>
          </cell>
          <cell r="O32">
            <v>0</v>
          </cell>
          <cell r="P32">
            <v>0</v>
          </cell>
          <cell r="Q32">
            <v>2.9162065730096827</v>
          </cell>
          <cell r="R32">
            <v>4.8511211392025348</v>
          </cell>
          <cell r="S32">
            <v>2.2303425649928812</v>
          </cell>
          <cell r="T32">
            <v>2.3297227949014643E-3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9.0095713613683852</v>
          </cell>
          <cell r="AB32">
            <v>8.4476074836305468</v>
          </cell>
          <cell r="AC32">
            <v>18.79891794990295</v>
          </cell>
          <cell r="AD32">
            <v>23.144043307283884</v>
          </cell>
          <cell r="AE32">
            <v>18.93603543323227</v>
          </cell>
          <cell r="AF32">
            <v>15.819431776871804</v>
          </cell>
          <cell r="AG32">
            <v>8.3371459375610346</v>
          </cell>
          <cell r="AH32">
            <v>7.3341896515412142</v>
          </cell>
          <cell r="AI32">
            <v>11.550170419840619</v>
          </cell>
          <cell r="AJ32">
            <v>13.762813387047704</v>
          </cell>
          <cell r="AK32">
            <v>11.550170419840619</v>
          </cell>
          <cell r="AL32">
            <v>12.656491903444161</v>
          </cell>
        </row>
        <row r="33">
          <cell r="A33">
            <v>36507</v>
          </cell>
          <cell r="B33">
            <v>37469</v>
          </cell>
          <cell r="C33">
            <v>9.0095713613683852</v>
          </cell>
          <cell r="D33">
            <v>8.4476074836305468</v>
          </cell>
          <cell r="E33">
            <v>18.225900246695048</v>
          </cell>
          <cell r="F33">
            <v>22.195181714765994</v>
          </cell>
          <cell r="G33">
            <v>18.59093207887263</v>
          </cell>
          <cell r="H33">
            <v>15.811414426957237</v>
          </cell>
          <cell r="I33">
            <v>8.3371459375610346</v>
          </cell>
          <cell r="J33">
            <v>7.3341896515412142</v>
          </cell>
          <cell r="K33">
            <v>11.550170419840619</v>
          </cell>
          <cell r="L33">
            <v>13.762813387047704</v>
          </cell>
          <cell r="M33">
            <v>11.550170419840619</v>
          </cell>
          <cell r="N33">
            <v>12.656491903444161</v>
          </cell>
          <cell r="O33">
            <v>0</v>
          </cell>
          <cell r="P33">
            <v>0</v>
          </cell>
          <cell r="Q33">
            <v>0.57301770320790368</v>
          </cell>
          <cell r="R33">
            <v>0.9488615925178896</v>
          </cell>
          <cell r="S33">
            <v>0.34510335435963979</v>
          </cell>
          <cell r="T33">
            <v>8.0173499145672535E-3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9.0095713613683852</v>
          </cell>
          <cell r="AB33">
            <v>8.4476074836305468</v>
          </cell>
          <cell r="AC33">
            <v>18.79891794990295</v>
          </cell>
          <cell r="AD33">
            <v>23.144043307283884</v>
          </cell>
          <cell r="AE33">
            <v>18.93603543323227</v>
          </cell>
          <cell r="AF33">
            <v>15.819431776871804</v>
          </cell>
          <cell r="AG33">
            <v>8.3371459375610346</v>
          </cell>
          <cell r="AH33">
            <v>7.3341896515412142</v>
          </cell>
          <cell r="AI33">
            <v>11.550170419840619</v>
          </cell>
          <cell r="AJ33">
            <v>13.762813387047704</v>
          </cell>
          <cell r="AK33">
            <v>11.550170419840619</v>
          </cell>
          <cell r="AL33">
            <v>12.656491903444161</v>
          </cell>
        </row>
        <row r="34">
          <cell r="A34">
            <v>36507</v>
          </cell>
          <cell r="B34">
            <v>37500</v>
          </cell>
          <cell r="C34">
            <v>11.938446480308963</v>
          </cell>
          <cell r="D34">
            <v>11.222971512730551</v>
          </cell>
          <cell r="E34">
            <v>23.466295258412089</v>
          </cell>
          <cell r="F34">
            <v>26.148323471781122</v>
          </cell>
          <cell r="G34">
            <v>22.461772278986562</v>
          </cell>
          <cell r="H34">
            <v>22.014005239217926</v>
          </cell>
          <cell r="I34">
            <v>11.082335300647161</v>
          </cell>
          <cell r="J34">
            <v>9.805402485834902</v>
          </cell>
          <cell r="K34">
            <v>14.169058560292312</v>
          </cell>
          <cell r="L34">
            <v>16.873386806129361</v>
          </cell>
          <cell r="M34">
            <v>14.169058560292312</v>
          </cell>
          <cell r="N34">
            <v>15.521222683210835</v>
          </cell>
          <cell r="O34">
            <v>0</v>
          </cell>
          <cell r="P34">
            <v>0</v>
          </cell>
          <cell r="Q34">
            <v>0.56469664597570957</v>
          </cell>
          <cell r="R34">
            <v>0.78342068366665729</v>
          </cell>
          <cell r="S34">
            <v>0.48246437297912237</v>
          </cell>
          <cell r="T34">
            <v>0.16941829737851069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11.938446480308963</v>
          </cell>
          <cell r="AB34">
            <v>11.222971512730551</v>
          </cell>
          <cell r="AC34">
            <v>24.030991904387797</v>
          </cell>
          <cell r="AD34">
            <v>26.931744155447781</v>
          </cell>
          <cell r="AE34">
            <v>22.944236651965685</v>
          </cell>
          <cell r="AF34">
            <v>22.183423536596436</v>
          </cell>
          <cell r="AG34">
            <v>11.082335300647161</v>
          </cell>
          <cell r="AH34">
            <v>9.805402485834902</v>
          </cell>
          <cell r="AI34">
            <v>14.169058560292312</v>
          </cell>
          <cell r="AJ34">
            <v>16.873386806129361</v>
          </cell>
          <cell r="AK34">
            <v>14.169058560292312</v>
          </cell>
          <cell r="AL34">
            <v>15.521222683210835</v>
          </cell>
        </row>
        <row r="35">
          <cell r="A35">
            <v>36507</v>
          </cell>
          <cell r="B35">
            <v>37530</v>
          </cell>
          <cell r="C35">
            <v>13.590378723229872</v>
          </cell>
          <cell r="D35">
            <v>11.98648214268316</v>
          </cell>
          <cell r="E35">
            <v>23.154872778305553</v>
          </cell>
          <cell r="F35">
            <v>24.627252322455735</v>
          </cell>
          <cell r="G35">
            <v>25.390530474756321</v>
          </cell>
          <cell r="H35">
            <v>27.316196190739561</v>
          </cell>
          <cell r="I35">
            <v>13.788858518717413</v>
          </cell>
          <cell r="J35">
            <v>10.497770977003352</v>
          </cell>
          <cell r="K35">
            <v>12.557873523781002</v>
          </cell>
          <cell r="L35">
            <v>14.817025907776863</v>
          </cell>
          <cell r="M35">
            <v>13.800407334978727</v>
          </cell>
          <cell r="N35">
            <v>14.252237811777899</v>
          </cell>
          <cell r="O35">
            <v>0</v>
          </cell>
          <cell r="P35">
            <v>0</v>
          </cell>
          <cell r="Q35">
            <v>1.0254732613706419</v>
          </cell>
          <cell r="R35">
            <v>0.86648011732876795</v>
          </cell>
          <cell r="S35">
            <v>2.6804155590197487</v>
          </cell>
          <cell r="T35">
            <v>1.6776310622808421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13.590378723229872</v>
          </cell>
          <cell r="AB35">
            <v>11.98648214268316</v>
          </cell>
          <cell r="AC35">
            <v>24.180346039676195</v>
          </cell>
          <cell r="AD35">
            <v>25.493732439784502</v>
          </cell>
          <cell r="AE35">
            <v>28.070946033776071</v>
          </cell>
          <cell r="AF35">
            <v>28.993827253020402</v>
          </cell>
          <cell r="AG35">
            <v>13.788858518717413</v>
          </cell>
          <cell r="AH35">
            <v>10.497770977003352</v>
          </cell>
          <cell r="AI35">
            <v>12.557873523781002</v>
          </cell>
          <cell r="AJ35">
            <v>14.817025907776863</v>
          </cell>
          <cell r="AK35">
            <v>13.800407334978727</v>
          </cell>
          <cell r="AL35">
            <v>14.252237811777899</v>
          </cell>
        </row>
        <row r="36">
          <cell r="A36">
            <v>36507</v>
          </cell>
          <cell r="B36">
            <v>37561</v>
          </cell>
          <cell r="C36">
            <v>17.323564591007589</v>
          </cell>
          <cell r="D36">
            <v>15.177913899405771</v>
          </cell>
          <cell r="E36">
            <v>30.030858265549195</v>
          </cell>
          <cell r="F36">
            <v>31.416979452602746</v>
          </cell>
          <cell r="G36">
            <v>45.437242512732382</v>
          </cell>
          <cell r="H36">
            <v>28.149101584716952</v>
          </cell>
          <cell r="I36">
            <v>17.589085644934688</v>
          </cell>
          <cell r="J36">
            <v>13.186355228492324</v>
          </cell>
          <cell r="K36">
            <v>16.432184489089817</v>
          </cell>
          <cell r="L36">
            <v>17.187743160070699</v>
          </cell>
          <cell r="M36">
            <v>18.094413565247759</v>
          </cell>
          <cell r="N36">
            <v>14.921067147128056</v>
          </cell>
          <cell r="O36">
            <v>0</v>
          </cell>
          <cell r="P36">
            <v>0</v>
          </cell>
          <cell r="Q36">
            <v>0.23100952095920393</v>
          </cell>
          <cell r="R36">
            <v>0.50998809757038832</v>
          </cell>
          <cell r="S36">
            <v>23.812045967596646</v>
          </cell>
          <cell r="T36">
            <v>0.44695641387376339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17.323564591007589</v>
          </cell>
          <cell r="AB36">
            <v>15.177913899405771</v>
          </cell>
          <cell r="AC36">
            <v>30.2618677865084</v>
          </cell>
          <cell r="AD36">
            <v>31.926967550173135</v>
          </cell>
          <cell r="AE36">
            <v>69.249288480329028</v>
          </cell>
          <cell r="AF36">
            <v>28.596057998590716</v>
          </cell>
          <cell r="AG36">
            <v>17.589085644934688</v>
          </cell>
          <cell r="AH36">
            <v>13.186355228492324</v>
          </cell>
          <cell r="AI36">
            <v>16.432184489089817</v>
          </cell>
          <cell r="AJ36">
            <v>17.187743160070699</v>
          </cell>
          <cell r="AK36">
            <v>18.094413565247759</v>
          </cell>
          <cell r="AL36">
            <v>14.921067147128056</v>
          </cell>
        </row>
        <row r="37">
          <cell r="A37">
            <v>36507</v>
          </cell>
          <cell r="B37">
            <v>37591</v>
          </cell>
          <cell r="C37">
            <v>20.655229017886608</v>
          </cell>
          <cell r="D37">
            <v>18.014225252095343</v>
          </cell>
          <cell r="E37">
            <v>33.021008169390612</v>
          </cell>
          <cell r="F37">
            <v>34.853838831162676</v>
          </cell>
          <cell r="G37">
            <v>47.069379463438381</v>
          </cell>
          <cell r="H37">
            <v>31.226416541821798</v>
          </cell>
          <cell r="I37">
            <v>20.982049271557454</v>
          </cell>
          <cell r="J37">
            <v>19.866061490425896</v>
          </cell>
          <cell r="K37">
            <v>19.009625723205488</v>
          </cell>
          <cell r="L37">
            <v>19.009625723205488</v>
          </cell>
          <cell r="M37">
            <v>21.985593139556308</v>
          </cell>
          <cell r="N37">
            <v>18.079635905595858</v>
          </cell>
          <cell r="O37">
            <v>0</v>
          </cell>
          <cell r="P37">
            <v>0</v>
          </cell>
          <cell r="Q37">
            <v>0.23548931576636131</v>
          </cell>
          <cell r="R37">
            <v>0.24917173960132252</v>
          </cell>
          <cell r="S37">
            <v>29.698729823174247</v>
          </cell>
          <cell r="T37">
            <v>0.31660912145806974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20.655229017886608</v>
          </cell>
          <cell r="AB37">
            <v>18.014225252095343</v>
          </cell>
          <cell r="AC37">
            <v>33.25649748515697</v>
          </cell>
          <cell r="AD37">
            <v>35.103010570763999</v>
          </cell>
          <cell r="AE37">
            <v>76.768109286612628</v>
          </cell>
          <cell r="AF37">
            <v>31.543025663279867</v>
          </cell>
          <cell r="AG37">
            <v>20.982049271557454</v>
          </cell>
          <cell r="AH37">
            <v>19.866061490425896</v>
          </cell>
          <cell r="AI37">
            <v>19.009625723205488</v>
          </cell>
          <cell r="AJ37">
            <v>19.009625723205488</v>
          </cell>
          <cell r="AK37">
            <v>21.985593139556308</v>
          </cell>
          <cell r="AL37">
            <v>18.079635905595858</v>
          </cell>
        </row>
        <row r="38">
          <cell r="A38">
            <v>36507</v>
          </cell>
          <cell r="B38">
            <v>37622</v>
          </cell>
          <cell r="C38">
            <v>22.953476582176325</v>
          </cell>
          <cell r="D38">
            <v>19.971560700188942</v>
          </cell>
          <cell r="E38">
            <v>36.632773171922707</v>
          </cell>
          <cell r="F38">
            <v>38.731630768571563</v>
          </cell>
          <cell r="G38">
            <v>52.693000306816032</v>
          </cell>
          <cell r="H38">
            <v>34.856359812106014</v>
          </cell>
          <cell r="I38">
            <v>23.322484198749819</v>
          </cell>
          <cell r="J38">
            <v>22.062439918705778</v>
          </cell>
          <cell r="K38">
            <v>21.305747837002375</v>
          </cell>
          <cell r="L38">
            <v>21.305747837002375</v>
          </cell>
          <cell r="M38">
            <v>24.665865917119817</v>
          </cell>
          <cell r="N38">
            <v>20.255710936965674</v>
          </cell>
          <cell r="O38">
            <v>0</v>
          </cell>
          <cell r="P38">
            <v>0</v>
          </cell>
          <cell r="Q38">
            <v>0.70965959240145926</v>
          </cell>
          <cell r="R38">
            <v>0.69481496648404473</v>
          </cell>
          <cell r="S38">
            <v>34.180687971628728</v>
          </cell>
          <cell r="T38">
            <v>0.66483746948577038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22.953476582176325</v>
          </cell>
          <cell r="AB38">
            <v>19.971560700188942</v>
          </cell>
          <cell r="AC38">
            <v>37.342432764324165</v>
          </cell>
          <cell r="AD38">
            <v>39.426445735055609</v>
          </cell>
          <cell r="AE38">
            <v>86.87368827844476</v>
          </cell>
          <cell r="AF38">
            <v>35.521197281591782</v>
          </cell>
          <cell r="AG38">
            <v>23.322484198749819</v>
          </cell>
          <cell r="AH38">
            <v>22.062439918705778</v>
          </cell>
          <cell r="AI38">
            <v>21.305747837002375</v>
          </cell>
          <cell r="AJ38">
            <v>21.305747837002375</v>
          </cell>
          <cell r="AK38">
            <v>24.665865917119817</v>
          </cell>
          <cell r="AL38">
            <v>20.255710936965674</v>
          </cell>
        </row>
        <row r="39">
          <cell r="A39">
            <v>36507</v>
          </cell>
          <cell r="B39">
            <v>37653</v>
          </cell>
          <cell r="C39">
            <v>17.626384984670189</v>
          </cell>
          <cell r="D39">
            <v>15.434945994337999</v>
          </cell>
          <cell r="E39">
            <v>30.592990104058842</v>
          </cell>
          <cell r="F39">
            <v>32.397159360337334</v>
          </cell>
          <cell r="G39">
            <v>54.009832962356029</v>
          </cell>
          <cell r="H39">
            <v>27.770428713286318</v>
          </cell>
          <cell r="I39">
            <v>17.89757227186815</v>
          </cell>
          <cell r="J39">
            <v>16.971553472507118</v>
          </cell>
          <cell r="K39">
            <v>15.982509244112746</v>
          </cell>
          <cell r="L39">
            <v>15.982509244112746</v>
          </cell>
          <cell r="M39">
            <v>18.451892709075494</v>
          </cell>
          <cell r="N39">
            <v>15.210826911311882</v>
          </cell>
          <cell r="O39">
            <v>0</v>
          </cell>
          <cell r="P39">
            <v>0</v>
          </cell>
          <cell r="Q39">
            <v>0.24471020427636525</v>
          </cell>
          <cell r="R39">
            <v>0.23959136775311887</v>
          </cell>
          <cell r="S39">
            <v>11.786444128147838</v>
          </cell>
          <cell r="T39">
            <v>0.22925429982267942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17.626384984670189</v>
          </cell>
          <cell r="AB39">
            <v>15.434945994337999</v>
          </cell>
          <cell r="AC39">
            <v>30.837700308335208</v>
          </cell>
          <cell r="AD39">
            <v>32.636750728090455</v>
          </cell>
          <cell r="AE39">
            <v>65.796277090503864</v>
          </cell>
          <cell r="AF39">
            <v>27.999683013108996</v>
          </cell>
          <cell r="AG39">
            <v>17.89757227186815</v>
          </cell>
          <cell r="AH39">
            <v>16.971553472507118</v>
          </cell>
          <cell r="AI39">
            <v>15.982509244112746</v>
          </cell>
          <cell r="AJ39">
            <v>15.982509244112746</v>
          </cell>
          <cell r="AK39">
            <v>18.451892709075494</v>
          </cell>
          <cell r="AL39">
            <v>15.210826911311882</v>
          </cell>
        </row>
        <row r="40">
          <cell r="A40">
            <v>36507</v>
          </cell>
          <cell r="B40">
            <v>37681</v>
          </cell>
          <cell r="C40">
            <v>15.106724625275673</v>
          </cell>
          <cell r="D40">
            <v>13.281800668163749</v>
          </cell>
          <cell r="E40">
            <v>29.25105804168799</v>
          </cell>
          <cell r="F40">
            <v>30.898259491889799</v>
          </cell>
          <cell r="G40">
            <v>32.388098892741532</v>
          </cell>
          <cell r="H40">
            <v>27.283936138897232</v>
          </cell>
          <cell r="I40">
            <v>15.332556227001781</v>
          </cell>
          <cell r="J40">
            <v>11.58793542496768</v>
          </cell>
          <cell r="K40">
            <v>14.135645864567069</v>
          </cell>
          <cell r="L40">
            <v>14.778265432175855</v>
          </cell>
          <cell r="M40">
            <v>15.549408913306403</v>
          </cell>
          <cell r="N40">
            <v>12.850406729349492</v>
          </cell>
          <cell r="O40">
            <v>0</v>
          </cell>
          <cell r="P40">
            <v>0</v>
          </cell>
          <cell r="Q40">
            <v>3.916990896635527E-2</v>
          </cell>
          <cell r="R40">
            <v>3.8350554656132983E-2</v>
          </cell>
          <cell r="S40">
            <v>1.8857836001342549</v>
          </cell>
          <cell r="T40">
            <v>3.6695936243256892E-2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15.106724625275673</v>
          </cell>
          <cell r="AB40">
            <v>13.281800668163749</v>
          </cell>
          <cell r="AC40">
            <v>29.290227950654344</v>
          </cell>
          <cell r="AD40">
            <v>30.936610046545933</v>
          </cell>
          <cell r="AE40">
            <v>34.273882492875785</v>
          </cell>
          <cell r="AF40">
            <v>27.320632075140487</v>
          </cell>
          <cell r="AG40">
            <v>15.332556227001781</v>
          </cell>
          <cell r="AH40">
            <v>11.58793542496768</v>
          </cell>
          <cell r="AI40">
            <v>14.135645864567069</v>
          </cell>
          <cell r="AJ40">
            <v>14.778265432175855</v>
          </cell>
          <cell r="AK40">
            <v>15.549408913306403</v>
          </cell>
          <cell r="AL40">
            <v>12.850406729349492</v>
          </cell>
        </row>
        <row r="41">
          <cell r="A41">
            <v>36507</v>
          </cell>
          <cell r="B41">
            <v>37712</v>
          </cell>
          <cell r="C41">
            <v>14.166951407778885</v>
          </cell>
          <cell r="D41">
            <v>13.385247795748958</v>
          </cell>
          <cell r="E41">
            <v>27.985263295466549</v>
          </cell>
          <cell r="F41">
            <v>26.11386305747407</v>
          </cell>
          <cell r="G41">
            <v>27.126591678334176</v>
          </cell>
          <cell r="H41">
            <v>28.281296637884143</v>
          </cell>
          <cell r="I41">
            <v>13.231593454298155</v>
          </cell>
          <cell r="J41">
            <v>11.836460096891216</v>
          </cell>
          <cell r="K41">
            <v>17.055842407585494</v>
          </cell>
          <cell r="L41">
            <v>19.637250777759114</v>
          </cell>
          <cell r="M41">
            <v>17.174984332362737</v>
          </cell>
          <cell r="N41">
            <v>18.098334249386379</v>
          </cell>
          <cell r="O41">
            <v>0</v>
          </cell>
          <cell r="P41">
            <v>0</v>
          </cell>
          <cell r="Q41">
            <v>2.6492214532871978</v>
          </cell>
          <cell r="R41">
            <v>1.358749382105783</v>
          </cell>
          <cell r="S41">
            <v>0.34602076124567427</v>
          </cell>
          <cell r="T41">
            <v>2.1008403361345632E-2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14.166951407778885</v>
          </cell>
          <cell r="AB41">
            <v>13.385247795748958</v>
          </cell>
          <cell r="AC41">
            <v>30.634484748753746</v>
          </cell>
          <cell r="AD41">
            <v>27.472612439579851</v>
          </cell>
          <cell r="AE41">
            <v>27.472612439579851</v>
          </cell>
          <cell r="AF41">
            <v>28.302305041245489</v>
          </cell>
          <cell r="AG41">
            <v>13.231593454298155</v>
          </cell>
          <cell r="AH41">
            <v>11.836460096891216</v>
          </cell>
          <cell r="AI41">
            <v>17.055842407585494</v>
          </cell>
          <cell r="AJ41">
            <v>19.637250777759114</v>
          </cell>
          <cell r="AK41">
            <v>17.174984332362737</v>
          </cell>
          <cell r="AL41">
            <v>18.098334249386379</v>
          </cell>
        </row>
        <row r="42">
          <cell r="A42">
            <v>36507</v>
          </cell>
          <cell r="B42">
            <v>37742</v>
          </cell>
          <cell r="C42">
            <v>10.770362384077819</v>
          </cell>
          <cell r="D42">
            <v>10.157220034111747</v>
          </cell>
          <cell r="E42">
            <v>20.510992719469904</v>
          </cell>
          <cell r="F42">
            <v>22.787243900274021</v>
          </cell>
          <cell r="G42">
            <v>21.103551600267963</v>
          </cell>
          <cell r="H42">
            <v>21.19201525398935</v>
          </cell>
          <cell r="I42">
            <v>10.036698672114985</v>
          </cell>
          <cell r="J42">
            <v>8.9424024041788499</v>
          </cell>
          <cell r="K42">
            <v>13.44725406540897</v>
          </cell>
          <cell r="L42">
            <v>15.472025052714763</v>
          </cell>
          <cell r="M42">
            <v>13.540705034053849</v>
          </cell>
          <cell r="N42">
            <v>14.264950041051694</v>
          </cell>
          <cell r="O42">
            <v>0</v>
          </cell>
          <cell r="P42">
            <v>0</v>
          </cell>
          <cell r="Q42">
            <v>1.1583613400549471</v>
          </cell>
          <cell r="R42">
            <v>1.3984189538822651</v>
          </cell>
          <cell r="S42">
            <v>0.5658024592568881</v>
          </cell>
          <cell r="T42">
            <v>2.4172468059001648E-3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10.770362384077819</v>
          </cell>
          <cell r="AB42">
            <v>10.157220034111747</v>
          </cell>
          <cell r="AC42">
            <v>21.669354059524849</v>
          </cell>
          <cell r="AD42">
            <v>24.185662854156288</v>
          </cell>
          <cell r="AE42">
            <v>21.669354059524849</v>
          </cell>
          <cell r="AF42">
            <v>21.194432500795251</v>
          </cell>
          <cell r="AG42">
            <v>10.036698672114985</v>
          </cell>
          <cell r="AH42">
            <v>8.9424024041788499</v>
          </cell>
          <cell r="AI42">
            <v>13.44725406540897</v>
          </cell>
          <cell r="AJ42">
            <v>15.472025052714763</v>
          </cell>
          <cell r="AK42">
            <v>13.540705034053849</v>
          </cell>
          <cell r="AL42">
            <v>14.264950041051694</v>
          </cell>
        </row>
        <row r="43">
          <cell r="A43">
            <v>36507</v>
          </cell>
          <cell r="B43">
            <v>37773</v>
          </cell>
          <cell r="C43">
            <v>9.8859329280426795</v>
          </cell>
          <cell r="D43">
            <v>9.3160358635675813</v>
          </cell>
          <cell r="E43">
            <v>16.499935703237814</v>
          </cell>
          <cell r="F43">
            <v>18.954005891548881</v>
          </cell>
          <cell r="G43">
            <v>17.556631235813668</v>
          </cell>
          <cell r="H43">
            <v>16.629858501298951</v>
          </cell>
          <cell r="I43">
            <v>9.2040149431201606</v>
          </cell>
          <cell r="J43">
            <v>8.186900025520087</v>
          </cell>
          <cell r="K43">
            <v>12.151816697295951</v>
          </cell>
          <cell r="L43">
            <v>14.395695319563981</v>
          </cell>
          <cell r="M43">
            <v>12.151816697295951</v>
          </cell>
          <cell r="N43">
            <v>13.273756008429965</v>
          </cell>
          <cell r="O43">
            <v>0</v>
          </cell>
          <cell r="P43">
            <v>0</v>
          </cell>
          <cell r="Q43">
            <v>3.7742537756599988</v>
          </cell>
          <cell r="R43">
            <v>5.748447691847236</v>
          </cell>
          <cell r="S43">
            <v>2.4772985324927665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9.8859329280426795</v>
          </cell>
          <cell r="AB43">
            <v>9.3160358635675813</v>
          </cell>
          <cell r="AC43">
            <v>20.274189478897814</v>
          </cell>
          <cell r="AD43">
            <v>24.702453583396117</v>
          </cell>
          <cell r="AE43">
            <v>20.033929768306436</v>
          </cell>
          <cell r="AF43">
            <v>16.629858501298951</v>
          </cell>
          <cell r="AG43">
            <v>9.2040149431201606</v>
          </cell>
          <cell r="AH43">
            <v>8.186900025520087</v>
          </cell>
          <cell r="AI43">
            <v>12.151816697295951</v>
          </cell>
          <cell r="AJ43">
            <v>14.395695319563981</v>
          </cell>
          <cell r="AK43">
            <v>12.151816697295951</v>
          </cell>
          <cell r="AL43">
            <v>13.273756008429965</v>
          </cell>
        </row>
        <row r="44">
          <cell r="A44">
            <v>36507</v>
          </cell>
          <cell r="B44">
            <v>37803</v>
          </cell>
          <cell r="C44">
            <v>9.1039317551030887</v>
          </cell>
          <cell r="D44">
            <v>8.5729820343039425</v>
          </cell>
          <cell r="E44">
            <v>15.633629495004316</v>
          </cell>
          <cell r="F44">
            <v>18.210836512217561</v>
          </cell>
          <cell r="G44">
            <v>16.461880823318239</v>
          </cell>
          <cell r="H44">
            <v>15.565932601712404</v>
          </cell>
          <cell r="I44">
            <v>8.4686167372305068</v>
          </cell>
          <cell r="J44">
            <v>7.5210124851928049</v>
          </cell>
          <cell r="K44">
            <v>11.342898300744887</v>
          </cell>
          <cell r="L44">
            <v>13.433427981043751</v>
          </cell>
          <cell r="M44">
            <v>11.342898300744887</v>
          </cell>
          <cell r="N44">
            <v>12.388163140894317</v>
          </cell>
          <cell r="O44">
            <v>0</v>
          </cell>
          <cell r="P44">
            <v>0</v>
          </cell>
          <cell r="Q44">
            <v>2.9162065730096827</v>
          </cell>
          <cell r="R44">
            <v>4.8511211392025348</v>
          </cell>
          <cell r="S44">
            <v>2.2303425649928812</v>
          </cell>
          <cell r="T44">
            <v>2.3297227949014643E-3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9.1039317551030887</v>
          </cell>
          <cell r="AB44">
            <v>8.5729820343039425</v>
          </cell>
          <cell r="AC44">
            <v>18.549836068013999</v>
          </cell>
          <cell r="AD44">
            <v>23.061957651420098</v>
          </cell>
          <cell r="AE44">
            <v>18.69222338831112</v>
          </cell>
          <cell r="AF44">
            <v>15.568262324507305</v>
          </cell>
          <cell r="AG44">
            <v>8.4686167372305068</v>
          </cell>
          <cell r="AH44">
            <v>7.5210124851928049</v>
          </cell>
          <cell r="AI44">
            <v>11.342898300744887</v>
          </cell>
          <cell r="AJ44">
            <v>13.433427981043751</v>
          </cell>
          <cell r="AK44">
            <v>11.342898300744887</v>
          </cell>
          <cell r="AL44">
            <v>12.388163140894317</v>
          </cell>
        </row>
        <row r="45">
          <cell r="A45">
            <v>36507</v>
          </cell>
          <cell r="B45">
            <v>37834</v>
          </cell>
          <cell r="C45">
            <v>9.1039317551030887</v>
          </cell>
          <cell r="D45">
            <v>8.5729820343039425</v>
          </cell>
          <cell r="E45">
            <v>17.976818364806096</v>
          </cell>
          <cell r="F45">
            <v>22.113096058902208</v>
          </cell>
          <cell r="G45">
            <v>18.34712003395148</v>
          </cell>
          <cell r="H45">
            <v>15.560244974592738</v>
          </cell>
          <cell r="I45">
            <v>8.4686167372305068</v>
          </cell>
          <cell r="J45">
            <v>7.5210124851928049</v>
          </cell>
          <cell r="K45">
            <v>11.342898300744887</v>
          </cell>
          <cell r="L45">
            <v>13.433427981043751</v>
          </cell>
          <cell r="M45">
            <v>11.342898300744887</v>
          </cell>
          <cell r="N45">
            <v>12.388163140894317</v>
          </cell>
          <cell r="O45">
            <v>0</v>
          </cell>
          <cell r="P45">
            <v>0</v>
          </cell>
          <cell r="Q45">
            <v>0.57301770320790368</v>
          </cell>
          <cell r="R45">
            <v>0.9488615925178896</v>
          </cell>
          <cell r="S45">
            <v>0.34510335435963979</v>
          </cell>
          <cell r="T45">
            <v>8.0173499145672535E-3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9.1039317551030887</v>
          </cell>
          <cell r="AB45">
            <v>8.5729820343039425</v>
          </cell>
          <cell r="AC45">
            <v>18.549836068013999</v>
          </cell>
          <cell r="AD45">
            <v>23.061957651420098</v>
          </cell>
          <cell r="AE45">
            <v>18.69222338831112</v>
          </cell>
          <cell r="AF45">
            <v>15.568262324507305</v>
          </cell>
          <cell r="AG45">
            <v>8.4686167372305068</v>
          </cell>
          <cell r="AH45">
            <v>7.5210124851928049</v>
          </cell>
          <cell r="AI45">
            <v>11.342898300744887</v>
          </cell>
          <cell r="AJ45">
            <v>13.433427981043751</v>
          </cell>
          <cell r="AK45">
            <v>11.342898300744887</v>
          </cell>
          <cell r="AL45">
            <v>12.388163140894317</v>
          </cell>
        </row>
        <row r="46">
          <cell r="A46">
            <v>36507</v>
          </cell>
          <cell r="B46">
            <v>37865</v>
          </cell>
          <cell r="C46">
            <v>11.984245340653061</v>
          </cell>
          <cell r="D46">
            <v>11.308918241502937</v>
          </cell>
          <cell r="E46">
            <v>23.404931924535063</v>
          </cell>
          <cell r="F46">
            <v>26.197839822453275</v>
          </cell>
          <cell r="G46">
            <v>22.358868313872687</v>
          </cell>
          <cell r="H46">
            <v>21.677624006006205</v>
          </cell>
          <cell r="I46">
            <v>11.176173632053924</v>
          </cell>
          <cell r="J46">
            <v>9.9708941006742844</v>
          </cell>
          <cell r="K46">
            <v>13.808248780603678</v>
          </cell>
          <cell r="L46">
            <v>16.360827462136289</v>
          </cell>
          <cell r="M46">
            <v>13.808248780603678</v>
          </cell>
          <cell r="N46">
            <v>15.084538121369983</v>
          </cell>
          <cell r="O46">
            <v>0</v>
          </cell>
          <cell r="P46">
            <v>0</v>
          </cell>
          <cell r="Q46">
            <v>0.56469664597570957</v>
          </cell>
          <cell r="R46">
            <v>0.78342068366665729</v>
          </cell>
          <cell r="S46">
            <v>0.48246437297912237</v>
          </cell>
          <cell r="T46">
            <v>0.16941829737851069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11.984245340653061</v>
          </cell>
          <cell r="AB46">
            <v>11.308918241502937</v>
          </cell>
          <cell r="AC46">
            <v>23.969628570510771</v>
          </cell>
          <cell r="AD46">
            <v>26.981260506119934</v>
          </cell>
          <cell r="AE46">
            <v>22.841332686851811</v>
          </cell>
          <cell r="AF46">
            <v>21.847042303384715</v>
          </cell>
          <cell r="AG46">
            <v>11.176173632053924</v>
          </cell>
          <cell r="AH46">
            <v>9.9708941006742844</v>
          </cell>
          <cell r="AI46">
            <v>13.808248780603678</v>
          </cell>
          <cell r="AJ46">
            <v>16.360827462136289</v>
          </cell>
          <cell r="AK46">
            <v>13.808248780603678</v>
          </cell>
          <cell r="AL46">
            <v>15.084538121369983</v>
          </cell>
        </row>
        <row r="47">
          <cell r="A47">
            <v>36507</v>
          </cell>
          <cell r="B47">
            <v>37895</v>
          </cell>
          <cell r="C47">
            <v>13.101971315262952</v>
          </cell>
          <cell r="D47">
            <v>11.461357030984086</v>
          </cell>
          <cell r="E47">
            <v>22.346358491471619</v>
          </cell>
          <cell r="F47">
            <v>23.726718674801859</v>
          </cell>
          <cell r="G47">
            <v>28.272203362508264</v>
          </cell>
          <cell r="H47">
            <v>26.184079716038337</v>
          </cell>
          <cell r="I47">
            <v>13.30499487149911</v>
          </cell>
          <cell r="J47">
            <v>9.938565079680588</v>
          </cell>
          <cell r="K47">
            <v>12.882042883206784</v>
          </cell>
          <cell r="L47">
            <v>15.1929136192008</v>
          </cell>
          <cell r="M47">
            <v>14.153021788003496</v>
          </cell>
          <cell r="N47">
            <v>14.615195935202294</v>
          </cell>
          <cell r="O47">
            <v>0</v>
          </cell>
          <cell r="P47">
            <v>0</v>
          </cell>
          <cell r="Q47">
            <v>1.0254732613706419</v>
          </cell>
          <cell r="R47">
            <v>0.86648011732876795</v>
          </cell>
          <cell r="S47">
            <v>2.6804155590197487</v>
          </cell>
          <cell r="T47">
            <v>1.6776310622808421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13.101971315262952</v>
          </cell>
          <cell r="AB47">
            <v>11.461357030984086</v>
          </cell>
          <cell r="AC47">
            <v>23.371831752842262</v>
          </cell>
          <cell r="AD47">
            <v>24.593198792130625</v>
          </cell>
          <cell r="AE47">
            <v>30.952618921528014</v>
          </cell>
          <cell r="AF47">
            <v>27.861710778319178</v>
          </cell>
          <cell r="AG47">
            <v>13.30499487149911</v>
          </cell>
          <cell r="AH47">
            <v>9.938565079680588</v>
          </cell>
          <cell r="AI47">
            <v>12.882042883206784</v>
          </cell>
          <cell r="AJ47">
            <v>15.1929136192008</v>
          </cell>
          <cell r="AK47">
            <v>14.153021788003496</v>
          </cell>
          <cell r="AL47">
            <v>14.615195935202294</v>
          </cell>
        </row>
        <row r="48">
          <cell r="A48">
            <v>36507</v>
          </cell>
          <cell r="B48">
            <v>37926</v>
          </cell>
          <cell r="C48">
            <v>17.043193749510149</v>
          </cell>
          <cell r="D48">
            <v>14.823482679746498</v>
          </cell>
          <cell r="E48">
            <v>29.024693847705144</v>
          </cell>
          <cell r="F48">
            <v>30.305036075921546</v>
          </cell>
          <cell r="G48">
            <v>47.33331971120694</v>
          </cell>
          <cell r="H48">
            <v>27.508235138218911</v>
          </cell>
          <cell r="I48">
            <v>17.317879664120646</v>
          </cell>
          <cell r="J48">
            <v>12.763182349775207</v>
          </cell>
          <cell r="K48">
            <v>17.019017368774961</v>
          </cell>
          <cell r="L48">
            <v>17.80065528980121</v>
          </cell>
          <cell r="M48">
            <v>18.738620795032706</v>
          </cell>
          <cell r="N48">
            <v>15.455741526722466</v>
          </cell>
          <cell r="O48">
            <v>0</v>
          </cell>
          <cell r="P48">
            <v>0</v>
          </cell>
          <cell r="Q48">
            <v>0.23100952095920393</v>
          </cell>
          <cell r="R48">
            <v>0.50998809757038832</v>
          </cell>
          <cell r="S48">
            <v>23.812045967596646</v>
          </cell>
          <cell r="T48">
            <v>0.44695641387376339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17.043193749510149</v>
          </cell>
          <cell r="AB48">
            <v>14.823482679746498</v>
          </cell>
          <cell r="AC48">
            <v>29.255703368664349</v>
          </cell>
          <cell r="AD48">
            <v>30.815024173491935</v>
          </cell>
          <cell r="AE48">
            <v>71.145365678803586</v>
          </cell>
          <cell r="AF48">
            <v>27.955191552092675</v>
          </cell>
          <cell r="AG48">
            <v>17.317879664120646</v>
          </cell>
          <cell r="AH48">
            <v>12.763182349775207</v>
          </cell>
          <cell r="AI48">
            <v>17.019017368774961</v>
          </cell>
          <cell r="AJ48">
            <v>17.80065528980121</v>
          </cell>
          <cell r="AK48">
            <v>18.738620795032706</v>
          </cell>
          <cell r="AL48">
            <v>15.455741526722466</v>
          </cell>
        </row>
        <row r="49">
          <cell r="A49">
            <v>36507</v>
          </cell>
          <cell r="B49">
            <v>37956</v>
          </cell>
          <cell r="C49">
            <v>20.441663590175345</v>
          </cell>
          <cell r="D49">
            <v>17.713559030521907</v>
          </cell>
          <cell r="E49">
            <v>31.875992604879965</v>
          </cell>
          <cell r="F49">
            <v>33.594034715520948</v>
          </cell>
          <cell r="G49">
            <v>49.022668500477636</v>
          </cell>
          <cell r="H49">
            <v>30.488257528929857</v>
          </cell>
          <cell r="I49">
            <v>20.779262436407734</v>
          </cell>
          <cell r="J49">
            <v>19.626469171340066</v>
          </cell>
          <cell r="K49">
            <v>19.653302147433116</v>
          </cell>
          <cell r="L49">
            <v>19.653302147433116</v>
          </cell>
          <cell r="M49">
            <v>22.727417520946908</v>
          </cell>
          <cell r="N49">
            <v>18.69264109321006</v>
          </cell>
          <cell r="O49">
            <v>0</v>
          </cell>
          <cell r="P49">
            <v>0</v>
          </cell>
          <cell r="Q49">
            <v>0.23548931576636131</v>
          </cell>
          <cell r="R49">
            <v>0.24917173960132252</v>
          </cell>
          <cell r="S49">
            <v>29.698729823174247</v>
          </cell>
          <cell r="T49">
            <v>0.31660912145806974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20.441663590175345</v>
          </cell>
          <cell r="AB49">
            <v>17.713559030521907</v>
          </cell>
          <cell r="AC49">
            <v>32.111481920646327</v>
          </cell>
          <cell r="AD49">
            <v>33.843206455122271</v>
          </cell>
          <cell r="AE49">
            <v>78.721398323651883</v>
          </cell>
          <cell r="AF49">
            <v>30.804866650387925</v>
          </cell>
          <cell r="AG49">
            <v>20.779262436407734</v>
          </cell>
          <cell r="AH49">
            <v>19.626469171340066</v>
          </cell>
          <cell r="AI49">
            <v>19.653302147433116</v>
          </cell>
          <cell r="AJ49">
            <v>19.653302147433116</v>
          </cell>
          <cell r="AK49">
            <v>22.727417520946908</v>
          </cell>
          <cell r="AL49">
            <v>18.69264109321006</v>
          </cell>
        </row>
        <row r="50">
          <cell r="A50">
            <v>36507</v>
          </cell>
          <cell r="B50">
            <v>37987</v>
          </cell>
          <cell r="C50">
            <v>22.834006172927904</v>
          </cell>
          <cell r="D50">
            <v>19.748972452337267</v>
          </cell>
          <cell r="E50">
            <v>35.303113880991681</v>
          </cell>
          <cell r="F50">
            <v>37.27602293504571</v>
          </cell>
          <cell r="G50">
            <v>54.732325050719794</v>
          </cell>
          <cell r="H50">
            <v>33.991840690434053</v>
          </cell>
          <cell r="I50">
            <v>23.215774467318987</v>
          </cell>
          <cell r="J50">
            <v>21.912156509195224</v>
          </cell>
          <cell r="K50">
            <v>22.055349952696186</v>
          </cell>
          <cell r="L50">
            <v>22.055349952696186</v>
          </cell>
          <cell r="M50">
            <v>25.531664507692891</v>
          </cell>
          <cell r="N50">
            <v>20.969001654259717</v>
          </cell>
          <cell r="O50">
            <v>0</v>
          </cell>
          <cell r="P50">
            <v>0</v>
          </cell>
          <cell r="Q50">
            <v>0.70965959240145926</v>
          </cell>
          <cell r="R50">
            <v>0.69481496648404473</v>
          </cell>
          <cell r="S50">
            <v>34.180687971628728</v>
          </cell>
          <cell r="T50">
            <v>0.66483746948577038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22.834006172927904</v>
          </cell>
          <cell r="AB50">
            <v>19.748972452337267</v>
          </cell>
          <cell r="AC50">
            <v>36.012773473393139</v>
          </cell>
          <cell r="AD50">
            <v>37.970837901529755</v>
          </cell>
          <cell r="AE50">
            <v>88.913013022348522</v>
          </cell>
          <cell r="AF50">
            <v>34.656678159919821</v>
          </cell>
          <cell r="AG50">
            <v>23.215774467318987</v>
          </cell>
          <cell r="AH50">
            <v>21.912156509195224</v>
          </cell>
          <cell r="AI50">
            <v>22.055349952696186</v>
          </cell>
          <cell r="AJ50">
            <v>22.055349952696186</v>
          </cell>
          <cell r="AK50">
            <v>25.531664507692891</v>
          </cell>
          <cell r="AL50">
            <v>20.969001654259717</v>
          </cell>
        </row>
        <row r="51">
          <cell r="A51">
            <v>36507</v>
          </cell>
          <cell r="B51">
            <v>38018</v>
          </cell>
          <cell r="C51">
            <v>17.332381283923816</v>
          </cell>
          <cell r="D51">
            <v>15.068691598278104</v>
          </cell>
          <cell r="E51">
            <v>29.541591898284413</v>
          </cell>
          <cell r="F51">
            <v>31.231169823940924</v>
          </cell>
          <cell r="G51">
            <v>56.02415404533734</v>
          </cell>
          <cell r="H51">
            <v>27.15164859865552</v>
          </cell>
          <cell r="I51">
            <v>17.612509486267804</v>
          </cell>
          <cell r="J51">
            <v>16.655960290020342</v>
          </cell>
          <cell r="K51">
            <v>16.529995681703181</v>
          </cell>
          <cell r="L51">
            <v>16.529995681703181</v>
          </cell>
          <cell r="M51">
            <v>19.080793538363075</v>
          </cell>
          <cell r="N51">
            <v>15.732871351496966</v>
          </cell>
          <cell r="O51">
            <v>0</v>
          </cell>
          <cell r="P51">
            <v>0</v>
          </cell>
          <cell r="Q51">
            <v>0.24471020427636525</v>
          </cell>
          <cell r="R51">
            <v>0.23959136775311887</v>
          </cell>
          <cell r="S51">
            <v>11.786444128147838</v>
          </cell>
          <cell r="T51">
            <v>0.22925429982267942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17.332381283923816</v>
          </cell>
          <cell r="AB51">
            <v>15.068691598278104</v>
          </cell>
          <cell r="AC51">
            <v>29.786302102560779</v>
          </cell>
          <cell r="AD51">
            <v>31.470761191694042</v>
          </cell>
          <cell r="AE51">
            <v>67.810598173485175</v>
          </cell>
          <cell r="AF51">
            <v>27.380902898478197</v>
          </cell>
          <cell r="AG51">
            <v>17.612509486267804</v>
          </cell>
          <cell r="AH51">
            <v>16.655960290020342</v>
          </cell>
          <cell r="AI51">
            <v>16.529995681703181</v>
          </cell>
          <cell r="AJ51">
            <v>16.529995681703181</v>
          </cell>
          <cell r="AK51">
            <v>19.080793538363075</v>
          </cell>
          <cell r="AL51">
            <v>15.732871351496966</v>
          </cell>
        </row>
        <row r="52">
          <cell r="A52">
            <v>36507</v>
          </cell>
          <cell r="B52">
            <v>38047</v>
          </cell>
          <cell r="C52">
            <v>14.682559685298298</v>
          </cell>
          <cell r="D52">
            <v>12.808998951683424</v>
          </cell>
          <cell r="E52">
            <v>27.887686468579734</v>
          </cell>
          <cell r="F52">
            <v>29.407980922325692</v>
          </cell>
          <cell r="G52">
            <v>35.000774723751121</v>
          </cell>
          <cell r="H52">
            <v>27.311855276160877</v>
          </cell>
          <cell r="I52">
            <v>14.914410015146009</v>
          </cell>
          <cell r="J52">
            <v>11.069989830059773</v>
          </cell>
          <cell r="K52">
            <v>14.543294447395496</v>
          </cell>
          <cell r="L52">
            <v>15.203040725497839</v>
          </cell>
          <cell r="M52">
            <v>15.994736259220653</v>
          </cell>
          <cell r="N52">
            <v>13.223801891190801</v>
          </cell>
          <cell r="O52">
            <v>0</v>
          </cell>
          <cell r="P52">
            <v>0</v>
          </cell>
          <cell r="Q52">
            <v>3.916990896635527E-2</v>
          </cell>
          <cell r="R52">
            <v>3.8350554656132983E-2</v>
          </cell>
          <cell r="S52">
            <v>1.8857836001342549</v>
          </cell>
          <cell r="T52">
            <v>3.6695936243256892E-2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14.682559685298298</v>
          </cell>
          <cell r="AB52">
            <v>12.808998951683424</v>
          </cell>
          <cell r="AC52">
            <v>27.926856377546088</v>
          </cell>
          <cell r="AD52">
            <v>29.446331476981825</v>
          </cell>
          <cell r="AE52">
            <v>36.886558323885374</v>
          </cell>
          <cell r="AF52">
            <v>27.348551212404132</v>
          </cell>
          <cell r="AG52">
            <v>14.914410015146009</v>
          </cell>
          <cell r="AH52">
            <v>11.069989830059773</v>
          </cell>
          <cell r="AI52">
            <v>14.543294447395496</v>
          </cell>
          <cell r="AJ52">
            <v>15.203040725497839</v>
          </cell>
          <cell r="AK52">
            <v>15.994736259220653</v>
          </cell>
          <cell r="AL52">
            <v>13.223801891190801</v>
          </cell>
        </row>
        <row r="53">
          <cell r="A53">
            <v>36507</v>
          </cell>
          <cell r="B53">
            <v>38078</v>
          </cell>
          <cell r="C53">
            <v>14.517231647668455</v>
          </cell>
          <cell r="D53">
            <v>13.711782896671114</v>
          </cell>
          <cell r="E53">
            <v>30.014257970509856</v>
          </cell>
          <cell r="F53">
            <v>26.911872838049959</v>
          </cell>
          <cell r="G53">
            <v>26.911872838049959</v>
          </cell>
          <cell r="H53">
            <v>27.737252817118723</v>
          </cell>
          <cell r="I53">
            <v>13.553461129312909</v>
          </cell>
          <cell r="J53">
            <v>12.115949004634226</v>
          </cell>
          <cell r="K53">
            <v>17.115792758559671</v>
          </cell>
          <cell r="L53">
            <v>19.775614352796875</v>
          </cell>
          <cell r="M53">
            <v>17.238553755216767</v>
          </cell>
          <cell r="N53">
            <v>18.189951479309311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14.517231647668455</v>
          </cell>
          <cell r="AB53">
            <v>13.711782896671114</v>
          </cell>
          <cell r="AC53">
            <v>30.014257970509856</v>
          </cell>
          <cell r="AD53">
            <v>26.911872838049959</v>
          </cell>
          <cell r="AE53">
            <v>26.911872838049959</v>
          </cell>
          <cell r="AF53">
            <v>27.737252817118723</v>
          </cell>
          <cell r="AG53">
            <v>13.553461129312909</v>
          </cell>
          <cell r="AH53">
            <v>12.115949004634226</v>
          </cell>
          <cell r="AI53">
            <v>17.115792758559671</v>
          </cell>
          <cell r="AJ53">
            <v>19.775614352796875</v>
          </cell>
          <cell r="AK53">
            <v>17.238553755216767</v>
          </cell>
          <cell r="AL53">
            <v>18.189951479309311</v>
          </cell>
        </row>
        <row r="54">
          <cell r="A54">
            <v>36507</v>
          </cell>
          <cell r="B54">
            <v>38108</v>
          </cell>
          <cell r="C54">
            <v>10.964449073186817</v>
          </cell>
          <cell r="D54">
            <v>10.33196311935499</v>
          </cell>
          <cell r="E54">
            <v>21.234797946888218</v>
          </cell>
          <cell r="F54">
            <v>23.706119829681608</v>
          </cell>
          <cell r="G54">
            <v>21.234797946888218</v>
          </cell>
          <cell r="H54">
            <v>20.816222772445794</v>
          </cell>
          <cell r="I54">
            <v>10.207639512277694</v>
          </cell>
          <cell r="J54">
            <v>9.0788200483497921</v>
          </cell>
          <cell r="K54">
            <v>13.416030635681187</v>
          </cell>
          <cell r="L54">
            <v>15.504679722256233</v>
          </cell>
          <cell r="M54">
            <v>13.51242982429234</v>
          </cell>
          <cell r="N54">
            <v>14.259523536028802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10.964449073186817</v>
          </cell>
          <cell r="AB54">
            <v>10.33196311935499</v>
          </cell>
          <cell r="AC54">
            <v>21.234797946888218</v>
          </cell>
          <cell r="AD54">
            <v>23.706119829681608</v>
          </cell>
          <cell r="AE54">
            <v>21.234797946888218</v>
          </cell>
          <cell r="AF54">
            <v>20.816222772445794</v>
          </cell>
          <cell r="AG54">
            <v>10.207639512277694</v>
          </cell>
          <cell r="AH54">
            <v>9.0788200483497921</v>
          </cell>
          <cell r="AI54">
            <v>13.416030635681187</v>
          </cell>
          <cell r="AJ54">
            <v>15.504679722256233</v>
          </cell>
          <cell r="AK54">
            <v>13.51242982429234</v>
          </cell>
          <cell r="AL54">
            <v>14.259523536028802</v>
          </cell>
        </row>
        <row r="55">
          <cell r="A55">
            <v>36507</v>
          </cell>
          <cell r="B55">
            <v>38139</v>
          </cell>
          <cell r="C55">
            <v>10.037879001675021</v>
          </cell>
          <cell r="D55">
            <v>9.4497318032349717</v>
          </cell>
          <cell r="E55">
            <v>19.873429070432913</v>
          </cell>
          <cell r="F55">
            <v>24.224729046209536</v>
          </cell>
          <cell r="G55">
            <v>19.637345122365229</v>
          </cell>
          <cell r="H55">
            <v>16.34155404922652</v>
          </cell>
          <cell r="I55">
            <v>9.3341235738988395</v>
          </cell>
          <cell r="J55">
            <v>8.2844370136968681</v>
          </cell>
          <cell r="K55">
            <v>12.086541441736726</v>
          </cell>
          <cell r="L55">
            <v>14.4022770501347</v>
          </cell>
          <cell r="M55">
            <v>12.086541441736726</v>
          </cell>
          <cell r="N55">
            <v>13.244409245935714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10.037879001675021</v>
          </cell>
          <cell r="AB55">
            <v>9.4497318032349717</v>
          </cell>
          <cell r="AC55">
            <v>19.873429070432913</v>
          </cell>
          <cell r="AD55">
            <v>24.224729046209536</v>
          </cell>
          <cell r="AE55">
            <v>19.637345122365229</v>
          </cell>
          <cell r="AF55">
            <v>16.34155404922652</v>
          </cell>
          <cell r="AG55">
            <v>9.3341235738988395</v>
          </cell>
          <cell r="AH55">
            <v>8.2844370136968681</v>
          </cell>
          <cell r="AI55">
            <v>12.086541441736726</v>
          </cell>
          <cell r="AJ55">
            <v>14.4022770501347</v>
          </cell>
          <cell r="AK55">
            <v>12.086541441736726</v>
          </cell>
          <cell r="AL55">
            <v>13.244409245935714</v>
          </cell>
        </row>
        <row r="56">
          <cell r="A56">
            <v>36507</v>
          </cell>
          <cell r="B56">
            <v>38169</v>
          </cell>
          <cell r="C56">
            <v>9.2193767327457525</v>
          </cell>
          <cell r="D56">
            <v>8.6711795815114137</v>
          </cell>
          <cell r="E56">
            <v>18.186834652703563</v>
          </cell>
          <cell r="F56">
            <v>22.622713233455208</v>
          </cell>
          <cell r="G56">
            <v>18.326816001300077</v>
          </cell>
          <cell r="H56">
            <v>15.305942953442109</v>
          </cell>
          <cell r="I56">
            <v>8.5634240703920739</v>
          </cell>
          <cell r="J56">
            <v>7.5850377352740468</v>
          </cell>
          <cell r="K56">
            <v>11.257930571042781</v>
          </cell>
          <cell r="L56">
            <v>13.416369252554404</v>
          </cell>
          <cell r="M56">
            <v>11.257930571042781</v>
          </cell>
          <cell r="N56">
            <v>12.337149911798591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9.2193767327457525</v>
          </cell>
          <cell r="AB56">
            <v>8.6711795815114137</v>
          </cell>
          <cell r="AC56">
            <v>18.186834652703563</v>
          </cell>
          <cell r="AD56">
            <v>22.622713233455208</v>
          </cell>
          <cell r="AE56">
            <v>18.326816001300077</v>
          </cell>
          <cell r="AF56">
            <v>15.305942953442109</v>
          </cell>
          <cell r="AG56">
            <v>8.5634240703920739</v>
          </cell>
          <cell r="AH56">
            <v>7.5850377352740468</v>
          </cell>
          <cell r="AI56">
            <v>11.257930571042781</v>
          </cell>
          <cell r="AJ56">
            <v>13.416369252554404</v>
          </cell>
          <cell r="AK56">
            <v>11.257930571042781</v>
          </cell>
          <cell r="AL56">
            <v>12.337149911798591</v>
          </cell>
        </row>
        <row r="57">
          <cell r="A57">
            <v>36507</v>
          </cell>
          <cell r="B57">
            <v>38200</v>
          </cell>
          <cell r="C57">
            <v>9.2193767327457525</v>
          </cell>
          <cell r="D57">
            <v>8.6711795815114137</v>
          </cell>
          <cell r="E57">
            <v>18.186834652703563</v>
          </cell>
          <cell r="F57">
            <v>22.622713233455208</v>
          </cell>
          <cell r="G57">
            <v>18.326816001300077</v>
          </cell>
          <cell r="H57">
            <v>15.305942953442109</v>
          </cell>
          <cell r="I57">
            <v>8.5634240703920739</v>
          </cell>
          <cell r="J57">
            <v>7.5850377352740468</v>
          </cell>
          <cell r="K57">
            <v>11.257930571042781</v>
          </cell>
          <cell r="L57">
            <v>13.416369252554404</v>
          </cell>
          <cell r="M57">
            <v>11.257930571042781</v>
          </cell>
          <cell r="N57">
            <v>12.337149911798591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9.2193767327457525</v>
          </cell>
          <cell r="AB57">
            <v>8.6711795815114137</v>
          </cell>
          <cell r="AC57">
            <v>18.186834652703563</v>
          </cell>
          <cell r="AD57">
            <v>22.622713233455208</v>
          </cell>
          <cell r="AE57">
            <v>18.326816001300077</v>
          </cell>
          <cell r="AF57">
            <v>15.305942953442109</v>
          </cell>
          <cell r="AG57">
            <v>8.5634240703920739</v>
          </cell>
          <cell r="AH57">
            <v>7.5850377352740468</v>
          </cell>
          <cell r="AI57">
            <v>11.257930571042781</v>
          </cell>
          <cell r="AJ57">
            <v>13.416369252554404</v>
          </cell>
          <cell r="AK57">
            <v>11.257930571042781</v>
          </cell>
          <cell r="AL57">
            <v>12.337149911798591</v>
          </cell>
        </row>
        <row r="58">
          <cell r="A58">
            <v>36507</v>
          </cell>
          <cell r="B58">
            <v>38231</v>
          </cell>
          <cell r="C58">
            <v>12.230232294007365</v>
          </cell>
          <cell r="D58">
            <v>11.533863239694155</v>
          </cell>
          <cell r="E58">
            <v>23.485206285664052</v>
          </cell>
          <cell r="F58">
            <v>26.441765484798189</v>
          </cell>
          <cell r="G58">
            <v>22.377543182901018</v>
          </cell>
          <cell r="H58">
            <v>21.448223988123114</v>
          </cell>
          <cell r="I58">
            <v>11.396982551412112</v>
          </cell>
          <cell r="J58">
            <v>10.154148717990997</v>
          </cell>
          <cell r="K58">
            <v>13.782153501876747</v>
          </cell>
          <cell r="L58">
            <v>16.414265858623416</v>
          </cell>
          <cell r="M58">
            <v>13.782153501876747</v>
          </cell>
          <cell r="N58">
            <v>15.098209680250083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12.230232294007365</v>
          </cell>
          <cell r="AB58">
            <v>11.533863239694155</v>
          </cell>
          <cell r="AC58">
            <v>23.485206285664052</v>
          </cell>
          <cell r="AD58">
            <v>26.441765484798189</v>
          </cell>
          <cell r="AE58">
            <v>22.377543182901018</v>
          </cell>
          <cell r="AF58">
            <v>21.448223988123114</v>
          </cell>
          <cell r="AG58">
            <v>11.396982551412112</v>
          </cell>
          <cell r="AH58">
            <v>10.154148717990997</v>
          </cell>
          <cell r="AI58">
            <v>13.782153501876747</v>
          </cell>
          <cell r="AJ58">
            <v>16.414265858623416</v>
          </cell>
          <cell r="AK58">
            <v>13.782153501876747</v>
          </cell>
          <cell r="AL58">
            <v>15.098209680250083</v>
          </cell>
        </row>
        <row r="59">
          <cell r="A59">
            <v>36507</v>
          </cell>
          <cell r="B59">
            <v>38261</v>
          </cell>
          <cell r="C59">
            <v>12.706413161452932</v>
          </cell>
          <cell r="D59">
            <v>11.070251728878924</v>
          </cell>
          <cell r="E59">
            <v>21.539140163787025</v>
          </cell>
          <cell r="F59">
            <v>22.998136131264072</v>
          </cell>
          <cell r="G59">
            <v>26.594282249315643</v>
          </cell>
          <cell r="H59">
            <v>24.508566318773752</v>
          </cell>
          <cell r="I59">
            <v>12.90888568397131</v>
          </cell>
          <cell r="J59">
            <v>9.5515928433432169</v>
          </cell>
          <cell r="K59">
            <v>13.36980542728066</v>
          </cell>
          <cell r="L59">
            <v>15.674404143827402</v>
          </cell>
          <cell r="M59">
            <v>14.63733472138137</v>
          </cell>
          <cell r="N59">
            <v>15.098254464690713</v>
          </cell>
          <cell r="O59">
            <v>0</v>
          </cell>
          <cell r="P59">
            <v>0</v>
          </cell>
          <cell r="Q59">
            <v>1.5233580193379319</v>
          </cell>
          <cell r="R59">
            <v>1.2871709922162184</v>
          </cell>
          <cell r="S59">
            <v>3.9818030277388936</v>
          </cell>
          <cell r="T59">
            <v>2.4921495552210593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12.706413161452932</v>
          </cell>
          <cell r="AB59">
            <v>11.070251728878924</v>
          </cell>
          <cell r="AC59">
            <v>23.062498183124955</v>
          </cell>
          <cell r="AD59">
            <v>24.28530712348029</v>
          </cell>
          <cell r="AE59">
            <v>30.576085277054538</v>
          </cell>
          <cell r="AF59">
            <v>27.00071587399481</v>
          </cell>
          <cell r="AG59">
            <v>12.90888568397131</v>
          </cell>
          <cell r="AH59">
            <v>9.5515928433432169</v>
          </cell>
          <cell r="AI59">
            <v>13.36980542728066</v>
          </cell>
          <cell r="AJ59">
            <v>15.674404143827402</v>
          </cell>
          <cell r="AK59">
            <v>14.63733472138137</v>
          </cell>
          <cell r="AL59">
            <v>15.098254464690713</v>
          </cell>
        </row>
        <row r="60">
          <cell r="A60">
            <v>36507</v>
          </cell>
          <cell r="B60">
            <v>38292</v>
          </cell>
          <cell r="C60">
            <v>16.63236478942575</v>
          </cell>
          <cell r="D60">
            <v>14.413873660812923</v>
          </cell>
          <cell r="E60">
            <v>28.749185124831993</v>
          </cell>
          <cell r="F60">
            <v>30.070269413374476</v>
          </cell>
          <cell r="G60">
            <v>50.223010650221987</v>
          </cell>
          <cell r="H60">
            <v>26.583139606478547</v>
          </cell>
          <cell r="I60">
            <v>16.906899738149136</v>
          </cell>
          <cell r="J60">
            <v>12.354705660715467</v>
          </cell>
          <cell r="K60">
            <v>17.531866407804472</v>
          </cell>
          <cell r="L60">
            <v>18.313074744873649</v>
          </cell>
          <cell r="M60">
            <v>19.250524749356664</v>
          </cell>
          <cell r="N60">
            <v>15.969449733666119</v>
          </cell>
          <cell r="O60">
            <v>0</v>
          </cell>
          <cell r="P60">
            <v>0</v>
          </cell>
          <cell r="Q60">
            <v>0.20045664840664978</v>
          </cell>
          <cell r="R60">
            <v>0.44253805791968792</v>
          </cell>
          <cell r="S60">
            <v>20.662710811873687</v>
          </cell>
          <cell r="T60">
            <v>0.38784282282812277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16.63236478942575</v>
          </cell>
          <cell r="AB60">
            <v>14.413873660812923</v>
          </cell>
          <cell r="AC60">
            <v>28.949641773238643</v>
          </cell>
          <cell r="AD60">
            <v>30.512807471294163</v>
          </cell>
          <cell r="AE60">
            <v>70.885721462095674</v>
          </cell>
          <cell r="AF60">
            <v>26.97098242930667</v>
          </cell>
          <cell r="AG60">
            <v>16.906899738149136</v>
          </cell>
          <cell r="AH60">
            <v>12.354705660715467</v>
          </cell>
          <cell r="AI60">
            <v>17.531866407804472</v>
          </cell>
          <cell r="AJ60">
            <v>18.313074744873649</v>
          </cell>
          <cell r="AK60">
            <v>19.250524749356664</v>
          </cell>
          <cell r="AL60">
            <v>15.969449733666119</v>
          </cell>
        </row>
        <row r="61">
          <cell r="A61">
            <v>36507</v>
          </cell>
          <cell r="B61">
            <v>38322</v>
          </cell>
          <cell r="C61">
            <v>20.02561574834494</v>
          </cell>
          <cell r="D61">
            <v>17.297902291793868</v>
          </cell>
          <cell r="E61">
            <v>31.560740005410882</v>
          </cell>
          <cell r="F61">
            <v>33.282703998348779</v>
          </cell>
          <cell r="G61">
            <v>46.290819613401155</v>
          </cell>
          <cell r="H61">
            <v>29.412066725120116</v>
          </cell>
          <cell r="I61">
            <v>20.363166196155188</v>
          </cell>
          <cell r="J61">
            <v>19.210538196388942</v>
          </cell>
          <cell r="K61">
            <v>20.171061529527481</v>
          </cell>
          <cell r="L61">
            <v>20.171061529527481</v>
          </cell>
          <cell r="M61">
            <v>23.24473619557082</v>
          </cell>
          <cell r="N61">
            <v>19.210538196388942</v>
          </cell>
          <cell r="O61">
            <v>0</v>
          </cell>
          <cell r="P61">
            <v>0</v>
          </cell>
          <cell r="Q61">
            <v>0.25549312677033431</v>
          </cell>
          <cell r="R61">
            <v>0.27033781403784279</v>
          </cell>
          <cell r="S61">
            <v>32.221510003274872</v>
          </cell>
          <cell r="T61">
            <v>0.34350371328772533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20.02561574834494</v>
          </cell>
          <cell r="AB61">
            <v>17.297902291793868</v>
          </cell>
          <cell r="AC61">
            <v>31.816233132181218</v>
          </cell>
          <cell r="AD61">
            <v>33.553041812386624</v>
          </cell>
          <cell r="AE61">
            <v>78.512329616676027</v>
          </cell>
          <cell r="AF61">
            <v>29.75557043840784</v>
          </cell>
          <cell r="AG61">
            <v>20.363166196155188</v>
          </cell>
          <cell r="AH61">
            <v>19.210538196388942</v>
          </cell>
          <cell r="AI61">
            <v>20.171061529527481</v>
          </cell>
          <cell r="AJ61">
            <v>20.171061529527481</v>
          </cell>
          <cell r="AK61">
            <v>23.24473619557082</v>
          </cell>
          <cell r="AL61">
            <v>19.210538196388942</v>
          </cell>
        </row>
        <row r="62">
          <cell r="A62">
            <v>36507</v>
          </cell>
          <cell r="B62">
            <v>38353</v>
          </cell>
          <cell r="C62">
            <v>22.414592689300903</v>
          </cell>
          <cell r="D62">
            <v>19.329030589169427</v>
          </cell>
          <cell r="E62">
            <v>34.736556499283154</v>
          </cell>
          <cell r="F62">
            <v>36.721920752398624</v>
          </cell>
          <cell r="G62">
            <v>40.780717871162949</v>
          </cell>
          <cell r="H62">
            <v>32.584734515398409</v>
          </cell>
          <cell r="I62">
            <v>22.796426369867422</v>
          </cell>
          <cell r="J62">
            <v>21.492585138638557</v>
          </cell>
          <cell r="K62">
            <v>22.579119497995947</v>
          </cell>
          <cell r="L62">
            <v>22.579119497995947</v>
          </cell>
          <cell r="M62">
            <v>26.056029447939594</v>
          </cell>
          <cell r="N62">
            <v>21.492585138638557</v>
          </cell>
          <cell r="O62">
            <v>0</v>
          </cell>
          <cell r="P62">
            <v>0</v>
          </cell>
          <cell r="Q62">
            <v>0.99618785456031456</v>
          </cell>
          <cell r="R62">
            <v>0.97534964395517421</v>
          </cell>
          <cell r="S62">
            <v>47.981294951044418</v>
          </cell>
          <cell r="T62">
            <v>0.93326859729624956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22.414592689300903</v>
          </cell>
          <cell r="AB62">
            <v>19.329030589169427</v>
          </cell>
          <cell r="AC62">
            <v>35.732744353843465</v>
          </cell>
          <cell r="AD62">
            <v>37.697270396353801</v>
          </cell>
          <cell r="AE62">
            <v>88.762012822207367</v>
          </cell>
          <cell r="AF62">
            <v>33.518003112694657</v>
          </cell>
          <cell r="AG62">
            <v>22.796426369867422</v>
          </cell>
          <cell r="AH62">
            <v>21.492585138638557</v>
          </cell>
          <cell r="AI62">
            <v>22.579119497995947</v>
          </cell>
          <cell r="AJ62">
            <v>22.579119497995947</v>
          </cell>
          <cell r="AK62">
            <v>26.056029447939594</v>
          </cell>
          <cell r="AL62">
            <v>21.492585138638557</v>
          </cell>
        </row>
        <row r="63">
          <cell r="A63">
            <v>36507</v>
          </cell>
          <cell r="B63">
            <v>38384</v>
          </cell>
          <cell r="C63">
            <v>16.921463485585313</v>
          </cell>
          <cell r="D63">
            <v>14.659105407826136</v>
          </cell>
          <cell r="E63">
            <v>28.98265462671305</v>
          </cell>
          <cell r="F63">
            <v>30.681538643353292</v>
          </cell>
          <cell r="G63">
            <v>43.547948977984674</v>
          </cell>
          <cell r="H63">
            <v>25.943568993109736</v>
          </cell>
          <cell r="I63">
            <v>17.201426903451175</v>
          </cell>
          <cell r="J63">
            <v>16.245440394069174</v>
          </cell>
          <cell r="K63">
            <v>17.042095818554177</v>
          </cell>
          <cell r="L63">
            <v>17.042095818554177</v>
          </cell>
          <cell r="M63">
            <v>19.591393176906191</v>
          </cell>
          <cell r="N63">
            <v>16.245440394069174</v>
          </cell>
          <cell r="O63">
            <v>0</v>
          </cell>
          <cell r="P63">
            <v>0</v>
          </cell>
          <cell r="Q63">
            <v>0.49809392728015728</v>
          </cell>
          <cell r="R63">
            <v>0.4876748219775871</v>
          </cell>
          <cell r="S63">
            <v>23.990647475522209</v>
          </cell>
          <cell r="T63">
            <v>0.46663429864812478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16.921463485585313</v>
          </cell>
          <cell r="AB63">
            <v>14.659105407826136</v>
          </cell>
          <cell r="AC63">
            <v>29.480748553993205</v>
          </cell>
          <cell r="AD63">
            <v>31.169213465330881</v>
          </cell>
          <cell r="AE63">
            <v>67.538596453506884</v>
          </cell>
          <cell r="AF63">
            <v>26.41020329175786</v>
          </cell>
          <cell r="AG63">
            <v>17.201426903451175</v>
          </cell>
          <cell r="AH63">
            <v>16.245440394069174</v>
          </cell>
          <cell r="AI63">
            <v>17.042095818554177</v>
          </cell>
          <cell r="AJ63">
            <v>17.042095818554177</v>
          </cell>
          <cell r="AK63">
            <v>19.591393176906191</v>
          </cell>
          <cell r="AL63">
            <v>16.245440394069174</v>
          </cell>
        </row>
        <row r="64">
          <cell r="A64">
            <v>36507</v>
          </cell>
          <cell r="B64">
            <v>38412</v>
          </cell>
          <cell r="C64">
            <v>14.280849115190501</v>
          </cell>
          <cell r="D64">
            <v>12.410722784880679</v>
          </cell>
          <cell r="E64">
            <v>27.533020359752705</v>
          </cell>
          <cell r="F64">
            <v>29.056707623670928</v>
          </cell>
          <cell r="G64">
            <v>32.333406120603385</v>
          </cell>
          <cell r="H64">
            <v>26.386083678437018</v>
          </cell>
          <cell r="I64">
            <v>14.512274442781914</v>
          </cell>
          <cell r="J64">
            <v>10.674901421501342</v>
          </cell>
          <cell r="K64">
            <v>15.039103966422738</v>
          </cell>
          <cell r="L64">
            <v>15.697640870973776</v>
          </cell>
          <cell r="M64">
            <v>16.48788515643502</v>
          </cell>
          <cell r="N64">
            <v>13.72203015732067</v>
          </cell>
          <cell r="O64">
            <v>0</v>
          </cell>
          <cell r="P64">
            <v>0</v>
          </cell>
          <cell r="Q64">
            <v>8.7059846695928492E-2</v>
          </cell>
          <cell r="R64">
            <v>8.5238732924669242E-2</v>
          </cell>
          <cell r="S64">
            <v>4.1913814829235942</v>
          </cell>
          <cell r="T64">
            <v>8.1561143949699086E-2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14.280849115190501</v>
          </cell>
          <cell r="AB64">
            <v>12.410722784880679</v>
          </cell>
          <cell r="AC64">
            <v>27.620080206448634</v>
          </cell>
          <cell r="AD64">
            <v>29.141946356595597</v>
          </cell>
          <cell r="AE64">
            <v>36.524787603526981</v>
          </cell>
          <cell r="AF64">
            <v>26.467644822386717</v>
          </cell>
          <cell r="AG64">
            <v>14.512274442781914</v>
          </cell>
          <cell r="AH64">
            <v>10.674901421501342</v>
          </cell>
          <cell r="AI64">
            <v>15.039103966422738</v>
          </cell>
          <cell r="AJ64">
            <v>15.697640870973776</v>
          </cell>
          <cell r="AK64">
            <v>16.48788515643502</v>
          </cell>
          <cell r="AL64">
            <v>13.72203015732067</v>
          </cell>
        </row>
        <row r="65">
          <cell r="A65">
            <v>36507</v>
          </cell>
          <cell r="B65">
            <v>38443</v>
          </cell>
          <cell r="C65">
            <v>14.999079624241176</v>
          </cell>
          <cell r="D65">
            <v>14.101320730523398</v>
          </cell>
          <cell r="E65">
            <v>29.171811625352216</v>
          </cell>
          <cell r="F65">
            <v>26.196141168115346</v>
          </cell>
          <cell r="G65">
            <v>26.196141168115346</v>
          </cell>
          <cell r="H65">
            <v>26.744306038416926</v>
          </cell>
          <cell r="I65">
            <v>13.92485416509767</v>
          </cell>
          <cell r="J65">
            <v>12.322592949645495</v>
          </cell>
          <cell r="K65">
            <v>17.625450190768767</v>
          </cell>
          <cell r="L65">
            <v>20.590106215093449</v>
          </cell>
          <cell r="M65">
            <v>17.76228046881452</v>
          </cell>
          <cell r="N65">
            <v>18.822715123669123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14.999079624241176</v>
          </cell>
          <cell r="AB65">
            <v>14.101320730523398</v>
          </cell>
          <cell r="AC65">
            <v>29.171811625352216</v>
          </cell>
          <cell r="AD65">
            <v>26.196141168115346</v>
          </cell>
          <cell r="AE65">
            <v>26.196141168115346</v>
          </cell>
          <cell r="AF65">
            <v>26.744306038416926</v>
          </cell>
          <cell r="AG65">
            <v>13.92485416509767</v>
          </cell>
          <cell r="AH65">
            <v>12.322592949645495</v>
          </cell>
          <cell r="AI65">
            <v>17.625450190768767</v>
          </cell>
          <cell r="AJ65">
            <v>20.590106215093449</v>
          </cell>
          <cell r="AK65">
            <v>17.76228046881452</v>
          </cell>
          <cell r="AL65">
            <v>18.822715123669123</v>
          </cell>
        </row>
        <row r="66">
          <cell r="A66">
            <v>36507</v>
          </cell>
          <cell r="B66">
            <v>38473</v>
          </cell>
          <cell r="C66">
            <v>11.395137339715253</v>
          </cell>
          <cell r="D66">
            <v>10.713089764253937</v>
          </cell>
          <cell r="E66">
            <v>20.816386905586207</v>
          </cell>
          <cell r="F66">
            <v>23.194474201678378</v>
          </cell>
          <cell r="G66">
            <v>20.816386905586207</v>
          </cell>
          <cell r="H66">
            <v>19.865151987149332</v>
          </cell>
          <cell r="I66">
            <v>10.579024154945209</v>
          </cell>
          <cell r="J66">
            <v>9.3617503580471322</v>
          </cell>
          <cell r="K66">
            <v>13.390449989579377</v>
          </cell>
          <cell r="L66">
            <v>15.642765692177232</v>
          </cell>
          <cell r="M66">
            <v>13.494403022006972</v>
          </cell>
          <cell r="N66">
            <v>14.300039023320819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11.395137339715253</v>
          </cell>
          <cell r="AB66">
            <v>10.713089764253937</v>
          </cell>
          <cell r="AC66">
            <v>20.816386905586207</v>
          </cell>
          <cell r="AD66">
            <v>23.194474201678378</v>
          </cell>
          <cell r="AE66">
            <v>20.816386905586207</v>
          </cell>
          <cell r="AF66">
            <v>19.865151987149332</v>
          </cell>
          <cell r="AG66">
            <v>10.579024154945209</v>
          </cell>
          <cell r="AH66">
            <v>9.3617503580471322</v>
          </cell>
          <cell r="AI66">
            <v>13.390449989579377</v>
          </cell>
          <cell r="AJ66">
            <v>15.642765692177232</v>
          </cell>
          <cell r="AK66">
            <v>13.494403022006972</v>
          </cell>
          <cell r="AL66">
            <v>14.300039023320819</v>
          </cell>
        </row>
        <row r="67">
          <cell r="A67">
            <v>36507</v>
          </cell>
          <cell r="B67">
            <v>38504</v>
          </cell>
          <cell r="C67">
            <v>9.9870378433200422</v>
          </cell>
          <cell r="D67">
            <v>9.3892710289319083</v>
          </cell>
          <cell r="E67">
            <v>18.637834412845294</v>
          </cell>
          <cell r="F67">
            <v>22.638715935772886</v>
          </cell>
          <cell r="G67">
            <v>18.420762753584388</v>
          </cell>
          <cell r="H67">
            <v>14.835502548724156</v>
          </cell>
          <cell r="I67">
            <v>9.2717719349115573</v>
          </cell>
          <cell r="J67">
            <v>8.204916914837991</v>
          </cell>
          <cell r="K67">
            <v>11.35617456585986</v>
          </cell>
          <cell r="L67">
            <v>13.709785874846355</v>
          </cell>
          <cell r="M67">
            <v>11.35617456585986</v>
          </cell>
          <cell r="N67">
            <v>12.532980220353105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9.9870378433200422</v>
          </cell>
          <cell r="AB67">
            <v>9.3892710289319083</v>
          </cell>
          <cell r="AC67">
            <v>18.637834412845294</v>
          </cell>
          <cell r="AD67">
            <v>22.638715935772886</v>
          </cell>
          <cell r="AE67">
            <v>18.420762753584388</v>
          </cell>
          <cell r="AF67">
            <v>14.835502548724156</v>
          </cell>
          <cell r="AG67">
            <v>9.2717719349115573</v>
          </cell>
          <cell r="AH67">
            <v>8.204916914837991</v>
          </cell>
          <cell r="AI67">
            <v>11.35617456585986</v>
          </cell>
          <cell r="AJ67">
            <v>13.709785874846355</v>
          </cell>
          <cell r="AK67">
            <v>11.35617456585986</v>
          </cell>
          <cell r="AL67">
            <v>12.532980220353105</v>
          </cell>
        </row>
        <row r="68">
          <cell r="A68">
            <v>36507</v>
          </cell>
          <cell r="B68">
            <v>38534</v>
          </cell>
          <cell r="C68">
            <v>9.9189384045604871</v>
          </cell>
          <cell r="D68">
            <v>9.3252476320586037</v>
          </cell>
          <cell r="E68">
            <v>18.447389518053395</v>
          </cell>
          <cell r="F68">
            <v>22.850948667011661</v>
          </cell>
          <cell r="G68">
            <v>18.586350974521235</v>
          </cell>
          <cell r="H68">
            <v>14.961442935904365</v>
          </cell>
          <cell r="I68">
            <v>9.20854973880299</v>
          </cell>
          <cell r="J68">
            <v>8.1489693710582323</v>
          </cell>
          <cell r="K68">
            <v>11.278739281592074</v>
          </cell>
          <cell r="L68">
            <v>13.616301826999759</v>
          </cell>
          <cell r="M68">
            <v>11.278739281592074</v>
          </cell>
          <cell r="N68">
            <v>12.447520554295918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9.9189384045604871</v>
          </cell>
          <cell r="AB68">
            <v>9.3252476320586037</v>
          </cell>
          <cell r="AC68">
            <v>18.447389518053395</v>
          </cell>
          <cell r="AD68">
            <v>22.850948667011661</v>
          </cell>
          <cell r="AE68">
            <v>18.586350974521235</v>
          </cell>
          <cell r="AF68">
            <v>14.961442935904365</v>
          </cell>
          <cell r="AG68">
            <v>9.20854973880299</v>
          </cell>
          <cell r="AH68">
            <v>8.1489693710582323</v>
          </cell>
          <cell r="AI68">
            <v>11.278739281592074</v>
          </cell>
          <cell r="AJ68">
            <v>13.616301826999759</v>
          </cell>
          <cell r="AK68">
            <v>11.278739281592074</v>
          </cell>
          <cell r="AL68">
            <v>12.447520554295918</v>
          </cell>
        </row>
        <row r="69">
          <cell r="A69">
            <v>36507</v>
          </cell>
          <cell r="B69">
            <v>38565</v>
          </cell>
          <cell r="C69">
            <v>9.9189384045604871</v>
          </cell>
          <cell r="D69">
            <v>9.3252476320586037</v>
          </cell>
          <cell r="E69">
            <v>18.447389518053395</v>
          </cell>
          <cell r="F69">
            <v>22.850948667011661</v>
          </cell>
          <cell r="G69">
            <v>18.586350974521235</v>
          </cell>
          <cell r="H69">
            <v>14.961442935904365</v>
          </cell>
          <cell r="I69">
            <v>9.20854973880299</v>
          </cell>
          <cell r="J69">
            <v>8.1489693710582323</v>
          </cell>
          <cell r="K69">
            <v>11.278739281592074</v>
          </cell>
          <cell r="L69">
            <v>13.616301826999759</v>
          </cell>
          <cell r="M69">
            <v>11.278739281592074</v>
          </cell>
          <cell r="N69">
            <v>12.447520554295918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9.9189384045604871</v>
          </cell>
          <cell r="AB69">
            <v>9.3252476320586037</v>
          </cell>
          <cell r="AC69">
            <v>18.447389518053395</v>
          </cell>
          <cell r="AD69">
            <v>22.850948667011661</v>
          </cell>
          <cell r="AE69">
            <v>18.586350974521235</v>
          </cell>
          <cell r="AF69">
            <v>14.961442935904365</v>
          </cell>
          <cell r="AG69">
            <v>9.20854973880299</v>
          </cell>
          <cell r="AH69">
            <v>8.1489693710582323</v>
          </cell>
          <cell r="AI69">
            <v>11.278739281592074</v>
          </cell>
          <cell r="AJ69">
            <v>13.616301826999759</v>
          </cell>
          <cell r="AK69">
            <v>11.278739281592074</v>
          </cell>
          <cell r="AL69">
            <v>12.447520554295918</v>
          </cell>
        </row>
        <row r="70">
          <cell r="A70">
            <v>36507</v>
          </cell>
          <cell r="B70">
            <v>38596</v>
          </cell>
          <cell r="C70">
            <v>12.701252388242196</v>
          </cell>
          <cell r="D70">
            <v>11.942102240498158</v>
          </cell>
          <cell r="E70">
            <v>22.971043312771055</v>
          </cell>
          <cell r="F70">
            <v>25.814628039939269</v>
          </cell>
          <cell r="G70">
            <v>21.905705644989148</v>
          </cell>
          <cell r="H70">
            <v>20.495423002300871</v>
          </cell>
          <cell r="I70">
            <v>11.792881085294614</v>
          </cell>
          <cell r="J70">
            <v>10.437999672315337</v>
          </cell>
          <cell r="K70">
            <v>13.844904333430167</v>
          </cell>
          <cell r="L70">
            <v>16.714314557975278</v>
          </cell>
          <cell r="M70">
            <v>13.844904333430167</v>
          </cell>
          <cell r="N70">
            <v>15.279609445702722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12.701252388242196</v>
          </cell>
          <cell r="AB70">
            <v>11.942102240498158</v>
          </cell>
          <cell r="AC70">
            <v>22.971043312771055</v>
          </cell>
          <cell r="AD70">
            <v>25.814628039939269</v>
          </cell>
          <cell r="AE70">
            <v>21.905705644989148</v>
          </cell>
          <cell r="AF70">
            <v>20.495423002300871</v>
          </cell>
          <cell r="AG70">
            <v>11.792881085294614</v>
          </cell>
          <cell r="AH70">
            <v>10.437999672315337</v>
          </cell>
          <cell r="AI70">
            <v>13.844904333430167</v>
          </cell>
          <cell r="AJ70">
            <v>16.714314557975278</v>
          </cell>
          <cell r="AK70">
            <v>13.844904333430167</v>
          </cell>
          <cell r="AL70">
            <v>15.279609445702722</v>
          </cell>
        </row>
        <row r="71">
          <cell r="A71">
            <v>36507</v>
          </cell>
          <cell r="B71">
            <v>38626</v>
          </cell>
          <cell r="C71">
            <v>12.806936991238523</v>
          </cell>
          <cell r="D71">
            <v>11.08696215956248</v>
          </cell>
          <cell r="E71">
            <v>21.608195209084222</v>
          </cell>
          <cell r="F71">
            <v>23.138900089547072</v>
          </cell>
          <cell r="G71">
            <v>26.553664697156247</v>
          </cell>
          <cell r="H71">
            <v>23.511658269828921</v>
          </cell>
          <cell r="I71">
            <v>13.019781296149015</v>
          </cell>
          <cell r="J71">
            <v>9.4905090168470245</v>
          </cell>
          <cell r="K71">
            <v>13.50431194338929</v>
          </cell>
          <cell r="L71">
            <v>15.926965179590667</v>
          </cell>
          <cell r="M71">
            <v>14.836771223300049</v>
          </cell>
          <cell r="N71">
            <v>15.321301870540321</v>
          </cell>
          <cell r="O71">
            <v>0</v>
          </cell>
          <cell r="P71">
            <v>0</v>
          </cell>
          <cell r="Q71">
            <v>1.7213526292886201</v>
          </cell>
          <cell r="R71">
            <v>1.4544677900198317</v>
          </cell>
          <cell r="S71">
            <v>4.499327816639318</v>
          </cell>
          <cell r="T71">
            <v>2.8160603974925471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12.806936991238523</v>
          </cell>
          <cell r="AB71">
            <v>11.08696215956248</v>
          </cell>
          <cell r="AC71">
            <v>23.329547838372843</v>
          </cell>
          <cell r="AD71">
            <v>24.593367879566902</v>
          </cell>
          <cell r="AE71">
            <v>31.052992513795566</v>
          </cell>
          <cell r="AF71">
            <v>26.327718667321466</v>
          </cell>
          <cell r="AG71">
            <v>13.019781296149015</v>
          </cell>
          <cell r="AH71">
            <v>9.4905090168470245</v>
          </cell>
          <cell r="AI71">
            <v>13.50431194338929</v>
          </cell>
          <cell r="AJ71">
            <v>15.926965179590667</v>
          </cell>
          <cell r="AK71">
            <v>14.836771223300049</v>
          </cell>
          <cell r="AL71">
            <v>15.321301870540321</v>
          </cell>
        </row>
        <row r="72">
          <cell r="A72">
            <v>36507</v>
          </cell>
          <cell r="B72">
            <v>38657</v>
          </cell>
          <cell r="C72">
            <v>16.793482984295068</v>
          </cell>
          <cell r="D72">
            <v>14.476877900614733</v>
          </cell>
          <cell r="E72">
            <v>28.669154089794503</v>
          </cell>
          <cell r="F72">
            <v>29.994969287714483</v>
          </cell>
          <cell r="G72">
            <v>49.069092069141618</v>
          </cell>
          <cell r="H72">
            <v>26.294283641418371</v>
          </cell>
          <cell r="I72">
            <v>17.080159387755913</v>
          </cell>
          <cell r="J72">
            <v>12.326642095903454</v>
          </cell>
          <cell r="K72">
            <v>17.732765542173851</v>
          </cell>
          <cell r="L72">
            <v>18.548523235196278</v>
          </cell>
          <cell r="M72">
            <v>19.527432466823186</v>
          </cell>
          <cell r="N72">
            <v>16.101250156128998</v>
          </cell>
          <cell r="O72">
            <v>0</v>
          </cell>
          <cell r="P72">
            <v>0</v>
          </cell>
          <cell r="Q72">
            <v>0.21725457532544687</v>
          </cell>
          <cell r="R72">
            <v>0.47962199609190126</v>
          </cell>
          <cell r="S72">
            <v>22.394210908882084</v>
          </cell>
          <cell r="T72">
            <v>0.42034339312914076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16.793482984295068</v>
          </cell>
          <cell r="AB72">
            <v>14.476877900614733</v>
          </cell>
          <cell r="AC72">
            <v>28.886408665119951</v>
          </cell>
          <cell r="AD72">
            <v>30.474591283806383</v>
          </cell>
          <cell r="AE72">
            <v>71.463302978023705</v>
          </cell>
          <cell r="AF72">
            <v>26.714627034547512</v>
          </cell>
          <cell r="AG72">
            <v>17.080159387755913</v>
          </cell>
          <cell r="AH72">
            <v>12.326642095903454</v>
          </cell>
          <cell r="AI72">
            <v>17.732765542173851</v>
          </cell>
          <cell r="AJ72">
            <v>18.548523235196278</v>
          </cell>
          <cell r="AK72">
            <v>19.527432466823186</v>
          </cell>
          <cell r="AL72">
            <v>16.101250156128998</v>
          </cell>
        </row>
        <row r="73">
          <cell r="A73">
            <v>36507</v>
          </cell>
          <cell r="B73">
            <v>38687</v>
          </cell>
          <cell r="C73">
            <v>20.248686559219465</v>
          </cell>
          <cell r="D73">
            <v>17.411721515321371</v>
          </cell>
          <cell r="E73">
            <v>31.386239634187941</v>
          </cell>
          <cell r="F73">
            <v>33.127469139682873</v>
          </cell>
          <cell r="G73">
            <v>37.856532054346324</v>
          </cell>
          <cell r="H73">
            <v>28.934870294966586</v>
          </cell>
          <cell r="I73">
            <v>20.599756727051776</v>
          </cell>
          <cell r="J73">
            <v>19.400963160190255</v>
          </cell>
          <cell r="K73">
            <v>20.399957799241527</v>
          </cell>
          <cell r="L73">
            <v>20.399957799241527</v>
          </cell>
          <cell r="M73">
            <v>23.596740644205589</v>
          </cell>
          <cell r="N73">
            <v>19.400963160190255</v>
          </cell>
          <cell r="O73">
            <v>0</v>
          </cell>
          <cell r="P73">
            <v>0</v>
          </cell>
          <cell r="Q73">
            <v>0.32632085609542411</v>
          </cell>
          <cell r="R73">
            <v>0.34528078319341082</v>
          </cell>
          <cell r="S73">
            <v>41.153947512676446</v>
          </cell>
          <cell r="T73">
            <v>0.43872971147583473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20.248686559219465</v>
          </cell>
          <cell r="AB73">
            <v>17.411721515321371</v>
          </cell>
          <cell r="AC73">
            <v>31.712560490283366</v>
          </cell>
          <cell r="AD73">
            <v>33.472749922876282</v>
          </cell>
          <cell r="AE73">
            <v>79.01047956702277</v>
          </cell>
          <cell r="AF73">
            <v>29.37360000644242</v>
          </cell>
          <cell r="AG73">
            <v>20.599756727051776</v>
          </cell>
          <cell r="AH73">
            <v>19.400963160190255</v>
          </cell>
          <cell r="AI73">
            <v>20.399957799241527</v>
          </cell>
          <cell r="AJ73">
            <v>20.399957799241527</v>
          </cell>
          <cell r="AK73">
            <v>23.596740644205589</v>
          </cell>
          <cell r="AL73">
            <v>19.400963160190255</v>
          </cell>
        </row>
        <row r="74">
          <cell r="A74">
            <v>36507</v>
          </cell>
          <cell r="B74">
            <v>38718</v>
          </cell>
          <cell r="C74">
            <v>22.67846406851892</v>
          </cell>
          <cell r="D74">
            <v>19.47615580776689</v>
          </cell>
          <cell r="E74">
            <v>34.560436618403394</v>
          </cell>
          <cell r="F74">
            <v>36.570462017485454</v>
          </cell>
          <cell r="G74">
            <v>38.204304969775627</v>
          </cell>
          <cell r="H74">
            <v>31.990839279919118</v>
          </cell>
          <cell r="I74">
            <v>23.074744911305853</v>
          </cell>
          <cell r="J74">
            <v>21.721571191258096</v>
          </cell>
          <cell r="K74">
            <v>22.84921595796456</v>
          </cell>
          <cell r="L74">
            <v>22.84921595796456</v>
          </cell>
          <cell r="M74">
            <v>26.457679211425255</v>
          </cell>
          <cell r="N74">
            <v>21.721571191258096</v>
          </cell>
          <cell r="O74">
            <v>0</v>
          </cell>
          <cell r="P74">
            <v>0</v>
          </cell>
          <cell r="Q74">
            <v>1.059922858716952</v>
          </cell>
          <cell r="R74">
            <v>1.0377514422978122</v>
          </cell>
          <cell r="S74">
            <v>51.051085472125813</v>
          </cell>
          <cell r="T74">
            <v>0.99297809651935465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22.67846406851892</v>
          </cell>
          <cell r="AB74">
            <v>19.47615580776689</v>
          </cell>
          <cell r="AC74">
            <v>35.620359477120346</v>
          </cell>
          <cell r="AD74">
            <v>37.608213459783265</v>
          </cell>
          <cell r="AE74">
            <v>89.25539044190144</v>
          </cell>
          <cell r="AF74">
            <v>32.983817376438473</v>
          </cell>
          <cell r="AG74">
            <v>23.074744911305853</v>
          </cell>
          <cell r="AH74">
            <v>21.721571191258096</v>
          </cell>
          <cell r="AI74">
            <v>22.84921595796456</v>
          </cell>
          <cell r="AJ74">
            <v>22.84921595796456</v>
          </cell>
          <cell r="AK74">
            <v>26.457679211425255</v>
          </cell>
          <cell r="AL74">
            <v>21.721571191258096</v>
          </cell>
        </row>
        <row r="75">
          <cell r="A75">
            <v>36507</v>
          </cell>
          <cell r="B75">
            <v>38749</v>
          </cell>
          <cell r="C75">
            <v>17.087602490585962</v>
          </cell>
          <cell r="D75">
            <v>14.726362654326655</v>
          </cell>
          <cell r="E75">
            <v>28.995375761606407</v>
          </cell>
          <cell r="F75">
            <v>30.728190777370965</v>
          </cell>
          <cell r="G75">
            <v>42.427511738031129</v>
          </cell>
          <cell r="H75">
            <v>25.177801775236599</v>
          </cell>
          <cell r="I75">
            <v>17.379802377712121</v>
          </cell>
          <cell r="J75">
            <v>16.382032196647287</v>
          </cell>
          <cell r="K75">
            <v>17.213507347534652</v>
          </cell>
          <cell r="L75">
            <v>17.213507347534652</v>
          </cell>
          <cell r="M75">
            <v>19.874227830374217</v>
          </cell>
          <cell r="N75">
            <v>16.382032196647287</v>
          </cell>
          <cell r="O75">
            <v>0</v>
          </cell>
          <cell r="P75">
            <v>0</v>
          </cell>
          <cell r="Q75">
            <v>0.53729744602038132</v>
          </cell>
          <cell r="R75">
            <v>0.52605828335992266</v>
          </cell>
          <cell r="S75">
            <v>25.878881293253016</v>
          </cell>
          <cell r="T75">
            <v>0.50336172187084083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17.087602490585962</v>
          </cell>
          <cell r="AB75">
            <v>14.726362654326655</v>
          </cell>
          <cell r="AC75">
            <v>29.532673207626789</v>
          </cell>
          <cell r="AD75">
            <v>31.254249060730888</v>
          </cell>
          <cell r="AE75">
            <v>68.306393031284145</v>
          </cell>
          <cell r="AF75">
            <v>25.681163497107441</v>
          </cell>
          <cell r="AG75">
            <v>17.379802377712121</v>
          </cell>
          <cell r="AH75">
            <v>16.382032196647287</v>
          </cell>
          <cell r="AI75">
            <v>17.213507347534652</v>
          </cell>
          <cell r="AJ75">
            <v>17.213507347534652</v>
          </cell>
          <cell r="AK75">
            <v>19.874227830374217</v>
          </cell>
          <cell r="AL75">
            <v>16.382032196647287</v>
          </cell>
        </row>
        <row r="76">
          <cell r="A76">
            <v>36507</v>
          </cell>
          <cell r="B76">
            <v>38777</v>
          </cell>
          <cell r="C76">
            <v>14.414407442314175</v>
          </cell>
          <cell r="D76">
            <v>12.453603364472112</v>
          </cell>
          <cell r="E76">
            <v>27.830746933549474</v>
          </cell>
          <cell r="F76">
            <v>29.400364817419401</v>
          </cell>
          <cell r="G76">
            <v>32.104369112288317</v>
          </cell>
          <cell r="H76">
            <v>25.489555656450879</v>
          </cell>
          <cell r="I76">
            <v>14.657054005117226</v>
          </cell>
          <cell r="J76">
            <v>10.633616365435699</v>
          </cell>
          <cell r="K76">
            <v>15.209428174466197</v>
          </cell>
          <cell r="L76">
            <v>15.899895886152407</v>
          </cell>
          <cell r="M76">
            <v>16.728457140175855</v>
          </cell>
          <cell r="N76">
            <v>13.828492751093776</v>
          </cell>
          <cell r="O76">
            <v>0</v>
          </cell>
          <cell r="P76">
            <v>0</v>
          </cell>
          <cell r="Q76">
            <v>0.10309011300643228</v>
          </cell>
          <cell r="R76">
            <v>0.10093367887977461</v>
          </cell>
          <cell r="S76">
            <v>4.9631375097271855</v>
          </cell>
          <cell r="T76">
            <v>9.6578938119145474E-2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14.414407442314175</v>
          </cell>
          <cell r="AB76">
            <v>12.453603364472112</v>
          </cell>
          <cell r="AC76">
            <v>27.933837046555904</v>
          </cell>
          <cell r="AD76">
            <v>29.501298496299174</v>
          </cell>
          <cell r="AE76">
            <v>37.0675066220155</v>
          </cell>
          <cell r="AF76">
            <v>25.586134594570023</v>
          </cell>
          <cell r="AG76">
            <v>14.657054005117226</v>
          </cell>
          <cell r="AH76">
            <v>10.633616365435699</v>
          </cell>
          <cell r="AI76">
            <v>15.209428174466197</v>
          </cell>
          <cell r="AJ76">
            <v>15.899895886152407</v>
          </cell>
          <cell r="AK76">
            <v>16.728457140175855</v>
          </cell>
          <cell r="AL76">
            <v>13.828492751093776</v>
          </cell>
        </row>
        <row r="77">
          <cell r="A77">
            <v>36515</v>
          </cell>
          <cell r="B77">
            <v>38808</v>
          </cell>
          <cell r="C77">
            <v>14.91709338932017</v>
          </cell>
          <cell r="D77">
            <v>14.024241721472693</v>
          </cell>
          <cell r="E77">
            <v>28.972791374997811</v>
          </cell>
          <cell r="F77">
            <v>26.017023704593527</v>
          </cell>
          <cell r="G77">
            <v>26.017023704593527</v>
          </cell>
          <cell r="H77">
            <v>26.561561215815161</v>
          </cell>
          <cell r="I77">
            <v>13.848739737184687</v>
          </cell>
          <cell r="J77">
            <v>12.255236616742724</v>
          </cell>
          <cell r="K77">
            <v>17.529107992705267</v>
          </cell>
          <cell r="L77">
            <v>20.477558957028975</v>
          </cell>
          <cell r="M77">
            <v>17.665190344904822</v>
          </cell>
          <cell r="N77">
            <v>18.719828574451384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14.91709338932017</v>
          </cell>
          <cell r="AB77">
            <v>14.024241721472693</v>
          </cell>
          <cell r="AC77">
            <v>28.972791374997811</v>
          </cell>
          <cell r="AD77">
            <v>26.017023704593527</v>
          </cell>
          <cell r="AE77">
            <v>26.017023704593527</v>
          </cell>
          <cell r="AF77">
            <v>26.561561215815161</v>
          </cell>
          <cell r="AG77">
            <v>13.848739737184687</v>
          </cell>
          <cell r="AH77">
            <v>12.255236616742724</v>
          </cell>
          <cell r="AI77">
            <v>17.529107992705267</v>
          </cell>
          <cell r="AJ77">
            <v>20.477558957028975</v>
          </cell>
          <cell r="AK77">
            <v>17.665190344904822</v>
          </cell>
          <cell r="AL77">
            <v>18.719828574451384</v>
          </cell>
        </row>
        <row r="78">
          <cell r="A78">
            <v>36515</v>
          </cell>
          <cell r="B78">
            <v>38838</v>
          </cell>
          <cell r="C78">
            <v>11.313151104794359</v>
          </cell>
          <cell r="D78">
            <v>10.636010755203333</v>
          </cell>
          <cell r="E78">
            <v>20.634419822728006</v>
          </cell>
          <cell r="F78">
            <v>22.992287671207738</v>
          </cell>
          <cell r="G78">
            <v>20.634419822728006</v>
          </cell>
          <cell r="H78">
            <v>19.691272683336106</v>
          </cell>
          <cell r="I78">
            <v>10.502909727032325</v>
          </cell>
          <cell r="J78">
            <v>9.2943940251444523</v>
          </cell>
          <cell r="K78">
            <v>13.294107791516003</v>
          </cell>
          <cell r="L78">
            <v>15.530218434112905</v>
          </cell>
          <cell r="M78">
            <v>13.397312898097404</v>
          </cell>
          <cell r="N78">
            <v>14.197152474103216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11.313151104794359</v>
          </cell>
          <cell r="AB78">
            <v>10.636010755203333</v>
          </cell>
          <cell r="AC78">
            <v>20.634419822728006</v>
          </cell>
          <cell r="AD78">
            <v>22.992287671207738</v>
          </cell>
          <cell r="AE78">
            <v>20.634419822728006</v>
          </cell>
          <cell r="AF78">
            <v>19.691272683336106</v>
          </cell>
          <cell r="AG78">
            <v>10.502909727032325</v>
          </cell>
          <cell r="AH78">
            <v>9.2943940251444523</v>
          </cell>
          <cell r="AI78">
            <v>13.294107791516003</v>
          </cell>
          <cell r="AJ78">
            <v>15.530218434112905</v>
          </cell>
          <cell r="AK78">
            <v>13.397312898097404</v>
          </cell>
          <cell r="AL78">
            <v>14.197152474103216</v>
          </cell>
        </row>
        <row r="79">
          <cell r="A79">
            <v>36515</v>
          </cell>
          <cell r="B79">
            <v>38869</v>
          </cell>
          <cell r="C79">
            <v>9.9039787869975431</v>
          </cell>
          <cell r="D79">
            <v>9.3111834114166818</v>
          </cell>
          <cell r="E79">
            <v>18.453325763592705</v>
          </cell>
          <cell r="F79">
            <v>22.41570428940809</v>
          </cell>
          <cell r="G79">
            <v>18.238343121320121</v>
          </cell>
          <cell r="H79">
            <v>14.687586128445345</v>
          </cell>
          <cell r="I79">
            <v>9.1946615204490474</v>
          </cell>
          <cell r="J79">
            <v>8.1366791984257336</v>
          </cell>
          <cell r="K79">
            <v>11.261728829529263</v>
          </cell>
          <cell r="L79">
            <v>13.595765892644133</v>
          </cell>
          <cell r="M79">
            <v>11.261728829529263</v>
          </cell>
          <cell r="N79">
            <v>12.428747361086696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9.9039787869975431</v>
          </cell>
          <cell r="AB79">
            <v>9.3111834114166818</v>
          </cell>
          <cell r="AC79">
            <v>18.453325763592705</v>
          </cell>
          <cell r="AD79">
            <v>22.41570428940809</v>
          </cell>
          <cell r="AE79">
            <v>18.238343121320121</v>
          </cell>
          <cell r="AF79">
            <v>14.687586128445345</v>
          </cell>
          <cell r="AG79">
            <v>9.1946615204490474</v>
          </cell>
          <cell r="AH79">
            <v>8.1366791984257336</v>
          </cell>
          <cell r="AI79">
            <v>11.261728829529263</v>
          </cell>
          <cell r="AJ79">
            <v>13.595765892644133</v>
          </cell>
          <cell r="AK79">
            <v>11.261728829529263</v>
          </cell>
          <cell r="AL79">
            <v>12.428747361086696</v>
          </cell>
        </row>
        <row r="80">
          <cell r="A80">
            <v>36515</v>
          </cell>
          <cell r="B80">
            <v>38899</v>
          </cell>
          <cell r="C80">
            <v>9.8366402813601201</v>
          </cell>
          <cell r="D80">
            <v>9.2478754025724079</v>
          </cell>
          <cell r="E80">
            <v>18.264582455089279</v>
          </cell>
          <cell r="F80">
            <v>22.625926045116497</v>
          </cell>
          <cell r="G80">
            <v>18.402211731073958</v>
          </cell>
          <cell r="H80">
            <v>14.812054564137792</v>
          </cell>
          <cell r="I80">
            <v>9.1321457598698945</v>
          </cell>
          <cell r="J80">
            <v>8.0813568042792081</v>
          </cell>
          <cell r="K80">
            <v>11.185158795749505</v>
          </cell>
          <cell r="L80">
            <v>13.503326421811579</v>
          </cell>
          <cell r="M80">
            <v>11.185158795749505</v>
          </cell>
          <cell r="N80">
            <v>12.344242608780542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9.8366402813601201</v>
          </cell>
          <cell r="AB80">
            <v>9.2478754025724079</v>
          </cell>
          <cell r="AC80">
            <v>18.264582455089279</v>
          </cell>
          <cell r="AD80">
            <v>22.625926045116497</v>
          </cell>
          <cell r="AE80">
            <v>18.402211731073958</v>
          </cell>
          <cell r="AF80">
            <v>14.812054564137792</v>
          </cell>
          <cell r="AG80">
            <v>9.1321457598698945</v>
          </cell>
          <cell r="AH80">
            <v>8.0813568042792081</v>
          </cell>
          <cell r="AI80">
            <v>11.185158795749505</v>
          </cell>
          <cell r="AJ80">
            <v>13.503326421811579</v>
          </cell>
          <cell r="AK80">
            <v>11.185158795749505</v>
          </cell>
          <cell r="AL80">
            <v>12.344242608780542</v>
          </cell>
        </row>
        <row r="81">
          <cell r="A81">
            <v>36515</v>
          </cell>
          <cell r="B81">
            <v>38930</v>
          </cell>
          <cell r="C81">
            <v>9.8366402813601201</v>
          </cell>
          <cell r="D81">
            <v>9.2478754025724079</v>
          </cell>
          <cell r="E81">
            <v>18.264582455089279</v>
          </cell>
          <cell r="F81">
            <v>22.625926045116497</v>
          </cell>
          <cell r="G81">
            <v>18.402211731073958</v>
          </cell>
          <cell r="H81">
            <v>14.812054564137792</v>
          </cell>
          <cell r="I81">
            <v>9.1321457598698945</v>
          </cell>
          <cell r="J81">
            <v>8.0813568042792081</v>
          </cell>
          <cell r="K81">
            <v>11.185158795749505</v>
          </cell>
          <cell r="L81">
            <v>13.503326421811579</v>
          </cell>
          <cell r="M81">
            <v>11.185158795749505</v>
          </cell>
          <cell r="N81">
            <v>12.344242608780542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9.8366402813601201</v>
          </cell>
          <cell r="AB81">
            <v>9.2478754025724079</v>
          </cell>
          <cell r="AC81">
            <v>18.264582455089279</v>
          </cell>
          <cell r="AD81">
            <v>22.625926045116497</v>
          </cell>
          <cell r="AE81">
            <v>18.402211731073958</v>
          </cell>
          <cell r="AF81">
            <v>14.812054564137792</v>
          </cell>
          <cell r="AG81">
            <v>9.1321457598698945</v>
          </cell>
          <cell r="AH81">
            <v>8.0813568042792081</v>
          </cell>
          <cell r="AI81">
            <v>11.185158795749505</v>
          </cell>
          <cell r="AJ81">
            <v>13.503326421811579</v>
          </cell>
          <cell r="AK81">
            <v>11.185158795749505</v>
          </cell>
          <cell r="AL81">
            <v>12.344242608780542</v>
          </cell>
        </row>
        <row r="82">
          <cell r="A82">
            <v>36515</v>
          </cell>
          <cell r="B82">
            <v>38961</v>
          </cell>
          <cell r="C82">
            <v>12.617180916987907</v>
          </cell>
          <cell r="D82">
            <v>11.863055696540238</v>
          </cell>
          <cell r="E82">
            <v>22.784663900413971</v>
          </cell>
          <cell r="F82">
            <v>25.605750053655214</v>
          </cell>
          <cell r="G82">
            <v>21.727755233550084</v>
          </cell>
          <cell r="H82">
            <v>20.328630812381032</v>
          </cell>
          <cell r="I82">
            <v>11.71482225827017</v>
          </cell>
          <cell r="J82">
            <v>10.368909006089721</v>
          </cell>
          <cell r="K82">
            <v>13.753262860518104</v>
          </cell>
          <cell r="L82">
            <v>16.603680033682476</v>
          </cell>
          <cell r="M82">
            <v>13.753262860518104</v>
          </cell>
          <cell r="N82">
            <v>15.178471447100289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12.617180916987907</v>
          </cell>
          <cell r="AB82">
            <v>11.863055696540238</v>
          </cell>
          <cell r="AC82">
            <v>22.784663900413971</v>
          </cell>
          <cell r="AD82">
            <v>25.605750053655214</v>
          </cell>
          <cell r="AE82">
            <v>21.727755233550084</v>
          </cell>
          <cell r="AF82">
            <v>20.328630812381032</v>
          </cell>
          <cell r="AG82">
            <v>11.71482225827017</v>
          </cell>
          <cell r="AH82">
            <v>10.368909006089721</v>
          </cell>
          <cell r="AI82">
            <v>13.753262860518104</v>
          </cell>
          <cell r="AJ82">
            <v>16.603680033682476</v>
          </cell>
          <cell r="AK82">
            <v>13.753262860518104</v>
          </cell>
          <cell r="AL82">
            <v>15.178471447100289</v>
          </cell>
        </row>
        <row r="83">
          <cell r="A83">
            <v>36515</v>
          </cell>
          <cell r="B83">
            <v>38991</v>
          </cell>
          <cell r="C83">
            <v>12.842292664619109</v>
          </cell>
          <cell r="D83">
            <v>11.12208310170652</v>
          </cell>
          <cell r="E83">
            <v>21.309140856970984</v>
          </cell>
          <cell r="F83">
            <v>22.864910503096862</v>
          </cell>
          <cell r="G83">
            <v>25.838261186212357</v>
          </cell>
          <cell r="H83">
            <v>22.553839886341787</v>
          </cell>
          <cell r="I83">
            <v>13.055166017167952</v>
          </cell>
          <cell r="J83">
            <v>9.525412085209787</v>
          </cell>
          <cell r="K83">
            <v>13.539762790072325</v>
          </cell>
          <cell r="L83">
            <v>15.962746654594174</v>
          </cell>
          <cell r="M83">
            <v>14.872403915559346</v>
          </cell>
          <cell r="N83">
            <v>15.357000688463712</v>
          </cell>
          <cell r="O83">
            <v>0</v>
          </cell>
          <cell r="P83">
            <v>0</v>
          </cell>
          <cell r="Q83">
            <v>1.9265536959845668</v>
          </cell>
          <cell r="R83">
            <v>1.6278537290242698</v>
          </cell>
          <cell r="S83">
            <v>5.0356890779403738</v>
          </cell>
          <cell r="T83">
            <v>3.1517606994605947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12.842292664619109</v>
          </cell>
          <cell r="AB83">
            <v>11.12208310170652</v>
          </cell>
          <cell r="AC83">
            <v>23.23569455295555</v>
          </cell>
          <cell r="AD83">
            <v>24.492764232121132</v>
          </cell>
          <cell r="AE83">
            <v>30.873950264152732</v>
          </cell>
          <cell r="AF83">
            <v>25.705600585802383</v>
          </cell>
          <cell r="AG83">
            <v>13.055166017167952</v>
          </cell>
          <cell r="AH83">
            <v>9.525412085209787</v>
          </cell>
          <cell r="AI83">
            <v>13.539762790072325</v>
          </cell>
          <cell r="AJ83">
            <v>15.962746654594174</v>
          </cell>
          <cell r="AK83">
            <v>14.872403915559346</v>
          </cell>
          <cell r="AL83">
            <v>15.357000688463712</v>
          </cell>
        </row>
        <row r="84">
          <cell r="A84">
            <v>36515</v>
          </cell>
          <cell r="B84">
            <v>39022</v>
          </cell>
          <cell r="C84">
            <v>16.870855563131197</v>
          </cell>
          <cell r="D84">
            <v>14.54689097454134</v>
          </cell>
          <cell r="E84">
            <v>28.589604360489613</v>
          </cell>
          <cell r="F84">
            <v>29.890338550016828</v>
          </cell>
          <cell r="G84">
            <v>47.106463006546306</v>
          </cell>
          <cell r="H84">
            <v>25.436124262717424</v>
          </cell>
          <cell r="I84">
            <v>17.158442694282993</v>
          </cell>
          <cell r="J84">
            <v>12.389824195024348</v>
          </cell>
          <cell r="K84">
            <v>17.813122080013105</v>
          </cell>
          <cell r="L84">
            <v>18.631471312175751</v>
          </cell>
          <cell r="M84">
            <v>19.61349039077092</v>
          </cell>
          <cell r="N84">
            <v>16.176423615687828</v>
          </cell>
          <cell r="O84">
            <v>0</v>
          </cell>
          <cell r="P84">
            <v>0</v>
          </cell>
          <cell r="Q84">
            <v>0.23417540080214419</v>
          </cell>
          <cell r="R84">
            <v>0.51697725122749105</v>
          </cell>
          <cell r="S84">
            <v>24.138379168215224</v>
          </cell>
          <cell r="T84">
            <v>0.45308174713050697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16.870855563131197</v>
          </cell>
          <cell r="AB84">
            <v>14.54689097454134</v>
          </cell>
          <cell r="AC84">
            <v>28.823779761291757</v>
          </cell>
          <cell r="AD84">
            <v>30.407315801244319</v>
          </cell>
          <cell r="AE84">
            <v>71.24484217476153</v>
          </cell>
          <cell r="AF84">
            <v>25.889206009847932</v>
          </cell>
          <cell r="AG84">
            <v>17.158442694282993</v>
          </cell>
          <cell r="AH84">
            <v>12.389824195024348</v>
          </cell>
          <cell r="AI84">
            <v>17.813122080013105</v>
          </cell>
          <cell r="AJ84">
            <v>18.631471312175751</v>
          </cell>
          <cell r="AK84">
            <v>19.61349039077092</v>
          </cell>
          <cell r="AL84">
            <v>16.176423615687828</v>
          </cell>
        </row>
        <row r="85">
          <cell r="A85">
            <v>36515</v>
          </cell>
          <cell r="B85">
            <v>39052</v>
          </cell>
          <cell r="C85">
            <v>20.336822202604697</v>
          </cell>
          <cell r="D85">
            <v>17.490463580697952</v>
          </cell>
          <cell r="E85">
            <v>31.308837242642401</v>
          </cell>
          <cell r="F85">
            <v>33.044650881237636</v>
          </cell>
          <cell r="G85">
            <v>35.210946013907417</v>
          </cell>
          <cell r="H85">
            <v>28.008476368054541</v>
          </cell>
          <cell r="I85">
            <v>20.689054811622221</v>
          </cell>
          <cell r="J85">
            <v>19.486291875835697</v>
          </cell>
          <cell r="K85">
            <v>20.488594322324463</v>
          </cell>
          <cell r="L85">
            <v>20.488594322324463</v>
          </cell>
          <cell r="M85">
            <v>23.695962151088548</v>
          </cell>
          <cell r="N85">
            <v>19.486291875835697</v>
          </cell>
          <cell r="O85">
            <v>0</v>
          </cell>
          <cell r="P85">
            <v>0</v>
          </cell>
          <cell r="Q85">
            <v>0.34570620439429894</v>
          </cell>
          <cell r="R85">
            <v>0.36579246094273382</v>
          </cell>
          <cell r="S85">
            <v>43.59873028247145</v>
          </cell>
          <cell r="T85">
            <v>0.46479279664847495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20.336822202604697</v>
          </cell>
          <cell r="AB85">
            <v>17.490463580697952</v>
          </cell>
          <cell r="AC85">
            <v>31.654543447036701</v>
          </cell>
          <cell r="AD85">
            <v>33.410443342180372</v>
          </cell>
          <cell r="AE85">
            <v>78.809676296378868</v>
          </cell>
          <cell r="AF85">
            <v>28.473269164703016</v>
          </cell>
          <cell r="AG85">
            <v>20.689054811622221</v>
          </cell>
          <cell r="AH85">
            <v>19.486291875835697</v>
          </cell>
          <cell r="AI85">
            <v>20.488594322324463</v>
          </cell>
          <cell r="AJ85">
            <v>20.488594322324463</v>
          </cell>
          <cell r="AK85">
            <v>23.695962151088548</v>
          </cell>
          <cell r="AL85">
            <v>19.486291875835697</v>
          </cell>
        </row>
        <row r="86">
          <cell r="A86">
            <v>36515</v>
          </cell>
          <cell r="B86">
            <v>39083</v>
          </cell>
          <cell r="C86">
            <v>22.783730954972892</v>
          </cell>
          <cell r="D86">
            <v>19.569211931913486</v>
          </cell>
          <cell r="E86">
            <v>34.445141199147372</v>
          </cell>
          <cell r="F86">
            <v>36.452576317394275</v>
          </cell>
          <cell r="G86">
            <v>35.007456753358916</v>
          </cell>
          <cell r="H86">
            <v>30.929034874011766</v>
          </cell>
          <cell r="I86">
            <v>23.18152286127534</v>
          </cell>
          <cell r="J86">
            <v>21.823189337326561</v>
          </cell>
          <cell r="K86">
            <v>22.955133940617209</v>
          </cell>
          <cell r="L86">
            <v>22.955133940617209</v>
          </cell>
          <cell r="M86">
            <v>26.577356671147299</v>
          </cell>
          <cell r="N86">
            <v>21.823189337326561</v>
          </cell>
          <cell r="O86">
            <v>0</v>
          </cell>
          <cell r="P86">
            <v>0</v>
          </cell>
          <cell r="Q86">
            <v>1.1225079763074817</v>
          </cell>
          <cell r="R86">
            <v>1.099027407347354</v>
          </cell>
          <cell r="S86">
            <v>54.065491814173008</v>
          </cell>
          <cell r="T86">
            <v>1.0516103360492315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22.783730954972892</v>
          </cell>
          <cell r="AB86">
            <v>19.569211931913486</v>
          </cell>
          <cell r="AC86">
            <v>35.567649175454854</v>
          </cell>
          <cell r="AD86">
            <v>37.551603724741632</v>
          </cell>
          <cell r="AE86">
            <v>89.072948567531924</v>
          </cell>
          <cell r="AF86">
            <v>31.980645210060999</v>
          </cell>
          <cell r="AG86">
            <v>23.18152286127534</v>
          </cell>
          <cell r="AH86">
            <v>21.823189337326561</v>
          </cell>
          <cell r="AI86">
            <v>22.955133940617209</v>
          </cell>
          <cell r="AJ86">
            <v>22.955133940617209</v>
          </cell>
          <cell r="AK86">
            <v>26.577356671147299</v>
          </cell>
          <cell r="AL86">
            <v>21.823189337326561</v>
          </cell>
        </row>
        <row r="87">
          <cell r="A87">
            <v>36515</v>
          </cell>
          <cell r="B87">
            <v>39114</v>
          </cell>
          <cell r="C87">
            <v>17.161967206980904</v>
          </cell>
          <cell r="D87">
            <v>14.79377947544641</v>
          </cell>
          <cell r="E87">
            <v>28.889634840808874</v>
          </cell>
          <cell r="F87">
            <v>30.61811679385999</v>
          </cell>
          <cell r="G87">
            <v>40.321521559170861</v>
          </cell>
          <cell r="H87">
            <v>24.330494891115848</v>
          </cell>
          <cell r="I87">
            <v>17.455026885723314</v>
          </cell>
          <cell r="J87">
            <v>16.454320788272398</v>
          </cell>
          <cell r="K87">
            <v>17.288242536148161</v>
          </cell>
          <cell r="L87">
            <v>17.288242536148161</v>
          </cell>
          <cell r="M87">
            <v>19.95679212935061</v>
          </cell>
          <cell r="N87">
            <v>16.454320788272398</v>
          </cell>
          <cell r="O87">
            <v>0</v>
          </cell>
          <cell r="P87">
            <v>0</v>
          </cell>
          <cell r="Q87">
            <v>0.57658020509057128</v>
          </cell>
          <cell r="R87">
            <v>0.56451932752673539</v>
          </cell>
          <cell r="S87">
            <v>27.770931714074006</v>
          </cell>
          <cell r="T87">
            <v>0.54016338060170721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17.161967206980904</v>
          </cell>
          <cell r="AB87">
            <v>14.79377947544641</v>
          </cell>
          <cell r="AC87">
            <v>29.466215045899446</v>
          </cell>
          <cell r="AD87">
            <v>31.182636121386725</v>
          </cell>
          <cell r="AE87">
            <v>68.092453273244871</v>
          </cell>
          <cell r="AF87">
            <v>24.870658271717556</v>
          </cell>
          <cell r="AG87">
            <v>17.455026885723314</v>
          </cell>
          <cell r="AH87">
            <v>16.454320788272398</v>
          </cell>
          <cell r="AI87">
            <v>17.288242536148161</v>
          </cell>
          <cell r="AJ87">
            <v>17.288242536148161</v>
          </cell>
          <cell r="AK87">
            <v>19.95679212935061</v>
          </cell>
          <cell r="AL87">
            <v>16.454320788272398</v>
          </cell>
        </row>
        <row r="88">
          <cell r="A88">
            <v>36515</v>
          </cell>
          <cell r="B88">
            <v>39142</v>
          </cell>
          <cell r="C88">
            <v>14.461902527337607</v>
          </cell>
          <cell r="D88">
            <v>12.498728838248852</v>
          </cell>
          <cell r="E88">
            <v>27.717503963300814</v>
          </cell>
          <cell r="F88">
            <v>29.280523766391564</v>
          </cell>
          <cell r="G88">
            <v>31.11638815569745</v>
          </cell>
          <cell r="H88">
            <v>24.802788762841548</v>
          </cell>
          <cell r="I88">
            <v>14.704842325977269</v>
          </cell>
          <cell r="J88">
            <v>10.676542403934588</v>
          </cell>
          <cell r="K88">
            <v>15.25788403374013</v>
          </cell>
          <cell r="L88">
            <v>15.949186168443703</v>
          </cell>
          <cell r="M88">
            <v>16.778748730087997</v>
          </cell>
          <cell r="N88">
            <v>13.875279764332982</v>
          </cell>
          <cell r="O88">
            <v>0</v>
          </cell>
          <cell r="P88">
            <v>0</v>
          </cell>
          <cell r="Q88">
            <v>0.11995267403408731</v>
          </cell>
          <cell r="R88">
            <v>0.11744350965035238</v>
          </cell>
          <cell r="S88">
            <v>5.7749632678500484</v>
          </cell>
          <cell r="T88">
            <v>0.11237645924436333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14.461902527337607</v>
          </cell>
          <cell r="AB88">
            <v>12.498728838248852</v>
          </cell>
          <cell r="AC88">
            <v>27.837456637334903</v>
          </cell>
          <cell r="AD88">
            <v>29.397967276041918</v>
          </cell>
          <cell r="AE88">
            <v>36.891351423547498</v>
          </cell>
          <cell r="AF88">
            <v>24.915165222085911</v>
          </cell>
          <cell r="AG88">
            <v>14.704842325977269</v>
          </cell>
          <cell r="AH88">
            <v>10.676542403934588</v>
          </cell>
          <cell r="AI88">
            <v>15.25788403374013</v>
          </cell>
          <cell r="AJ88">
            <v>15.949186168443703</v>
          </cell>
          <cell r="AK88">
            <v>16.778748730087997</v>
          </cell>
          <cell r="AL88">
            <v>13.875279764332982</v>
          </cell>
        </row>
        <row r="89">
          <cell r="A89">
            <v>36515</v>
          </cell>
          <cell r="B89">
            <v>39173</v>
          </cell>
          <cell r="C89">
            <v>14.94930428787659</v>
          </cell>
          <cell r="D89">
            <v>14.054524660355712</v>
          </cell>
          <cell r="E89">
            <v>28.787897610302618</v>
          </cell>
          <cell r="F89">
            <v>25.880143982509267</v>
          </cell>
          <cell r="G89">
            <v>25.880143982509267</v>
          </cell>
          <cell r="H89">
            <v>26.170919345288603</v>
          </cell>
          <cell r="I89">
            <v>13.878643709705772</v>
          </cell>
          <cell r="J89">
            <v>12.281699693237869</v>
          </cell>
          <cell r="K89">
            <v>17.566959087727692</v>
          </cell>
          <cell r="L89">
            <v>20.52177672499711</v>
          </cell>
          <cell r="M89">
            <v>17.703335286370894</v>
          </cell>
          <cell r="N89">
            <v>18.760250825855728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14.94930428787659</v>
          </cell>
          <cell r="AB89">
            <v>14.054524660355712</v>
          </cell>
          <cell r="AC89">
            <v>28.787897610302618</v>
          </cell>
          <cell r="AD89">
            <v>25.880143982509267</v>
          </cell>
          <cell r="AE89">
            <v>25.880143982509267</v>
          </cell>
          <cell r="AF89">
            <v>26.170919345288603</v>
          </cell>
          <cell r="AG89">
            <v>13.878643709705772</v>
          </cell>
          <cell r="AH89">
            <v>12.281699693237869</v>
          </cell>
          <cell r="AI89">
            <v>17.566959087727692</v>
          </cell>
          <cell r="AJ89">
            <v>20.52177672499711</v>
          </cell>
          <cell r="AK89">
            <v>17.703335286370894</v>
          </cell>
          <cell r="AL89">
            <v>18.760250825855728</v>
          </cell>
        </row>
        <row r="90">
          <cell r="A90">
            <v>36515</v>
          </cell>
          <cell r="B90">
            <v>39203</v>
          </cell>
          <cell r="C90">
            <v>11.348095414826618</v>
          </cell>
          <cell r="D90">
            <v>10.668863499226063</v>
          </cell>
          <cell r="E90">
            <v>20.427341697969169</v>
          </cell>
          <cell r="F90">
            <v>22.7291233199884</v>
          </cell>
          <cell r="G90">
            <v>20.427341697969169</v>
          </cell>
          <cell r="H90">
            <v>19.506629049161472</v>
          </cell>
          <cell r="I90">
            <v>10.535351345670895</v>
          </cell>
          <cell r="J90">
            <v>9.3231027538945703</v>
          </cell>
          <cell r="K90">
            <v>13.335170924145087</v>
          </cell>
          <cell r="L90">
            <v>15.578188514491341</v>
          </cell>
          <cell r="M90">
            <v>13.438694812930301</v>
          </cell>
          <cell r="N90">
            <v>14.24100495101569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11.348095414826618</v>
          </cell>
          <cell r="AB90">
            <v>10.668863499226063</v>
          </cell>
          <cell r="AC90">
            <v>20.427341697969169</v>
          </cell>
          <cell r="AD90">
            <v>22.7291233199884</v>
          </cell>
          <cell r="AE90">
            <v>20.427341697969169</v>
          </cell>
          <cell r="AF90">
            <v>19.506629049161472</v>
          </cell>
          <cell r="AG90">
            <v>10.535351345670895</v>
          </cell>
          <cell r="AH90">
            <v>9.3231027538945703</v>
          </cell>
          <cell r="AI90">
            <v>13.335170924145087</v>
          </cell>
          <cell r="AJ90">
            <v>15.578188514491341</v>
          </cell>
          <cell r="AK90">
            <v>13.438694812930301</v>
          </cell>
          <cell r="AL90">
            <v>14.24100495101569</v>
          </cell>
        </row>
        <row r="91">
          <cell r="A91">
            <v>36515</v>
          </cell>
          <cell r="B91">
            <v>39234</v>
          </cell>
          <cell r="C91">
            <v>9.9359570386045224</v>
          </cell>
          <cell r="D91">
            <v>9.3412476282625345</v>
          </cell>
          <cell r="E91">
            <v>18.241424077545179</v>
          </cell>
          <cell r="F91">
            <v>22.100320321436691</v>
          </cell>
          <cell r="G91">
            <v>18.032055965598619</v>
          </cell>
          <cell r="H91">
            <v>14.574031263136256</v>
          </cell>
          <cell r="I91">
            <v>9.2243495080614544</v>
          </cell>
          <cell r="J91">
            <v>8.1629511422826955</v>
          </cell>
          <cell r="K91">
            <v>11.298091023530835</v>
          </cell>
          <cell r="L91">
            <v>13.639664292656395</v>
          </cell>
          <cell r="M91">
            <v>11.298091023530835</v>
          </cell>
          <cell r="N91">
            <v>12.468877658093614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9.9359570386045224</v>
          </cell>
          <cell r="AB91">
            <v>9.3412476282625345</v>
          </cell>
          <cell r="AC91">
            <v>18.241424077545179</v>
          </cell>
          <cell r="AD91">
            <v>22.100320321436691</v>
          </cell>
          <cell r="AE91">
            <v>18.032055965598619</v>
          </cell>
          <cell r="AF91">
            <v>14.574031263136256</v>
          </cell>
          <cell r="AG91">
            <v>9.2243495080614544</v>
          </cell>
          <cell r="AH91">
            <v>8.1629511422826955</v>
          </cell>
          <cell r="AI91">
            <v>11.298091023530835</v>
          </cell>
          <cell r="AJ91">
            <v>13.639664292656395</v>
          </cell>
          <cell r="AK91">
            <v>11.298091023530835</v>
          </cell>
          <cell r="AL91">
            <v>12.468877658093614</v>
          </cell>
        </row>
        <row r="92">
          <cell r="A92">
            <v>36515</v>
          </cell>
          <cell r="B92">
            <v>39264</v>
          </cell>
          <cell r="C92">
            <v>9.8769128895768628</v>
          </cell>
          <cell r="D92">
            <v>9.2857375234055546</v>
          </cell>
          <cell r="E92">
            <v>18.050493951598575</v>
          </cell>
          <cell r="F92">
            <v>22.291243527283513</v>
          </cell>
          <cell r="G92">
            <v>18.184317687721645</v>
          </cell>
          <cell r="H92">
            <v>14.69343072409406</v>
          </cell>
          <cell r="I92">
            <v>9.1695340670404164</v>
          </cell>
          <cell r="J92">
            <v>8.1144430316016791</v>
          </cell>
          <cell r="K92">
            <v>11.23095243109031</v>
          </cell>
          <cell r="L92">
            <v>13.558610966031306</v>
          </cell>
          <cell r="M92">
            <v>11.23095243109031</v>
          </cell>
          <cell r="N92">
            <v>12.394781698560809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9.8769128895768628</v>
          </cell>
          <cell r="AB92">
            <v>9.2857375234055546</v>
          </cell>
          <cell r="AC92">
            <v>18.050493951598575</v>
          </cell>
          <cell r="AD92">
            <v>22.291243527283513</v>
          </cell>
          <cell r="AE92">
            <v>18.184317687721645</v>
          </cell>
          <cell r="AF92">
            <v>14.69343072409406</v>
          </cell>
          <cell r="AG92">
            <v>9.1695340670404164</v>
          </cell>
          <cell r="AH92">
            <v>8.1144430316016791</v>
          </cell>
          <cell r="AI92">
            <v>11.23095243109031</v>
          </cell>
          <cell r="AJ92">
            <v>13.558610966031306</v>
          </cell>
          <cell r="AK92">
            <v>11.23095243109031</v>
          </cell>
          <cell r="AL92">
            <v>12.394781698560809</v>
          </cell>
        </row>
        <row r="93">
          <cell r="A93">
            <v>36515</v>
          </cell>
          <cell r="B93">
            <v>39295</v>
          </cell>
          <cell r="C93">
            <v>9.8769128895768628</v>
          </cell>
          <cell r="D93">
            <v>9.2857375234055546</v>
          </cell>
          <cell r="E93">
            <v>18.050493951598575</v>
          </cell>
          <cell r="F93">
            <v>22.291243527283513</v>
          </cell>
          <cell r="G93">
            <v>18.184317687721645</v>
          </cell>
          <cell r="H93">
            <v>14.69343072409406</v>
          </cell>
          <cell r="I93">
            <v>9.1695340670404164</v>
          </cell>
          <cell r="J93">
            <v>8.1144430316016791</v>
          </cell>
          <cell r="K93">
            <v>11.23095243109031</v>
          </cell>
          <cell r="L93">
            <v>13.558610966031306</v>
          </cell>
          <cell r="M93">
            <v>11.23095243109031</v>
          </cell>
          <cell r="N93">
            <v>12.394781698560809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9.8769128895768628</v>
          </cell>
          <cell r="AB93">
            <v>9.2857375234055546</v>
          </cell>
          <cell r="AC93">
            <v>18.050493951598575</v>
          </cell>
          <cell r="AD93">
            <v>22.291243527283513</v>
          </cell>
          <cell r="AE93">
            <v>18.184317687721645</v>
          </cell>
          <cell r="AF93">
            <v>14.69343072409406</v>
          </cell>
          <cell r="AG93">
            <v>9.1695340670404164</v>
          </cell>
          <cell r="AH93">
            <v>8.1144430316016791</v>
          </cell>
          <cell r="AI93">
            <v>11.23095243109031</v>
          </cell>
          <cell r="AJ93">
            <v>13.558610966031306</v>
          </cell>
          <cell r="AK93">
            <v>11.23095243109031</v>
          </cell>
          <cell r="AL93">
            <v>12.394781698560809</v>
          </cell>
        </row>
        <row r="94">
          <cell r="A94">
            <v>36515</v>
          </cell>
          <cell r="B94">
            <v>39326</v>
          </cell>
          <cell r="C94">
            <v>12.652091844462506</v>
          </cell>
          <cell r="D94">
            <v>11.895880008070195</v>
          </cell>
          <cell r="E94">
            <v>22.566399000839542</v>
          </cell>
          <cell r="F94">
            <v>25.325247352902675</v>
          </cell>
          <cell r="G94">
            <v>21.532807477763029</v>
          </cell>
          <cell r="H94">
            <v>20.164550042860277</v>
          </cell>
          <cell r="I94">
            <v>11.747236417417687</v>
          </cell>
          <cell r="J94">
            <v>10.397599109900069</v>
          </cell>
          <cell r="K94">
            <v>13.791317253604927</v>
          </cell>
          <cell r="L94">
            <v>16.649621347616311</v>
          </cell>
          <cell r="M94">
            <v>13.791317253604927</v>
          </cell>
          <cell r="N94">
            <v>15.220469300610617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12.652091844462506</v>
          </cell>
          <cell r="AB94">
            <v>11.895880008070195</v>
          </cell>
          <cell r="AC94">
            <v>22.566399000839542</v>
          </cell>
          <cell r="AD94">
            <v>25.325247352902675</v>
          </cell>
          <cell r="AE94">
            <v>21.532807477763029</v>
          </cell>
          <cell r="AF94">
            <v>20.164550042860277</v>
          </cell>
          <cell r="AG94">
            <v>11.747236417417687</v>
          </cell>
          <cell r="AH94">
            <v>10.397599109900069</v>
          </cell>
          <cell r="AI94">
            <v>13.791317253604927</v>
          </cell>
          <cell r="AJ94">
            <v>16.649621347616311</v>
          </cell>
          <cell r="AK94">
            <v>13.791317253604927</v>
          </cell>
          <cell r="AL94">
            <v>15.220469300610617</v>
          </cell>
        </row>
        <row r="95">
          <cell r="A95">
            <v>36515</v>
          </cell>
          <cell r="B95">
            <v>39356</v>
          </cell>
          <cell r="C95">
            <v>12.483748902660629</v>
          </cell>
          <cell r="D95">
            <v>10.760314358899089</v>
          </cell>
          <cell r="E95">
            <v>20.833867171101517</v>
          </cell>
          <cell r="F95">
            <v>22.427216269064381</v>
          </cell>
          <cell r="G95">
            <v>25.961508151262898</v>
          </cell>
          <cell r="H95">
            <v>21.689085022637983</v>
          </cell>
          <cell r="I95">
            <v>12.697021341751034</v>
          </cell>
          <cell r="J95">
            <v>9.1606499667338959</v>
          </cell>
          <cell r="K95">
            <v>13.182526617517949</v>
          </cell>
          <cell r="L95">
            <v>15.610052996352508</v>
          </cell>
          <cell r="M95">
            <v>14.517666125876957</v>
          </cell>
          <cell r="N95">
            <v>15.00317140164387</v>
          </cell>
          <cell r="O95">
            <v>0</v>
          </cell>
          <cell r="P95">
            <v>0</v>
          </cell>
          <cell r="Q95">
            <v>2.1384328471638661</v>
          </cell>
          <cell r="R95">
            <v>1.8068823577453881</v>
          </cell>
          <cell r="S95">
            <v>5.5895057349381458</v>
          </cell>
          <cell r="T95">
            <v>3.4983860663599633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12.483748902660629</v>
          </cell>
          <cell r="AB95">
            <v>10.760314358899089</v>
          </cell>
          <cell r="AC95">
            <v>22.972300018265383</v>
          </cell>
          <cell r="AD95">
            <v>24.234098626809768</v>
          </cell>
          <cell r="AE95">
            <v>31.551013886201044</v>
          </cell>
          <cell r="AF95">
            <v>25.187471088997945</v>
          </cell>
          <cell r="AG95">
            <v>12.697021341751034</v>
          </cell>
          <cell r="AH95">
            <v>9.1606499667338959</v>
          </cell>
          <cell r="AI95">
            <v>13.182526617517949</v>
          </cell>
          <cell r="AJ95">
            <v>15.610052996352508</v>
          </cell>
          <cell r="AK95">
            <v>14.517666125876957</v>
          </cell>
          <cell r="AL95">
            <v>15.00317140164387</v>
          </cell>
        </row>
        <row r="96">
          <cell r="A96">
            <v>36515</v>
          </cell>
          <cell r="B96">
            <v>39387</v>
          </cell>
          <cell r="C96">
            <v>16.506225830429635</v>
          </cell>
          <cell r="D96">
            <v>14.177916136128401</v>
          </cell>
          <cell r="E96">
            <v>28.317786074937153</v>
          </cell>
          <cell r="F96">
            <v>29.603815638884015</v>
          </cell>
          <cell r="G96">
            <v>46.181249088229798</v>
          </cell>
          <cell r="H96">
            <v>24.744470562731319</v>
          </cell>
          <cell r="I96">
            <v>16.794350661894178</v>
          </cell>
          <cell r="J96">
            <v>12.016816298952307</v>
          </cell>
          <cell r="K96">
            <v>17.450254098606827</v>
          </cell>
          <cell r="L96">
            <v>18.270133394497648</v>
          </cell>
          <cell r="M96">
            <v>19.253988549566632</v>
          </cell>
          <cell r="N96">
            <v>15.810495506825195</v>
          </cell>
          <cell r="O96">
            <v>0</v>
          </cell>
          <cell r="P96">
            <v>0</v>
          </cell>
          <cell r="Q96">
            <v>0.25121011400224752</v>
          </cell>
          <cell r="R96">
            <v>0.55458393056047006</v>
          </cell>
          <cell r="S96">
            <v>25.894286769258734</v>
          </cell>
          <cell r="T96">
            <v>0.486040450701131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16.506225830429635</v>
          </cell>
          <cell r="AB96">
            <v>14.177916136128401</v>
          </cell>
          <cell r="AC96">
            <v>28.568996188939401</v>
          </cell>
          <cell r="AD96">
            <v>30.158399569444484</v>
          </cell>
          <cell r="AE96">
            <v>72.075535857488532</v>
          </cell>
          <cell r="AF96">
            <v>25.230511013432452</v>
          </cell>
          <cell r="AG96">
            <v>16.794350661894178</v>
          </cell>
          <cell r="AH96">
            <v>12.016816298952307</v>
          </cell>
          <cell r="AI96">
            <v>17.450254098606827</v>
          </cell>
          <cell r="AJ96">
            <v>18.270133394497648</v>
          </cell>
          <cell r="AK96">
            <v>19.253988549566632</v>
          </cell>
          <cell r="AL96">
            <v>15.810495506825195</v>
          </cell>
        </row>
        <row r="97">
          <cell r="A97">
            <v>36515</v>
          </cell>
          <cell r="B97">
            <v>39417</v>
          </cell>
          <cell r="C97">
            <v>19.971667953420077</v>
          </cell>
          <cell r="D97">
            <v>17.120721000132608</v>
          </cell>
          <cell r="E97">
            <v>31.040749448885528</v>
          </cell>
          <cell r="F97">
            <v>32.781847653516891</v>
          </cell>
          <cell r="G97">
            <v>33.660975368718603</v>
          </cell>
          <cell r="H97">
            <v>27.289628250119804</v>
          </cell>
          <cell r="I97">
            <v>20.324468361562008</v>
          </cell>
          <cell r="J97">
            <v>19.119766571381177</v>
          </cell>
          <cell r="K97">
            <v>20.1236847298652</v>
          </cell>
          <cell r="L97">
            <v>20.1236847298652</v>
          </cell>
          <cell r="M97">
            <v>23.336222837014088</v>
          </cell>
          <cell r="N97">
            <v>19.119766571381177</v>
          </cell>
          <cell r="O97">
            <v>0</v>
          </cell>
          <cell r="P97">
            <v>0</v>
          </cell>
          <cell r="Q97">
            <v>0.36477300094140658</v>
          </cell>
          <cell r="R97">
            <v>0.38596707841447037</v>
          </cell>
          <cell r="S97">
            <v>46.003338905173429</v>
          </cell>
          <cell r="T97">
            <v>0.49042759746376458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19.971667953420077</v>
          </cell>
          <cell r="AB97">
            <v>17.120721000132608</v>
          </cell>
          <cell r="AC97">
            <v>31.405522449826936</v>
          </cell>
          <cell r="AD97">
            <v>33.167814731931358</v>
          </cell>
          <cell r="AE97">
            <v>79.664314273892032</v>
          </cell>
          <cell r="AF97">
            <v>27.780055847583569</v>
          </cell>
          <cell r="AG97">
            <v>20.324468361562008</v>
          </cell>
          <cell r="AH97">
            <v>19.119766571381177</v>
          </cell>
          <cell r="AI97">
            <v>20.1236847298652</v>
          </cell>
          <cell r="AJ97">
            <v>20.1236847298652</v>
          </cell>
          <cell r="AK97">
            <v>23.336222837014088</v>
          </cell>
          <cell r="AL97">
            <v>19.119766571381177</v>
          </cell>
        </row>
        <row r="98">
          <cell r="A98">
            <v>36515</v>
          </cell>
          <cell r="B98">
            <v>39448</v>
          </cell>
          <cell r="C98">
            <v>22.417303876488209</v>
          </cell>
          <cell r="D98">
            <v>19.197965247948467</v>
          </cell>
          <cell r="E98">
            <v>34.143945466787201</v>
          </cell>
          <cell r="F98">
            <v>36.159749741025479</v>
          </cell>
          <cell r="G98">
            <v>32.9312598366608</v>
          </cell>
          <cell r="H98">
            <v>30.132316600493134</v>
          </cell>
          <cell r="I98">
            <v>22.815692201737903</v>
          </cell>
          <cell r="J98">
            <v>21.45532209575331</v>
          </cell>
          <cell r="K98">
            <v>22.58896385074047</v>
          </cell>
          <cell r="L98">
            <v>22.58896385074047</v>
          </cell>
          <cell r="M98">
            <v>26.21661746669939</v>
          </cell>
          <cell r="N98">
            <v>21.45532209575331</v>
          </cell>
          <cell r="O98">
            <v>0</v>
          </cell>
          <cell r="P98">
            <v>0</v>
          </cell>
          <cell r="Q98">
            <v>1.1840275161937135</v>
          </cell>
          <cell r="R98">
            <v>1.1592600843968104</v>
          </cell>
          <cell r="S98">
            <v>57.028574705638945</v>
          </cell>
          <cell r="T98">
            <v>1.1092442997972385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22.417303876488209</v>
          </cell>
          <cell r="AB98">
            <v>19.197965247948467</v>
          </cell>
          <cell r="AC98">
            <v>35.327972982980917</v>
          </cell>
          <cell r="AD98">
            <v>37.319009825422292</v>
          </cell>
          <cell r="AE98">
            <v>89.959834542299745</v>
          </cell>
          <cell r="AF98">
            <v>31.241560900290374</v>
          </cell>
          <cell r="AG98">
            <v>22.815692201737903</v>
          </cell>
          <cell r="AH98">
            <v>21.45532209575331</v>
          </cell>
          <cell r="AI98">
            <v>22.58896385074047</v>
          </cell>
          <cell r="AJ98">
            <v>22.58896385074047</v>
          </cell>
          <cell r="AK98">
            <v>26.21661746669939</v>
          </cell>
          <cell r="AL98">
            <v>21.45532209575331</v>
          </cell>
        </row>
        <row r="99">
          <cell r="A99">
            <v>36515</v>
          </cell>
          <cell r="B99">
            <v>39479</v>
          </cell>
          <cell r="C99">
            <v>16.797674977437968</v>
          </cell>
          <cell r="D99">
            <v>14.425192937323063</v>
          </cell>
          <cell r="E99">
            <v>28.598181967621411</v>
          </cell>
          <cell r="F99">
            <v>30.333851866865277</v>
          </cell>
          <cell r="G99">
            <v>39.244911923075854</v>
          </cell>
          <cell r="H99">
            <v>23.638259304838741</v>
          </cell>
          <cell r="I99">
            <v>17.091266070424378</v>
          </cell>
          <cell r="J99">
            <v>16.088745361435898</v>
          </cell>
          <cell r="K99">
            <v>16.924179285592967</v>
          </cell>
          <cell r="L99">
            <v>16.924179285592967</v>
          </cell>
          <cell r="M99">
            <v>19.597567842895582</v>
          </cell>
          <cell r="N99">
            <v>16.088745361435898</v>
          </cell>
          <cell r="O99">
            <v>0</v>
          </cell>
          <cell r="P99">
            <v>0</v>
          </cell>
          <cell r="Q99">
            <v>0.61593639464632566</v>
          </cell>
          <cell r="R99">
            <v>0.60305226616367524</v>
          </cell>
          <cell r="S99">
            <v>29.666518907372328</v>
          </cell>
          <cell r="T99">
            <v>0.57703383194628388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16.797674977437968</v>
          </cell>
          <cell r="AB99">
            <v>14.425192937323063</v>
          </cell>
          <cell r="AC99">
            <v>29.214118362267737</v>
          </cell>
          <cell r="AD99">
            <v>30.936904133028953</v>
          </cell>
          <cell r="AE99">
            <v>68.911430830448182</v>
          </cell>
          <cell r="AF99">
            <v>24.215293136785025</v>
          </cell>
          <cell r="AG99">
            <v>17.091266070424378</v>
          </cell>
          <cell r="AH99">
            <v>16.088745361435898</v>
          </cell>
          <cell r="AI99">
            <v>16.924179285592967</v>
          </cell>
          <cell r="AJ99">
            <v>16.924179285592967</v>
          </cell>
          <cell r="AK99">
            <v>19.597567842895582</v>
          </cell>
          <cell r="AL99">
            <v>16.088745361435898</v>
          </cell>
        </row>
        <row r="100">
          <cell r="A100">
            <v>36515</v>
          </cell>
          <cell r="B100">
            <v>39508</v>
          </cell>
          <cell r="C100">
            <v>14.101910470259673</v>
          </cell>
          <cell r="D100">
            <v>12.135015392243428</v>
          </cell>
          <cell r="E100">
            <v>27.450142476626354</v>
          </cell>
          <cell r="F100">
            <v>29.019419742858307</v>
          </cell>
          <cell r="G100">
            <v>30.969660842895749</v>
          </cell>
          <cell r="H100">
            <v>24.224934357701322</v>
          </cell>
          <cell r="I100">
            <v>14.345310785195847</v>
          </cell>
          <cell r="J100">
            <v>10.309374824217937</v>
          </cell>
          <cell r="K100">
            <v>14.899400837941704</v>
          </cell>
          <cell r="L100">
            <v>15.592013403874027</v>
          </cell>
          <cell r="M100">
            <v>16.423148482992815</v>
          </cell>
          <cell r="N100">
            <v>13.514175706077065</v>
          </cell>
          <cell r="O100">
            <v>0</v>
          </cell>
          <cell r="P100">
            <v>0</v>
          </cell>
          <cell r="Q100">
            <v>0.1375865065246345</v>
          </cell>
          <cell r="R100">
            <v>0.13470847846370088</v>
          </cell>
          <cell r="S100">
            <v>6.6239208732085757</v>
          </cell>
          <cell r="T100">
            <v>0.12889653830181544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14.101910470259673</v>
          </cell>
          <cell r="AB100">
            <v>12.135015392243428</v>
          </cell>
          <cell r="AC100">
            <v>27.587728983150988</v>
          </cell>
          <cell r="AD100">
            <v>29.154128221322008</v>
          </cell>
          <cell r="AE100">
            <v>37.593581716104325</v>
          </cell>
          <cell r="AF100">
            <v>24.353830896003139</v>
          </cell>
          <cell r="AG100">
            <v>14.345310785195847</v>
          </cell>
          <cell r="AH100">
            <v>10.309374824217937</v>
          </cell>
          <cell r="AI100">
            <v>14.899400837941704</v>
          </cell>
          <cell r="AJ100">
            <v>15.592013403874027</v>
          </cell>
          <cell r="AK100">
            <v>16.423148482992815</v>
          </cell>
          <cell r="AL100">
            <v>13.514175706077065</v>
          </cell>
        </row>
        <row r="101">
          <cell r="A101">
            <v>36515</v>
          </cell>
          <cell r="B101">
            <v>39539</v>
          </cell>
          <cell r="C101">
            <v>14.945300451604803</v>
          </cell>
          <cell r="D101">
            <v>14.050760470763056</v>
          </cell>
          <cell r="E101">
            <v>28.521202802966371</v>
          </cell>
          <cell r="F101">
            <v>25.669082522669733</v>
          </cell>
          <cell r="G101">
            <v>25.669082522669733</v>
          </cell>
          <cell r="H101">
            <v>25.954294550699398</v>
          </cell>
          <cell r="I101">
            <v>13.874926625885811</v>
          </cell>
          <cell r="J101">
            <v>12.278410315099325</v>
          </cell>
          <cell r="K101">
            <v>17.562254171256264</v>
          </cell>
          <cell r="L101">
            <v>20.516280426812873</v>
          </cell>
          <cell r="M101">
            <v>17.698593844589645</v>
          </cell>
          <cell r="N101">
            <v>18.755226312923359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14.945300451604803</v>
          </cell>
          <cell r="AB101">
            <v>14.050760470763056</v>
          </cell>
          <cell r="AC101">
            <v>28.521202802966371</v>
          </cell>
          <cell r="AD101">
            <v>25.669082522669733</v>
          </cell>
          <cell r="AE101">
            <v>25.669082522669733</v>
          </cell>
          <cell r="AF101">
            <v>25.954294550699398</v>
          </cell>
          <cell r="AG101">
            <v>13.874926625885811</v>
          </cell>
          <cell r="AH101">
            <v>12.278410315099325</v>
          </cell>
          <cell r="AI101">
            <v>17.562254171256264</v>
          </cell>
          <cell r="AJ101">
            <v>20.516280426812873</v>
          </cell>
          <cell r="AK101">
            <v>17.698593844589645</v>
          </cell>
          <cell r="AL101">
            <v>18.755226312923359</v>
          </cell>
        </row>
        <row r="102">
          <cell r="A102">
            <v>36515</v>
          </cell>
          <cell r="B102">
            <v>39569</v>
          </cell>
          <cell r="C102">
            <v>11.347299333805053</v>
          </cell>
          <cell r="D102">
            <v>10.668115067049301</v>
          </cell>
          <cell r="E102">
            <v>20.205768575516231</v>
          </cell>
          <cell r="F102">
            <v>22.450853972795809</v>
          </cell>
          <cell r="G102">
            <v>20.205768575516231</v>
          </cell>
          <cell r="H102">
            <v>19.307734416604397</v>
          </cell>
          <cell r="I102">
            <v>10.534612279514397</v>
          </cell>
          <cell r="J102">
            <v>9.3224487282723665</v>
          </cell>
          <cell r="K102">
            <v>13.334235447652866</v>
          </cell>
          <cell r="L102">
            <v>15.577095687917943</v>
          </cell>
          <cell r="M102">
            <v>13.437752074126641</v>
          </cell>
          <cell r="N102">
            <v>14.240005929298379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11.347299333805053</v>
          </cell>
          <cell r="AB102">
            <v>10.668115067049301</v>
          </cell>
          <cell r="AC102">
            <v>20.205768575516231</v>
          </cell>
          <cell r="AD102">
            <v>22.450853972795809</v>
          </cell>
          <cell r="AE102">
            <v>20.205768575516231</v>
          </cell>
          <cell r="AF102">
            <v>19.307734416604397</v>
          </cell>
          <cell r="AG102">
            <v>10.534612279514397</v>
          </cell>
          <cell r="AH102">
            <v>9.3224487282723665</v>
          </cell>
          <cell r="AI102">
            <v>13.334235447652866</v>
          </cell>
          <cell r="AJ102">
            <v>15.577095687917943</v>
          </cell>
          <cell r="AK102">
            <v>13.437752074126641</v>
          </cell>
          <cell r="AL102">
            <v>14.240005929298379</v>
          </cell>
        </row>
        <row r="103">
          <cell r="A103">
            <v>36515</v>
          </cell>
          <cell r="B103">
            <v>39600</v>
          </cell>
          <cell r="C103">
            <v>10.412544862326506</v>
          </cell>
          <cell r="D103">
            <v>9.7893096378610629</v>
          </cell>
          <cell r="E103">
            <v>18.88387186500233</v>
          </cell>
          <cell r="F103">
            <v>22.819317283022329</v>
          </cell>
          <cell r="G103">
            <v>18.670350504290994</v>
          </cell>
          <cell r="H103">
            <v>15.143728742369364</v>
          </cell>
          <cell r="I103">
            <v>9.6668043858570414</v>
          </cell>
          <cell r="J103">
            <v>8.5544950172143199</v>
          </cell>
          <cell r="K103">
            <v>11.840014925999085</v>
          </cell>
          <cell r="L103">
            <v>14.293904029833088</v>
          </cell>
          <cell r="M103">
            <v>11.840014925999085</v>
          </cell>
          <cell r="N103">
            <v>13.066959477916084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10.412544862326506</v>
          </cell>
          <cell r="AB103">
            <v>9.7893096378610629</v>
          </cell>
          <cell r="AC103">
            <v>18.88387186500233</v>
          </cell>
          <cell r="AD103">
            <v>22.819317283022329</v>
          </cell>
          <cell r="AE103">
            <v>18.670350504290994</v>
          </cell>
          <cell r="AF103">
            <v>15.143728742369364</v>
          </cell>
          <cell r="AG103">
            <v>9.6668043858570414</v>
          </cell>
          <cell r="AH103">
            <v>8.5544950172143199</v>
          </cell>
          <cell r="AI103">
            <v>11.840014925999085</v>
          </cell>
          <cell r="AJ103">
            <v>14.293904029833088</v>
          </cell>
          <cell r="AK103">
            <v>11.840014925999085</v>
          </cell>
          <cell r="AL103">
            <v>13.066959477916084</v>
          </cell>
        </row>
        <row r="104">
          <cell r="A104">
            <v>36515</v>
          </cell>
          <cell r="B104">
            <v>39630</v>
          </cell>
          <cell r="C104">
            <v>9.5827822011532255</v>
          </cell>
          <cell r="D104">
            <v>9.0092118112913226</v>
          </cell>
          <cell r="E104">
            <v>17.284087979126145</v>
          </cell>
          <cell r="F104">
            <v>21.279080092897871</v>
          </cell>
          <cell r="G104">
            <v>17.410156439643711</v>
          </cell>
          <cell r="H104">
            <v>14.121571334377673</v>
          </cell>
          <cell r="I104">
            <v>8.8964688494146973</v>
          </cell>
          <cell r="J104">
            <v>7.8727980214914774</v>
          </cell>
          <cell r="K104">
            <v>10.896498962973187</v>
          </cell>
          <cell r="L104">
            <v>13.154840716957267</v>
          </cell>
          <cell r="M104">
            <v>10.896498962973187</v>
          </cell>
          <cell r="N104">
            <v>12.025669839965225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9.5827822011532255</v>
          </cell>
          <cell r="AB104">
            <v>9.0092118112913226</v>
          </cell>
          <cell r="AC104">
            <v>17.284087979126145</v>
          </cell>
          <cell r="AD104">
            <v>21.279080092897871</v>
          </cell>
          <cell r="AE104">
            <v>17.410156439643711</v>
          </cell>
          <cell r="AF104">
            <v>14.121571334377673</v>
          </cell>
          <cell r="AG104">
            <v>8.8964688494146973</v>
          </cell>
          <cell r="AH104">
            <v>7.8727980214914774</v>
          </cell>
          <cell r="AI104">
            <v>10.896498962973187</v>
          </cell>
          <cell r="AJ104">
            <v>13.154840716957267</v>
          </cell>
          <cell r="AK104">
            <v>10.896498962973187</v>
          </cell>
          <cell r="AL104">
            <v>12.025669839965225</v>
          </cell>
        </row>
        <row r="105">
          <cell r="A105">
            <v>36515</v>
          </cell>
          <cell r="B105">
            <v>39661</v>
          </cell>
          <cell r="C105">
            <v>9.5827822011532255</v>
          </cell>
          <cell r="D105">
            <v>9.0092118112913226</v>
          </cell>
          <cell r="E105">
            <v>17.284087979126145</v>
          </cell>
          <cell r="F105">
            <v>21.279080092897871</v>
          </cell>
          <cell r="G105">
            <v>17.410156439643711</v>
          </cell>
          <cell r="H105">
            <v>14.121571334377673</v>
          </cell>
          <cell r="I105">
            <v>8.8964688494146973</v>
          </cell>
          <cell r="J105">
            <v>7.8727980214914774</v>
          </cell>
          <cell r="K105">
            <v>10.896498962973187</v>
          </cell>
          <cell r="L105">
            <v>13.154840716957267</v>
          </cell>
          <cell r="M105">
            <v>10.896498962973187</v>
          </cell>
          <cell r="N105">
            <v>12.025669839965225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9.5827822011532255</v>
          </cell>
          <cell r="AB105">
            <v>9.0092118112913226</v>
          </cell>
          <cell r="AC105">
            <v>17.284087979126145</v>
          </cell>
          <cell r="AD105">
            <v>21.279080092897871</v>
          </cell>
          <cell r="AE105">
            <v>17.410156439643711</v>
          </cell>
          <cell r="AF105">
            <v>14.121571334377673</v>
          </cell>
          <cell r="AG105">
            <v>8.8964688494146973</v>
          </cell>
          <cell r="AH105">
            <v>7.8727980214914774</v>
          </cell>
          <cell r="AI105">
            <v>10.896498962973187</v>
          </cell>
          <cell r="AJ105">
            <v>13.154840716957267</v>
          </cell>
          <cell r="AK105">
            <v>10.896498962973187</v>
          </cell>
          <cell r="AL105">
            <v>12.025669839965225</v>
          </cell>
        </row>
        <row r="106">
          <cell r="A106">
            <v>36515</v>
          </cell>
          <cell r="B106">
            <v>39692</v>
          </cell>
          <cell r="C106">
            <v>12.650197909498601</v>
          </cell>
          <cell r="D106">
            <v>11.894099273046244</v>
          </cell>
          <cell r="E106">
            <v>22.333677950999292</v>
          </cell>
          <cell r="F106">
            <v>25.029549467604518</v>
          </cell>
          <cell r="G106">
            <v>21.323680447953198</v>
          </cell>
          <cell r="H106">
            <v>19.986656525134389</v>
          </cell>
          <cell r="I106">
            <v>11.745477933361952</v>
          </cell>
          <cell r="J106">
            <v>10.396042657675645</v>
          </cell>
          <cell r="K106">
            <v>13.789252784087475</v>
          </cell>
          <cell r="L106">
            <v>16.647129008768818</v>
          </cell>
          <cell r="M106">
            <v>13.789252784087475</v>
          </cell>
          <cell r="N106">
            <v>15.218190896428146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12.650197909498601</v>
          </cell>
          <cell r="AB106">
            <v>11.894099273046244</v>
          </cell>
          <cell r="AC106">
            <v>22.333677950999292</v>
          </cell>
          <cell r="AD106">
            <v>25.029549467604518</v>
          </cell>
          <cell r="AE106">
            <v>21.323680447953198</v>
          </cell>
          <cell r="AF106">
            <v>19.986656525134389</v>
          </cell>
          <cell r="AG106">
            <v>11.745477933361952</v>
          </cell>
          <cell r="AH106">
            <v>10.396042657675645</v>
          </cell>
          <cell r="AI106">
            <v>13.789252784087475</v>
          </cell>
          <cell r="AJ106">
            <v>16.647129008768818</v>
          </cell>
          <cell r="AK106">
            <v>13.789252784087475</v>
          </cell>
          <cell r="AL106">
            <v>15.218190896428146</v>
          </cell>
        </row>
        <row r="107">
          <cell r="A107">
            <v>36515</v>
          </cell>
          <cell r="B107">
            <v>39722</v>
          </cell>
          <cell r="C107">
            <v>12.02664752982589</v>
          </cell>
          <cell r="D107">
            <v>10.294427174628744</v>
          </cell>
          <cell r="E107">
            <v>20.434733802203951</v>
          </cell>
          <cell r="F107">
            <v>22.078382243853031</v>
          </cell>
          <cell r="G107">
            <v>25.803752664568485</v>
          </cell>
          <cell r="H107">
            <v>21.674958305679578</v>
          </cell>
          <cell r="I107">
            <v>12.241007199899936</v>
          </cell>
          <cell r="J107">
            <v>8.6866079327417012</v>
          </cell>
          <cell r="K107">
            <v>12.728987508919099</v>
          </cell>
          <cell r="L107">
            <v>15.168889054014899</v>
          </cell>
          <cell r="M107">
            <v>14.07093335872179</v>
          </cell>
          <cell r="N107">
            <v>14.558913667740949</v>
          </cell>
          <cell r="O107">
            <v>0</v>
          </cell>
          <cell r="P107">
            <v>0</v>
          </cell>
          <cell r="Q107">
            <v>2.3565121314591462</v>
          </cell>
          <cell r="R107">
            <v>1.9911498281527424</v>
          </cell>
          <cell r="S107">
            <v>6.1595285027123756</v>
          </cell>
          <cell r="T107">
            <v>3.8551545898851254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12.02664752982589</v>
          </cell>
          <cell r="AB107">
            <v>10.294427174628744</v>
          </cell>
          <cell r="AC107">
            <v>22.791245933663095</v>
          </cell>
          <cell r="AD107">
            <v>24.069532072005774</v>
          </cell>
          <cell r="AE107">
            <v>31.963281167280861</v>
          </cell>
          <cell r="AF107">
            <v>25.530112895564702</v>
          </cell>
          <cell r="AG107">
            <v>12.241007199899936</v>
          </cell>
          <cell r="AH107">
            <v>8.6866079327417012</v>
          </cell>
          <cell r="AI107">
            <v>12.728987508919099</v>
          </cell>
          <cell r="AJ107">
            <v>15.168889054014899</v>
          </cell>
          <cell r="AK107">
            <v>14.07093335872179</v>
          </cell>
          <cell r="AL107">
            <v>14.558913667740949</v>
          </cell>
        </row>
        <row r="108">
          <cell r="A108">
            <v>36515</v>
          </cell>
          <cell r="B108">
            <v>39753</v>
          </cell>
          <cell r="C108">
            <v>16.02022809177296</v>
          </cell>
          <cell r="D108">
            <v>13.686484074629018</v>
          </cell>
          <cell r="E108">
            <v>28.045578833461242</v>
          </cell>
          <cell r="F108">
            <v>29.323500226655952</v>
          </cell>
          <cell r="G108">
            <v>44.9854353730341</v>
          </cell>
          <cell r="H108">
            <v>25.181159114733219</v>
          </cell>
          <cell r="I108">
            <v>16.309025412536069</v>
          </cell>
          <cell r="J108">
            <v>11.520340185865082</v>
          </cell>
          <cell r="K108">
            <v>16.966459741396559</v>
          </cell>
          <cell r="L108">
            <v>17.78825265247217</v>
          </cell>
          <cell r="M108">
            <v>18.774404145762908</v>
          </cell>
          <cell r="N108">
            <v>15.322873919245335</v>
          </cell>
          <cell r="O108">
            <v>0</v>
          </cell>
          <cell r="P108">
            <v>0</v>
          </cell>
          <cell r="Q108">
            <v>0.26835056396671086</v>
          </cell>
          <cell r="R108">
            <v>0.59242403962861878</v>
          </cell>
          <cell r="S108">
            <v>27.661093525813023</v>
          </cell>
          <cell r="T108">
            <v>0.51920373339393444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16.02022809177296</v>
          </cell>
          <cell r="AB108">
            <v>13.686484074629018</v>
          </cell>
          <cell r="AC108">
            <v>28.313929397427952</v>
          </cell>
          <cell r="AD108">
            <v>29.91592426628457</v>
          </cell>
          <cell r="AE108">
            <v>72.646528898847123</v>
          </cell>
          <cell r="AF108">
            <v>25.700362848127153</v>
          </cell>
          <cell r="AG108">
            <v>16.309025412536069</v>
          </cell>
          <cell r="AH108">
            <v>11.520340185865082</v>
          </cell>
          <cell r="AI108">
            <v>16.966459741396559</v>
          </cell>
          <cell r="AJ108">
            <v>17.78825265247217</v>
          </cell>
          <cell r="AK108">
            <v>18.774404145762908</v>
          </cell>
          <cell r="AL108">
            <v>15.322873919245335</v>
          </cell>
        </row>
        <row r="109">
          <cell r="A109">
            <v>36515</v>
          </cell>
          <cell r="B109">
            <v>39783</v>
          </cell>
          <cell r="C109">
            <v>19.478641645524807</v>
          </cell>
          <cell r="D109">
            <v>16.623451031424878</v>
          </cell>
          <cell r="E109">
            <v>30.757303134057658</v>
          </cell>
          <cell r="F109">
            <v>32.509454911313803</v>
          </cell>
          <cell r="G109">
            <v>31.842643876283773</v>
          </cell>
          <cell r="H109">
            <v>27.80479867829483</v>
          </cell>
          <cell r="I109">
            <v>19.83196720032544</v>
          </cell>
          <cell r="J109">
            <v>18.62547220042817</v>
          </cell>
          <cell r="K109">
            <v>19.630884700342566</v>
          </cell>
          <cell r="L109">
            <v>19.630884700342566</v>
          </cell>
          <cell r="M109">
            <v>22.848204700068631</v>
          </cell>
          <cell r="N109">
            <v>18.62547220042817</v>
          </cell>
          <cell r="O109">
            <v>0</v>
          </cell>
          <cell r="P109">
            <v>0</v>
          </cell>
          <cell r="Q109">
            <v>0.38354404452668717</v>
          </cell>
          <cell r="R109">
            <v>0.4058287590561393</v>
          </cell>
          <cell r="S109">
            <v>48.370648649668894</v>
          </cell>
          <cell r="T109">
            <v>0.51566476628837143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19.478641645524807</v>
          </cell>
          <cell r="AB109">
            <v>16.623451031424878</v>
          </cell>
          <cell r="AC109">
            <v>31.140847178584345</v>
          </cell>
          <cell r="AD109">
            <v>32.915283670369945</v>
          </cell>
          <cell r="AE109">
            <v>80.213292525952667</v>
          </cell>
          <cell r="AF109">
            <v>28.320463444583201</v>
          </cell>
          <cell r="AG109">
            <v>19.83196720032544</v>
          </cell>
          <cell r="AH109">
            <v>18.62547220042817</v>
          </cell>
          <cell r="AI109">
            <v>19.630884700342566</v>
          </cell>
          <cell r="AJ109">
            <v>19.630884700342566</v>
          </cell>
          <cell r="AK109">
            <v>22.848204700068631</v>
          </cell>
          <cell r="AL109">
            <v>18.62547220042817</v>
          </cell>
        </row>
        <row r="110">
          <cell r="A110">
            <v>36515</v>
          </cell>
          <cell r="B110">
            <v>39814</v>
          </cell>
          <cell r="C110">
            <v>21.905933505610577</v>
          </cell>
          <cell r="D110">
            <v>18.684951925237463</v>
          </cell>
          <cell r="E110">
            <v>33.813109933912685</v>
          </cell>
          <cell r="F110">
            <v>35.842061744360407</v>
          </cell>
          <cell r="G110">
            <v>30.552655950982448</v>
          </cell>
          <cell r="H110">
            <v>30.718648280788777</v>
          </cell>
          <cell r="I110">
            <v>22.3045251436847</v>
          </cell>
          <cell r="J110">
            <v>20.943460788719936</v>
          </cell>
          <cell r="K110">
            <v>22.077681084523906</v>
          </cell>
          <cell r="L110">
            <v>22.077681084523906</v>
          </cell>
          <cell r="M110">
            <v>25.707186031096604</v>
          </cell>
          <cell r="N110">
            <v>20.943460788719936</v>
          </cell>
          <cell r="O110">
            <v>0</v>
          </cell>
          <cell r="P110">
            <v>0</v>
          </cell>
          <cell r="Q110">
            <v>1.2445577419093112</v>
          </cell>
          <cell r="R110">
            <v>1.2185241417028414</v>
          </cell>
          <cell r="S110">
            <v>59.944007372498014</v>
          </cell>
          <cell r="T110">
            <v>1.1659514344897757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21.905933505610577</v>
          </cell>
          <cell r="AB110">
            <v>18.684951925237463</v>
          </cell>
          <cell r="AC110">
            <v>35.057667675821996</v>
          </cell>
          <cell r="AD110">
            <v>37.060585886063251</v>
          </cell>
          <cell r="AE110">
            <v>90.496663323480462</v>
          </cell>
          <cell r="AF110">
            <v>31.884599715278554</v>
          </cell>
          <cell r="AG110">
            <v>22.3045251436847</v>
          </cell>
          <cell r="AH110">
            <v>20.943460788719936</v>
          </cell>
          <cell r="AI110">
            <v>22.077681084523906</v>
          </cell>
          <cell r="AJ110">
            <v>22.077681084523906</v>
          </cell>
          <cell r="AK110">
            <v>25.707186031096604</v>
          </cell>
          <cell r="AL110">
            <v>20.943460788719936</v>
          </cell>
        </row>
        <row r="111">
          <cell r="A111">
            <v>36515</v>
          </cell>
          <cell r="B111">
            <v>39845</v>
          </cell>
          <cell r="C111">
            <v>16.316421959845538</v>
          </cell>
          <cell r="D111">
            <v>13.93793788904871</v>
          </cell>
          <cell r="E111">
            <v>28.311476569814726</v>
          </cell>
          <cell r="F111">
            <v>30.061769189898037</v>
          </cell>
          <cell r="G111">
            <v>37.897962838083146</v>
          </cell>
          <cell r="H111">
            <v>24.051730897997157</v>
          </cell>
          <cell r="I111">
            <v>16.610755795123879</v>
          </cell>
          <cell r="J111">
            <v>15.605698856164903</v>
          </cell>
          <cell r="K111">
            <v>16.443246305297382</v>
          </cell>
          <cell r="L111">
            <v>16.443246305297382</v>
          </cell>
          <cell r="M111">
            <v>19.123398142521335</v>
          </cell>
          <cell r="N111">
            <v>15.605698856164903</v>
          </cell>
          <cell r="O111">
            <v>0</v>
          </cell>
          <cell r="P111">
            <v>0</v>
          </cell>
          <cell r="Q111">
            <v>0.65536075925832638</v>
          </cell>
          <cell r="R111">
            <v>0.641651953774247</v>
          </cell>
          <cell r="S111">
            <v>31.565389745885842</v>
          </cell>
          <cell r="T111">
            <v>0.61396815240833891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16.316421959845538</v>
          </cell>
          <cell r="AB111">
            <v>13.93793788904871</v>
          </cell>
          <cell r="AC111">
            <v>28.966837329073051</v>
          </cell>
          <cell r="AD111">
            <v>30.703421143672283</v>
          </cell>
          <cell r="AE111">
            <v>69.463352583968984</v>
          </cell>
          <cell r="AF111">
            <v>24.665699050405497</v>
          </cell>
          <cell r="AG111">
            <v>16.610755795123879</v>
          </cell>
          <cell r="AH111">
            <v>15.605698856164903</v>
          </cell>
          <cell r="AI111">
            <v>16.443246305297382</v>
          </cell>
          <cell r="AJ111">
            <v>16.443246305297382</v>
          </cell>
          <cell r="AK111">
            <v>19.123398142521335</v>
          </cell>
          <cell r="AL111">
            <v>15.605698856164903</v>
          </cell>
        </row>
        <row r="112">
          <cell r="A112">
            <v>36515</v>
          </cell>
          <cell r="B112">
            <v>39873</v>
          </cell>
          <cell r="C112">
            <v>13.654917814245513</v>
          </cell>
          <cell r="D112">
            <v>11.677490780534569</v>
          </cell>
          <cell r="E112">
            <v>27.241869599678946</v>
          </cell>
          <cell r="F112">
            <v>28.828055559755573</v>
          </cell>
          <cell r="G112">
            <v>30.482825355434475</v>
          </cell>
          <cell r="H112">
            <v>24.550756869689121</v>
          </cell>
          <cell r="I112">
            <v>13.899621442897621</v>
          </cell>
          <cell r="J112">
            <v>9.8420746196003357</v>
          </cell>
          <cell r="K112">
            <v>14.456678431679681</v>
          </cell>
          <cell r="L112">
            <v>15.152999667657253</v>
          </cell>
          <cell r="M112">
            <v>15.988585150830342</v>
          </cell>
          <cell r="N112">
            <v>13.064035959724531</v>
          </cell>
          <cell r="O112">
            <v>0</v>
          </cell>
          <cell r="P112">
            <v>0</v>
          </cell>
          <cell r="Q112">
            <v>0.15593641048004694</v>
          </cell>
          <cell r="R112">
            <v>0.15267453999275113</v>
          </cell>
          <cell r="S112">
            <v>7.5073527947092957</v>
          </cell>
          <cell r="T112">
            <v>0.14608746172714399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13.654917814245513</v>
          </cell>
          <cell r="AB112">
            <v>11.677490780534569</v>
          </cell>
          <cell r="AC112">
            <v>27.397806010158995</v>
          </cell>
          <cell r="AD112">
            <v>28.980730099748325</v>
          </cell>
          <cell r="AE112">
            <v>37.99017815014377</v>
          </cell>
          <cell r="AF112">
            <v>24.696844331416266</v>
          </cell>
          <cell r="AG112">
            <v>13.899621442897621</v>
          </cell>
          <cell r="AH112">
            <v>9.8420746196003357</v>
          </cell>
          <cell r="AI112">
            <v>14.456678431679681</v>
          </cell>
          <cell r="AJ112">
            <v>15.152999667657253</v>
          </cell>
          <cell r="AK112">
            <v>15.988585150830342</v>
          </cell>
          <cell r="AL112">
            <v>13.064035959724531</v>
          </cell>
        </row>
        <row r="113">
          <cell r="A113">
            <v>36515</v>
          </cell>
          <cell r="B113">
            <v>39904</v>
          </cell>
          <cell r="C113">
            <v>15.020568647920427</v>
          </cell>
          <cell r="D113">
            <v>14.12152354447454</v>
          </cell>
          <cell r="E113">
            <v>28.147924528301893</v>
          </cell>
          <cell r="F113">
            <v>25.333132075471703</v>
          </cell>
          <cell r="G113">
            <v>25.333132075471703</v>
          </cell>
          <cell r="H113">
            <v>25.614611320754719</v>
          </cell>
          <cell r="I113">
            <v>13.944804157255875</v>
          </cell>
          <cell r="J113">
            <v>12.340247399006289</v>
          </cell>
          <cell r="K113">
            <v>17.650701987945357</v>
          </cell>
          <cell r="L113">
            <v>20.619605443786078</v>
          </cell>
          <cell r="M113">
            <v>17.787728301291853</v>
          </cell>
          <cell r="N113">
            <v>18.84968222972719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15.020568647920427</v>
          </cell>
          <cell r="AB113">
            <v>14.12152354447454</v>
          </cell>
          <cell r="AC113">
            <v>28.147924528301893</v>
          </cell>
          <cell r="AD113">
            <v>25.333132075471703</v>
          </cell>
          <cell r="AE113">
            <v>25.333132075471703</v>
          </cell>
          <cell r="AF113">
            <v>25.614611320754719</v>
          </cell>
          <cell r="AG113">
            <v>13.944804157255875</v>
          </cell>
          <cell r="AH113">
            <v>12.340247399006289</v>
          </cell>
          <cell r="AI113">
            <v>17.650701987945357</v>
          </cell>
          <cell r="AJ113">
            <v>20.619605443786078</v>
          </cell>
          <cell r="AK113">
            <v>17.787728301291853</v>
          </cell>
          <cell r="AL113">
            <v>18.84968222972719</v>
          </cell>
        </row>
        <row r="114">
          <cell r="A114">
            <v>36515</v>
          </cell>
          <cell r="B114">
            <v>39934</v>
          </cell>
          <cell r="C114">
            <v>11.540900235274767</v>
          </cell>
          <cell r="D114">
            <v>10.85012812876615</v>
          </cell>
          <cell r="E114">
            <v>19.730360655737709</v>
          </cell>
          <cell r="F114">
            <v>21.922622950819669</v>
          </cell>
          <cell r="G114">
            <v>19.730360655737709</v>
          </cell>
          <cell r="H114">
            <v>18.853455737704916</v>
          </cell>
          <cell r="I114">
            <v>10.714347595729414</v>
          </cell>
          <cell r="J114">
            <v>9.4815028278079172</v>
          </cell>
          <cell r="K114">
            <v>13.561736276452221</v>
          </cell>
          <cell r="L114">
            <v>15.842862869936015</v>
          </cell>
          <cell r="M114">
            <v>13.667019042305322</v>
          </cell>
          <cell r="N114">
            <v>14.482960477666831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11.540900235274767</v>
          </cell>
          <cell r="AB114">
            <v>10.85012812876615</v>
          </cell>
          <cell r="AC114">
            <v>19.730360655737709</v>
          </cell>
          <cell r="AD114">
            <v>21.922622950819669</v>
          </cell>
          <cell r="AE114">
            <v>19.730360655737709</v>
          </cell>
          <cell r="AF114">
            <v>18.853455737704916</v>
          </cell>
          <cell r="AG114">
            <v>10.714347595729414</v>
          </cell>
          <cell r="AH114">
            <v>9.4815028278079172</v>
          </cell>
          <cell r="AI114">
            <v>13.561736276452221</v>
          </cell>
          <cell r="AJ114">
            <v>15.842862869936015</v>
          </cell>
          <cell r="AK114">
            <v>13.667019042305322</v>
          </cell>
          <cell r="AL114">
            <v>14.482960477666831</v>
          </cell>
        </row>
        <row r="115">
          <cell r="A115">
            <v>36515</v>
          </cell>
          <cell r="B115">
            <v>39965</v>
          </cell>
          <cell r="C115">
            <v>10.640429834449657</v>
          </cell>
          <cell r="D115">
            <v>10.003554722364875</v>
          </cell>
          <cell r="E115">
            <v>18.362629043212856</v>
          </cell>
          <cell r="F115">
            <v>22.189446173064425</v>
          </cell>
          <cell r="G115">
            <v>18.155001414325437</v>
          </cell>
          <cell r="H115">
            <v>14.725723369397299</v>
          </cell>
          <cell r="I115">
            <v>9.8783683672965203</v>
          </cell>
          <cell r="J115">
            <v>8.7417154214767585</v>
          </cell>
          <cell r="K115">
            <v>12.09914096166316</v>
          </cell>
          <cell r="L115">
            <v>14.606734943355002</v>
          </cell>
          <cell r="M115">
            <v>12.09914096166316</v>
          </cell>
          <cell r="N115">
            <v>13.352937952509082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10.640429834449657</v>
          </cell>
          <cell r="AB115">
            <v>10.003554722364875</v>
          </cell>
          <cell r="AC115">
            <v>18.362629043212856</v>
          </cell>
          <cell r="AD115">
            <v>22.189446173064425</v>
          </cell>
          <cell r="AE115">
            <v>18.155001414325437</v>
          </cell>
          <cell r="AF115">
            <v>14.725723369397299</v>
          </cell>
          <cell r="AG115">
            <v>9.8783683672965203</v>
          </cell>
          <cell r="AH115">
            <v>8.7417154214767585</v>
          </cell>
          <cell r="AI115">
            <v>12.09914096166316</v>
          </cell>
          <cell r="AJ115">
            <v>14.606734943355002</v>
          </cell>
          <cell r="AK115">
            <v>12.09914096166316</v>
          </cell>
          <cell r="AL115">
            <v>13.352937952509082</v>
          </cell>
        </row>
        <row r="116">
          <cell r="A116">
            <v>36515</v>
          </cell>
          <cell r="B116">
            <v>39995</v>
          </cell>
          <cell r="C116">
            <v>9.8371029423498193</v>
          </cell>
          <cell r="D116">
            <v>9.2483103713284045</v>
          </cell>
          <cell r="E116">
            <v>16.740106078116089</v>
          </cell>
          <cell r="F116">
            <v>20.609363851308533</v>
          </cell>
          <cell r="G116">
            <v>16.862206787434257</v>
          </cell>
          <cell r="H116">
            <v>13.677123283141116</v>
          </cell>
          <cell r="I116">
            <v>9.1325752853455118</v>
          </cell>
          <cell r="J116">
            <v>8.0817369064716491</v>
          </cell>
          <cell r="K116">
            <v>11.185684883569163</v>
          </cell>
          <cell r="L116">
            <v>13.503961543376244</v>
          </cell>
          <cell r="M116">
            <v>11.185684883569163</v>
          </cell>
          <cell r="N116">
            <v>12.344823213472704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9.8371029423498193</v>
          </cell>
          <cell r="AB116">
            <v>9.2483103713284045</v>
          </cell>
          <cell r="AC116">
            <v>16.740106078116089</v>
          </cell>
          <cell r="AD116">
            <v>20.609363851308533</v>
          </cell>
          <cell r="AE116">
            <v>16.862206787434257</v>
          </cell>
          <cell r="AF116">
            <v>13.677123283141116</v>
          </cell>
          <cell r="AG116">
            <v>9.1325752853455118</v>
          </cell>
          <cell r="AH116">
            <v>8.0817369064716491</v>
          </cell>
          <cell r="AI116">
            <v>11.185684883569163</v>
          </cell>
          <cell r="AJ116">
            <v>13.503961543376244</v>
          </cell>
          <cell r="AK116">
            <v>11.185684883569163</v>
          </cell>
          <cell r="AL116">
            <v>12.344823213472704</v>
          </cell>
        </row>
        <row r="117">
          <cell r="A117">
            <v>36515</v>
          </cell>
          <cell r="B117">
            <v>40026</v>
          </cell>
          <cell r="C117">
            <v>9.8371029423498193</v>
          </cell>
          <cell r="D117">
            <v>9.2483103713284045</v>
          </cell>
          <cell r="E117">
            <v>16.740106078116089</v>
          </cell>
          <cell r="F117">
            <v>20.609363851308533</v>
          </cell>
          <cell r="G117">
            <v>16.862206787434257</v>
          </cell>
          <cell r="H117">
            <v>13.677123283141116</v>
          </cell>
          <cell r="I117">
            <v>9.1325752853455118</v>
          </cell>
          <cell r="J117">
            <v>8.0817369064716491</v>
          </cell>
          <cell r="K117">
            <v>11.185684883569163</v>
          </cell>
          <cell r="L117">
            <v>13.503961543376244</v>
          </cell>
          <cell r="M117">
            <v>11.185684883569163</v>
          </cell>
          <cell r="N117">
            <v>12.344823213472704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9.8371029423498193</v>
          </cell>
          <cell r="AB117">
            <v>9.2483103713284045</v>
          </cell>
          <cell r="AC117">
            <v>16.740106078116089</v>
          </cell>
          <cell r="AD117">
            <v>20.609363851308533</v>
          </cell>
          <cell r="AE117">
            <v>16.862206787434257</v>
          </cell>
          <cell r="AF117">
            <v>13.677123283141116</v>
          </cell>
          <cell r="AG117">
            <v>9.1325752853455118</v>
          </cell>
          <cell r="AH117">
            <v>8.0817369064716491</v>
          </cell>
          <cell r="AI117">
            <v>11.185684883569163</v>
          </cell>
          <cell r="AJ117">
            <v>13.503961543376244</v>
          </cell>
          <cell r="AK117">
            <v>11.185684883569163</v>
          </cell>
          <cell r="AL117">
            <v>12.344823213472704</v>
          </cell>
        </row>
        <row r="118">
          <cell r="A118">
            <v>36515</v>
          </cell>
          <cell r="B118">
            <v>40057</v>
          </cell>
          <cell r="C118">
            <v>12.815678085433646</v>
          </cell>
          <cell r="D118">
            <v>12.049688747169387</v>
          </cell>
          <cell r="E118">
            <v>21.884361556948726</v>
          </cell>
          <cell r="F118">
            <v>24.525996629770606</v>
          </cell>
          <cell r="G118">
            <v>20.894683521079706</v>
          </cell>
          <cell r="H118">
            <v>19.584558292200985</v>
          </cell>
          <cell r="I118">
            <v>11.899123257234276</v>
          </cell>
          <cell r="J118">
            <v>10.532035705399323</v>
          </cell>
          <cell r="K118">
            <v>13.969633201298992</v>
          </cell>
          <cell r="L118">
            <v>16.864893968407589</v>
          </cell>
          <cell r="M118">
            <v>13.969633201298992</v>
          </cell>
          <cell r="N118">
            <v>15.41726358485329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12.815678085433646</v>
          </cell>
          <cell r="AB118">
            <v>12.049688747169387</v>
          </cell>
          <cell r="AC118">
            <v>21.884361556948726</v>
          </cell>
          <cell r="AD118">
            <v>24.525996629770606</v>
          </cell>
          <cell r="AE118">
            <v>20.894683521079706</v>
          </cell>
          <cell r="AF118">
            <v>19.584558292200985</v>
          </cell>
          <cell r="AG118">
            <v>11.899123257234276</v>
          </cell>
          <cell r="AH118">
            <v>10.532035705399323</v>
          </cell>
          <cell r="AI118">
            <v>13.969633201298992</v>
          </cell>
          <cell r="AJ118">
            <v>16.864893968407589</v>
          </cell>
          <cell r="AK118">
            <v>13.969633201298992</v>
          </cell>
          <cell r="AL118">
            <v>15.41726358485329</v>
          </cell>
        </row>
        <row r="119">
          <cell r="A119">
            <v>36515</v>
          </cell>
          <cell r="B119">
            <v>40087</v>
          </cell>
          <cell r="C119">
            <v>11.430452952535113</v>
          </cell>
          <cell r="D119">
            <v>9.7082841792971202</v>
          </cell>
          <cell r="E119">
            <v>19.939247806934056</v>
          </cell>
          <cell r="F119">
            <v>21.630077889681363</v>
          </cell>
          <cell r="G119">
            <v>25.530609749271463</v>
          </cell>
          <cell r="H119">
            <v>21.293102536597289</v>
          </cell>
          <cell r="I119">
            <v>11.643568754422283</v>
          </cell>
          <cell r="J119">
            <v>8.109794655096886</v>
          </cell>
          <cell r="K119">
            <v>12.128717452523214</v>
          </cell>
          <cell r="L119">
            <v>14.554460943027857</v>
          </cell>
          <cell r="M119">
            <v>13.462876372300771</v>
          </cell>
          <cell r="N119">
            <v>13.948025070401698</v>
          </cell>
          <cell r="O119">
            <v>0</v>
          </cell>
          <cell r="P119">
            <v>0</v>
          </cell>
          <cell r="Q119">
            <v>2.5803581441544754</v>
          </cell>
          <cell r="R119">
            <v>2.1802899321907381</v>
          </cell>
          <cell r="S119">
            <v>6.7446245338376887</v>
          </cell>
          <cell r="T119">
            <v>4.2213572381759876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11.430452952535113</v>
          </cell>
          <cell r="AB119">
            <v>9.7082841792971202</v>
          </cell>
          <cell r="AC119">
            <v>22.519605951088533</v>
          </cell>
          <cell r="AD119">
            <v>23.810367821872102</v>
          </cell>
          <cell r="AE119">
            <v>32.27523428310915</v>
          </cell>
          <cell r="AF119">
            <v>25.514459774773275</v>
          </cell>
          <cell r="AG119">
            <v>11.643568754422283</v>
          </cell>
          <cell r="AH119">
            <v>8.109794655096886</v>
          </cell>
          <cell r="AI119">
            <v>12.128717452523214</v>
          </cell>
          <cell r="AJ119">
            <v>14.554460943027857</v>
          </cell>
          <cell r="AK119">
            <v>13.462876372300771</v>
          </cell>
          <cell r="AL119">
            <v>13.948025070401698</v>
          </cell>
        </row>
        <row r="120">
          <cell r="A120">
            <v>36515</v>
          </cell>
          <cell r="B120">
            <v>40118</v>
          </cell>
          <cell r="C120">
            <v>15.316586421540505</v>
          </cell>
          <cell r="D120">
            <v>13.008913492277637</v>
          </cell>
          <cell r="E120">
            <v>27.777247698301462</v>
          </cell>
          <cell r="F120">
            <v>29.047930275181976</v>
          </cell>
          <cell r="G120">
            <v>43.824293254499779</v>
          </cell>
          <cell r="H120">
            <v>25.233063297034054</v>
          </cell>
          <cell r="I120">
            <v>15.602157484293258</v>
          </cell>
          <cell r="J120">
            <v>10.866968370504489</v>
          </cell>
          <cell r="K120">
            <v>16.252247379472145</v>
          </cell>
          <cell r="L120">
            <v>17.064859748445755</v>
          </cell>
          <cell r="M120">
            <v>18.039994591214082</v>
          </cell>
          <cell r="N120">
            <v>14.627022641524931</v>
          </cell>
          <cell r="O120">
            <v>0</v>
          </cell>
          <cell r="P120">
            <v>0</v>
          </cell>
          <cell r="Q120">
            <v>0.28558935943288488</v>
          </cell>
          <cell r="R120">
            <v>0.63048126111323344</v>
          </cell>
          <cell r="S120">
            <v>29.43803755981682</v>
          </cell>
          <cell r="T120">
            <v>0.55255729461977299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15.316586421540505</v>
          </cell>
          <cell r="AB120">
            <v>13.008913492277637</v>
          </cell>
          <cell r="AC120">
            <v>28.062837057734345</v>
          </cell>
          <cell r="AD120">
            <v>29.678411536295208</v>
          </cell>
          <cell r="AE120">
            <v>73.262330814316599</v>
          </cell>
          <cell r="AF120">
            <v>25.785620591653828</v>
          </cell>
          <cell r="AG120">
            <v>15.602157484293258</v>
          </cell>
          <cell r="AH120">
            <v>10.866968370504489</v>
          </cell>
          <cell r="AI120">
            <v>16.252247379472145</v>
          </cell>
          <cell r="AJ120">
            <v>17.064859748445755</v>
          </cell>
          <cell r="AK120">
            <v>18.039994591214082</v>
          </cell>
          <cell r="AL120">
            <v>14.627022641524931</v>
          </cell>
        </row>
        <row r="121">
          <cell r="A121">
            <v>36515</v>
          </cell>
          <cell r="B121">
            <v>40148</v>
          </cell>
          <cell r="C121">
            <v>18.746759218169267</v>
          </cell>
          <cell r="D121">
            <v>15.92227943079722</v>
          </cell>
          <cell r="E121">
            <v>30.570509943899399</v>
          </cell>
          <cell r="F121">
            <v>32.339989715972315</v>
          </cell>
          <cell r="G121">
            <v>38.616467678896392</v>
          </cell>
          <cell r="H121">
            <v>28.009778916340618</v>
          </cell>
          <cell r="I121">
            <v>19.096284354238332</v>
          </cell>
          <cell r="J121">
            <v>17.902766582098444</v>
          </cell>
          <cell r="K121">
            <v>18.897364725548357</v>
          </cell>
          <cell r="L121">
            <v>18.897364725548357</v>
          </cell>
          <cell r="M121">
            <v>22.080078784588078</v>
          </cell>
          <cell r="N121">
            <v>17.902766582098444</v>
          </cell>
          <cell r="O121">
            <v>0</v>
          </cell>
          <cell r="P121">
            <v>0</v>
          </cell>
          <cell r="Q121">
            <v>0.33503334084774922</v>
          </cell>
          <cell r="R121">
            <v>0.35449948160833461</v>
          </cell>
          <cell r="S121">
            <v>42.252722333545798</v>
          </cell>
          <cell r="T121">
            <v>0.45044341548900219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18.746759218169267</v>
          </cell>
          <cell r="AB121">
            <v>15.92227943079722</v>
          </cell>
          <cell r="AC121">
            <v>30.905543284747147</v>
          </cell>
          <cell r="AD121">
            <v>32.694489197580651</v>
          </cell>
          <cell r="AE121">
            <v>80.869190012442189</v>
          </cell>
          <cell r="AF121">
            <v>28.46022233182962</v>
          </cell>
          <cell r="AG121">
            <v>19.096284354238332</v>
          </cell>
          <cell r="AH121">
            <v>17.902766582098444</v>
          </cell>
          <cell r="AI121">
            <v>18.897364725548357</v>
          </cell>
          <cell r="AJ121">
            <v>18.897364725548357</v>
          </cell>
          <cell r="AK121">
            <v>22.080078784588078</v>
          </cell>
          <cell r="AL121">
            <v>17.902766582098444</v>
          </cell>
        </row>
        <row r="122">
          <cell r="A122">
            <v>36515</v>
          </cell>
          <cell r="B122">
            <v>40179</v>
          </cell>
          <cell r="C122">
            <v>21.138483399740057</v>
          </cell>
          <cell r="D122">
            <v>17.953654576612095</v>
          </cell>
          <cell r="E122">
            <v>33.536065713615606</v>
          </cell>
          <cell r="F122">
            <v>35.581790802517872</v>
          </cell>
          <cell r="G122">
            <v>28.383060841655016</v>
          </cell>
          <cell r="H122">
            <v>30.873010333372761</v>
          </cell>
          <cell r="I122">
            <v>21.532601188345737</v>
          </cell>
          <cell r="J122">
            <v>20.186813614074126</v>
          </cell>
          <cell r="K122">
            <v>21.308303259300466</v>
          </cell>
          <cell r="L122">
            <v>21.308303259300466</v>
          </cell>
          <cell r="M122">
            <v>24.897070124024754</v>
          </cell>
          <cell r="N122">
            <v>20.186813614074126</v>
          </cell>
          <cell r="O122">
            <v>0</v>
          </cell>
          <cell r="P122">
            <v>0</v>
          </cell>
          <cell r="Q122">
            <v>1.304167808973854</v>
          </cell>
          <cell r="R122">
            <v>1.2768872881931259</v>
          </cell>
          <cell r="S122">
            <v>62.815120683890221</v>
          </cell>
          <cell r="T122">
            <v>1.2217965277815579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21.138483399740057</v>
          </cell>
          <cell r="AB122">
            <v>17.953654576612095</v>
          </cell>
          <cell r="AC122">
            <v>34.840233522589457</v>
          </cell>
          <cell r="AD122">
            <v>36.858678090710995</v>
          </cell>
          <cell r="AE122">
            <v>91.198181525545237</v>
          </cell>
          <cell r="AF122">
            <v>32.094806861154318</v>
          </cell>
          <cell r="AG122">
            <v>21.532601188345737</v>
          </cell>
          <cell r="AH122">
            <v>20.186813614074126</v>
          </cell>
          <cell r="AI122">
            <v>21.308303259300466</v>
          </cell>
          <cell r="AJ122">
            <v>21.308303259300466</v>
          </cell>
          <cell r="AK122">
            <v>24.897070124024754</v>
          </cell>
          <cell r="AL122">
            <v>20.186813614074126</v>
          </cell>
        </row>
        <row r="123">
          <cell r="A123">
            <v>36515</v>
          </cell>
          <cell r="B123">
            <v>40210</v>
          </cell>
          <cell r="C123">
            <v>15.617167807398095</v>
          </cell>
          <cell r="D123">
            <v>13.264207794702049</v>
          </cell>
          <cell r="E123">
            <v>28.029736154163217</v>
          </cell>
          <cell r="F123">
            <v>29.795770029354614</v>
          </cell>
          <cell r="G123">
            <v>36.592647957747623</v>
          </cell>
          <cell r="H123">
            <v>24.087210935184544</v>
          </cell>
          <cell r="I123">
            <v>15.908343078780675</v>
          </cell>
          <cell r="J123">
            <v>14.914071636356885</v>
          </cell>
          <cell r="K123">
            <v>15.742631171710043</v>
          </cell>
          <cell r="L123">
            <v>15.742631171710043</v>
          </cell>
          <cell r="M123">
            <v>18.394021684840158</v>
          </cell>
          <cell r="N123">
            <v>14.914071636356885</v>
          </cell>
          <cell r="O123">
            <v>0</v>
          </cell>
          <cell r="P123">
            <v>0</v>
          </cell>
          <cell r="Q123">
            <v>0.69484853332068508</v>
          </cell>
          <cell r="R123">
            <v>0.68031372443928184</v>
          </cell>
          <cell r="S123">
            <v>33.467314694652138</v>
          </cell>
          <cell r="T123">
            <v>0.65096187737780709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15.617167807398095</v>
          </cell>
          <cell r="AB123">
            <v>13.264207794702049</v>
          </cell>
          <cell r="AC123">
            <v>28.724584687483901</v>
          </cell>
          <cell r="AD123">
            <v>30.476083753793894</v>
          </cell>
          <cell r="AE123">
            <v>70.059962652399761</v>
          </cell>
          <cell r="AF123">
            <v>24.73817281256235</v>
          </cell>
          <cell r="AG123">
            <v>15.908343078780675</v>
          </cell>
          <cell r="AH123">
            <v>14.914071636356885</v>
          </cell>
          <cell r="AI123">
            <v>15.742631171710043</v>
          </cell>
          <cell r="AJ123">
            <v>15.742631171710043</v>
          </cell>
          <cell r="AK123">
            <v>18.394021684840158</v>
          </cell>
          <cell r="AL123">
            <v>14.914071636356885</v>
          </cell>
        </row>
        <row r="124">
          <cell r="A124">
            <v>36515</v>
          </cell>
          <cell r="B124">
            <v>40238</v>
          </cell>
          <cell r="C124">
            <v>13.008580425693241</v>
          </cell>
          <cell r="D124">
            <v>11.048643134816661</v>
          </cell>
          <cell r="E124">
            <v>27.001675989059549</v>
          </cell>
          <cell r="F124">
            <v>28.60396082895203</v>
          </cell>
          <cell r="G124">
            <v>29.94415549479065</v>
          </cell>
          <cell r="H124">
            <v>24.550843183219602</v>
          </cell>
          <cell r="I124">
            <v>13.251119724909774</v>
          </cell>
          <cell r="J124">
            <v>9.2294606735848834</v>
          </cell>
          <cell r="K124">
            <v>13.803249713447686</v>
          </cell>
          <cell r="L124">
            <v>14.493412199120066</v>
          </cell>
          <cell r="M124">
            <v>15.321607181926927</v>
          </cell>
          <cell r="N124">
            <v>12.422924742102913</v>
          </cell>
          <cell r="O124">
            <v>0</v>
          </cell>
          <cell r="P124">
            <v>0</v>
          </cell>
          <cell r="Q124">
            <v>0.17495233072505487</v>
          </cell>
          <cell r="R124">
            <v>0.17129268611403123</v>
          </cell>
          <cell r="S124">
            <v>8.4228491919640991</v>
          </cell>
          <cell r="T124">
            <v>0.16390233583157565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13.008580425693241</v>
          </cell>
          <cell r="AB124">
            <v>11.048643134816661</v>
          </cell>
          <cell r="AC124">
            <v>27.176628319784605</v>
          </cell>
          <cell r="AD124">
            <v>28.775253515066062</v>
          </cell>
          <cell r="AE124">
            <v>38.367004686754747</v>
          </cell>
          <cell r="AF124">
            <v>24.714745519051178</v>
          </cell>
          <cell r="AG124">
            <v>13.251119724909774</v>
          </cell>
          <cell r="AH124">
            <v>9.2294606735848834</v>
          </cell>
          <cell r="AI124">
            <v>13.803249713447686</v>
          </cell>
          <cell r="AJ124">
            <v>14.493412199120066</v>
          </cell>
          <cell r="AK124">
            <v>15.321607181926927</v>
          </cell>
          <cell r="AL124">
            <v>12.422924742102913</v>
          </cell>
        </row>
        <row r="125">
          <cell r="A125">
            <v>36515</v>
          </cell>
          <cell r="B125">
            <v>40269</v>
          </cell>
          <cell r="C125">
            <v>14.984322101955362</v>
          </cell>
          <cell r="D125">
            <v>14.08744650889424</v>
          </cell>
          <cell r="E125">
            <v>28.08</v>
          </cell>
          <cell r="F125">
            <v>25.271999999999998</v>
          </cell>
          <cell r="G125">
            <v>25.271999999999998</v>
          </cell>
          <cell r="H125">
            <v>25.552800000000001</v>
          </cell>
          <cell r="I125">
            <v>13.911153568073303</v>
          </cell>
          <cell r="J125">
            <v>12.31046880972297</v>
          </cell>
          <cell r="K125">
            <v>17.608108595117301</v>
          </cell>
          <cell r="L125">
            <v>20.569847708641802</v>
          </cell>
          <cell r="M125">
            <v>17.744804246510736</v>
          </cell>
          <cell r="N125">
            <v>18.804195544809886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14.984322101955362</v>
          </cell>
          <cell r="AB125">
            <v>14.08744650889424</v>
          </cell>
          <cell r="AC125">
            <v>28.08</v>
          </cell>
          <cell r="AD125">
            <v>25.271999999999998</v>
          </cell>
          <cell r="AE125">
            <v>25.271999999999998</v>
          </cell>
          <cell r="AF125">
            <v>25.552800000000001</v>
          </cell>
          <cell r="AG125">
            <v>13.911153568073303</v>
          </cell>
          <cell r="AH125">
            <v>12.31046880972297</v>
          </cell>
          <cell r="AI125">
            <v>17.608108595117301</v>
          </cell>
          <cell r="AJ125">
            <v>20.569847708641802</v>
          </cell>
          <cell r="AK125">
            <v>17.744804246510736</v>
          </cell>
          <cell r="AL125">
            <v>18.804195544809886</v>
          </cell>
        </row>
        <row r="126">
          <cell r="A126">
            <v>36515</v>
          </cell>
          <cell r="B126">
            <v>40299</v>
          </cell>
          <cell r="C126">
            <v>11.504653689309707</v>
          </cell>
          <cell r="D126">
            <v>10.816051093185854</v>
          </cell>
          <cell r="E126">
            <v>19.668393442622953</v>
          </cell>
          <cell r="F126">
            <v>21.853770491803282</v>
          </cell>
          <cell r="G126">
            <v>19.668393442622953</v>
          </cell>
          <cell r="H126">
            <v>18.794242622950819</v>
          </cell>
          <cell r="I126">
            <v>10.680697006546847</v>
          </cell>
          <cell r="J126">
            <v>9.4517242385246032</v>
          </cell>
          <cell r="K126">
            <v>13.51914288362417</v>
          </cell>
          <cell r="L126">
            <v>15.793105134791748</v>
          </cell>
          <cell r="M126">
            <v>13.624094987524209</v>
          </cell>
          <cell r="N126">
            <v>14.437473792749534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11.504653689309707</v>
          </cell>
          <cell r="AB126">
            <v>10.816051093185854</v>
          </cell>
          <cell r="AC126">
            <v>19.668393442622953</v>
          </cell>
          <cell r="AD126">
            <v>21.853770491803282</v>
          </cell>
          <cell r="AE126">
            <v>19.668393442622953</v>
          </cell>
          <cell r="AF126">
            <v>18.794242622950819</v>
          </cell>
          <cell r="AG126">
            <v>10.680697006546847</v>
          </cell>
          <cell r="AH126">
            <v>9.4517242385246032</v>
          </cell>
          <cell r="AI126">
            <v>13.51914288362417</v>
          </cell>
          <cell r="AJ126">
            <v>15.793105134791748</v>
          </cell>
          <cell r="AK126">
            <v>13.624094987524209</v>
          </cell>
          <cell r="AL126">
            <v>14.437473792749534</v>
          </cell>
        </row>
        <row r="127">
          <cell r="A127">
            <v>36515</v>
          </cell>
          <cell r="B127">
            <v>40330</v>
          </cell>
          <cell r="C127">
            <v>10.603914975717846</v>
          </cell>
          <cell r="D127">
            <v>9.9692254336813999</v>
          </cell>
          <cell r="E127">
            <v>18.299613844025437</v>
          </cell>
          <cell r="F127">
            <v>22.113298451125285</v>
          </cell>
          <cell r="G127">
            <v>18.092698732738867</v>
          </cell>
          <cell r="H127">
            <v>14.675188972110412</v>
          </cell>
          <cell r="I127">
            <v>9.8444686817532912</v>
          </cell>
          <cell r="J127">
            <v>8.7117163980674324</v>
          </cell>
          <cell r="K127">
            <v>12.057620230840703</v>
          </cell>
          <cell r="L127">
            <v>14.556608879719606</v>
          </cell>
          <cell r="M127">
            <v>12.057620230840703</v>
          </cell>
          <cell r="N127">
            <v>13.307114555280153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10.603914975717846</v>
          </cell>
          <cell r="AB127">
            <v>9.9692254336813999</v>
          </cell>
          <cell r="AC127">
            <v>18.299613844025437</v>
          </cell>
          <cell r="AD127">
            <v>22.113298451125285</v>
          </cell>
          <cell r="AE127">
            <v>18.092698732738867</v>
          </cell>
          <cell r="AF127">
            <v>14.675188972110412</v>
          </cell>
          <cell r="AG127">
            <v>9.8444686817532912</v>
          </cell>
          <cell r="AH127">
            <v>8.7117163980674324</v>
          </cell>
          <cell r="AI127">
            <v>12.057620230840703</v>
          </cell>
          <cell r="AJ127">
            <v>14.556608879719606</v>
          </cell>
          <cell r="AK127">
            <v>12.057620230840703</v>
          </cell>
          <cell r="AL127">
            <v>13.307114555280153</v>
          </cell>
        </row>
        <row r="128">
          <cell r="A128">
            <v>36515</v>
          </cell>
          <cell r="B128">
            <v>40360</v>
          </cell>
          <cell r="C128">
            <v>9.8005880836180079</v>
          </cell>
          <cell r="D128">
            <v>9.2139810826449278</v>
          </cell>
          <cell r="E128">
            <v>16.677967599726646</v>
          </cell>
          <cell r="F128">
            <v>20.532862871905017</v>
          </cell>
          <cell r="G128">
            <v>16.799615077013197</v>
          </cell>
          <cell r="H128">
            <v>13.626354451355146</v>
          </cell>
          <cell r="I128">
            <v>9.0986755998022844</v>
          </cell>
          <cell r="J128">
            <v>8.0517378830623265</v>
          </cell>
          <cell r="K128">
            <v>11.144164152746713</v>
          </cell>
          <cell r="L128">
            <v>13.453835479740849</v>
          </cell>
          <cell r="M128">
            <v>11.144164152746713</v>
          </cell>
          <cell r="N128">
            <v>12.29899981624378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9.8005880836180079</v>
          </cell>
          <cell r="AB128">
            <v>9.2139810826449278</v>
          </cell>
          <cell r="AC128">
            <v>16.677967599726646</v>
          </cell>
          <cell r="AD128">
            <v>20.532862871905017</v>
          </cell>
          <cell r="AE128">
            <v>16.799615077013197</v>
          </cell>
          <cell r="AF128">
            <v>13.626354451355146</v>
          </cell>
          <cell r="AG128">
            <v>9.0986755998022844</v>
          </cell>
          <cell r="AH128">
            <v>8.0517378830623265</v>
          </cell>
          <cell r="AI128">
            <v>11.144164152746713</v>
          </cell>
          <cell r="AJ128">
            <v>13.453835479740849</v>
          </cell>
          <cell r="AK128">
            <v>11.144164152746713</v>
          </cell>
          <cell r="AL128">
            <v>12.29899981624378</v>
          </cell>
        </row>
        <row r="129">
          <cell r="A129">
            <v>36515</v>
          </cell>
          <cell r="B129">
            <v>40391</v>
          </cell>
          <cell r="C129">
            <v>9.8005880836180079</v>
          </cell>
          <cell r="D129">
            <v>9.2139810826449278</v>
          </cell>
          <cell r="E129">
            <v>16.677967599726646</v>
          </cell>
          <cell r="F129">
            <v>20.532862871905017</v>
          </cell>
          <cell r="G129">
            <v>16.799615077013197</v>
          </cell>
          <cell r="H129">
            <v>13.626354451355146</v>
          </cell>
          <cell r="I129">
            <v>9.0986755998022844</v>
          </cell>
          <cell r="J129">
            <v>8.0517378830623265</v>
          </cell>
          <cell r="K129">
            <v>11.144164152746713</v>
          </cell>
          <cell r="L129">
            <v>13.453835479740849</v>
          </cell>
          <cell r="M129">
            <v>11.144164152746713</v>
          </cell>
          <cell r="N129">
            <v>12.29899981624378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9.8005880836180079</v>
          </cell>
          <cell r="AB129">
            <v>9.2139810826449278</v>
          </cell>
          <cell r="AC129">
            <v>16.677967599726646</v>
          </cell>
          <cell r="AD129">
            <v>20.532862871905017</v>
          </cell>
          <cell r="AE129">
            <v>16.799615077013197</v>
          </cell>
          <cell r="AF129">
            <v>13.626354451355146</v>
          </cell>
          <cell r="AG129">
            <v>9.0986755998022844</v>
          </cell>
          <cell r="AH129">
            <v>8.0517378830623265</v>
          </cell>
          <cell r="AI129">
            <v>11.144164152746713</v>
          </cell>
          <cell r="AJ129">
            <v>13.453835479740849</v>
          </cell>
          <cell r="AK129">
            <v>11.144164152746713</v>
          </cell>
          <cell r="AL129">
            <v>12.29899981624378</v>
          </cell>
        </row>
        <row r="130">
          <cell r="A130">
            <v>36515</v>
          </cell>
          <cell r="B130">
            <v>40422</v>
          </cell>
          <cell r="C130">
            <v>12.77850964551069</v>
          </cell>
          <cell r="D130">
            <v>12.014741854051142</v>
          </cell>
          <cell r="E130">
            <v>21.820891830855476</v>
          </cell>
          <cell r="F130">
            <v>24.454865549057807</v>
          </cell>
          <cell r="G130">
            <v>20.834084090914157</v>
          </cell>
          <cell r="H130">
            <v>19.527758529172552</v>
          </cell>
          <cell r="I130">
            <v>11.864613038970832</v>
          </cell>
          <cell r="J130">
            <v>10.501490358225888</v>
          </cell>
          <cell r="K130">
            <v>13.929118023801017</v>
          </cell>
          <cell r="L130">
            <v>16.815981862930762</v>
          </cell>
          <cell r="M130">
            <v>13.929118023801017</v>
          </cell>
          <cell r="N130">
            <v>15.37254994336589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12.77850964551069</v>
          </cell>
          <cell r="AB130">
            <v>12.014741854051142</v>
          </cell>
          <cell r="AC130">
            <v>21.820891830855476</v>
          </cell>
          <cell r="AD130">
            <v>24.454865549057807</v>
          </cell>
          <cell r="AE130">
            <v>20.834084090914157</v>
          </cell>
          <cell r="AF130">
            <v>19.527758529172552</v>
          </cell>
          <cell r="AG130">
            <v>11.864613038970832</v>
          </cell>
          <cell r="AH130">
            <v>10.501490358225888</v>
          </cell>
          <cell r="AI130">
            <v>13.929118023801017</v>
          </cell>
          <cell r="AJ130">
            <v>16.815981862930762</v>
          </cell>
          <cell r="AK130">
            <v>13.929118023801017</v>
          </cell>
          <cell r="AL130">
            <v>15.37254994336589</v>
          </cell>
        </row>
        <row r="131">
          <cell r="A131">
            <v>36515</v>
          </cell>
          <cell r="B131">
            <v>40452</v>
          </cell>
          <cell r="C131">
            <v>11.613527485007529</v>
          </cell>
          <cell r="D131">
            <v>9.8637757940751651</v>
          </cell>
          <cell r="E131">
            <v>18.640381929950561</v>
          </cell>
          <cell r="F131">
            <v>20.305441712170456</v>
          </cell>
          <cell r="G131">
            <v>23.398445532891159</v>
          </cell>
          <cell r="H131">
            <v>19.220064390262269</v>
          </cell>
          <cell r="I131">
            <v>11.830056631576227</v>
          </cell>
          <cell r="J131">
            <v>8.2396842466200155</v>
          </cell>
          <cell r="K131">
            <v>12.322975657891904</v>
          </cell>
          <cell r="L131">
            <v>14.787570789470283</v>
          </cell>
          <cell r="M131">
            <v>13.678502980260015</v>
          </cell>
          <cell r="N131">
            <v>14.171422006575687</v>
          </cell>
          <cell r="O131">
            <v>0</v>
          </cell>
          <cell r="P131">
            <v>0</v>
          </cell>
          <cell r="Q131">
            <v>2.8095769554906171</v>
          </cell>
          <cell r="R131">
            <v>2.37396981641808</v>
          </cell>
          <cell r="S131">
            <v>7.3437641618219436</v>
          </cell>
          <cell r="T131">
            <v>4.5963495587389076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11.613527485007529</v>
          </cell>
          <cell r="AB131">
            <v>9.8637757940751651</v>
          </cell>
          <cell r="AC131">
            <v>21.449958885441177</v>
          </cell>
          <cell r="AD131">
            <v>22.679411528588535</v>
          </cell>
          <cell r="AE131">
            <v>30.742209694713104</v>
          </cell>
          <cell r="AF131">
            <v>23.816413949001177</v>
          </cell>
          <cell r="AG131">
            <v>11.830056631576227</v>
          </cell>
          <cell r="AH131">
            <v>8.2396842466200155</v>
          </cell>
          <cell r="AI131">
            <v>12.322975657891904</v>
          </cell>
          <cell r="AJ131">
            <v>14.787570789470283</v>
          </cell>
          <cell r="AK131">
            <v>13.678502980260015</v>
          </cell>
          <cell r="AL131">
            <v>14.171422006575687</v>
          </cell>
        </row>
        <row r="132">
          <cell r="A132">
            <v>36515</v>
          </cell>
          <cell r="B132">
            <v>40483</v>
          </cell>
          <cell r="C132">
            <v>14.997973617764128</v>
          </cell>
          <cell r="D132">
            <v>12.738304474851281</v>
          </cell>
          <cell r="E132">
            <v>27.311524240121159</v>
          </cell>
          <cell r="F132">
            <v>28.535463798836481</v>
          </cell>
          <cell r="G132">
            <v>40.867305788790809</v>
          </cell>
          <cell r="H132">
            <v>24.031231103850299</v>
          </cell>
          <cell r="I132">
            <v>15.27760428397702</v>
          </cell>
          <cell r="J132">
            <v>10.640915700164943</v>
          </cell>
          <cell r="K132">
            <v>15.914171129142728</v>
          </cell>
          <cell r="L132">
            <v>16.709879685599866</v>
          </cell>
          <cell r="M132">
            <v>17.664729953348431</v>
          </cell>
          <cell r="N132">
            <v>14.322754016228457</v>
          </cell>
          <cell r="O132">
            <v>0</v>
          </cell>
          <cell r="P132">
            <v>0</v>
          </cell>
          <cell r="Q132">
            <v>0.30291978234208489</v>
          </cell>
          <cell r="R132">
            <v>0.66874076389413406</v>
          </cell>
          <cell r="S132">
            <v>31.22442638586282</v>
          </cell>
          <cell r="T132">
            <v>0.58608813630218004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14.997973617764128</v>
          </cell>
          <cell r="AB132">
            <v>12.738304474851281</v>
          </cell>
          <cell r="AC132">
            <v>27.614444022463243</v>
          </cell>
          <cell r="AD132">
            <v>29.204204562730617</v>
          </cell>
          <cell r="AE132">
            <v>72.091732174653629</v>
          </cell>
          <cell r="AF132">
            <v>24.617319240152479</v>
          </cell>
          <cell r="AG132">
            <v>15.27760428397702</v>
          </cell>
          <cell r="AH132">
            <v>10.640915700164943</v>
          </cell>
          <cell r="AI132">
            <v>15.914171129142728</v>
          </cell>
          <cell r="AJ132">
            <v>16.709879685599866</v>
          </cell>
          <cell r="AK132">
            <v>17.664729953348431</v>
          </cell>
          <cell r="AL132">
            <v>14.322754016228457</v>
          </cell>
        </row>
        <row r="133">
          <cell r="A133">
            <v>36515</v>
          </cell>
          <cell r="B133">
            <v>40513</v>
          </cell>
          <cell r="C133">
            <v>18.405114614294529</v>
          </cell>
          <cell r="D133">
            <v>15.632108698586322</v>
          </cell>
          <cell r="E133">
            <v>30.071504468603067</v>
          </cell>
          <cell r="F133">
            <v>31.812081089041104</v>
          </cell>
          <cell r="G133">
            <v>26.782961335703398</v>
          </cell>
          <cell r="H133">
            <v>26.677801405054165</v>
          </cell>
          <cell r="I133">
            <v>18.748269935972388</v>
          </cell>
          <cell r="J133">
            <v>17.576503064974112</v>
          </cell>
          <cell r="K133">
            <v>18.552975457472677</v>
          </cell>
          <cell r="L133">
            <v>18.552975457472677</v>
          </cell>
          <cell r="M133">
            <v>21.677687113468075</v>
          </cell>
          <cell r="N133">
            <v>17.576503064974112</v>
          </cell>
          <cell r="O133">
            <v>0</v>
          </cell>
          <cell r="P133">
            <v>0</v>
          </cell>
          <cell r="Q133">
            <v>0.42027968528286841</v>
          </cell>
          <cell r="R133">
            <v>0.44469881769467423</v>
          </cell>
          <cell r="S133">
            <v>53.003563167036823</v>
          </cell>
          <cell r="T133">
            <v>0.56505485818346723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18.405114614294529</v>
          </cell>
          <cell r="AB133">
            <v>15.632108698586322</v>
          </cell>
          <cell r="AC133">
            <v>30.491784153885934</v>
          </cell>
          <cell r="AD133">
            <v>32.25677990673578</v>
          </cell>
          <cell r="AE133">
            <v>79.786524502740221</v>
          </cell>
          <cell r="AF133">
            <v>27.242856263237631</v>
          </cell>
          <cell r="AG133">
            <v>18.748269935972388</v>
          </cell>
          <cell r="AH133">
            <v>17.576503064974112</v>
          </cell>
          <cell r="AI133">
            <v>18.552975457472677</v>
          </cell>
          <cell r="AJ133">
            <v>18.552975457472677</v>
          </cell>
          <cell r="AK133">
            <v>21.677687113468075</v>
          </cell>
          <cell r="AL133">
            <v>17.576503064974112</v>
          </cell>
        </row>
        <row r="134">
          <cell r="A134">
            <v>36515</v>
          </cell>
          <cell r="B134">
            <v>40544</v>
          </cell>
          <cell r="C134">
            <v>20.796838795865327</v>
          </cell>
          <cell r="D134">
            <v>17.663483844401195</v>
          </cell>
          <cell r="E134">
            <v>33.083070682565968</v>
          </cell>
          <cell r="F134">
            <v>35.107184609030888</v>
          </cell>
          <cell r="G134">
            <v>24.521266469724324</v>
          </cell>
          <cell r="H134">
            <v>29.509766002438329</v>
          </cell>
          <cell r="I134">
            <v>21.184586770079783</v>
          </cell>
          <cell r="J134">
            <v>19.860550096949801</v>
          </cell>
          <cell r="K134">
            <v>20.963913991224782</v>
          </cell>
          <cell r="L134">
            <v>20.963913991224782</v>
          </cell>
          <cell r="M134">
            <v>24.494678452904754</v>
          </cell>
          <cell r="N134">
            <v>19.860550096949801</v>
          </cell>
          <cell r="O134">
            <v>0</v>
          </cell>
          <cell r="P134">
            <v>0</v>
          </cell>
          <cell r="Q134">
            <v>1.3629205741495676</v>
          </cell>
          <cell r="R134">
            <v>1.3344110657950989</v>
          </cell>
          <cell r="S134">
            <v>65.644942129896094</v>
          </cell>
          <cell r="T134">
            <v>1.2768384663996666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20.796838795865327</v>
          </cell>
          <cell r="AB134">
            <v>17.663483844401195</v>
          </cell>
          <cell r="AC134">
            <v>34.445991256715537</v>
          </cell>
          <cell r="AD134">
            <v>36.44159567482599</v>
          </cell>
          <cell r="AE134">
            <v>90.166208599620418</v>
          </cell>
          <cell r="AF134">
            <v>30.786604468837997</v>
          </cell>
          <cell r="AG134">
            <v>21.184586770079783</v>
          </cell>
          <cell r="AH134">
            <v>19.860550096949801</v>
          </cell>
          <cell r="AI134">
            <v>20.963913991224782</v>
          </cell>
          <cell r="AJ134">
            <v>20.963913991224782</v>
          </cell>
          <cell r="AK134">
            <v>24.494678452904754</v>
          </cell>
          <cell r="AL134">
            <v>19.860550096949801</v>
          </cell>
        </row>
        <row r="135">
          <cell r="A135">
            <v>36515</v>
          </cell>
          <cell r="B135">
            <v>40575</v>
          </cell>
          <cell r="C135">
            <v>15.290878017180658</v>
          </cell>
          <cell r="D135">
            <v>12.987078443714115</v>
          </cell>
          <cell r="E135">
            <v>27.528590042834168</v>
          </cell>
          <cell r="F135">
            <v>29.267304860908837</v>
          </cell>
          <cell r="G135">
            <v>33.562025675293725</v>
          </cell>
          <cell r="H135">
            <v>22.909858530822579</v>
          </cell>
          <cell r="I135">
            <v>15.575969757964884</v>
          </cell>
          <cell r="J135">
            <v>14.602471648092081</v>
          </cell>
          <cell r="K135">
            <v>15.413720072986088</v>
          </cell>
          <cell r="L135">
            <v>15.413720072986088</v>
          </cell>
          <cell r="M135">
            <v>18.009715032646902</v>
          </cell>
          <cell r="N135">
            <v>14.602471648092081</v>
          </cell>
          <cell r="O135">
            <v>0</v>
          </cell>
          <cell r="P135">
            <v>0</v>
          </cell>
          <cell r="Q135">
            <v>0.73439538528390225</v>
          </cell>
          <cell r="R135">
            <v>0.71903333721642848</v>
          </cell>
          <cell r="S135">
            <v>35.372085124994229</v>
          </cell>
          <cell r="T135">
            <v>0.68801094888599568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15.290878017180658</v>
          </cell>
          <cell r="AB135">
            <v>12.987078443714115</v>
          </cell>
          <cell r="AC135">
            <v>28.262985428118071</v>
          </cell>
          <cell r="AD135">
            <v>29.986338198125264</v>
          </cell>
          <cell r="AE135">
            <v>68.934110800287954</v>
          </cell>
          <cell r="AF135">
            <v>23.597869479708574</v>
          </cell>
          <cell r="AG135">
            <v>15.575969757964884</v>
          </cell>
          <cell r="AH135">
            <v>14.602471648092081</v>
          </cell>
          <cell r="AI135">
            <v>15.413720072986088</v>
          </cell>
          <cell r="AJ135">
            <v>15.413720072986088</v>
          </cell>
          <cell r="AK135">
            <v>18.009715032646902</v>
          </cell>
          <cell r="AL135">
            <v>14.602471648092081</v>
          </cell>
        </row>
        <row r="136">
          <cell r="A136">
            <v>36515</v>
          </cell>
          <cell r="B136">
            <v>40603</v>
          </cell>
          <cell r="C136">
            <v>12.66416901432364</v>
          </cell>
          <cell r="D136">
            <v>10.756122456060242</v>
          </cell>
          <cell r="E136">
            <v>26.392849580833921</v>
          </cell>
          <cell r="F136">
            <v>27.960886941462949</v>
          </cell>
          <cell r="G136">
            <v>28.166987369792892</v>
          </cell>
          <cell r="H136">
            <v>23.425782751558025</v>
          </cell>
          <cell r="I136">
            <v>12.900286913231898</v>
          </cell>
          <cell r="J136">
            <v>8.9851041432988179</v>
          </cell>
          <cell r="K136">
            <v>13.437798867949892</v>
          </cell>
          <cell r="L136">
            <v>14.10968881134739</v>
          </cell>
          <cell r="M136">
            <v>14.915956743424383</v>
          </cell>
          <cell r="N136">
            <v>12.094018981154905</v>
          </cell>
          <cell r="O136">
            <v>0</v>
          </cell>
          <cell r="P136">
            <v>0</v>
          </cell>
          <cell r="Q136">
            <v>0.19458877116232065</v>
          </cell>
          <cell r="R136">
            <v>0.19051837241542408</v>
          </cell>
          <cell r="S136">
            <v>9.3682197153782756</v>
          </cell>
          <cell r="T136">
            <v>0.18229853805275906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12.66416901432364</v>
          </cell>
          <cell r="AB136">
            <v>10.756122456060242</v>
          </cell>
          <cell r="AC136">
            <v>26.587438351996241</v>
          </cell>
          <cell r="AD136">
            <v>28.151405313878374</v>
          </cell>
          <cell r="AE136">
            <v>37.535207085171166</v>
          </cell>
          <cell r="AF136">
            <v>23.608081289610784</v>
          </cell>
          <cell r="AG136">
            <v>12.900286913231898</v>
          </cell>
          <cell r="AH136">
            <v>8.9851041432988179</v>
          </cell>
          <cell r="AI136">
            <v>13.437798867949892</v>
          </cell>
          <cell r="AJ136">
            <v>14.10968881134739</v>
          </cell>
          <cell r="AK136">
            <v>14.915956743424383</v>
          </cell>
          <cell r="AL136">
            <v>12.094018981154905</v>
          </cell>
        </row>
        <row r="137">
          <cell r="A137">
            <v>36515</v>
          </cell>
          <cell r="B137">
            <v>40634</v>
          </cell>
          <cell r="C137">
            <v>14.935171785626743</v>
          </cell>
          <cell r="D137">
            <v>14.041238048647356</v>
          </cell>
          <cell r="E137">
            <v>27.987894339622638</v>
          </cell>
          <cell r="F137">
            <v>25.189104905660376</v>
          </cell>
          <cell r="G137">
            <v>25.189104905660376</v>
          </cell>
          <cell r="H137">
            <v>25.468983849056603</v>
          </cell>
          <cell r="I137">
            <v>13.865523369141741</v>
          </cell>
          <cell r="J137">
            <v>12.270089042654792</v>
          </cell>
          <cell r="K137">
            <v>17.550351954442462</v>
          </cell>
          <cell r="L137">
            <v>20.502376219786168</v>
          </cell>
          <cell r="M137">
            <v>17.68659922822755</v>
          </cell>
          <cell r="N137">
            <v>18.742515600062035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14.935171785626743</v>
          </cell>
          <cell r="AB137">
            <v>14.041238048647356</v>
          </cell>
          <cell r="AC137">
            <v>27.987894339622638</v>
          </cell>
          <cell r="AD137">
            <v>25.189104905660376</v>
          </cell>
          <cell r="AE137">
            <v>25.189104905660376</v>
          </cell>
          <cell r="AF137">
            <v>25.468983849056603</v>
          </cell>
          <cell r="AG137">
            <v>13.865523369141741</v>
          </cell>
          <cell r="AH137">
            <v>12.270089042654792</v>
          </cell>
          <cell r="AI137">
            <v>17.550351954442462</v>
          </cell>
          <cell r="AJ137">
            <v>20.502376219786168</v>
          </cell>
          <cell r="AK137">
            <v>17.68659922822755</v>
          </cell>
          <cell r="AL137">
            <v>18.742515600062035</v>
          </cell>
        </row>
        <row r="138">
          <cell r="A138">
            <v>36515</v>
          </cell>
          <cell r="B138">
            <v>40664</v>
          </cell>
          <cell r="C138">
            <v>11.455503372981086</v>
          </cell>
          <cell r="D138">
            <v>10.769842632938975</v>
          </cell>
          <cell r="E138">
            <v>19.584365901639348</v>
          </cell>
          <cell r="F138">
            <v>21.760406557377049</v>
          </cell>
          <cell r="G138">
            <v>19.584365901639348</v>
          </cell>
          <cell r="H138">
            <v>18.713949639344261</v>
          </cell>
          <cell r="I138">
            <v>10.635066807615287</v>
          </cell>
          <cell r="J138">
            <v>9.4113444714564274</v>
          </cell>
          <cell r="K138">
            <v>13.461386242949331</v>
          </cell>
          <cell r="L138">
            <v>15.725633645936117</v>
          </cell>
          <cell r="M138">
            <v>13.565889969241026</v>
          </cell>
          <cell r="N138">
            <v>14.375793848001683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11.455503372981086</v>
          </cell>
          <cell r="AB138">
            <v>10.769842632938975</v>
          </cell>
          <cell r="AC138">
            <v>19.584365901639348</v>
          </cell>
          <cell r="AD138">
            <v>21.760406557377049</v>
          </cell>
          <cell r="AE138">
            <v>19.584365901639348</v>
          </cell>
          <cell r="AF138">
            <v>18.713949639344261</v>
          </cell>
          <cell r="AG138">
            <v>10.635066807615287</v>
          </cell>
          <cell r="AH138">
            <v>9.4113444714564274</v>
          </cell>
          <cell r="AI138">
            <v>13.461386242949331</v>
          </cell>
          <cell r="AJ138">
            <v>15.725633645936117</v>
          </cell>
          <cell r="AK138">
            <v>13.565889969241026</v>
          </cell>
          <cell r="AL138">
            <v>14.375793848001683</v>
          </cell>
        </row>
        <row r="139">
          <cell r="A139">
            <v>36515</v>
          </cell>
          <cell r="B139">
            <v>40695</v>
          </cell>
          <cell r="C139">
            <v>10.55440082727751</v>
          </cell>
          <cell r="D139">
            <v>9.9226749182266047</v>
          </cell>
          <cell r="E139">
            <v>18.214165233927304</v>
          </cell>
          <cell r="F139">
            <v>22.010042140175813</v>
          </cell>
          <cell r="G139">
            <v>18.008216296507484</v>
          </cell>
          <cell r="H139">
            <v>14.606664329389401</v>
          </cell>
          <cell r="I139">
            <v>9.7985007081566753</v>
          </cell>
          <cell r="J139">
            <v>8.6710377223243924</v>
          </cell>
          <cell r="K139">
            <v>12.001318119845457</v>
          </cell>
          <cell r="L139">
            <v>14.488637937430008</v>
          </cell>
          <cell r="M139">
            <v>12.001318119845457</v>
          </cell>
          <cell r="N139">
            <v>13.244978028637728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10.55440082727751</v>
          </cell>
          <cell r="AB139">
            <v>9.9226749182266047</v>
          </cell>
          <cell r="AC139">
            <v>18.214165233927304</v>
          </cell>
          <cell r="AD139">
            <v>22.010042140175813</v>
          </cell>
          <cell r="AE139">
            <v>18.008216296507484</v>
          </cell>
          <cell r="AF139">
            <v>14.606664329389401</v>
          </cell>
          <cell r="AG139">
            <v>9.7985007081566753</v>
          </cell>
          <cell r="AH139">
            <v>8.6710377223243924</v>
          </cell>
          <cell r="AI139">
            <v>12.001318119845457</v>
          </cell>
          <cell r="AJ139">
            <v>14.488637937430008</v>
          </cell>
          <cell r="AK139">
            <v>12.001318119845457</v>
          </cell>
          <cell r="AL139">
            <v>13.244978028637728</v>
          </cell>
        </row>
        <row r="140">
          <cell r="A140">
            <v>36515</v>
          </cell>
          <cell r="B140">
            <v>40725</v>
          </cell>
          <cell r="C140">
            <v>9.7510739351776721</v>
          </cell>
          <cell r="D140">
            <v>9.1674305671901326</v>
          </cell>
          <cell r="E140">
            <v>16.593707823030563</v>
          </cell>
          <cell r="F140">
            <v>20.429127543833836</v>
          </cell>
          <cell r="G140">
            <v>16.714740717682233</v>
          </cell>
          <cell r="H140">
            <v>13.557511915453368</v>
          </cell>
          <cell r="I140">
            <v>9.0527076262056685</v>
          </cell>
          <cell r="J140">
            <v>8.0110592073192812</v>
          </cell>
          <cell r="K140">
            <v>11.087862041751464</v>
          </cell>
          <cell r="L140">
            <v>13.385864537451246</v>
          </cell>
          <cell r="M140">
            <v>11.087862041751464</v>
          </cell>
          <cell r="N140">
            <v>12.236863289601354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9.7510739351776721</v>
          </cell>
          <cell r="AB140">
            <v>9.1674305671901326</v>
          </cell>
          <cell r="AC140">
            <v>16.593707823030563</v>
          </cell>
          <cell r="AD140">
            <v>20.429127543833836</v>
          </cell>
          <cell r="AE140">
            <v>16.714740717682233</v>
          </cell>
          <cell r="AF140">
            <v>13.557511915453368</v>
          </cell>
          <cell r="AG140">
            <v>9.0527076262056685</v>
          </cell>
          <cell r="AH140">
            <v>8.0110592073192812</v>
          </cell>
          <cell r="AI140">
            <v>11.087862041751464</v>
          </cell>
          <cell r="AJ140">
            <v>13.385864537451246</v>
          </cell>
          <cell r="AK140">
            <v>11.087862041751464</v>
          </cell>
          <cell r="AL140">
            <v>12.236863289601354</v>
          </cell>
        </row>
        <row r="141">
          <cell r="A141">
            <v>36515</v>
          </cell>
          <cell r="B141">
            <v>40756</v>
          </cell>
          <cell r="C141">
            <v>9.7510739351776721</v>
          </cell>
          <cell r="D141">
            <v>9.1674305671901326</v>
          </cell>
          <cell r="E141">
            <v>16.593707823030563</v>
          </cell>
          <cell r="F141">
            <v>20.429127543833836</v>
          </cell>
          <cell r="G141">
            <v>16.714740717682233</v>
          </cell>
          <cell r="H141">
            <v>13.557511915453368</v>
          </cell>
          <cell r="I141">
            <v>9.0527076262056685</v>
          </cell>
          <cell r="J141">
            <v>8.0110592073192812</v>
          </cell>
          <cell r="K141">
            <v>11.087862041751464</v>
          </cell>
          <cell r="L141">
            <v>13.385864537451246</v>
          </cell>
          <cell r="M141">
            <v>11.087862041751464</v>
          </cell>
          <cell r="N141">
            <v>12.236863289601354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9.7510739351776721</v>
          </cell>
          <cell r="AB141">
            <v>9.1674305671901326</v>
          </cell>
          <cell r="AC141">
            <v>16.593707823030563</v>
          </cell>
          <cell r="AD141">
            <v>20.429127543833836</v>
          </cell>
          <cell r="AE141">
            <v>16.714740717682233</v>
          </cell>
          <cell r="AF141">
            <v>13.557511915453368</v>
          </cell>
          <cell r="AG141">
            <v>9.0527076262056685</v>
          </cell>
          <cell r="AH141">
            <v>8.0110592073192812</v>
          </cell>
          <cell r="AI141">
            <v>11.087862041751464</v>
          </cell>
          <cell r="AJ141">
            <v>13.385864537451246</v>
          </cell>
          <cell r="AK141">
            <v>11.087862041751464</v>
          </cell>
          <cell r="AL141">
            <v>12.236863289601354</v>
          </cell>
        </row>
        <row r="142">
          <cell r="A142">
            <v>36515</v>
          </cell>
          <cell r="B142">
            <v>40787</v>
          </cell>
          <cell r="C142">
            <v>12.72810924097517</v>
          </cell>
          <cell r="D142">
            <v>11.967353866982808</v>
          </cell>
          <cell r="E142">
            <v>21.734826882273047</v>
          </cell>
          <cell r="F142">
            <v>24.358411803611258</v>
          </cell>
          <cell r="G142">
            <v>20.751911263609678</v>
          </cell>
          <cell r="H142">
            <v>19.450738050506008</v>
          </cell>
          <cell r="I142">
            <v>11.817817183005609</v>
          </cell>
          <cell r="J142">
            <v>10.460070867458715</v>
          </cell>
          <cell r="K142">
            <v>13.874179443113777</v>
          </cell>
          <cell r="L142">
            <v>16.749657047904194</v>
          </cell>
          <cell r="M142">
            <v>13.874179443113777</v>
          </cell>
          <cell r="N142">
            <v>15.311918245508982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12.72810924097517</v>
          </cell>
          <cell r="AB142">
            <v>11.967353866982808</v>
          </cell>
          <cell r="AC142">
            <v>21.734826882273047</v>
          </cell>
          <cell r="AD142">
            <v>24.358411803611258</v>
          </cell>
          <cell r="AE142">
            <v>20.751911263609678</v>
          </cell>
          <cell r="AF142">
            <v>19.450738050506008</v>
          </cell>
          <cell r="AG142">
            <v>11.817817183005609</v>
          </cell>
          <cell r="AH142">
            <v>10.460070867458715</v>
          </cell>
          <cell r="AI142">
            <v>13.874179443113777</v>
          </cell>
          <cell r="AJ142">
            <v>16.749657047904194</v>
          </cell>
          <cell r="AK142">
            <v>13.874179443113777</v>
          </cell>
          <cell r="AL142">
            <v>15.311918245508982</v>
          </cell>
        </row>
        <row r="143">
          <cell r="A143">
            <v>36515</v>
          </cell>
          <cell r="B143">
            <v>40817</v>
          </cell>
          <cell r="C143">
            <v>11.927756054883247</v>
          </cell>
          <cell r="D143">
            <v>10.130661128040082</v>
          </cell>
          <cell r="E143">
            <v>18.634072182266504</v>
          </cell>
          <cell r="F143">
            <v>20.34851219297207</v>
          </cell>
          <cell r="G143">
            <v>23.112860908671426</v>
          </cell>
          <cell r="H143">
            <v>18.598624491532924</v>
          </cell>
          <cell r="I143">
            <v>12.150143855865995</v>
          </cell>
          <cell r="J143">
            <v>8.4626263458560445</v>
          </cell>
          <cell r="K143">
            <v>12.65639984986041</v>
          </cell>
          <cell r="L143">
            <v>15.187679819832493</v>
          </cell>
          <cell r="M143">
            <v>14.04860383334506</v>
          </cell>
          <cell r="N143">
            <v>14.55485982733947</v>
          </cell>
          <cell r="O143">
            <v>0</v>
          </cell>
          <cell r="P143">
            <v>0</v>
          </cell>
          <cell r="Q143">
            <v>3.0438097164468902</v>
          </cell>
          <cell r="R143">
            <v>2.5718862690853688</v>
          </cell>
          <cell r="S143">
            <v>7.9560094153551058</v>
          </cell>
          <cell r="T143">
            <v>4.9795444896909089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11.927756054883247</v>
          </cell>
          <cell r="AB143">
            <v>10.130661128040082</v>
          </cell>
          <cell r="AC143">
            <v>21.677881898713395</v>
          </cell>
          <cell r="AD143">
            <v>22.920398462057438</v>
          </cell>
          <cell r="AE143">
            <v>31.06887032402653</v>
          </cell>
          <cell r="AF143">
            <v>23.578168981223833</v>
          </cell>
          <cell r="AG143">
            <v>12.150143855865995</v>
          </cell>
          <cell r="AH143">
            <v>8.4626263458560445</v>
          </cell>
          <cell r="AI143">
            <v>12.65639984986041</v>
          </cell>
          <cell r="AJ143">
            <v>15.187679819832493</v>
          </cell>
          <cell r="AK143">
            <v>14.04860383334506</v>
          </cell>
          <cell r="AL143">
            <v>14.55485982733947</v>
          </cell>
        </row>
        <row r="144">
          <cell r="A144">
            <v>36515</v>
          </cell>
          <cell r="B144">
            <v>40848</v>
          </cell>
          <cell r="C144">
            <v>15.377546655020934</v>
          </cell>
          <cell r="D144">
            <v>13.060689154425219</v>
          </cell>
          <cell r="E144">
            <v>27.490835162012498</v>
          </cell>
          <cell r="F144">
            <v>28.705067921077973</v>
          </cell>
          <cell r="G144">
            <v>39.585688542978005</v>
          </cell>
          <cell r="H144">
            <v>23.411228018890505</v>
          </cell>
          <cell r="I144">
            <v>15.664254294696345</v>
          </cell>
          <cell r="J144">
            <v>10.910219060368302</v>
          </cell>
          <cell r="K144">
            <v>16.316931556975359</v>
          </cell>
          <cell r="L144">
            <v>17.132778134824129</v>
          </cell>
          <cell r="M144">
            <v>18.111794028242652</v>
          </cell>
          <cell r="N144">
            <v>14.685238401277825</v>
          </cell>
          <cell r="O144">
            <v>0</v>
          </cell>
          <cell r="P144">
            <v>0</v>
          </cell>
          <cell r="Q144">
            <v>0.32033571290081103</v>
          </cell>
          <cell r="R144">
            <v>0.70718903761109164</v>
          </cell>
          <cell r="S144">
            <v>33.01962918664303</v>
          </cell>
          <cell r="T144">
            <v>0.61978441788607797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15.377546655020934</v>
          </cell>
          <cell r="AB144">
            <v>13.060689154425219</v>
          </cell>
          <cell r="AC144">
            <v>27.811170874913309</v>
          </cell>
          <cell r="AD144">
            <v>29.412256958689063</v>
          </cell>
          <cell r="AE144">
            <v>72.605317729621035</v>
          </cell>
          <cell r="AF144">
            <v>24.031012436776582</v>
          </cell>
          <cell r="AG144">
            <v>15.664254294696345</v>
          </cell>
          <cell r="AH144">
            <v>10.910219060368302</v>
          </cell>
          <cell r="AI144">
            <v>16.316931556975359</v>
          </cell>
          <cell r="AJ144">
            <v>17.132778134824129</v>
          </cell>
          <cell r="AK144">
            <v>18.111794028242652</v>
          </cell>
          <cell r="AL144">
            <v>14.685238401277825</v>
          </cell>
        </row>
        <row r="145">
          <cell r="A145">
            <v>36515</v>
          </cell>
          <cell r="B145">
            <v>40878</v>
          </cell>
          <cell r="C145">
            <v>18.827243649526338</v>
          </cell>
          <cell r="D145">
            <v>15.99063767826722</v>
          </cell>
          <cell r="E145">
            <v>30.229005351109912</v>
          </cell>
          <cell r="F145">
            <v>31.978694880352695</v>
          </cell>
          <cell r="G145">
            <v>24.97205482570557</v>
          </cell>
          <cell r="H145">
            <v>25.969243457089611</v>
          </cell>
          <cell r="I145">
            <v>19.1782693826583</v>
          </cell>
          <cell r="J145">
            <v>17.979627546242156</v>
          </cell>
          <cell r="K145">
            <v>18.978495743255611</v>
          </cell>
          <cell r="L145">
            <v>18.978495743255611</v>
          </cell>
          <cell r="M145">
            <v>22.174873973698663</v>
          </cell>
          <cell r="N145">
            <v>17.979627546242156</v>
          </cell>
          <cell r="O145">
            <v>0</v>
          </cell>
          <cell r="P145">
            <v>0</v>
          </cell>
          <cell r="Q145">
            <v>0.43828019080438002</v>
          </cell>
          <cell r="R145">
            <v>0.46374519039273848</v>
          </cell>
          <cell r="S145">
            <v>55.273696520748373</v>
          </cell>
          <cell r="T145">
            <v>0.58925605907625533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18.827243649526338</v>
          </cell>
          <cell r="AB145">
            <v>15.99063767826722</v>
          </cell>
          <cell r="AC145">
            <v>30.667285541914293</v>
          </cell>
          <cell r="AD145">
            <v>32.442440070745434</v>
          </cell>
          <cell r="AE145">
            <v>80.245751346453943</v>
          </cell>
          <cell r="AF145">
            <v>26.558499516165867</v>
          </cell>
          <cell r="AG145">
            <v>19.1782693826583</v>
          </cell>
          <cell r="AH145">
            <v>17.979627546242156</v>
          </cell>
          <cell r="AI145">
            <v>18.978495743255611</v>
          </cell>
          <cell r="AJ145">
            <v>18.978495743255611</v>
          </cell>
          <cell r="AK145">
            <v>22.174873973698663</v>
          </cell>
          <cell r="AL145">
            <v>17.979627546242156</v>
          </cell>
        </row>
        <row r="146">
          <cell r="A146">
            <v>36515</v>
          </cell>
          <cell r="B146">
            <v>40909</v>
          </cell>
          <cell r="C146">
            <v>21.254798904978344</v>
          </cell>
          <cell r="D146">
            <v>18.052445410536251</v>
          </cell>
          <cell r="E146">
            <v>33.192397919037511</v>
          </cell>
          <cell r="F146">
            <v>35.227415345274501</v>
          </cell>
          <cell r="G146">
            <v>22.167852881976643</v>
          </cell>
          <cell r="H146">
            <v>28.655366535509849</v>
          </cell>
          <cell r="I146">
            <v>21.65108534536656</v>
          </cell>
          <cell r="J146">
            <v>20.297892511281152</v>
          </cell>
          <cell r="K146">
            <v>21.425553206352323</v>
          </cell>
          <cell r="L146">
            <v>21.425553206352323</v>
          </cell>
          <cell r="M146">
            <v>25.034067430580087</v>
          </cell>
          <cell r="N146">
            <v>20.297892511281152</v>
          </cell>
          <cell r="O146">
            <v>0</v>
          </cell>
          <cell r="P146">
            <v>0</v>
          </cell>
          <cell r="Q146">
            <v>1.4208732965976087</v>
          </cell>
          <cell r="R146">
            <v>1.3911515359254822</v>
          </cell>
          <cell r="S146">
            <v>68.436229592663622</v>
          </cell>
          <cell r="T146">
            <v>1.3311308930147792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21.254798904978344</v>
          </cell>
          <cell r="AB146">
            <v>18.052445410536251</v>
          </cell>
          <cell r="AC146">
            <v>34.613271215635116</v>
          </cell>
          <cell r="AD146">
            <v>36.618566881199982</v>
          </cell>
          <cell r="AE146">
            <v>90.604082474640265</v>
          </cell>
          <cell r="AF146">
            <v>29.986497428524629</v>
          </cell>
          <cell r="AG146">
            <v>21.65108534536656</v>
          </cell>
          <cell r="AH146">
            <v>20.297892511281152</v>
          </cell>
          <cell r="AI146">
            <v>21.425553206352323</v>
          </cell>
          <cell r="AJ146">
            <v>21.425553206352323</v>
          </cell>
          <cell r="AK146">
            <v>25.034067430580087</v>
          </cell>
          <cell r="AL146">
            <v>20.297892511281152</v>
          </cell>
        </row>
        <row r="147">
          <cell r="A147">
            <v>36515</v>
          </cell>
          <cell r="B147">
            <v>40940</v>
          </cell>
          <cell r="C147">
            <v>15.670649385191471</v>
          </cell>
          <cell r="D147">
            <v>13.309631572546309</v>
          </cell>
          <cell r="E147">
            <v>27.688824563990138</v>
          </cell>
          <cell r="F147">
            <v>29.440552927258008</v>
          </cell>
          <cell r="G147">
            <v>32.142005923250558</v>
          </cell>
          <cell r="H147">
            <v>22.29159226135468</v>
          </cell>
          <cell r="I147">
            <v>15.962821797228486</v>
          </cell>
          <cell r="J147">
            <v>14.965145434901705</v>
          </cell>
          <cell r="K147">
            <v>15.79654240350736</v>
          </cell>
          <cell r="L147">
            <v>15.79654240350736</v>
          </cell>
          <cell r="M147">
            <v>18.457012703045443</v>
          </cell>
          <cell r="N147">
            <v>14.965145434901705</v>
          </cell>
          <cell r="O147">
            <v>0</v>
          </cell>
          <cell r="P147">
            <v>0</v>
          </cell>
          <cell r="Q147">
            <v>0.77399736933718521</v>
          </cell>
          <cell r="R147">
            <v>0.75780692883317846</v>
          </cell>
          <cell r="S147">
            <v>37.279510987303901</v>
          </cell>
          <cell r="T147">
            <v>0.72511167033965007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15.670649385191471</v>
          </cell>
          <cell r="AB147">
            <v>13.309631572546309</v>
          </cell>
          <cell r="AC147">
            <v>28.462821933327323</v>
          </cell>
          <cell r="AD147">
            <v>30.198359856091187</v>
          </cell>
          <cell r="AE147">
            <v>69.421516910554459</v>
          </cell>
          <cell r="AF147">
            <v>23.01670393169433</v>
          </cell>
          <cell r="AG147">
            <v>15.962821797228486</v>
          </cell>
          <cell r="AH147">
            <v>14.965145434901705</v>
          </cell>
          <cell r="AI147">
            <v>15.79654240350736</v>
          </cell>
          <cell r="AJ147">
            <v>15.79654240350736</v>
          </cell>
          <cell r="AK147">
            <v>18.457012703045443</v>
          </cell>
          <cell r="AL147">
            <v>14.965145434901705</v>
          </cell>
        </row>
        <row r="148">
          <cell r="A148">
            <v>36515</v>
          </cell>
          <cell r="B148">
            <v>40969</v>
          </cell>
          <cell r="C148">
            <v>13.001476969282015</v>
          </cell>
          <cell r="D148">
            <v>11.042609920404091</v>
          </cell>
          <cell r="E148">
            <v>26.622369121183262</v>
          </cell>
          <cell r="F148">
            <v>28.205519646464513</v>
          </cell>
          <cell r="G148">
            <v>27.546305150519949</v>
          </cell>
          <cell r="H148">
            <v>23.052384188288798</v>
          </cell>
          <cell r="I148">
            <v>13.243883827656919</v>
          </cell>
          <cell r="J148">
            <v>9.224420840686248</v>
          </cell>
          <cell r="K148">
            <v>13.795712320475959</v>
          </cell>
          <cell r="L148">
            <v>14.485497936499755</v>
          </cell>
          <cell r="M148">
            <v>15.313240675728313</v>
          </cell>
          <cell r="N148">
            <v>12.416141088428361</v>
          </cell>
          <cell r="O148">
            <v>0</v>
          </cell>
          <cell r="P148">
            <v>0</v>
          </cell>
          <cell r="Q148">
            <v>0.21480428727136419</v>
          </cell>
          <cell r="R148">
            <v>0.21031102131097626</v>
          </cell>
          <cell r="S148">
            <v>10.341469073180688</v>
          </cell>
          <cell r="T148">
            <v>0.20123724150747432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13.001476969282015</v>
          </cell>
          <cell r="AB148">
            <v>11.042609920404091</v>
          </cell>
          <cell r="AC148">
            <v>26.837173408454625</v>
          </cell>
          <cell r="AD148">
            <v>28.415830667775488</v>
          </cell>
          <cell r="AE148">
            <v>37.887774223700639</v>
          </cell>
          <cell r="AF148">
            <v>23.253621429796272</v>
          </cell>
          <cell r="AG148">
            <v>13.243883827656919</v>
          </cell>
          <cell r="AH148">
            <v>9.224420840686248</v>
          </cell>
          <cell r="AI148">
            <v>13.795712320475959</v>
          </cell>
          <cell r="AJ148">
            <v>14.485497936499755</v>
          </cell>
          <cell r="AK148">
            <v>15.313240675728313</v>
          </cell>
          <cell r="AL148">
            <v>12.416141088428361</v>
          </cell>
        </row>
        <row r="149">
          <cell r="A149">
            <v>36515</v>
          </cell>
          <cell r="B149">
            <v>41000</v>
          </cell>
          <cell r="C149">
            <v>14.994761107193304</v>
          </cell>
          <cell r="D149">
            <v>14.097260695141365</v>
          </cell>
          <cell r="E149">
            <v>28.099562264150943</v>
          </cell>
          <cell r="F149">
            <v>25.289606037735854</v>
          </cell>
          <cell r="G149">
            <v>25.289606037735854</v>
          </cell>
          <cell r="H149">
            <v>25.570601660377363</v>
          </cell>
          <cell r="I149">
            <v>13.920844937757883</v>
          </cell>
          <cell r="J149">
            <v>12.319045043436564</v>
          </cell>
          <cell r="K149">
            <v>17.620375492251782</v>
          </cell>
          <cell r="L149">
            <v>20.584177936363353</v>
          </cell>
          <cell r="M149">
            <v>17.757166374287699</v>
          </cell>
          <cell r="N149">
            <v>18.817295710066066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14.994761107193304</v>
          </cell>
          <cell r="AB149">
            <v>14.097260695141365</v>
          </cell>
          <cell r="AC149">
            <v>28.099562264150943</v>
          </cell>
          <cell r="AD149">
            <v>25.289606037735854</v>
          </cell>
          <cell r="AE149">
            <v>25.289606037735854</v>
          </cell>
          <cell r="AF149">
            <v>25.570601660377363</v>
          </cell>
          <cell r="AG149">
            <v>13.920844937757883</v>
          </cell>
          <cell r="AH149">
            <v>12.319045043436564</v>
          </cell>
          <cell r="AI149">
            <v>17.620375492251782</v>
          </cell>
          <cell r="AJ149">
            <v>20.584177936363353</v>
          </cell>
          <cell r="AK149">
            <v>17.757166374287699</v>
          </cell>
          <cell r="AL149">
            <v>18.817295710066066</v>
          </cell>
        </row>
        <row r="150">
          <cell r="A150">
            <v>36515</v>
          </cell>
          <cell r="B150">
            <v>41030</v>
          </cell>
          <cell r="C150">
            <v>11.515092694547645</v>
          </cell>
          <cell r="D150">
            <v>10.82586527943298</v>
          </cell>
          <cell r="E150">
            <v>19.686240000000005</v>
          </cell>
          <cell r="F150">
            <v>21.873600000000003</v>
          </cell>
          <cell r="G150">
            <v>19.686240000000005</v>
          </cell>
          <cell r="H150">
            <v>18.811296000000002</v>
          </cell>
          <cell r="I150">
            <v>10.690388376231427</v>
          </cell>
          <cell r="J150">
            <v>9.4603004722381971</v>
          </cell>
          <cell r="K150">
            <v>13.531409780758651</v>
          </cell>
          <cell r="L150">
            <v>15.807435362513298</v>
          </cell>
          <cell r="M150">
            <v>13.636457115301171</v>
          </cell>
          <cell r="N150">
            <v>14.450573958005721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11.515092694547645</v>
          </cell>
          <cell r="AB150">
            <v>10.82586527943298</v>
          </cell>
          <cell r="AC150">
            <v>19.686240000000005</v>
          </cell>
          <cell r="AD150">
            <v>21.873600000000003</v>
          </cell>
          <cell r="AE150">
            <v>19.686240000000005</v>
          </cell>
          <cell r="AF150">
            <v>18.811296000000002</v>
          </cell>
          <cell r="AG150">
            <v>10.690388376231427</v>
          </cell>
          <cell r="AH150">
            <v>9.4603004722381971</v>
          </cell>
          <cell r="AI150">
            <v>13.531409780758651</v>
          </cell>
          <cell r="AJ150">
            <v>15.807435362513298</v>
          </cell>
          <cell r="AK150">
            <v>13.636457115301171</v>
          </cell>
          <cell r="AL150">
            <v>14.450573958005721</v>
          </cell>
        </row>
        <row r="151">
          <cell r="A151">
            <v>36515</v>
          </cell>
          <cell r="B151">
            <v>41061</v>
          </cell>
          <cell r="C151">
            <v>10.614431255032612</v>
          </cell>
          <cell r="D151">
            <v>9.9791122688222416</v>
          </cell>
          <cell r="E151">
            <v>18.317762221391412</v>
          </cell>
          <cell r="F151">
            <v>22.135228995043757</v>
          </cell>
          <cell r="G151">
            <v>18.110641905035806</v>
          </cell>
          <cell r="H151">
            <v>14.689742878529037</v>
          </cell>
          <cell r="I151">
            <v>9.8542317911897452</v>
          </cell>
          <cell r="J151">
            <v>8.7203561168093238</v>
          </cell>
          <cell r="K151">
            <v>12.069578201317576</v>
          </cell>
          <cell r="L151">
            <v>14.571045186046605</v>
          </cell>
          <cell r="M151">
            <v>12.069578201317576</v>
          </cell>
          <cell r="N151">
            <v>13.32031169368209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10.614431255032612</v>
          </cell>
          <cell r="AB151">
            <v>9.9791122688222416</v>
          </cell>
          <cell r="AC151">
            <v>18.317762221391412</v>
          </cell>
          <cell r="AD151">
            <v>22.135228995043757</v>
          </cell>
          <cell r="AE151">
            <v>18.110641905035806</v>
          </cell>
          <cell r="AF151">
            <v>14.689742878529037</v>
          </cell>
          <cell r="AG151">
            <v>9.8542317911897452</v>
          </cell>
          <cell r="AH151">
            <v>8.7203561168093238</v>
          </cell>
          <cell r="AI151">
            <v>12.069578201317576</v>
          </cell>
          <cell r="AJ151">
            <v>14.571045186046605</v>
          </cell>
          <cell r="AK151">
            <v>12.069578201317576</v>
          </cell>
          <cell r="AL151">
            <v>13.32031169368209</v>
          </cell>
        </row>
        <row r="152">
          <cell r="A152">
            <v>36515</v>
          </cell>
          <cell r="B152">
            <v>41091</v>
          </cell>
          <cell r="C152">
            <v>9.8111043629327703</v>
          </cell>
          <cell r="D152">
            <v>9.2238679177857694</v>
          </cell>
          <cell r="E152">
            <v>16.695863481502808</v>
          </cell>
          <cell r="F152">
            <v>20.554895153973231</v>
          </cell>
          <cell r="G152">
            <v>16.817641489614463</v>
          </cell>
          <cell r="H152">
            <v>13.640975874909506</v>
          </cell>
          <cell r="I152">
            <v>9.1084387092387349</v>
          </cell>
          <cell r="J152">
            <v>8.0603776018042108</v>
          </cell>
          <cell r="K152">
            <v>11.156122123223581</v>
          </cell>
          <cell r="L152">
            <v>13.468271786067845</v>
          </cell>
          <cell r="M152">
            <v>11.156122123223581</v>
          </cell>
          <cell r="N152">
            <v>12.31219695464571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9.8111043629327703</v>
          </cell>
          <cell r="AB152">
            <v>9.2238679177857694</v>
          </cell>
          <cell r="AC152">
            <v>16.695863481502808</v>
          </cell>
          <cell r="AD152">
            <v>20.554895153973231</v>
          </cell>
          <cell r="AE152">
            <v>16.817641489614463</v>
          </cell>
          <cell r="AF152">
            <v>13.640975874909506</v>
          </cell>
          <cell r="AG152">
            <v>9.1084387092387349</v>
          </cell>
          <cell r="AH152">
            <v>8.0603776018042108</v>
          </cell>
          <cell r="AI152">
            <v>11.156122123223581</v>
          </cell>
          <cell r="AJ152">
            <v>13.468271786067845</v>
          </cell>
          <cell r="AK152">
            <v>11.156122123223581</v>
          </cell>
          <cell r="AL152">
            <v>12.31219695464571</v>
          </cell>
        </row>
        <row r="153">
          <cell r="A153">
            <v>36515</v>
          </cell>
          <cell r="B153">
            <v>41122</v>
          </cell>
          <cell r="C153">
            <v>9.8111043629327703</v>
          </cell>
          <cell r="D153">
            <v>9.2238679177857694</v>
          </cell>
          <cell r="E153">
            <v>16.695863481502808</v>
          </cell>
          <cell r="F153">
            <v>20.554895153973231</v>
          </cell>
          <cell r="G153">
            <v>16.817641489614463</v>
          </cell>
          <cell r="H153">
            <v>13.640975874909506</v>
          </cell>
          <cell r="I153">
            <v>9.1084387092387349</v>
          </cell>
          <cell r="J153">
            <v>8.0603776018042108</v>
          </cell>
          <cell r="K153">
            <v>11.156122123223581</v>
          </cell>
          <cell r="L153">
            <v>13.468271786067845</v>
          </cell>
          <cell r="M153">
            <v>11.156122123223581</v>
          </cell>
          <cell r="N153">
            <v>12.31219695464571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9.8111043629327703</v>
          </cell>
          <cell r="AB153">
            <v>9.2238679177857694</v>
          </cell>
          <cell r="AC153">
            <v>16.695863481502808</v>
          </cell>
          <cell r="AD153">
            <v>20.554895153973231</v>
          </cell>
          <cell r="AE153">
            <v>16.817641489614463</v>
          </cell>
          <cell r="AF153">
            <v>13.640975874909506</v>
          </cell>
          <cell r="AG153">
            <v>9.1084387092387349</v>
          </cell>
          <cell r="AH153">
            <v>8.0603776018042108</v>
          </cell>
          <cell r="AI153">
            <v>11.156122123223581</v>
          </cell>
          <cell r="AJ153">
            <v>13.468271786067845</v>
          </cell>
          <cell r="AK153">
            <v>11.156122123223581</v>
          </cell>
          <cell r="AL153">
            <v>12.31219695464571</v>
          </cell>
        </row>
        <row r="154">
          <cell r="A154">
            <v>36515</v>
          </cell>
          <cell r="B154">
            <v>41153</v>
          </cell>
          <cell r="C154">
            <v>12.789214156208503</v>
          </cell>
          <cell r="D154">
            <v>12.024806559269196</v>
          </cell>
          <cell r="E154">
            <v>21.839171111970334</v>
          </cell>
          <cell r="F154">
            <v>24.475351300303089</v>
          </cell>
          <cell r="G154">
            <v>20.851536726801836</v>
          </cell>
          <cell r="H154">
            <v>19.544116860924742</v>
          </cell>
          <cell r="I154">
            <v>11.874551981830706</v>
          </cell>
          <cell r="J154">
            <v>10.510287418211837</v>
          </cell>
          <cell r="K154">
            <v>13.940786394920433</v>
          </cell>
          <cell r="L154">
            <v>16.830068549308091</v>
          </cell>
          <cell r="M154">
            <v>13.940786394920433</v>
          </cell>
          <cell r="N154">
            <v>15.385427472114261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12.789214156208503</v>
          </cell>
          <cell r="AB154">
            <v>12.024806559269196</v>
          </cell>
          <cell r="AC154">
            <v>21.839171111970334</v>
          </cell>
          <cell r="AD154">
            <v>24.475351300303089</v>
          </cell>
          <cell r="AE154">
            <v>20.851536726801836</v>
          </cell>
          <cell r="AF154">
            <v>19.544116860924742</v>
          </cell>
          <cell r="AG154">
            <v>11.874551981830706</v>
          </cell>
          <cell r="AH154">
            <v>10.510287418211837</v>
          </cell>
          <cell r="AI154">
            <v>13.940786394920433</v>
          </cell>
          <cell r="AJ154">
            <v>16.830068549308091</v>
          </cell>
          <cell r="AK154">
            <v>13.940786394920433</v>
          </cell>
          <cell r="AL154">
            <v>15.385427472114261</v>
          </cell>
        </row>
        <row r="155">
          <cell r="A155">
            <v>36515</v>
          </cell>
          <cell r="B155">
            <v>41183</v>
          </cell>
          <cell r="C155">
            <v>13.886558259839736</v>
          </cell>
          <cell r="D155">
            <v>11.794340470907578</v>
          </cell>
          <cell r="E155">
            <v>16.126925494555035</v>
          </cell>
          <cell r="F155">
            <v>17.704126615748223</v>
          </cell>
          <cell r="G155">
            <v>19.483667211491632</v>
          </cell>
          <cell r="H155">
            <v>15.419831068554032</v>
          </cell>
          <cell r="I155">
            <v>14.14546707222782</v>
          </cell>
          <cell r="J155">
            <v>9.8523773660573024</v>
          </cell>
          <cell r="K155">
            <v>14.734861533570648</v>
          </cell>
          <cell r="L155">
            <v>17.681833840284774</v>
          </cell>
          <cell r="M155">
            <v>16.355696302263418</v>
          </cell>
          <cell r="N155">
            <v>16.945090763606242</v>
          </cell>
          <cell r="O155">
            <v>0</v>
          </cell>
          <cell r="P155">
            <v>0</v>
          </cell>
          <cell r="Q155">
            <v>3.0742478136113585</v>
          </cell>
          <cell r="R155">
            <v>2.5976051317762217</v>
          </cell>
          <cell r="S155">
            <v>8.0355695095086546</v>
          </cell>
          <cell r="T155">
            <v>5.0293399345878171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13.886558259839736</v>
          </cell>
          <cell r="AB155">
            <v>11.794340470907578</v>
          </cell>
          <cell r="AC155">
            <v>19.201173308166393</v>
          </cell>
          <cell r="AD155">
            <v>20.301731747524443</v>
          </cell>
          <cell r="AE155">
            <v>27.519236721000286</v>
          </cell>
          <cell r="AF155">
            <v>20.449171003141849</v>
          </cell>
          <cell r="AG155">
            <v>14.14546707222782</v>
          </cell>
          <cell r="AH155">
            <v>9.8523773660573024</v>
          </cell>
          <cell r="AI155">
            <v>14.734861533570648</v>
          </cell>
          <cell r="AJ155">
            <v>17.681833840284774</v>
          </cell>
          <cell r="AK155">
            <v>16.355696302263418</v>
          </cell>
          <cell r="AL155">
            <v>16.945090763606242</v>
          </cell>
        </row>
        <row r="156">
          <cell r="A156">
            <v>36515</v>
          </cell>
          <cell r="B156">
            <v>41214</v>
          </cell>
          <cell r="C156">
            <v>14.436200963306511</v>
          </cell>
          <cell r="D156">
            <v>12.261171276693716</v>
          </cell>
          <cell r="E156">
            <v>27.793879691273499</v>
          </cell>
          <cell r="F156">
            <v>29.021874574617598</v>
          </cell>
          <cell r="G156">
            <v>40.054999226038284</v>
          </cell>
          <cell r="H156">
            <v>22.899582769479192</v>
          </cell>
          <cell r="I156">
            <v>14.705357623788373</v>
          </cell>
          <cell r="J156">
            <v>10.242343492272729</v>
          </cell>
          <cell r="K156">
            <v>15.318080858112891</v>
          </cell>
          <cell r="L156">
            <v>16.083984901018539</v>
          </cell>
          <cell r="M156">
            <v>17.003069752505315</v>
          </cell>
          <cell r="N156">
            <v>13.786272772301603</v>
          </cell>
          <cell r="O156">
            <v>0</v>
          </cell>
          <cell r="P156">
            <v>0</v>
          </cell>
          <cell r="Q156">
            <v>0.32353907002981919</v>
          </cell>
          <cell r="R156">
            <v>0.71426092798720264</v>
          </cell>
          <cell r="S156">
            <v>33.349825478509466</v>
          </cell>
          <cell r="T156">
            <v>0.6259822620649389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14.436200963306511</v>
          </cell>
          <cell r="AB156">
            <v>12.261171276693716</v>
          </cell>
          <cell r="AC156">
            <v>28.11741876130332</v>
          </cell>
          <cell r="AD156">
            <v>29.7361355026048</v>
          </cell>
          <cell r="AE156">
            <v>73.40482470454775</v>
          </cell>
          <cell r="AF156">
            <v>23.525565031544129</v>
          </cell>
          <cell r="AG156">
            <v>14.705357623788373</v>
          </cell>
          <cell r="AH156">
            <v>10.242343492272729</v>
          </cell>
          <cell r="AI156">
            <v>15.318080858112891</v>
          </cell>
          <cell r="AJ156">
            <v>16.083984901018539</v>
          </cell>
          <cell r="AK156">
            <v>17.003069752505315</v>
          </cell>
          <cell r="AL156">
            <v>13.786272772301603</v>
          </cell>
        </row>
        <row r="157">
          <cell r="A157">
            <v>36515</v>
          </cell>
          <cell r="B157">
            <v>41244</v>
          </cell>
          <cell r="C157">
            <v>17.771943354854162</v>
          </cell>
          <cell r="D157">
            <v>15.094334163636924</v>
          </cell>
          <cell r="E157">
            <v>30.63957053455897</v>
          </cell>
          <cell r="F157">
            <v>32.413024389806502</v>
          </cell>
          <cell r="G157">
            <v>25.505094194017005</v>
          </cell>
          <cell r="H157">
            <v>25.470164670225266</v>
          </cell>
          <cell r="I157">
            <v>18.103293475001696</v>
          </cell>
          <cell r="J157">
            <v>16.971837632814093</v>
          </cell>
          <cell r="K157">
            <v>17.914717501303763</v>
          </cell>
          <cell r="L157">
            <v>17.914717501303763</v>
          </cell>
          <cell r="M157">
            <v>20.931933080470717</v>
          </cell>
          <cell r="N157">
            <v>16.971837632814093</v>
          </cell>
          <cell r="O157">
            <v>0</v>
          </cell>
          <cell r="P157">
            <v>0</v>
          </cell>
          <cell r="Q157">
            <v>0.44266299271242382</v>
          </cell>
          <cell r="R157">
            <v>0.46838264229666587</v>
          </cell>
          <cell r="S157">
            <v>55.82643348595586</v>
          </cell>
          <cell r="T157">
            <v>0.59514861966701793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17.771943354854162</v>
          </cell>
          <cell r="AB157">
            <v>15.094334163636924</v>
          </cell>
          <cell r="AC157">
            <v>31.082233527271395</v>
          </cell>
          <cell r="AD157">
            <v>32.881407032103169</v>
          </cell>
          <cell r="AE157">
            <v>81.331527679972865</v>
          </cell>
          <cell r="AF157">
            <v>26.065313289892284</v>
          </cell>
          <cell r="AG157">
            <v>18.103293475001696</v>
          </cell>
          <cell r="AH157">
            <v>16.971837632814093</v>
          </cell>
          <cell r="AI157">
            <v>17.914717501303763</v>
          </cell>
          <cell r="AJ157">
            <v>17.914717501303763</v>
          </cell>
          <cell r="AK157">
            <v>20.931933080470717</v>
          </cell>
          <cell r="AL157">
            <v>16.971837632814093</v>
          </cell>
        </row>
        <row r="158">
          <cell r="A158">
            <v>36515</v>
          </cell>
          <cell r="B158">
            <v>41275</v>
          </cell>
          <cell r="C158">
            <v>20.092005388662535</v>
          </cell>
          <cell r="D158">
            <v>17.064844136543492</v>
          </cell>
          <cell r="E158">
            <v>33.696494219647548</v>
          </cell>
          <cell r="F158">
            <v>35.76183650320192</v>
          </cell>
          <cell r="G158">
            <v>22.840211588135759</v>
          </cell>
          <cell r="H158">
            <v>28.127242517631192</v>
          </cell>
          <cell r="I158">
            <v>20.466612051907372</v>
          </cell>
          <cell r="J158">
            <v>19.187448798663166</v>
          </cell>
          <cell r="K158">
            <v>20.253418176366672</v>
          </cell>
          <cell r="L158">
            <v>20.253418176366672</v>
          </cell>
          <cell r="M158">
            <v>23.664520185017906</v>
          </cell>
          <cell r="N158">
            <v>19.187448798663166</v>
          </cell>
          <cell r="O158">
            <v>0</v>
          </cell>
          <cell r="P158">
            <v>0</v>
          </cell>
          <cell r="Q158">
            <v>1.4350820295635849</v>
          </cell>
          <cell r="R158">
            <v>1.4050630512847371</v>
          </cell>
          <cell r="S158">
            <v>69.120591888590269</v>
          </cell>
          <cell r="T158">
            <v>1.3444422019449269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20.092005388662535</v>
          </cell>
          <cell r="AB158">
            <v>17.064844136543492</v>
          </cell>
          <cell r="AC158">
            <v>35.131576249211136</v>
          </cell>
          <cell r="AD158">
            <v>37.166899554486655</v>
          </cell>
          <cell r="AE158">
            <v>91.960803476726028</v>
          </cell>
          <cell r="AF158">
            <v>29.471684719576118</v>
          </cell>
          <cell r="AG158">
            <v>20.466612051907372</v>
          </cell>
          <cell r="AH158">
            <v>19.187448798663166</v>
          </cell>
          <cell r="AI158">
            <v>20.253418176366672</v>
          </cell>
          <cell r="AJ158">
            <v>20.253418176366672</v>
          </cell>
          <cell r="AK158">
            <v>23.664520185017906</v>
          </cell>
          <cell r="AL158">
            <v>19.187448798663166</v>
          </cell>
        </row>
        <row r="159">
          <cell r="A159">
            <v>36515</v>
          </cell>
          <cell r="B159">
            <v>41306</v>
          </cell>
          <cell r="C159">
            <v>14.733242705399519</v>
          </cell>
          <cell r="D159">
            <v>12.513459235651009</v>
          </cell>
          <cell r="E159">
            <v>28.000595358523338</v>
          </cell>
          <cell r="F159">
            <v>29.771967990112493</v>
          </cell>
          <cell r="G159">
            <v>32.548505370027684</v>
          </cell>
          <cell r="H159">
            <v>21.786302511349511</v>
          </cell>
          <cell r="I159">
            <v>15.007937579399517</v>
          </cell>
          <cell r="J159">
            <v>14.069941480687049</v>
          </cell>
          <cell r="K159">
            <v>14.851604896280772</v>
          </cell>
          <cell r="L159">
            <v>14.851604896280772</v>
          </cell>
          <cell r="M159">
            <v>17.352927826180693</v>
          </cell>
          <cell r="N159">
            <v>14.069941480687049</v>
          </cell>
          <cell r="O159">
            <v>0</v>
          </cell>
          <cell r="P159">
            <v>0</v>
          </cell>
          <cell r="Q159">
            <v>0.78173734303055697</v>
          </cell>
          <cell r="R159">
            <v>0.76538499812151017</v>
          </cell>
          <cell r="S159">
            <v>37.652306097176933</v>
          </cell>
          <cell r="T159">
            <v>0.73236278704304647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14.733242705399519</v>
          </cell>
          <cell r="AB159">
            <v>12.513459235651009</v>
          </cell>
          <cell r="AC159">
            <v>28.782332701553894</v>
          </cell>
          <cell r="AD159">
            <v>30.537352988234005</v>
          </cell>
          <cell r="AE159">
            <v>70.200811467204616</v>
          </cell>
          <cell r="AF159">
            <v>22.518665298392559</v>
          </cell>
          <cell r="AG159">
            <v>15.007937579399517</v>
          </cell>
          <cell r="AH159">
            <v>14.069941480687049</v>
          </cell>
          <cell r="AI159">
            <v>14.851604896280772</v>
          </cell>
          <cell r="AJ159">
            <v>14.851604896280772</v>
          </cell>
          <cell r="AK159">
            <v>17.352927826180693</v>
          </cell>
          <cell r="AL159">
            <v>14.069941480687049</v>
          </cell>
        </row>
        <row r="160">
          <cell r="A160">
            <v>36515</v>
          </cell>
          <cell r="B160">
            <v>41334</v>
          </cell>
          <cell r="C160">
            <v>12.202349401147686</v>
          </cell>
          <cell r="D160">
            <v>10.363882877899792</v>
          </cell>
          <cell r="E160">
            <v>26.827378662328709</v>
          </cell>
          <cell r="F160">
            <v>28.422759860505931</v>
          </cell>
          <cell r="G160">
            <v>27.73534822546085</v>
          </cell>
          <cell r="H160">
            <v>22.649210074716954</v>
          </cell>
          <cell r="I160">
            <v>12.429856875114966</v>
          </cell>
          <cell r="J160">
            <v>8.6574476413119363</v>
          </cell>
          <cell r="K160">
            <v>12.947767578244754</v>
          </cell>
          <cell r="L160">
            <v>13.595155957156992</v>
          </cell>
          <cell r="M160">
            <v>14.372022011851678</v>
          </cell>
          <cell r="N160">
            <v>11.652990820420278</v>
          </cell>
          <cell r="O160">
            <v>0</v>
          </cell>
          <cell r="P160">
            <v>0</v>
          </cell>
          <cell r="Q160">
            <v>0.21695233014407786</v>
          </cell>
          <cell r="R160">
            <v>0.21241413152408606</v>
          </cell>
          <cell r="S160">
            <v>10.444883763912497</v>
          </cell>
          <cell r="T160">
            <v>0.20324961392254909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12.202349401147686</v>
          </cell>
          <cell r="AB160">
            <v>10.363882877899792</v>
          </cell>
          <cell r="AC160">
            <v>27.044330992472787</v>
          </cell>
          <cell r="AD160">
            <v>28.635173992030015</v>
          </cell>
          <cell r="AE160">
            <v>38.180231989373347</v>
          </cell>
          <cell r="AF160">
            <v>22.852459688639502</v>
          </cell>
          <cell r="AG160">
            <v>12.429856875114966</v>
          </cell>
          <cell r="AH160">
            <v>8.6574476413119363</v>
          </cell>
          <cell r="AI160">
            <v>12.947767578244754</v>
          </cell>
          <cell r="AJ160">
            <v>13.595155957156992</v>
          </cell>
          <cell r="AK160">
            <v>14.372022011851678</v>
          </cell>
          <cell r="AL160">
            <v>11.652990820420278</v>
          </cell>
        </row>
        <row r="161">
          <cell r="A161">
            <v>36515</v>
          </cell>
          <cell r="B161">
            <v>41365</v>
          </cell>
          <cell r="C161">
            <v>15.670541710165857</v>
          </cell>
          <cell r="D161">
            <v>14.732592946500397</v>
          </cell>
          <cell r="E161">
            <v>29.365947169811317</v>
          </cell>
          <cell r="F161">
            <v>26.429352452830184</v>
          </cell>
          <cell r="G161">
            <v>26.429352452830184</v>
          </cell>
          <cell r="H161">
            <v>26.723011924528294</v>
          </cell>
          <cell r="I161">
            <v>14.548226522477664</v>
          </cell>
          <cell r="J161">
            <v>12.874237062034712</v>
          </cell>
          <cell r="K161">
            <v>18.414486708138007</v>
          </cell>
          <cell r="L161">
            <v>21.511861150393145</v>
          </cell>
          <cell r="M161">
            <v>18.557442451626702</v>
          </cell>
          <cell r="N161">
            <v>19.665349463664121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15.670541710165857</v>
          </cell>
          <cell r="AB161">
            <v>14.732592946500397</v>
          </cell>
          <cell r="AC161">
            <v>29.365947169811317</v>
          </cell>
          <cell r="AD161">
            <v>26.429352452830184</v>
          </cell>
          <cell r="AE161">
            <v>26.429352452830184</v>
          </cell>
          <cell r="AF161">
            <v>26.723011924528294</v>
          </cell>
          <cell r="AG161">
            <v>14.548226522477664</v>
          </cell>
          <cell r="AH161">
            <v>12.874237062034712</v>
          </cell>
          <cell r="AI161">
            <v>18.414486708138007</v>
          </cell>
          <cell r="AJ161">
            <v>21.511861150393145</v>
          </cell>
          <cell r="AK161">
            <v>18.557442451626702</v>
          </cell>
          <cell r="AL161">
            <v>19.665349463664121</v>
          </cell>
        </row>
        <row r="162">
          <cell r="A162">
            <v>36515</v>
          </cell>
          <cell r="B162">
            <v>41395</v>
          </cell>
          <cell r="C162">
            <v>12.190873297520206</v>
          </cell>
          <cell r="D162">
            <v>11.461197530792015</v>
          </cell>
          <cell r="E162">
            <v>20.841556721311484</v>
          </cell>
          <cell r="F162">
            <v>23.157285245901637</v>
          </cell>
          <cell r="G162">
            <v>20.841556721311484</v>
          </cell>
          <cell r="H162">
            <v>19.915265311475412</v>
          </cell>
          <cell r="I162">
            <v>11.317769960951212</v>
          </cell>
          <cell r="J162">
            <v>10.015492490836349</v>
          </cell>
          <cell r="K162">
            <v>14.325520996644881</v>
          </cell>
          <cell r="L162">
            <v>16.735118576543098</v>
          </cell>
          <cell r="M162">
            <v>14.43673319264018</v>
          </cell>
          <cell r="N162">
            <v>15.298627711603775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12.190873297520206</v>
          </cell>
          <cell r="AB162">
            <v>11.461197530792015</v>
          </cell>
          <cell r="AC162">
            <v>20.841556721311484</v>
          </cell>
          <cell r="AD162">
            <v>23.157285245901637</v>
          </cell>
          <cell r="AE162">
            <v>20.841556721311484</v>
          </cell>
          <cell r="AF162">
            <v>19.915265311475412</v>
          </cell>
          <cell r="AG162">
            <v>11.317769960951212</v>
          </cell>
          <cell r="AH162">
            <v>10.015492490836349</v>
          </cell>
          <cell r="AI162">
            <v>14.325520996644881</v>
          </cell>
          <cell r="AJ162">
            <v>16.735118576543098</v>
          </cell>
          <cell r="AK162">
            <v>14.43673319264018</v>
          </cell>
          <cell r="AL162">
            <v>15.298627711603775</v>
          </cell>
        </row>
        <row r="163">
          <cell r="A163">
            <v>36515</v>
          </cell>
          <cell r="B163">
            <v>41426</v>
          </cell>
          <cell r="C163">
            <v>11.295214281228487</v>
          </cell>
          <cell r="D163">
            <v>10.619147527036963</v>
          </cell>
          <cell r="E163">
            <v>19.49261759504159</v>
          </cell>
          <cell r="F163">
            <v>23.554927122877018</v>
          </cell>
          <cell r="G163">
            <v>19.272213100535744</v>
          </cell>
          <cell r="H163">
            <v>15.631906181545656</v>
          </cell>
          <cell r="I163">
            <v>10.486257528457676</v>
          </cell>
          <cell r="J163">
            <v>9.2796579092527391</v>
          </cell>
          <cell r="K163">
            <v>12.843690706771406</v>
          </cell>
          <cell r="L163">
            <v>15.505595516464961</v>
          </cell>
          <cell r="M163">
            <v>12.843690706771406</v>
          </cell>
          <cell r="N163">
            <v>14.174643111618181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11.295214281228487</v>
          </cell>
          <cell r="AB163">
            <v>10.619147527036963</v>
          </cell>
          <cell r="AC163">
            <v>19.49261759504159</v>
          </cell>
          <cell r="AD163">
            <v>23.554927122877018</v>
          </cell>
          <cell r="AE163">
            <v>19.272213100535744</v>
          </cell>
          <cell r="AF163">
            <v>15.631906181545656</v>
          </cell>
          <cell r="AG163">
            <v>10.486257528457676</v>
          </cell>
          <cell r="AH163">
            <v>9.2796579092527391</v>
          </cell>
          <cell r="AI163">
            <v>12.843690706771406</v>
          </cell>
          <cell r="AJ163">
            <v>15.505595516464961</v>
          </cell>
          <cell r="AK163">
            <v>12.843690706771406</v>
          </cell>
          <cell r="AL163">
            <v>14.174643111618181</v>
          </cell>
        </row>
        <row r="164">
          <cell r="A164">
            <v>36515</v>
          </cell>
          <cell r="B164">
            <v>41456</v>
          </cell>
          <cell r="C164">
            <v>10.491887389128651</v>
          </cell>
          <cell r="D164">
            <v>9.8639031760004947</v>
          </cell>
          <cell r="E164">
            <v>17.854373272595588</v>
          </cell>
          <cell r="F164">
            <v>21.981179413972473</v>
          </cell>
          <cell r="G164">
            <v>17.984601338704753</v>
          </cell>
          <cell r="H164">
            <v>14.587509974727185</v>
          </cell>
          <cell r="I164">
            <v>9.7404644465066728</v>
          </cell>
          <cell r="J164">
            <v>8.6196793942476333</v>
          </cell>
          <cell r="K164">
            <v>11.930234628677416</v>
          </cell>
          <cell r="L164">
            <v>14.402822116486204</v>
          </cell>
          <cell r="M164">
            <v>11.930234628677416</v>
          </cell>
          <cell r="N164">
            <v>13.16652837258181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10.491887389128651</v>
          </cell>
          <cell r="AB164">
            <v>9.8639031760004947</v>
          </cell>
          <cell r="AC164">
            <v>17.854373272595588</v>
          </cell>
          <cell r="AD164">
            <v>21.981179413972473</v>
          </cell>
          <cell r="AE164">
            <v>17.984601338704753</v>
          </cell>
          <cell r="AF164">
            <v>14.587509974727185</v>
          </cell>
          <cell r="AG164">
            <v>9.7404644465066728</v>
          </cell>
          <cell r="AH164">
            <v>8.6196793942476333</v>
          </cell>
          <cell r="AI164">
            <v>11.930234628677416</v>
          </cell>
          <cell r="AJ164">
            <v>14.402822116486204</v>
          </cell>
          <cell r="AK164">
            <v>11.930234628677416</v>
          </cell>
          <cell r="AL164">
            <v>13.16652837258181</v>
          </cell>
        </row>
        <row r="165">
          <cell r="A165">
            <v>36515</v>
          </cell>
          <cell r="B165">
            <v>41487</v>
          </cell>
          <cell r="C165">
            <v>10.491887389128651</v>
          </cell>
          <cell r="D165">
            <v>9.8639031760004947</v>
          </cell>
          <cell r="E165">
            <v>17.854373272595588</v>
          </cell>
          <cell r="F165">
            <v>21.981179413972473</v>
          </cell>
          <cell r="G165">
            <v>17.984601338704753</v>
          </cell>
          <cell r="H165">
            <v>14.587509974727185</v>
          </cell>
          <cell r="I165">
            <v>9.7404644465066728</v>
          </cell>
          <cell r="J165">
            <v>8.6196793942476333</v>
          </cell>
          <cell r="K165">
            <v>11.930234628677416</v>
          </cell>
          <cell r="L165">
            <v>14.402822116486204</v>
          </cell>
          <cell r="M165">
            <v>11.930234628677416</v>
          </cell>
          <cell r="N165">
            <v>13.16652837258181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10.491887389128651</v>
          </cell>
          <cell r="AB165">
            <v>9.8639031760004947</v>
          </cell>
          <cell r="AC165">
            <v>17.854373272595588</v>
          </cell>
          <cell r="AD165">
            <v>21.981179413972473</v>
          </cell>
          <cell r="AE165">
            <v>17.984601338704753</v>
          </cell>
          <cell r="AF165">
            <v>14.587509974727185</v>
          </cell>
          <cell r="AG165">
            <v>9.7404644465066728</v>
          </cell>
          <cell r="AH165">
            <v>8.6196793942476333</v>
          </cell>
          <cell r="AI165">
            <v>11.930234628677416</v>
          </cell>
          <cell r="AJ165">
            <v>14.402822116486204</v>
          </cell>
          <cell r="AK165">
            <v>11.930234628677416</v>
          </cell>
          <cell r="AL165">
            <v>13.16652837258181</v>
          </cell>
        </row>
        <row r="166">
          <cell r="A166">
            <v>36515</v>
          </cell>
          <cell r="B166">
            <v>41518</v>
          </cell>
          <cell r="C166">
            <v>13.482182550132007</v>
          </cell>
          <cell r="D166">
            <v>12.676356434565676</v>
          </cell>
          <cell r="E166">
            <v>23.022500685252677</v>
          </cell>
          <cell r="F166">
            <v>25.801519169112382</v>
          </cell>
          <cell r="G166">
            <v>21.981352502808246</v>
          </cell>
          <cell r="H166">
            <v>20.603091642826694</v>
          </cell>
          <cell r="I166">
            <v>12.517960491134286</v>
          </cell>
          <cell r="J166">
            <v>11.079774870913301</v>
          </cell>
          <cell r="K166">
            <v>14.696151364192531</v>
          </cell>
          <cell r="L166">
            <v>17.741985843817922</v>
          </cell>
          <cell r="M166">
            <v>14.696151364192531</v>
          </cell>
          <cell r="N166">
            <v>16.219068604005226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13.482182550132007</v>
          </cell>
          <cell r="AB166">
            <v>12.676356434565676</v>
          </cell>
          <cell r="AC166">
            <v>23.022500685252677</v>
          </cell>
          <cell r="AD166">
            <v>25.801519169112382</v>
          </cell>
          <cell r="AE166">
            <v>21.981352502808246</v>
          </cell>
          <cell r="AF166">
            <v>20.603091642826694</v>
          </cell>
          <cell r="AG166">
            <v>12.517960491134286</v>
          </cell>
          <cell r="AH166">
            <v>11.079774870913301</v>
          </cell>
          <cell r="AI166">
            <v>14.696151364192531</v>
          </cell>
          <cell r="AJ166">
            <v>17.741985843817922</v>
          </cell>
          <cell r="AK166">
            <v>14.696151364192531</v>
          </cell>
          <cell r="AL166">
            <v>16.219068604005226</v>
          </cell>
        </row>
        <row r="167">
          <cell r="A167">
            <v>36515</v>
          </cell>
          <cell r="B167">
            <v>41548</v>
          </cell>
          <cell r="C167">
            <v>15.253555461099559</v>
          </cell>
          <cell r="D167">
            <v>12.955379089170796</v>
          </cell>
          <cell r="E167">
            <v>14.358863497874218</v>
          </cell>
          <cell r="F167">
            <v>15.841252669746497</v>
          </cell>
          <cell r="G167">
            <v>16.913374764952714</v>
          </cell>
          <cell r="H167">
            <v>13.123493916652816</v>
          </cell>
          <cell r="I167">
            <v>15.537951339130069</v>
          </cell>
          <cell r="J167">
            <v>10.822248520100288</v>
          </cell>
          <cell r="K167">
            <v>16.185365978260489</v>
          </cell>
          <cell r="L167">
            <v>19.42243917391259</v>
          </cell>
          <cell r="M167">
            <v>17.965756235869147</v>
          </cell>
          <cell r="N167">
            <v>18.613170874999557</v>
          </cell>
          <cell r="O167">
            <v>0</v>
          </cell>
          <cell r="P167">
            <v>0</v>
          </cell>
          <cell r="Q167">
            <v>3.1049902917474723</v>
          </cell>
          <cell r="R167">
            <v>2.6235811830939841</v>
          </cell>
          <cell r="S167">
            <v>8.1159252046037427</v>
          </cell>
          <cell r="T167">
            <v>5.0796333339336961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15.253555461099559</v>
          </cell>
          <cell r="AB167">
            <v>12.955379089170796</v>
          </cell>
          <cell r="AC167">
            <v>17.463853789621691</v>
          </cell>
          <cell r="AD167">
            <v>18.464833852840481</v>
          </cell>
          <cell r="AE167">
            <v>25.029299969556455</v>
          </cell>
          <cell r="AF167">
            <v>18.203127250586512</v>
          </cell>
          <cell r="AG167">
            <v>15.537951339130069</v>
          </cell>
          <cell r="AH167">
            <v>10.822248520100288</v>
          </cell>
          <cell r="AI167">
            <v>16.185365978260489</v>
          </cell>
          <cell r="AJ167">
            <v>19.42243917391259</v>
          </cell>
          <cell r="AK167">
            <v>17.965756235869147</v>
          </cell>
          <cell r="AL167">
            <v>18.613170874999557</v>
          </cell>
        </row>
        <row r="168">
          <cell r="A168">
            <v>36515</v>
          </cell>
          <cell r="B168">
            <v>41579</v>
          </cell>
          <cell r="C168">
            <v>14.28609012329574</v>
          </cell>
          <cell r="D168">
            <v>12.133676880866267</v>
          </cell>
          <cell r="E168">
            <v>27.63739834185284</v>
          </cell>
          <cell r="F168">
            <v>28.852663653433961</v>
          </cell>
          <cell r="G168">
            <v>39.32142894358789</v>
          </cell>
          <cell r="H168">
            <v>21.999231245147968</v>
          </cell>
          <cell r="I168">
            <v>14.552448032741784</v>
          </cell>
          <cell r="J168">
            <v>10.135841318382809</v>
          </cell>
          <cell r="K168">
            <v>15.158800034106021</v>
          </cell>
          <cell r="L168">
            <v>15.916740035811324</v>
          </cell>
          <cell r="M168">
            <v>16.826268037857687</v>
          </cell>
          <cell r="N168">
            <v>13.642920030695418</v>
          </cell>
          <cell r="O168">
            <v>0</v>
          </cell>
          <cell r="P168">
            <v>0</v>
          </cell>
          <cell r="Q168">
            <v>0.3267744607301174</v>
          </cell>
          <cell r="R168">
            <v>0.72140353726707473</v>
          </cell>
          <cell r="S168">
            <v>33.683323733294557</v>
          </cell>
          <cell r="T168">
            <v>0.63224208468558829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14.28609012329574</v>
          </cell>
          <cell r="AB168">
            <v>12.133676880866267</v>
          </cell>
          <cell r="AC168">
            <v>27.964172802582958</v>
          </cell>
          <cell r="AD168">
            <v>29.574067190701037</v>
          </cell>
          <cell r="AE168">
            <v>73.004752676882447</v>
          </cell>
          <cell r="AF168">
            <v>22.631473329833558</v>
          </cell>
          <cell r="AG168">
            <v>14.552448032741784</v>
          </cell>
          <cell r="AH168">
            <v>10.135841318382809</v>
          </cell>
          <cell r="AI168">
            <v>15.158800034106021</v>
          </cell>
          <cell r="AJ168">
            <v>15.916740035811324</v>
          </cell>
          <cell r="AK168">
            <v>16.826268037857687</v>
          </cell>
          <cell r="AL168">
            <v>13.642920030695418</v>
          </cell>
        </row>
        <row r="169">
          <cell r="A169">
            <v>36515</v>
          </cell>
          <cell r="B169">
            <v>41609</v>
          </cell>
          <cell r="C169">
            <v>17.610577756940156</v>
          </cell>
          <cell r="D169">
            <v>14.957280707591341</v>
          </cell>
          <cell r="E169">
            <v>30.506923670064658</v>
          </cell>
          <cell r="F169">
            <v>32.272698389572064</v>
          </cell>
          <cell r="G169">
            <v>24.611321551889759</v>
          </cell>
          <cell r="H169">
            <v>24.507665899674922</v>
          </cell>
          <cell r="I169">
            <v>17.938919286007415</v>
          </cell>
          <cell r="J169">
            <v>16.817736830631954</v>
          </cell>
          <cell r="K169">
            <v>17.752055543444836</v>
          </cell>
          <cell r="L169">
            <v>17.752055543444836</v>
          </cell>
          <cell r="M169">
            <v>20.741875424446075</v>
          </cell>
          <cell r="N169">
            <v>16.817736830631954</v>
          </cell>
          <cell r="O169">
            <v>0</v>
          </cell>
          <cell r="P169">
            <v>0</v>
          </cell>
          <cell r="Q169">
            <v>0.44708962263954805</v>
          </cell>
          <cell r="R169">
            <v>0.47306646871963248</v>
          </cell>
          <cell r="S169">
            <v>56.384697820815418</v>
          </cell>
          <cell r="T169">
            <v>0.60110010586368801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17.610577756940156</v>
          </cell>
          <cell r="AB169">
            <v>14.957280707591341</v>
          </cell>
          <cell r="AC169">
            <v>30.954013292704207</v>
          </cell>
          <cell r="AD169">
            <v>32.745764858291693</v>
          </cell>
          <cell r="AE169">
            <v>80.996019372705177</v>
          </cell>
          <cell r="AF169">
            <v>25.108766005538609</v>
          </cell>
          <cell r="AG169">
            <v>17.938919286007415</v>
          </cell>
          <cell r="AH169">
            <v>16.817736830631954</v>
          </cell>
          <cell r="AI169">
            <v>17.752055543444836</v>
          </cell>
          <cell r="AJ169">
            <v>17.752055543444836</v>
          </cell>
          <cell r="AK169">
            <v>20.741875424446075</v>
          </cell>
          <cell r="AL169">
            <v>16.817736830631954</v>
          </cell>
        </row>
        <row r="170">
          <cell r="A170">
            <v>36515</v>
          </cell>
          <cell r="B170">
            <v>41640</v>
          </cell>
          <cell r="C170">
            <v>19.930639790748536</v>
          </cell>
          <cell r="D170">
            <v>16.927790680497907</v>
          </cell>
          <cell r="E170">
            <v>33.57423710490022</v>
          </cell>
          <cell r="F170">
            <v>35.633628102518635</v>
          </cell>
          <cell r="G170">
            <v>21.866548956588218</v>
          </cell>
          <cell r="H170">
            <v>27.062400872895584</v>
          </cell>
          <cell r="I170">
            <v>20.302237862913103</v>
          </cell>
          <cell r="J170">
            <v>19.033347996481037</v>
          </cell>
          <cell r="K170">
            <v>20.090756218507753</v>
          </cell>
          <cell r="L170">
            <v>20.090756218507753</v>
          </cell>
          <cell r="M170">
            <v>23.474462528993268</v>
          </cell>
          <cell r="N170">
            <v>19.033347996481037</v>
          </cell>
          <cell r="O170">
            <v>0</v>
          </cell>
          <cell r="P170">
            <v>0</v>
          </cell>
          <cell r="Q170">
            <v>1.4494328498592208</v>
          </cell>
          <cell r="R170">
            <v>1.4191136817975845</v>
          </cell>
          <cell r="S170">
            <v>69.811797807476168</v>
          </cell>
          <cell r="T170">
            <v>1.3578866239643763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19.930639790748536</v>
          </cell>
          <cell r="AB170">
            <v>16.927790680497907</v>
          </cell>
          <cell r="AC170">
            <v>35.023669954759441</v>
          </cell>
          <cell r="AD170">
            <v>37.052741784316218</v>
          </cell>
          <cell r="AE170">
            <v>91.678346764064386</v>
          </cell>
          <cell r="AF170">
            <v>28.420287496859959</v>
          </cell>
          <cell r="AG170">
            <v>20.302237862913103</v>
          </cell>
          <cell r="AH170">
            <v>19.033347996481037</v>
          </cell>
          <cell r="AI170">
            <v>20.090756218507753</v>
          </cell>
          <cell r="AJ170">
            <v>20.090756218507753</v>
          </cell>
          <cell r="AK170">
            <v>23.474462528993268</v>
          </cell>
          <cell r="AL170">
            <v>19.033347996481037</v>
          </cell>
        </row>
        <row r="171">
          <cell r="A171">
            <v>36515</v>
          </cell>
          <cell r="B171">
            <v>41671</v>
          </cell>
          <cell r="C171">
            <v>14.579353505844461</v>
          </cell>
          <cell r="D171">
            <v>12.382755746680898</v>
          </cell>
          <cell r="E171">
            <v>27.834554084795702</v>
          </cell>
          <cell r="F171">
            <v>29.596442441035329</v>
          </cell>
          <cell r="G171">
            <v>31.7860703571112</v>
          </cell>
          <cell r="H171">
            <v>20.902932434817092</v>
          </cell>
          <cell r="I171">
            <v>14.851179182945513</v>
          </cell>
          <cell r="J171">
            <v>13.92298048401142</v>
          </cell>
          <cell r="K171">
            <v>14.696479399789833</v>
          </cell>
          <cell r="L171">
            <v>14.696479399789833</v>
          </cell>
          <cell r="M171">
            <v>17.171675930280756</v>
          </cell>
          <cell r="N171">
            <v>13.92298048401142</v>
          </cell>
          <cell r="O171">
            <v>0</v>
          </cell>
          <cell r="P171">
            <v>0</v>
          </cell>
          <cell r="Q171">
            <v>0.78955471646086262</v>
          </cell>
          <cell r="R171">
            <v>0.77303884810272538</v>
          </cell>
          <cell r="S171">
            <v>38.02882915814871</v>
          </cell>
          <cell r="T171">
            <v>0.73968641491347709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14.579353505844461</v>
          </cell>
          <cell r="AB171">
            <v>12.382755746680898</v>
          </cell>
          <cell r="AC171">
            <v>28.624108801256565</v>
          </cell>
          <cell r="AD171">
            <v>30.369481289138054</v>
          </cell>
          <cell r="AE171">
            <v>69.81489951525991</v>
          </cell>
          <cell r="AF171">
            <v>21.642618849730571</v>
          </cell>
          <cell r="AG171">
            <v>14.851179182945513</v>
          </cell>
          <cell r="AH171">
            <v>13.92298048401142</v>
          </cell>
          <cell r="AI171">
            <v>14.696479399789833</v>
          </cell>
          <cell r="AJ171">
            <v>14.696479399789833</v>
          </cell>
          <cell r="AK171">
            <v>17.171675930280756</v>
          </cell>
          <cell r="AL171">
            <v>13.92298048401142</v>
          </cell>
        </row>
        <row r="172">
          <cell r="A172">
            <v>36515</v>
          </cell>
          <cell r="B172">
            <v>41699</v>
          </cell>
          <cell r="C172">
            <v>12.039676984566967</v>
          </cell>
          <cell r="D172">
            <v>10.225719494973806</v>
          </cell>
          <cell r="E172">
            <v>26.598093725496476</v>
          </cell>
          <cell r="F172">
            <v>28.180160575452202</v>
          </cell>
          <cell r="G172">
            <v>27.310265862837078</v>
          </cell>
          <cell r="H172">
            <v>21.879483660831632</v>
          </cell>
          <cell r="I172">
            <v>12.264151502390821</v>
          </cell>
          <cell r="J172">
            <v>8.542033151615323</v>
          </cell>
          <cell r="K172">
            <v>12.775157814990438</v>
          </cell>
          <cell r="L172">
            <v>13.413915705739962</v>
          </cell>
          <cell r="M172">
            <v>14.180425174639391</v>
          </cell>
          <cell r="N172">
            <v>11.497642033491395</v>
          </cell>
          <cell r="O172">
            <v>0</v>
          </cell>
          <cell r="P172">
            <v>0</v>
          </cell>
          <cell r="Q172">
            <v>0.21912185344551863</v>
          </cell>
          <cell r="R172">
            <v>0.21453827283932689</v>
          </cell>
          <cell r="S172">
            <v>10.549332601551619</v>
          </cell>
          <cell r="T172">
            <v>0.20528211006177458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12.039676984566967</v>
          </cell>
          <cell r="AB172">
            <v>10.225719494973806</v>
          </cell>
          <cell r="AC172">
            <v>26.817215578941994</v>
          </cell>
          <cell r="AD172">
            <v>28.394698848291529</v>
          </cell>
          <cell r="AE172">
            <v>37.859598464388696</v>
          </cell>
          <cell r="AF172">
            <v>22.084765770893405</v>
          </cell>
          <cell r="AG172">
            <v>12.264151502390821</v>
          </cell>
          <cell r="AH172">
            <v>8.542033151615323</v>
          </cell>
          <cell r="AI172">
            <v>12.775157814990438</v>
          </cell>
          <cell r="AJ172">
            <v>13.413915705739962</v>
          </cell>
          <cell r="AK172">
            <v>14.180425174639391</v>
          </cell>
          <cell r="AL172">
            <v>11.497642033491395</v>
          </cell>
        </row>
        <row r="173">
          <cell r="A173">
            <v>36515</v>
          </cell>
          <cell r="B173">
            <v>41730</v>
          </cell>
          <cell r="C173">
            <v>15.730131031732418</v>
          </cell>
          <cell r="D173">
            <v>14.7886155929944</v>
          </cell>
          <cell r="E173">
            <v>29.477615094339622</v>
          </cell>
          <cell r="F173">
            <v>26.529853584905666</v>
          </cell>
          <cell r="G173">
            <v>26.529853584905666</v>
          </cell>
          <cell r="H173">
            <v>26.824629735849058</v>
          </cell>
          <cell r="I173">
            <v>14.603548091093804</v>
          </cell>
          <cell r="J173">
            <v>12.923193062816484</v>
          </cell>
          <cell r="K173">
            <v>18.484510245947327</v>
          </cell>
          <cell r="L173">
            <v>21.59366286697033</v>
          </cell>
          <cell r="M173">
            <v>18.628009597686848</v>
          </cell>
          <cell r="N173">
            <v>19.740129573668156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15.730131031732418</v>
          </cell>
          <cell r="AB173">
            <v>14.7886155929944</v>
          </cell>
          <cell r="AC173">
            <v>29.477615094339622</v>
          </cell>
          <cell r="AD173">
            <v>26.529853584905666</v>
          </cell>
          <cell r="AE173">
            <v>26.529853584905666</v>
          </cell>
          <cell r="AF173">
            <v>26.824629735849058</v>
          </cell>
          <cell r="AG173">
            <v>14.603548091093804</v>
          </cell>
          <cell r="AH173">
            <v>12.923193062816484</v>
          </cell>
          <cell r="AI173">
            <v>18.484510245947327</v>
          </cell>
          <cell r="AJ173">
            <v>21.59366286697033</v>
          </cell>
          <cell r="AK173">
            <v>18.628009597686848</v>
          </cell>
          <cell r="AL173">
            <v>19.740129573668156</v>
          </cell>
        </row>
        <row r="174">
          <cell r="A174">
            <v>36515</v>
          </cell>
          <cell r="B174">
            <v>41760</v>
          </cell>
          <cell r="C174">
            <v>12.250462619086761</v>
          </cell>
          <cell r="D174">
            <v>11.517220177286019</v>
          </cell>
          <cell r="E174">
            <v>20.943430819672134</v>
          </cell>
          <cell r="F174">
            <v>23.270478688524591</v>
          </cell>
          <cell r="G174">
            <v>20.943430819672134</v>
          </cell>
          <cell r="H174">
            <v>20.012611672131143</v>
          </cell>
          <cell r="I174">
            <v>11.37309152956735</v>
          </cell>
          <cell r="J174">
            <v>10.064448491618119</v>
          </cell>
          <cell r="K174">
            <v>14.395544534454199</v>
          </cell>
          <cell r="L174">
            <v>16.81692029312028</v>
          </cell>
          <cell r="M174">
            <v>14.507300338700324</v>
          </cell>
          <cell r="N174">
            <v>15.373407821607808</v>
          </cell>
          <cell r="O174">
            <v>0</v>
          </cell>
          <cell r="P174">
            <v>0</v>
          </cell>
          <cell r="Q174">
            <v>0</v>
          </cell>
          <cell r="R174">
            <v>0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12.250462619086761</v>
          </cell>
          <cell r="AB174">
            <v>11.517220177286019</v>
          </cell>
          <cell r="AC174">
            <v>20.943430819672134</v>
          </cell>
          <cell r="AD174">
            <v>23.270478688524591</v>
          </cell>
          <cell r="AE174">
            <v>20.943430819672134</v>
          </cell>
          <cell r="AF174">
            <v>20.012611672131143</v>
          </cell>
          <cell r="AG174">
            <v>11.37309152956735</v>
          </cell>
          <cell r="AH174">
            <v>10.064448491618119</v>
          </cell>
          <cell r="AI174">
            <v>14.395544534454199</v>
          </cell>
          <cell r="AJ174">
            <v>16.81692029312028</v>
          </cell>
          <cell r="AK174">
            <v>14.507300338700324</v>
          </cell>
          <cell r="AL174">
            <v>15.373407821607808</v>
          </cell>
        </row>
        <row r="175">
          <cell r="A175">
            <v>36515</v>
          </cell>
          <cell r="B175">
            <v>41791</v>
          </cell>
          <cell r="C175">
            <v>11.355244708983587</v>
          </cell>
          <cell r="D175">
            <v>10.6755848776326</v>
          </cell>
          <cell r="E175">
            <v>19.596214582505695</v>
          </cell>
          <cell r="F175">
            <v>23.680113977744963</v>
          </cell>
          <cell r="G175">
            <v>19.374638709064058</v>
          </cell>
          <cell r="H175">
            <v>15.714984730685291</v>
          </cell>
          <cell r="I175">
            <v>10.541988611490744</v>
          </cell>
          <cell r="J175">
            <v>9.328976303737667</v>
          </cell>
          <cell r="K175">
            <v>12.911950788243523</v>
          </cell>
          <cell r="L175">
            <v>15.588002765081562</v>
          </cell>
          <cell r="M175">
            <v>12.911950788243523</v>
          </cell>
          <cell r="N175">
            <v>14.249976776662542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11.355244708983587</v>
          </cell>
          <cell r="AB175">
            <v>10.6755848776326</v>
          </cell>
          <cell r="AC175">
            <v>19.596214582505695</v>
          </cell>
          <cell r="AD175">
            <v>23.680113977744963</v>
          </cell>
          <cell r="AE175">
            <v>19.374638709064058</v>
          </cell>
          <cell r="AF175">
            <v>15.714984730685291</v>
          </cell>
          <cell r="AG175">
            <v>10.541988611490744</v>
          </cell>
          <cell r="AH175">
            <v>9.328976303737667</v>
          </cell>
          <cell r="AI175">
            <v>12.911950788243523</v>
          </cell>
          <cell r="AJ175">
            <v>15.588002765081562</v>
          </cell>
          <cell r="AK175">
            <v>12.911950788243523</v>
          </cell>
          <cell r="AL175">
            <v>14.249976776662542</v>
          </cell>
        </row>
        <row r="176">
          <cell r="A176">
            <v>36515</v>
          </cell>
          <cell r="B176">
            <v>41821</v>
          </cell>
          <cell r="C176">
            <v>10.551917816883748</v>
          </cell>
          <cell r="D176">
            <v>9.920340526596128</v>
          </cell>
          <cell r="E176">
            <v>17.95652893106784</v>
          </cell>
          <cell r="F176">
            <v>22.106947024111861</v>
          </cell>
          <cell r="G176">
            <v>18.087502110636976</v>
          </cell>
          <cell r="H176">
            <v>14.670973934183325</v>
          </cell>
          <cell r="I176">
            <v>9.7961955295397338</v>
          </cell>
          <cell r="J176">
            <v>8.6689977887325576</v>
          </cell>
          <cell r="K176">
            <v>11.998494710149528</v>
          </cell>
          <cell r="L176">
            <v>14.485229365102798</v>
          </cell>
          <cell r="M176">
            <v>11.998494710149528</v>
          </cell>
          <cell r="N176">
            <v>13.241862037626161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10.551917816883748</v>
          </cell>
          <cell r="AB176">
            <v>9.920340526596128</v>
          </cell>
          <cell r="AC176">
            <v>17.95652893106784</v>
          </cell>
          <cell r="AD176">
            <v>22.106947024111861</v>
          </cell>
          <cell r="AE176">
            <v>18.087502110636976</v>
          </cell>
          <cell r="AF176">
            <v>14.670973934183325</v>
          </cell>
          <cell r="AG176">
            <v>9.7961955295397338</v>
          </cell>
          <cell r="AH176">
            <v>8.6689977887325576</v>
          </cell>
          <cell r="AI176">
            <v>11.998494710149528</v>
          </cell>
          <cell r="AJ176">
            <v>14.485229365102798</v>
          </cell>
          <cell r="AK176">
            <v>11.998494710149528</v>
          </cell>
          <cell r="AL176">
            <v>13.241862037626161</v>
          </cell>
        </row>
        <row r="177">
          <cell r="A177">
            <v>36515</v>
          </cell>
          <cell r="B177">
            <v>41852</v>
          </cell>
          <cell r="C177">
            <v>10.551917816883748</v>
          </cell>
          <cell r="D177">
            <v>9.920340526596128</v>
          </cell>
          <cell r="E177">
            <v>17.95652893106784</v>
          </cell>
          <cell r="F177">
            <v>22.106947024111861</v>
          </cell>
          <cell r="G177">
            <v>18.087502110636976</v>
          </cell>
          <cell r="H177">
            <v>14.670973934183325</v>
          </cell>
          <cell r="I177">
            <v>9.7961955295397338</v>
          </cell>
          <cell r="J177">
            <v>8.6689977887325576</v>
          </cell>
          <cell r="K177">
            <v>11.998494710149528</v>
          </cell>
          <cell r="L177">
            <v>14.485229365102798</v>
          </cell>
          <cell r="M177">
            <v>11.998494710149528</v>
          </cell>
          <cell r="N177">
            <v>13.241862037626161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10.551917816883748</v>
          </cell>
          <cell r="AB177">
            <v>9.920340526596128</v>
          </cell>
          <cell r="AC177">
            <v>17.95652893106784</v>
          </cell>
          <cell r="AD177">
            <v>22.106947024111861</v>
          </cell>
          <cell r="AE177">
            <v>18.087502110636976</v>
          </cell>
          <cell r="AF177">
            <v>14.670973934183325</v>
          </cell>
          <cell r="AG177">
            <v>9.7961955295397338</v>
          </cell>
          <cell r="AH177">
            <v>8.6689977887325576</v>
          </cell>
          <cell r="AI177">
            <v>11.998494710149528</v>
          </cell>
          <cell r="AJ177">
            <v>14.485229365102798</v>
          </cell>
          <cell r="AK177">
            <v>11.998494710149528</v>
          </cell>
          <cell r="AL177">
            <v>13.241862037626161</v>
          </cell>
        </row>
        <row r="178">
          <cell r="A178">
            <v>36515</v>
          </cell>
          <cell r="B178">
            <v>41883</v>
          </cell>
          <cell r="C178">
            <v>13.543287465365342</v>
          </cell>
          <cell r="D178">
            <v>12.733809126852066</v>
          </cell>
          <cell r="E178">
            <v>23.126844914949963</v>
          </cell>
          <cell r="F178">
            <v>25.918458665804216</v>
          </cell>
          <cell r="G178">
            <v>22.0809779660004</v>
          </cell>
          <cell r="H178">
            <v>20.696470453245428</v>
          </cell>
          <cell r="I178">
            <v>12.574695289959386</v>
          </cell>
          <cell r="J178">
            <v>11.129991421666425</v>
          </cell>
          <cell r="K178">
            <v>14.762758315999188</v>
          </cell>
          <cell r="L178">
            <v>17.82239734522182</v>
          </cell>
          <cell r="M178">
            <v>14.762758315999188</v>
          </cell>
          <cell r="N178">
            <v>16.292577830610508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13.543287465365342</v>
          </cell>
          <cell r="AB178">
            <v>12.733809126852066</v>
          </cell>
          <cell r="AC178">
            <v>23.126844914949963</v>
          </cell>
          <cell r="AD178">
            <v>25.918458665804216</v>
          </cell>
          <cell r="AE178">
            <v>22.0809779660004</v>
          </cell>
          <cell r="AF178">
            <v>20.696470453245428</v>
          </cell>
          <cell r="AG178">
            <v>12.574695289959386</v>
          </cell>
          <cell r="AH178">
            <v>11.129991421666425</v>
          </cell>
          <cell r="AI178">
            <v>14.762758315999188</v>
          </cell>
          <cell r="AJ178">
            <v>17.82239734522182</v>
          </cell>
          <cell r="AK178">
            <v>14.762758315999188</v>
          </cell>
          <cell r="AL178">
            <v>16.292577830610508</v>
          </cell>
        </row>
        <row r="179">
          <cell r="A179">
            <v>36515</v>
          </cell>
          <cell r="B179">
            <v>41913</v>
          </cell>
          <cell r="C179">
            <v>13.976095132183204</v>
          </cell>
          <cell r="D179">
            <v>11.870387273676057</v>
          </cell>
          <cell r="E179">
            <v>16.285562111823715</v>
          </cell>
          <cell r="F179">
            <v>17.884978134794558</v>
          </cell>
          <cell r="G179">
            <v>19.638072426501417</v>
          </cell>
          <cell r="H179">
            <v>15.113320793200561</v>
          </cell>
          <cell r="I179">
            <v>14.236673320441795</v>
          </cell>
          <cell r="J179">
            <v>9.9159029019026743</v>
          </cell>
          <cell r="K179">
            <v>14.82986804212687</v>
          </cell>
          <cell r="L179">
            <v>17.795841650552244</v>
          </cell>
          <cell r="M179">
            <v>16.461153526760828</v>
          </cell>
          <cell r="N179">
            <v>17.054348248445898</v>
          </cell>
          <cell r="O179">
            <v>0</v>
          </cell>
          <cell r="P179">
            <v>0</v>
          </cell>
          <cell r="Q179">
            <v>3.1360401946649477</v>
          </cell>
          <cell r="R179">
            <v>2.6498169949249246</v>
          </cell>
          <cell r="S179">
            <v>8.1970844566497814</v>
          </cell>
          <cell r="T179">
            <v>5.1304296672730336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13.976095132183204</v>
          </cell>
          <cell r="AB179">
            <v>11.870387273676057</v>
          </cell>
          <cell r="AC179">
            <v>19.421602306488662</v>
          </cell>
          <cell r="AD179">
            <v>20.534795129719484</v>
          </cell>
          <cell r="AE179">
            <v>27.835156883151196</v>
          </cell>
          <cell r="AF179">
            <v>20.243750460473596</v>
          </cell>
          <cell r="AG179">
            <v>14.236673320441795</v>
          </cell>
          <cell r="AH179">
            <v>9.9159029019026743</v>
          </cell>
          <cell r="AI179">
            <v>14.82986804212687</v>
          </cell>
          <cell r="AJ179">
            <v>17.795841650552244</v>
          </cell>
          <cell r="AK179">
            <v>16.461153526760828</v>
          </cell>
          <cell r="AL179">
            <v>17.054348248445898</v>
          </cell>
        </row>
        <row r="180">
          <cell r="A180">
            <v>36515</v>
          </cell>
          <cell r="B180">
            <v>41944</v>
          </cell>
          <cell r="C180">
            <v>14.50032598234024</v>
          </cell>
          <cell r="D180">
            <v>12.315634902095738</v>
          </cell>
          <cell r="E180">
            <v>28.053484565414973</v>
          </cell>
          <cell r="F180">
            <v>29.288945748588155</v>
          </cell>
          <cell r="G180">
            <v>40.079383417173794</v>
          </cell>
          <cell r="H180">
            <v>22.332293014685963</v>
          </cell>
          <cell r="I180">
            <v>14.770678225788869</v>
          </cell>
          <cell r="J180">
            <v>10.287839566555805</v>
          </cell>
          <cell r="K180">
            <v>15.386123151863403</v>
          </cell>
          <cell r="L180">
            <v>16.155429309456576</v>
          </cell>
          <cell r="M180">
            <v>17.078596698568383</v>
          </cell>
          <cell r="N180">
            <v>13.847510836677063</v>
          </cell>
          <cell r="O180">
            <v>0</v>
          </cell>
          <cell r="P180">
            <v>0</v>
          </cell>
          <cell r="Q180">
            <v>0.33004220533741857</v>
          </cell>
          <cell r="R180">
            <v>0.72861757263974547</v>
          </cell>
          <cell r="S180">
            <v>34.020156970627504</v>
          </cell>
          <cell r="T180">
            <v>0.63856450553244415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14.50032598234024</v>
          </cell>
          <cell r="AB180">
            <v>12.315634902095738</v>
          </cell>
          <cell r="AC180">
            <v>28.38352677075239</v>
          </cell>
          <cell r="AD180">
            <v>30.0175633212279</v>
          </cell>
          <cell r="AE180">
            <v>74.099540387801298</v>
          </cell>
          <cell r="AF180">
            <v>22.970857520218406</v>
          </cell>
          <cell r="AG180">
            <v>14.770678225788869</v>
          </cell>
          <cell r="AH180">
            <v>10.287839566555805</v>
          </cell>
          <cell r="AI180">
            <v>15.386123151863403</v>
          </cell>
          <cell r="AJ180">
            <v>16.155429309456576</v>
          </cell>
          <cell r="AK180">
            <v>17.078596698568383</v>
          </cell>
          <cell r="AL180">
            <v>13.847510836677063</v>
          </cell>
        </row>
        <row r="181">
          <cell r="A181">
            <v>36515</v>
          </cell>
          <cell r="B181">
            <v>41974</v>
          </cell>
          <cell r="C181">
            <v>17.840876231632976</v>
          </cell>
          <cell r="D181">
            <v>15.152881271073875</v>
          </cell>
          <cell r="E181">
            <v>30.90724710513846</v>
          </cell>
          <cell r="F181">
            <v>32.69619329497111</v>
          </cell>
          <cell r="G181">
            <v>25.106682282546934</v>
          </cell>
          <cell r="H181">
            <v>24.83000928836454</v>
          </cell>
          <cell r="I181">
            <v>18.173511575154595</v>
          </cell>
          <cell r="J181">
            <v>17.037667101707434</v>
          </cell>
          <cell r="K181">
            <v>17.984204162913404</v>
          </cell>
          <cell r="L181">
            <v>17.984204162913404</v>
          </cell>
          <cell r="M181">
            <v>21.0131227587725</v>
          </cell>
          <cell r="N181">
            <v>17.037667101707434</v>
          </cell>
          <cell r="O181">
            <v>0</v>
          </cell>
          <cell r="P181">
            <v>0</v>
          </cell>
          <cell r="Q181">
            <v>0.45156051886594356</v>
          </cell>
          <cell r="R181">
            <v>0.47779713340682883</v>
          </cell>
          <cell r="S181">
            <v>56.948544799023573</v>
          </cell>
          <cell r="T181">
            <v>0.60711110692232495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17.840876231632976</v>
          </cell>
          <cell r="AB181">
            <v>15.152881271073875</v>
          </cell>
          <cell r="AC181">
            <v>31.358807624004402</v>
          </cell>
          <cell r="AD181">
            <v>33.173990428377941</v>
          </cell>
          <cell r="AE181">
            <v>82.055227081570507</v>
          </cell>
          <cell r="AF181">
            <v>25.437120395286865</v>
          </cell>
          <cell r="AG181">
            <v>18.173511575154595</v>
          </cell>
          <cell r="AH181">
            <v>17.037667101707434</v>
          </cell>
          <cell r="AI181">
            <v>17.984204162913404</v>
          </cell>
          <cell r="AJ181">
            <v>17.984204162913404</v>
          </cell>
          <cell r="AK181">
            <v>21.0131227587725</v>
          </cell>
          <cell r="AL181">
            <v>17.037667101707434</v>
          </cell>
        </row>
        <row r="182">
          <cell r="A182">
            <v>36515</v>
          </cell>
          <cell r="B182">
            <v>42005</v>
          </cell>
          <cell r="C182">
            <v>20.160938265441342</v>
          </cell>
          <cell r="D182">
            <v>17.123391243980436</v>
          </cell>
          <cell r="E182">
            <v>33.964441163077076</v>
          </cell>
          <cell r="F182">
            <v>36.047581270434691</v>
          </cell>
          <cell r="G182">
            <v>22.22777396217036</v>
          </cell>
          <cell r="H182">
            <v>27.377218331589582</v>
          </cell>
          <cell r="I182">
            <v>20.536830152060272</v>
          </cell>
          <cell r="J182">
            <v>19.253278267556507</v>
          </cell>
          <cell r="K182">
            <v>20.322904837976306</v>
          </cell>
          <cell r="L182">
            <v>20.322904837976306</v>
          </cell>
          <cell r="M182">
            <v>23.745709863319689</v>
          </cell>
          <cell r="N182">
            <v>19.253278267556507</v>
          </cell>
          <cell r="O182">
            <v>0</v>
          </cell>
          <cell r="P182">
            <v>0</v>
          </cell>
          <cell r="Q182">
            <v>1.4639271783578129</v>
          </cell>
          <cell r="R182">
            <v>1.4333048186155601</v>
          </cell>
          <cell r="S182">
            <v>70.509915785550916</v>
          </cell>
          <cell r="T182">
            <v>1.3714654902040198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20.160938265441342</v>
          </cell>
          <cell r="AB182">
            <v>17.123391243980436</v>
          </cell>
          <cell r="AC182">
            <v>35.42836834143489</v>
          </cell>
          <cell r="AD182">
            <v>37.480886089050252</v>
          </cell>
          <cell r="AE182">
            <v>92.737689747721276</v>
          </cell>
          <cell r="AF182">
            <v>28.748683821793602</v>
          </cell>
          <cell r="AG182">
            <v>20.536830152060272</v>
          </cell>
          <cell r="AH182">
            <v>19.253278267556507</v>
          </cell>
          <cell r="AI182">
            <v>20.322904837976306</v>
          </cell>
          <cell r="AJ182">
            <v>20.322904837976306</v>
          </cell>
          <cell r="AK182">
            <v>23.745709863319689</v>
          </cell>
          <cell r="AL182">
            <v>19.253278267556507</v>
          </cell>
        </row>
        <row r="183">
          <cell r="A183">
            <v>36515</v>
          </cell>
          <cell r="B183">
            <v>42036</v>
          </cell>
          <cell r="C183">
            <v>14.798981780937597</v>
          </cell>
          <cell r="D183">
            <v>12.569293735793579</v>
          </cell>
          <cell r="E183">
            <v>28.257861720925746</v>
          </cell>
          <cell r="F183">
            <v>30.046208112879128</v>
          </cell>
          <cell r="G183">
            <v>32.457497146736202</v>
          </cell>
          <cell r="H183">
            <v>21.221567245841971</v>
          </cell>
          <cell r="I183">
            <v>15.074902331282775</v>
          </cell>
          <cell r="J183">
            <v>14.132720935577607</v>
          </cell>
          <cell r="K183">
            <v>14.917872098665249</v>
          </cell>
          <cell r="L183">
            <v>14.917872098665249</v>
          </cell>
          <cell r="M183">
            <v>17.430355820545714</v>
          </cell>
          <cell r="N183">
            <v>14.132720935577607</v>
          </cell>
          <cell r="O183">
            <v>0</v>
          </cell>
          <cell r="P183">
            <v>0</v>
          </cell>
          <cell r="Q183">
            <v>0.79745026362547111</v>
          </cell>
          <cell r="R183">
            <v>0.78076923658375252</v>
          </cell>
          <cell r="S183">
            <v>38.409117449730189</v>
          </cell>
          <cell r="T183">
            <v>0.74708327906261174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14.798981780937597</v>
          </cell>
          <cell r="AB183">
            <v>12.569293735793579</v>
          </cell>
          <cell r="AC183">
            <v>29.055311984551217</v>
          </cell>
          <cell r="AD183">
            <v>30.826977349462879</v>
          </cell>
          <cell r="AE183">
            <v>70.866614596466391</v>
          </cell>
          <cell r="AF183">
            <v>21.968650524904582</v>
          </cell>
          <cell r="AG183">
            <v>15.074902331282775</v>
          </cell>
          <cell r="AH183">
            <v>14.132720935577607</v>
          </cell>
          <cell r="AI183">
            <v>14.917872098665249</v>
          </cell>
          <cell r="AJ183">
            <v>14.917872098665249</v>
          </cell>
          <cell r="AK183">
            <v>17.430355820545714</v>
          </cell>
          <cell r="AL183">
            <v>14.132720935577607</v>
          </cell>
        </row>
        <row r="184">
          <cell r="A184">
            <v>36515</v>
          </cell>
          <cell r="B184">
            <v>42064</v>
          </cell>
          <cell r="C184">
            <v>12.271840530560802</v>
          </cell>
          <cell r="D184">
            <v>10.422904128858463</v>
          </cell>
          <cell r="E184">
            <v>27.113024342578459</v>
          </cell>
          <cell r="F184">
            <v>28.725555959847096</v>
          </cell>
          <cell r="G184">
            <v>27.93482689298596</v>
          </cell>
          <cell r="H184">
            <v>22.303295880826905</v>
          </cell>
          <cell r="I184">
            <v>12.500643636278671</v>
          </cell>
          <cell r="J184">
            <v>8.7067509184638858</v>
          </cell>
          <cell r="K184">
            <v>13.02150378779028</v>
          </cell>
          <cell r="L184">
            <v>13.672578977179795</v>
          </cell>
          <cell r="M184">
            <v>14.453869204447216</v>
          </cell>
          <cell r="N184">
            <v>11.719353409011255</v>
          </cell>
          <cell r="O184">
            <v>0</v>
          </cell>
          <cell r="P184">
            <v>0</v>
          </cell>
          <cell r="Q184">
            <v>0.22131307197997377</v>
          </cell>
          <cell r="R184">
            <v>0.2166836555677201</v>
          </cell>
          <cell r="S184">
            <v>10.654825927567133</v>
          </cell>
          <cell r="T184">
            <v>0.20733493116239224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12.271840530560802</v>
          </cell>
          <cell r="AB184">
            <v>10.422904128858463</v>
          </cell>
          <cell r="AC184">
            <v>27.334337414558433</v>
          </cell>
          <cell r="AD184">
            <v>28.942239615414817</v>
          </cell>
          <cell r="AE184">
            <v>38.589652820553091</v>
          </cell>
          <cell r="AF184">
            <v>22.510630811989298</v>
          </cell>
          <cell r="AG184">
            <v>12.500643636278671</v>
          </cell>
          <cell r="AH184">
            <v>8.7067509184638858</v>
          </cell>
          <cell r="AI184">
            <v>13.02150378779028</v>
          </cell>
          <cell r="AJ184">
            <v>13.672578977179795</v>
          </cell>
          <cell r="AK184">
            <v>14.453869204447216</v>
          </cell>
          <cell r="AL184">
            <v>11.719353409011255</v>
          </cell>
        </row>
        <row r="185">
          <cell r="A185">
            <v>36515</v>
          </cell>
          <cell r="B185">
            <v>42095</v>
          </cell>
          <cell r="C185">
            <v>15.789720353298973</v>
          </cell>
          <cell r="D185">
            <v>14.844638239488409</v>
          </cell>
          <cell r="E185">
            <v>29.589283018867921</v>
          </cell>
          <cell r="F185">
            <v>26.630354716981135</v>
          </cell>
          <cell r="G185">
            <v>26.630354716981135</v>
          </cell>
          <cell r="H185">
            <v>26.926247547169815</v>
          </cell>
          <cell r="I185">
            <v>14.658869659709946</v>
          </cell>
          <cell r="J185">
            <v>12.972149063598259</v>
          </cell>
          <cell r="K185">
            <v>18.554533783756646</v>
          </cell>
          <cell r="L185">
            <v>21.675464583547512</v>
          </cell>
          <cell r="M185">
            <v>18.69857674374699</v>
          </cell>
          <cell r="N185">
            <v>19.814909683672187</v>
          </cell>
          <cell r="O185">
            <v>0</v>
          </cell>
          <cell r="P185">
            <v>0</v>
          </cell>
          <cell r="Q185">
            <v>0</v>
          </cell>
          <cell r="R185">
            <v>0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15.789720353298973</v>
          </cell>
          <cell r="AB185">
            <v>14.844638239488409</v>
          </cell>
          <cell r="AC185">
            <v>29.589283018867921</v>
          </cell>
          <cell r="AD185">
            <v>26.630354716981135</v>
          </cell>
          <cell r="AE185">
            <v>26.630354716981135</v>
          </cell>
          <cell r="AF185">
            <v>26.926247547169815</v>
          </cell>
          <cell r="AG185">
            <v>14.658869659709946</v>
          </cell>
          <cell r="AH185">
            <v>12.972149063598259</v>
          </cell>
          <cell r="AI185">
            <v>18.554533783756646</v>
          </cell>
          <cell r="AJ185">
            <v>21.675464583547512</v>
          </cell>
          <cell r="AK185">
            <v>18.69857674374699</v>
          </cell>
          <cell r="AL185">
            <v>19.814909683672187</v>
          </cell>
        </row>
        <row r="186">
          <cell r="A186">
            <v>36515</v>
          </cell>
          <cell r="B186">
            <v>42125</v>
          </cell>
          <cell r="C186">
            <v>12.310051940653313</v>
          </cell>
          <cell r="D186">
            <v>11.573242823780021</v>
          </cell>
          <cell r="E186">
            <v>21.045304918032787</v>
          </cell>
          <cell r="F186">
            <v>23.383672131147534</v>
          </cell>
          <cell r="G186">
            <v>21.045304918032787</v>
          </cell>
          <cell r="H186">
            <v>20.109958032786878</v>
          </cell>
          <cell r="I186">
            <v>11.428413098183487</v>
          </cell>
          <cell r="J186">
            <v>10.113404492399887</v>
          </cell>
          <cell r="K186">
            <v>14.465568072263514</v>
          </cell>
          <cell r="L186">
            <v>16.898722009697451</v>
          </cell>
          <cell r="M186">
            <v>14.577867484760461</v>
          </cell>
          <cell r="N186">
            <v>15.448187931611834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12.310051940653313</v>
          </cell>
          <cell r="AB186">
            <v>11.573242823780021</v>
          </cell>
          <cell r="AC186">
            <v>21.045304918032787</v>
          </cell>
          <cell r="AD186">
            <v>23.383672131147534</v>
          </cell>
          <cell r="AE186">
            <v>21.045304918032787</v>
          </cell>
          <cell r="AF186">
            <v>20.109958032786878</v>
          </cell>
          <cell r="AG186">
            <v>11.428413098183487</v>
          </cell>
          <cell r="AH186">
            <v>10.113404492399887</v>
          </cell>
          <cell r="AI186">
            <v>14.465568072263514</v>
          </cell>
          <cell r="AJ186">
            <v>16.898722009697451</v>
          </cell>
          <cell r="AK186">
            <v>14.577867484760461</v>
          </cell>
          <cell r="AL186">
            <v>15.448187931611834</v>
          </cell>
        </row>
        <row r="187">
          <cell r="A187">
            <v>36515</v>
          </cell>
          <cell r="B187">
            <v>42156</v>
          </cell>
          <cell r="C187">
            <v>11.415275136738684</v>
          </cell>
          <cell r="D187">
            <v>10.732022228228233</v>
          </cell>
          <cell r="E187">
            <v>19.699811569969803</v>
          </cell>
          <cell r="F187">
            <v>23.805300832612904</v>
          </cell>
          <cell r="G187">
            <v>19.477064317592376</v>
          </cell>
          <cell r="H187">
            <v>15.798063279824921</v>
          </cell>
          <cell r="I187">
            <v>10.597719694523811</v>
          </cell>
          <cell r="J187">
            <v>9.3782946982225948</v>
          </cell>
          <cell r="K187">
            <v>12.98021086971564</v>
          </cell>
          <cell r="L187">
            <v>15.670410013698154</v>
          </cell>
          <cell r="M187">
            <v>12.98021086971564</v>
          </cell>
          <cell r="N187">
            <v>14.325310441706897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11.415275136738684</v>
          </cell>
          <cell r="AB187">
            <v>10.732022228228233</v>
          </cell>
          <cell r="AC187">
            <v>19.699811569969803</v>
          </cell>
          <cell r="AD187">
            <v>23.805300832612904</v>
          </cell>
          <cell r="AE187">
            <v>19.477064317592376</v>
          </cell>
          <cell r="AF187">
            <v>15.798063279824921</v>
          </cell>
          <cell r="AG187">
            <v>10.597719694523811</v>
          </cell>
          <cell r="AH187">
            <v>9.3782946982225948</v>
          </cell>
          <cell r="AI187">
            <v>12.98021086971564</v>
          </cell>
          <cell r="AJ187">
            <v>15.670410013698154</v>
          </cell>
          <cell r="AK187">
            <v>12.98021086971564</v>
          </cell>
          <cell r="AL187">
            <v>14.325310441706897</v>
          </cell>
        </row>
        <row r="188">
          <cell r="A188">
            <v>36515</v>
          </cell>
          <cell r="B188">
            <v>42186</v>
          </cell>
          <cell r="C188">
            <v>10.611948244638842</v>
          </cell>
          <cell r="D188">
            <v>9.9767778771917612</v>
          </cell>
          <cell r="E188">
            <v>18.058684589540082</v>
          </cell>
          <cell r="F188">
            <v>22.232714634251248</v>
          </cell>
          <cell r="G188">
            <v>18.190402882569202</v>
          </cell>
          <cell r="H188">
            <v>14.754437893639462</v>
          </cell>
          <cell r="I188">
            <v>9.8519266125728002</v>
          </cell>
          <cell r="J188">
            <v>8.7183161832174836</v>
          </cell>
          <cell r="K188">
            <v>12.066754791621642</v>
          </cell>
          <cell r="L188">
            <v>14.567636613719394</v>
          </cell>
          <cell r="M188">
            <v>12.066754791621642</v>
          </cell>
          <cell r="N188">
            <v>13.317195702670517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10.611948244638842</v>
          </cell>
          <cell r="AB188">
            <v>9.9767778771917612</v>
          </cell>
          <cell r="AC188">
            <v>18.058684589540082</v>
          </cell>
          <cell r="AD188">
            <v>22.232714634251248</v>
          </cell>
          <cell r="AE188">
            <v>18.190402882569202</v>
          </cell>
          <cell r="AF188">
            <v>14.754437893639462</v>
          </cell>
          <cell r="AG188">
            <v>9.8519266125728002</v>
          </cell>
          <cell r="AH188">
            <v>8.7183161832174836</v>
          </cell>
          <cell r="AI188">
            <v>12.066754791621642</v>
          </cell>
          <cell r="AJ188">
            <v>14.567636613719394</v>
          </cell>
          <cell r="AK188">
            <v>12.066754791621642</v>
          </cell>
          <cell r="AL188">
            <v>13.317195702670517</v>
          </cell>
        </row>
        <row r="189">
          <cell r="A189">
            <v>36515</v>
          </cell>
          <cell r="B189">
            <v>42217</v>
          </cell>
          <cell r="C189">
            <v>10.611948244638842</v>
          </cell>
          <cell r="D189">
            <v>9.9767778771917612</v>
          </cell>
          <cell r="E189">
            <v>18.058684589540082</v>
          </cell>
          <cell r="F189">
            <v>22.232714634251248</v>
          </cell>
          <cell r="G189">
            <v>18.190402882569202</v>
          </cell>
          <cell r="H189">
            <v>14.754437893639462</v>
          </cell>
          <cell r="I189">
            <v>9.8519266125728002</v>
          </cell>
          <cell r="J189">
            <v>8.7183161832174836</v>
          </cell>
          <cell r="K189">
            <v>12.066754791621642</v>
          </cell>
          <cell r="L189">
            <v>14.567636613719394</v>
          </cell>
          <cell r="M189">
            <v>12.066754791621642</v>
          </cell>
          <cell r="N189">
            <v>13.317195702670517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10.611948244638842</v>
          </cell>
          <cell r="AB189">
            <v>9.9767778771917612</v>
          </cell>
          <cell r="AC189">
            <v>18.058684589540082</v>
          </cell>
          <cell r="AD189">
            <v>22.232714634251248</v>
          </cell>
          <cell r="AE189">
            <v>18.190402882569202</v>
          </cell>
          <cell r="AF189">
            <v>14.754437893639462</v>
          </cell>
          <cell r="AG189">
            <v>9.8519266125728002</v>
          </cell>
          <cell r="AH189">
            <v>8.7183161832174836</v>
          </cell>
          <cell r="AI189">
            <v>12.066754791621642</v>
          </cell>
          <cell r="AJ189">
            <v>14.567636613719394</v>
          </cell>
          <cell r="AK189">
            <v>12.066754791621642</v>
          </cell>
          <cell r="AL189">
            <v>13.317195702670517</v>
          </cell>
        </row>
        <row r="190">
          <cell r="A190">
            <v>36515</v>
          </cell>
          <cell r="B190">
            <v>42248</v>
          </cell>
          <cell r="C190">
            <v>13.60439238059867</v>
          </cell>
          <cell r="D190">
            <v>12.79126181913845</v>
          </cell>
          <cell r="E190">
            <v>23.231189144647235</v>
          </cell>
          <cell r="F190">
            <v>26.03539816249604</v>
          </cell>
          <cell r="G190">
            <v>22.180603429192551</v>
          </cell>
          <cell r="H190">
            <v>20.789849263664156</v>
          </cell>
          <cell r="I190">
            <v>12.63143008878448</v>
          </cell>
          <cell r="J190">
            <v>11.180207972419545</v>
          </cell>
          <cell r="K190">
            <v>14.829365267805843</v>
          </cell>
          <cell r="L190">
            <v>17.90280884662571</v>
          </cell>
          <cell r="M190">
            <v>14.829365267805843</v>
          </cell>
          <cell r="N190">
            <v>16.366087057215776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13.60439238059867</v>
          </cell>
          <cell r="AB190">
            <v>12.79126181913845</v>
          </cell>
          <cell r="AC190">
            <v>23.231189144647235</v>
          </cell>
          <cell r="AD190">
            <v>26.03539816249604</v>
          </cell>
          <cell r="AE190">
            <v>22.180603429192551</v>
          </cell>
          <cell r="AF190">
            <v>20.789849263664156</v>
          </cell>
          <cell r="AG190">
            <v>12.63143008878448</v>
          </cell>
          <cell r="AH190">
            <v>11.180207972419545</v>
          </cell>
          <cell r="AI190">
            <v>14.829365267805843</v>
          </cell>
          <cell r="AJ190">
            <v>17.90280884662571</v>
          </cell>
          <cell r="AK190">
            <v>14.829365267805843</v>
          </cell>
          <cell r="AL190">
            <v>16.366087057215776</v>
          </cell>
        </row>
        <row r="191">
          <cell r="A191">
            <v>36515</v>
          </cell>
          <cell r="B191">
            <v>42278</v>
          </cell>
          <cell r="C191">
            <v>14.275229682967069</v>
          </cell>
          <cell r="D191">
            <v>12.124452728379847</v>
          </cell>
          <cell r="E191">
            <v>16.669888081965084</v>
          </cell>
          <cell r="F191">
            <v>18.297992336396234</v>
          </cell>
          <cell r="G191">
            <v>20.151865782986043</v>
          </cell>
          <cell r="H191">
            <v>15.495299551837746</v>
          </cell>
          <cell r="I191">
            <v>14.541385104247587</v>
          </cell>
          <cell r="J191">
            <v>10.128135942113365</v>
          </cell>
          <cell r="K191">
            <v>15.147276150257904</v>
          </cell>
          <cell r="L191">
            <v>18.176731380309484</v>
          </cell>
          <cell r="M191">
            <v>16.813476526786275</v>
          </cell>
          <cell r="N191">
            <v>17.419367572796588</v>
          </cell>
          <cell r="O191">
            <v>0</v>
          </cell>
          <cell r="P191">
            <v>0</v>
          </cell>
          <cell r="Q191">
            <v>3.1674005966115972</v>
          </cell>
          <cell r="R191">
            <v>2.6763151648741736</v>
          </cell>
          <cell r="S191">
            <v>8.27905530121628</v>
          </cell>
          <cell r="T191">
            <v>5.1817339639457645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14.275229682967069</v>
          </cell>
          <cell r="AB191">
            <v>12.124452728379847</v>
          </cell>
          <cell r="AC191">
            <v>19.83728867857668</v>
          </cell>
          <cell r="AD191">
            <v>20.97430750127041</v>
          </cell>
          <cell r="AE191">
            <v>28.430921084202325</v>
          </cell>
          <cell r="AF191">
            <v>20.67703351578351</v>
          </cell>
          <cell r="AG191">
            <v>14.541385104247587</v>
          </cell>
          <cell r="AH191">
            <v>10.128135942113365</v>
          </cell>
          <cell r="AI191">
            <v>15.147276150257904</v>
          </cell>
          <cell r="AJ191">
            <v>18.176731380309484</v>
          </cell>
          <cell r="AK191">
            <v>16.813476526786275</v>
          </cell>
          <cell r="AL191">
            <v>17.419367572796588</v>
          </cell>
        </row>
        <row r="192">
          <cell r="A192">
            <v>36515</v>
          </cell>
          <cell r="B192">
            <v>42309</v>
          </cell>
          <cell r="C192">
            <v>14.714561841384745</v>
          </cell>
          <cell r="D192">
            <v>12.497592923325209</v>
          </cell>
          <cell r="E192">
            <v>28.469538111531044</v>
          </cell>
          <cell r="F192">
            <v>29.725155703388616</v>
          </cell>
          <cell r="G192">
            <v>40.833969558386379</v>
          </cell>
          <cell r="H192">
            <v>22.665291560015483</v>
          </cell>
          <cell r="I192">
            <v>14.988908418835956</v>
          </cell>
          <cell r="J192">
            <v>10.439837814728802</v>
          </cell>
          <cell r="K192">
            <v>15.613446269620786</v>
          </cell>
          <cell r="L192">
            <v>16.394118583101832</v>
          </cell>
          <cell r="M192">
            <v>17.330925359279075</v>
          </cell>
          <cell r="N192">
            <v>14.052101642658707</v>
          </cell>
          <cell r="O192">
            <v>0</v>
          </cell>
          <cell r="P192">
            <v>0</v>
          </cell>
          <cell r="Q192">
            <v>0.33334262739079279</v>
          </cell>
          <cell r="R192">
            <v>0.73590374836614303</v>
          </cell>
          <cell r="S192">
            <v>34.360358540333785</v>
          </cell>
          <cell r="T192">
            <v>0.64495015058776872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14.714561841384745</v>
          </cell>
          <cell r="AB192">
            <v>12.497592923325209</v>
          </cell>
          <cell r="AC192">
            <v>28.802880738921836</v>
          </cell>
          <cell r="AD192">
            <v>30.46105945175476</v>
          </cell>
          <cell r="AE192">
            <v>75.194328098720163</v>
          </cell>
          <cell r="AF192">
            <v>23.31024171060325</v>
          </cell>
          <cell r="AG192">
            <v>14.988908418835956</v>
          </cell>
          <cell r="AH192">
            <v>10.439837814728802</v>
          </cell>
          <cell r="AI192">
            <v>15.613446269620786</v>
          </cell>
          <cell r="AJ192">
            <v>16.394118583101832</v>
          </cell>
          <cell r="AK192">
            <v>17.330925359279075</v>
          </cell>
          <cell r="AL192">
            <v>14.052101642658707</v>
          </cell>
        </row>
        <row r="193">
          <cell r="A193">
            <v>36515</v>
          </cell>
          <cell r="B193">
            <v>42339</v>
          </cell>
          <cell r="C193">
            <v>18.071174706325785</v>
          </cell>
          <cell r="D193">
            <v>15.348481834556413</v>
          </cell>
          <cell r="E193">
            <v>31.383538518592445</v>
          </cell>
          <cell r="F193">
            <v>33.200070077846789</v>
          </cell>
          <cell r="G193">
            <v>35.18274291792433</v>
          </cell>
          <cell r="H193">
            <v>25.25448960337549</v>
          </cell>
          <cell r="I193">
            <v>18.408103864301772</v>
          </cell>
          <cell r="J193">
            <v>17.257597372782911</v>
          </cell>
          <cell r="K193">
            <v>18.216352782381968</v>
          </cell>
          <cell r="L193">
            <v>18.216352782381968</v>
          </cell>
          <cell r="M193">
            <v>21.284370093098929</v>
          </cell>
          <cell r="N193">
            <v>17.257597372782911</v>
          </cell>
          <cell r="O193">
            <v>0</v>
          </cell>
          <cell r="P193">
            <v>0</v>
          </cell>
          <cell r="Q193">
            <v>0.38006343671216913</v>
          </cell>
          <cell r="R193">
            <v>0.40214592061741428</v>
          </cell>
          <cell r="S193">
            <v>47.931691872511507</v>
          </cell>
          <cell r="T193">
            <v>0.51098518165962348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18.071174706325785</v>
          </cell>
          <cell r="AB193">
            <v>15.348481834556413</v>
          </cell>
          <cell r="AC193">
            <v>31.763601955304615</v>
          </cell>
          <cell r="AD193">
            <v>33.602215998464203</v>
          </cell>
          <cell r="AE193">
            <v>83.114434790435837</v>
          </cell>
          <cell r="AF193">
            <v>25.765474785035114</v>
          </cell>
          <cell r="AG193">
            <v>18.408103864301772</v>
          </cell>
          <cell r="AH193">
            <v>17.257597372782911</v>
          </cell>
          <cell r="AI193">
            <v>18.216352782381968</v>
          </cell>
          <cell r="AJ193">
            <v>18.216352782381968</v>
          </cell>
          <cell r="AK193">
            <v>21.284370093098929</v>
          </cell>
          <cell r="AL193">
            <v>17.257597372782911</v>
          </cell>
        </row>
        <row r="194">
          <cell r="A194">
            <v>36515</v>
          </cell>
          <cell r="B194">
            <v>42370</v>
          </cell>
          <cell r="C194">
            <v>20.391236740134147</v>
          </cell>
          <cell r="D194">
            <v>17.318991807462968</v>
          </cell>
          <cell r="E194">
            <v>34.354500277968945</v>
          </cell>
          <cell r="F194">
            <v>36.461392526982571</v>
          </cell>
          <cell r="G194">
            <v>22.582017787971736</v>
          </cell>
          <cell r="H194">
            <v>27.691900001621175</v>
          </cell>
          <cell r="I194">
            <v>20.771422441207445</v>
          </cell>
          <cell r="J194">
            <v>19.47320853863198</v>
          </cell>
          <cell r="K194">
            <v>20.555053457444867</v>
          </cell>
          <cell r="L194">
            <v>20.555053457444867</v>
          </cell>
          <cell r="M194">
            <v>24.016957197646107</v>
          </cell>
          <cell r="N194">
            <v>19.47320853863198</v>
          </cell>
          <cell r="O194">
            <v>0</v>
          </cell>
          <cell r="P194">
            <v>0</v>
          </cell>
          <cell r="Q194">
            <v>1.4785664501413911</v>
          </cell>
          <cell r="R194">
            <v>1.4476378668017158</v>
          </cell>
          <cell r="S194">
            <v>71.21501494340643</v>
          </cell>
          <cell r="T194">
            <v>1.3851801451060604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20.391236740134147</v>
          </cell>
          <cell r="AB194">
            <v>17.318991807462968</v>
          </cell>
          <cell r="AC194">
            <v>35.833066728110339</v>
          </cell>
          <cell r="AD194">
            <v>37.909030393784285</v>
          </cell>
          <cell r="AE194">
            <v>93.797032731378167</v>
          </cell>
          <cell r="AF194">
            <v>29.077080146727234</v>
          </cell>
          <cell r="AG194">
            <v>20.771422441207445</v>
          </cell>
          <cell r="AH194">
            <v>19.47320853863198</v>
          </cell>
          <cell r="AI194">
            <v>20.555053457444867</v>
          </cell>
          <cell r="AJ194">
            <v>20.555053457444867</v>
          </cell>
          <cell r="AK194">
            <v>24.016957197646107</v>
          </cell>
          <cell r="AL194">
            <v>19.47320853863198</v>
          </cell>
        </row>
        <row r="195">
          <cell r="A195">
            <v>36515</v>
          </cell>
          <cell r="B195">
            <v>42401</v>
          </cell>
          <cell r="C195">
            <v>15.018610056030735</v>
          </cell>
          <cell r="D195">
            <v>12.755831724906262</v>
          </cell>
          <cell r="E195">
            <v>28.681090401584154</v>
          </cell>
          <cell r="F195">
            <v>30.495896480838113</v>
          </cell>
          <cell r="G195">
            <v>33.12512105344539</v>
          </cell>
          <cell r="H195">
            <v>21.540128088225352</v>
          </cell>
          <cell r="I195">
            <v>15.298625479620041</v>
          </cell>
          <cell r="J195">
            <v>14.342461387143787</v>
          </cell>
          <cell r="K195">
            <v>15.139264797540667</v>
          </cell>
          <cell r="L195">
            <v>15.139264797540667</v>
          </cell>
          <cell r="M195">
            <v>17.689035710810675</v>
          </cell>
          <cell r="N195">
            <v>14.342461387143787</v>
          </cell>
          <cell r="O195">
            <v>0</v>
          </cell>
          <cell r="P195">
            <v>0</v>
          </cell>
          <cell r="Q195">
            <v>0.80542476626172599</v>
          </cell>
          <cell r="R195">
            <v>0.78857692894959019</v>
          </cell>
          <cell r="S195">
            <v>38.793208624227496</v>
          </cell>
          <cell r="T195">
            <v>0.75455411185323795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15.018610056030735</v>
          </cell>
          <cell r="AB195">
            <v>12.755831724906262</v>
          </cell>
          <cell r="AC195">
            <v>29.48651516784588</v>
          </cell>
          <cell r="AD195">
            <v>31.284473409787704</v>
          </cell>
          <cell r="AE195">
            <v>71.918329677672887</v>
          </cell>
          <cell r="AF195">
            <v>22.29468220007859</v>
          </cell>
          <cell r="AG195">
            <v>15.298625479620041</v>
          </cell>
          <cell r="AH195">
            <v>14.342461387143787</v>
          </cell>
          <cell r="AI195">
            <v>15.139264797540667</v>
          </cell>
          <cell r="AJ195">
            <v>15.139264797540667</v>
          </cell>
          <cell r="AK195">
            <v>17.689035710810675</v>
          </cell>
          <cell r="AL195">
            <v>14.342461387143787</v>
          </cell>
        </row>
        <row r="196">
          <cell r="A196">
            <v>36515</v>
          </cell>
          <cell r="B196">
            <v>42430</v>
          </cell>
          <cell r="C196">
            <v>12.504004076554635</v>
          </cell>
          <cell r="D196">
            <v>10.620088762743121</v>
          </cell>
          <cell r="E196">
            <v>27.627933047475096</v>
          </cell>
          <cell r="F196">
            <v>29.270929890414703</v>
          </cell>
          <cell r="G196">
            <v>28.55833298987465</v>
          </cell>
          <cell r="H196">
            <v>22.727087572611168</v>
          </cell>
          <cell r="I196">
            <v>12.737135770166516</v>
          </cell>
          <cell r="J196">
            <v>8.8714686853124451</v>
          </cell>
          <cell r="K196">
            <v>13.267849760590119</v>
          </cell>
          <cell r="L196">
            <v>13.931242248619627</v>
          </cell>
          <cell r="M196">
            <v>14.727313234255037</v>
          </cell>
          <cell r="N196">
            <v>11.941064784531109</v>
          </cell>
          <cell r="O196">
            <v>0</v>
          </cell>
          <cell r="P196">
            <v>0</v>
          </cell>
          <cell r="Q196">
            <v>0.22352620269977352</v>
          </cell>
          <cell r="R196">
            <v>0.21885049212339733</v>
          </cell>
          <cell r="S196">
            <v>10.761374186842806</v>
          </cell>
          <cell r="T196">
            <v>0.20940828047401619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12.504004076554635</v>
          </cell>
          <cell r="AB196">
            <v>10.620088762743121</v>
          </cell>
          <cell r="AC196">
            <v>27.851459250174869</v>
          </cell>
          <cell r="AD196">
            <v>29.4897803825381</v>
          </cell>
          <cell r="AE196">
            <v>39.319707176717458</v>
          </cell>
          <cell r="AF196">
            <v>22.936495853085184</v>
          </cell>
          <cell r="AG196">
            <v>12.737135770166516</v>
          </cell>
          <cell r="AH196">
            <v>8.8714686853124451</v>
          </cell>
          <cell r="AI196">
            <v>13.267849760590119</v>
          </cell>
          <cell r="AJ196">
            <v>13.931242248619627</v>
          </cell>
          <cell r="AK196">
            <v>14.727313234255037</v>
          </cell>
          <cell r="AL196">
            <v>11.941064784531109</v>
          </cell>
        </row>
        <row r="197">
          <cell r="A197">
            <v>36515</v>
          </cell>
          <cell r="B197">
            <v>42461</v>
          </cell>
          <cell r="C197">
            <v>15.849309674865534</v>
          </cell>
          <cell r="D197">
            <v>14.90066088598242</v>
          </cell>
          <cell r="E197">
            <v>29.700950943396229</v>
          </cell>
          <cell r="F197">
            <v>26.73085584905661</v>
          </cell>
          <cell r="G197">
            <v>26.73085584905661</v>
          </cell>
          <cell r="H197">
            <v>27.027865358490573</v>
          </cell>
          <cell r="I197">
            <v>14.714191228326088</v>
          </cell>
          <cell r="J197">
            <v>13.021105064380031</v>
          </cell>
          <cell r="K197">
            <v>18.62455732156597</v>
          </cell>
          <cell r="L197">
            <v>21.757266300124698</v>
          </cell>
          <cell r="M197">
            <v>18.769143889807143</v>
          </cell>
          <cell r="N197">
            <v>19.889689793676226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15.849309674865534</v>
          </cell>
          <cell r="AB197">
            <v>14.90066088598242</v>
          </cell>
          <cell r="AC197">
            <v>29.700950943396229</v>
          </cell>
          <cell r="AD197">
            <v>26.73085584905661</v>
          </cell>
          <cell r="AE197">
            <v>26.73085584905661</v>
          </cell>
          <cell r="AF197">
            <v>27.027865358490573</v>
          </cell>
          <cell r="AG197">
            <v>14.714191228326088</v>
          </cell>
          <cell r="AH197">
            <v>13.021105064380031</v>
          </cell>
          <cell r="AI197">
            <v>18.62455732156597</v>
          </cell>
          <cell r="AJ197">
            <v>21.757266300124698</v>
          </cell>
          <cell r="AK197">
            <v>18.769143889807143</v>
          </cell>
          <cell r="AL197">
            <v>19.889689793676226</v>
          </cell>
        </row>
        <row r="198">
          <cell r="A198">
            <v>36515</v>
          </cell>
          <cell r="B198">
            <v>42491</v>
          </cell>
          <cell r="C198">
            <v>12.369641262219874</v>
          </cell>
          <cell r="D198">
            <v>11.62926547027403</v>
          </cell>
          <cell r="E198">
            <v>21.147179016393448</v>
          </cell>
          <cell r="F198">
            <v>23.496865573770489</v>
          </cell>
          <cell r="G198">
            <v>21.147179016393448</v>
          </cell>
          <cell r="H198">
            <v>20.207304393442623</v>
          </cell>
          <cell r="I198">
            <v>11.483734666799633</v>
          </cell>
          <cell r="J198">
            <v>10.162360493181664</v>
          </cell>
          <cell r="K198">
            <v>14.535591610072839</v>
          </cell>
          <cell r="L198">
            <v>16.980523726274644</v>
          </cell>
          <cell r="M198">
            <v>14.64843463082061</v>
          </cell>
          <cell r="N198">
            <v>15.522968041615872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12.369641262219874</v>
          </cell>
          <cell r="AB198">
            <v>11.62926547027403</v>
          </cell>
          <cell r="AC198">
            <v>21.147179016393448</v>
          </cell>
          <cell r="AD198">
            <v>23.496865573770489</v>
          </cell>
          <cell r="AE198">
            <v>21.147179016393448</v>
          </cell>
          <cell r="AF198">
            <v>20.207304393442623</v>
          </cell>
          <cell r="AG198">
            <v>11.483734666799633</v>
          </cell>
          <cell r="AH198">
            <v>10.162360493181664</v>
          </cell>
          <cell r="AI198">
            <v>14.535591610072839</v>
          </cell>
          <cell r="AJ198">
            <v>16.980523726274644</v>
          </cell>
          <cell r="AK198">
            <v>14.64843463082061</v>
          </cell>
          <cell r="AL198">
            <v>15.522968041615872</v>
          </cell>
        </row>
        <row r="199">
          <cell r="A199">
            <v>36515</v>
          </cell>
          <cell r="B199">
            <v>42522</v>
          </cell>
          <cell r="C199">
            <v>11.47530556449378</v>
          </cell>
          <cell r="D199">
            <v>10.788459578823867</v>
          </cell>
          <cell r="E199">
            <v>19.803408557433919</v>
          </cell>
          <cell r="F199">
            <v>23.930487687480845</v>
          </cell>
          <cell r="G199">
            <v>19.57948992612069</v>
          </cell>
          <cell r="H199">
            <v>15.881141828964553</v>
          </cell>
          <cell r="I199">
            <v>10.653450777556877</v>
          </cell>
          <cell r="J199">
            <v>9.4276130927075226</v>
          </cell>
          <cell r="K199">
            <v>13.048470951187749</v>
          </cell>
          <cell r="L199">
            <v>15.75281726231475</v>
          </cell>
          <cell r="M199">
            <v>13.048470951187749</v>
          </cell>
          <cell r="N199">
            <v>14.400644106751249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11.47530556449378</v>
          </cell>
          <cell r="AB199">
            <v>10.788459578823867</v>
          </cell>
          <cell r="AC199">
            <v>19.803408557433919</v>
          </cell>
          <cell r="AD199">
            <v>23.930487687480845</v>
          </cell>
          <cell r="AE199">
            <v>19.57948992612069</v>
          </cell>
          <cell r="AF199">
            <v>15.881141828964553</v>
          </cell>
          <cell r="AG199">
            <v>10.653450777556877</v>
          </cell>
          <cell r="AH199">
            <v>9.4276130927075226</v>
          </cell>
          <cell r="AI199">
            <v>13.048470951187749</v>
          </cell>
          <cell r="AJ199">
            <v>15.75281726231475</v>
          </cell>
          <cell r="AK199">
            <v>13.048470951187749</v>
          </cell>
          <cell r="AL199">
            <v>14.400644106751249</v>
          </cell>
        </row>
        <row r="200">
          <cell r="A200">
            <v>36515</v>
          </cell>
          <cell r="B200">
            <v>42552</v>
          </cell>
          <cell r="C200">
            <v>10.671978672393941</v>
          </cell>
          <cell r="D200">
            <v>10.033215227787396</v>
          </cell>
          <cell r="E200">
            <v>18.160840248012327</v>
          </cell>
          <cell r="F200">
            <v>22.35848224439064</v>
          </cell>
          <cell r="G200">
            <v>18.293303654501432</v>
          </cell>
          <cell r="H200">
            <v>14.837901853095602</v>
          </cell>
          <cell r="I200">
            <v>9.9076576956058666</v>
          </cell>
          <cell r="J200">
            <v>8.7676345777024149</v>
          </cell>
          <cell r="K200">
            <v>12.135014873093759</v>
          </cell>
          <cell r="L200">
            <v>14.650043862335988</v>
          </cell>
          <cell r="M200">
            <v>12.135014873093759</v>
          </cell>
          <cell r="N200">
            <v>13.392529367714873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10.671978672393941</v>
          </cell>
          <cell r="AB200">
            <v>10.033215227787396</v>
          </cell>
          <cell r="AC200">
            <v>18.160840248012327</v>
          </cell>
          <cell r="AD200">
            <v>22.35848224439064</v>
          </cell>
          <cell r="AE200">
            <v>18.293303654501432</v>
          </cell>
          <cell r="AF200">
            <v>14.837901853095602</v>
          </cell>
          <cell r="AG200">
            <v>9.9076576956058666</v>
          </cell>
          <cell r="AH200">
            <v>8.7676345777024149</v>
          </cell>
          <cell r="AI200">
            <v>12.135014873093759</v>
          </cell>
          <cell r="AJ200">
            <v>14.650043862335988</v>
          </cell>
          <cell r="AK200">
            <v>12.135014873093759</v>
          </cell>
          <cell r="AL200">
            <v>13.392529367714873</v>
          </cell>
        </row>
        <row r="201">
          <cell r="A201">
            <v>36515</v>
          </cell>
          <cell r="B201">
            <v>42583</v>
          </cell>
          <cell r="C201">
            <v>10.671978672393941</v>
          </cell>
          <cell r="D201">
            <v>10.033215227787396</v>
          </cell>
          <cell r="E201">
            <v>18.160840248012327</v>
          </cell>
          <cell r="F201">
            <v>22.35848224439064</v>
          </cell>
          <cell r="G201">
            <v>18.293303654501432</v>
          </cell>
          <cell r="H201">
            <v>14.837901853095602</v>
          </cell>
          <cell r="I201">
            <v>9.9076576956058666</v>
          </cell>
          <cell r="J201">
            <v>8.7676345777024149</v>
          </cell>
          <cell r="K201">
            <v>12.135014873093759</v>
          </cell>
          <cell r="L201">
            <v>14.650043862335988</v>
          </cell>
          <cell r="M201">
            <v>12.135014873093759</v>
          </cell>
          <cell r="N201">
            <v>13.392529367714873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10.671978672393941</v>
          </cell>
          <cell r="AB201">
            <v>10.033215227787396</v>
          </cell>
          <cell r="AC201">
            <v>18.160840248012327</v>
          </cell>
          <cell r="AD201">
            <v>22.35848224439064</v>
          </cell>
          <cell r="AE201">
            <v>18.293303654501432</v>
          </cell>
          <cell r="AF201">
            <v>14.837901853095602</v>
          </cell>
          <cell r="AG201">
            <v>9.9076576956058666</v>
          </cell>
          <cell r="AH201">
            <v>8.7676345777024149</v>
          </cell>
          <cell r="AI201">
            <v>12.135014873093759</v>
          </cell>
          <cell r="AJ201">
            <v>14.650043862335988</v>
          </cell>
          <cell r="AK201">
            <v>12.135014873093759</v>
          </cell>
          <cell r="AL201">
            <v>13.392529367714873</v>
          </cell>
        </row>
        <row r="202">
          <cell r="A202">
            <v>36515</v>
          </cell>
          <cell r="B202">
            <v>42614</v>
          </cell>
          <cell r="C202">
            <v>13.66549729583201</v>
          </cell>
          <cell r="D202">
            <v>12.848714511424841</v>
          </cell>
          <cell r="E202">
            <v>23.335533374344532</v>
          </cell>
          <cell r="F202">
            <v>26.152337659187875</v>
          </cell>
          <cell r="G202">
            <v>22.280228892384709</v>
          </cell>
          <cell r="H202">
            <v>20.883228074082893</v>
          </cell>
          <cell r="I202">
            <v>12.688164887609577</v>
          </cell>
          <cell r="J202">
            <v>11.230424523172671</v>
          </cell>
          <cell r="K202">
            <v>14.895972219612506</v>
          </cell>
          <cell r="L202">
            <v>17.983220348029604</v>
          </cell>
          <cell r="M202">
            <v>14.895972219612506</v>
          </cell>
          <cell r="N202">
            <v>16.439596283821054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13.66549729583201</v>
          </cell>
          <cell r="AB202">
            <v>12.848714511424841</v>
          </cell>
          <cell r="AC202">
            <v>23.335533374344532</v>
          </cell>
          <cell r="AD202">
            <v>26.152337659187875</v>
          </cell>
          <cell r="AE202">
            <v>22.280228892384709</v>
          </cell>
          <cell r="AF202">
            <v>20.883228074082893</v>
          </cell>
          <cell r="AG202">
            <v>12.688164887609577</v>
          </cell>
          <cell r="AH202">
            <v>11.230424523172671</v>
          </cell>
          <cell r="AI202">
            <v>14.895972219612506</v>
          </cell>
          <cell r="AJ202">
            <v>17.983220348029604</v>
          </cell>
          <cell r="AK202">
            <v>14.895972219612506</v>
          </cell>
          <cell r="AL202">
            <v>16.439596283821054</v>
          </cell>
        </row>
        <row r="203">
          <cell r="A203">
            <v>36515</v>
          </cell>
          <cell r="B203">
            <v>42644</v>
          </cell>
          <cell r="C203">
            <v>14.644717669260297</v>
          </cell>
          <cell r="D203">
            <v>12.438271820822319</v>
          </cell>
          <cell r="E203">
            <v>17.151665698855197</v>
          </cell>
          <cell r="F203">
            <v>18.814110442327983</v>
          </cell>
          <cell r="G203">
            <v>20.804957174654465</v>
          </cell>
          <cell r="H203">
            <v>15.978669081056895</v>
          </cell>
          <cell r="I203">
            <v>14.917762032633794</v>
          </cell>
          <cell r="J203">
            <v>10.390284057223607</v>
          </cell>
          <cell r="K203">
            <v>15.539335450660205</v>
          </cell>
          <cell r="L203">
            <v>18.647202540792247</v>
          </cell>
          <cell r="M203">
            <v>17.248662350232831</v>
          </cell>
          <cell r="N203">
            <v>17.870235768259239</v>
          </cell>
          <cell r="O203">
            <v>0</v>
          </cell>
          <cell r="P203">
            <v>0</v>
          </cell>
          <cell r="Q203">
            <v>3.1990746025777126</v>
          </cell>
          <cell r="R203">
            <v>2.7030783165229151</v>
          </cell>
          <cell r="S203">
            <v>8.3618458542284415</v>
          </cell>
          <cell r="T203">
            <v>5.2335513035852212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14.644717669260297</v>
          </cell>
          <cell r="AB203">
            <v>12.438271820822319</v>
          </cell>
          <cell r="AC203">
            <v>20.350740301432911</v>
          </cell>
          <cell r="AD203">
            <v>21.517188758850899</v>
          </cell>
          <cell r="AE203">
            <v>29.166803028882907</v>
          </cell>
          <cell r="AF203">
            <v>21.212220384642116</v>
          </cell>
          <cell r="AG203">
            <v>14.917762032633794</v>
          </cell>
          <cell r="AH203">
            <v>10.390284057223607</v>
          </cell>
          <cell r="AI203">
            <v>15.539335450660205</v>
          </cell>
          <cell r="AJ203">
            <v>18.647202540792247</v>
          </cell>
          <cell r="AK203">
            <v>17.248662350232831</v>
          </cell>
          <cell r="AL203">
            <v>17.870235768259239</v>
          </cell>
        </row>
        <row r="204">
          <cell r="A204">
            <v>36515</v>
          </cell>
          <cell r="B204">
            <v>42675</v>
          </cell>
          <cell r="C204">
            <v>14.979183818159834</v>
          </cell>
          <cell r="D204">
            <v>12.72234563971255</v>
          </cell>
          <cell r="E204">
            <v>28.984186485878208</v>
          </cell>
          <cell r="F204">
            <v>30.265598622475373</v>
          </cell>
          <cell r="G204">
            <v>41.842636734304307</v>
          </cell>
          <cell r="H204">
            <v>23.078045994519186</v>
          </cell>
          <cell r="I204">
            <v>15.258464156767456</v>
          </cell>
          <cell r="J204">
            <v>10.627584520986478</v>
          </cell>
          <cell r="K204">
            <v>15.894233496632763</v>
          </cell>
          <cell r="L204">
            <v>16.688945171464407</v>
          </cell>
          <cell r="M204">
            <v>17.642599181262376</v>
          </cell>
          <cell r="N204">
            <v>14.304810146969491</v>
          </cell>
          <cell r="O204">
            <v>0</v>
          </cell>
          <cell r="P204">
            <v>0</v>
          </cell>
          <cell r="Q204">
            <v>0.33667605366470066</v>
          </cell>
          <cell r="R204">
            <v>0.74326278584980432</v>
          </cell>
          <cell r="S204">
            <v>34.703962125737121</v>
          </cell>
          <cell r="T204">
            <v>0.65139965209364625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14.979183818159834</v>
          </cell>
          <cell r="AB204">
            <v>12.72234563971255</v>
          </cell>
          <cell r="AC204">
            <v>29.320862539542908</v>
          </cell>
          <cell r="AD204">
            <v>31.008861408325178</v>
          </cell>
          <cell r="AE204">
            <v>76.546598860041428</v>
          </cell>
          <cell r="AF204">
            <v>23.729445646612835</v>
          </cell>
          <cell r="AG204">
            <v>15.258464156767456</v>
          </cell>
          <cell r="AH204">
            <v>10.627584520986478</v>
          </cell>
          <cell r="AI204">
            <v>15.894233496632763</v>
          </cell>
          <cell r="AJ204">
            <v>16.688945171464407</v>
          </cell>
          <cell r="AK204">
            <v>17.642599181262376</v>
          </cell>
          <cell r="AL204">
            <v>14.304810146969491</v>
          </cell>
        </row>
        <row r="205">
          <cell r="A205">
            <v>36515</v>
          </cell>
          <cell r="B205">
            <v>42705</v>
          </cell>
          <cell r="C205">
            <v>18.355637064276969</v>
          </cell>
          <cell r="D205">
            <v>15.590085681820451</v>
          </cell>
          <cell r="E205">
            <v>31.802962953714609</v>
          </cell>
          <cell r="F205">
            <v>33.643755056690573</v>
          </cell>
          <cell r="G205">
            <v>26.329546941854765</v>
          </cell>
          <cell r="H205">
            <v>25.551740782143533</v>
          </cell>
          <cell r="I205">
            <v>18.697869898649095</v>
          </cell>
          <cell r="J205">
            <v>17.529253029983529</v>
          </cell>
          <cell r="K205">
            <v>18.503100420538171</v>
          </cell>
          <cell r="L205">
            <v>18.503100420538171</v>
          </cell>
          <cell r="M205">
            <v>21.619412070313018</v>
          </cell>
          <cell r="N205">
            <v>17.529253029983529</v>
          </cell>
          <cell r="O205">
            <v>0</v>
          </cell>
          <cell r="P205">
            <v>0</v>
          </cell>
          <cell r="Q205">
            <v>0.46063688529514901</v>
          </cell>
          <cell r="R205">
            <v>0.48740085578830611</v>
          </cell>
          <cell r="S205">
            <v>58.093210549483949</v>
          </cell>
          <cell r="T205">
            <v>0.61931404017146374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18.355637064276969</v>
          </cell>
          <cell r="AB205">
            <v>15.590085681820451</v>
          </cell>
          <cell r="AC205">
            <v>32.263599839009757</v>
          </cell>
          <cell r="AD205">
            <v>34.131155912478881</v>
          </cell>
          <cell r="AE205">
            <v>84.422757491338714</v>
          </cell>
          <cell r="AF205">
            <v>26.171054822314996</v>
          </cell>
          <cell r="AG205">
            <v>18.697869898649095</v>
          </cell>
          <cell r="AH205">
            <v>17.529253029983529</v>
          </cell>
          <cell r="AI205">
            <v>18.503100420538171</v>
          </cell>
          <cell r="AJ205">
            <v>18.503100420538171</v>
          </cell>
          <cell r="AK205">
            <v>21.619412070313018</v>
          </cell>
          <cell r="AL205">
            <v>17.529253029983529</v>
          </cell>
        </row>
        <row r="206">
          <cell r="A206">
            <v>36515</v>
          </cell>
          <cell r="B206">
            <v>42736</v>
          </cell>
          <cell r="C206">
            <v>20.675699098085335</v>
          </cell>
          <cell r="D206">
            <v>17.56059565472701</v>
          </cell>
          <cell r="E206">
            <v>34.839593987337899</v>
          </cell>
          <cell r="F206">
            <v>36.975755684184122</v>
          </cell>
          <cell r="G206">
            <v>23.178357429501531</v>
          </cell>
          <cell r="H206">
            <v>28.083680035368907</v>
          </cell>
          <cell r="I206">
            <v>21.061188475554768</v>
          </cell>
          <cell r="J206">
            <v>19.744864195832601</v>
          </cell>
          <cell r="K206">
            <v>20.841801095601074</v>
          </cell>
          <cell r="L206">
            <v>20.841801095601074</v>
          </cell>
          <cell r="M206">
            <v>24.351999174860204</v>
          </cell>
          <cell r="N206">
            <v>19.744864195832601</v>
          </cell>
          <cell r="O206">
            <v>0</v>
          </cell>
          <cell r="P206">
            <v>0</v>
          </cell>
          <cell r="Q206">
            <v>1.493352114642805</v>
          </cell>
          <cell r="R206">
            <v>1.4621142454697329</v>
          </cell>
          <cell r="S206">
            <v>71.927165092840497</v>
          </cell>
          <cell r="T206">
            <v>1.3990319465571208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20.675699098085335</v>
          </cell>
          <cell r="AB206">
            <v>17.56059565472701</v>
          </cell>
          <cell r="AC206">
            <v>36.332946101980703</v>
          </cell>
          <cell r="AD206">
            <v>38.437869929653857</v>
          </cell>
          <cell r="AE206">
            <v>95.105522522342028</v>
          </cell>
          <cell r="AF206">
            <v>29.482711981926027</v>
          </cell>
          <cell r="AG206">
            <v>21.061188475554768</v>
          </cell>
          <cell r="AH206">
            <v>19.744864195832601</v>
          </cell>
          <cell r="AI206">
            <v>20.841801095601074</v>
          </cell>
          <cell r="AJ206">
            <v>20.841801095601074</v>
          </cell>
          <cell r="AK206">
            <v>24.351999174860204</v>
          </cell>
          <cell r="AL206">
            <v>19.744864195832601</v>
          </cell>
        </row>
        <row r="207">
          <cell r="A207">
            <v>36515</v>
          </cell>
          <cell r="B207">
            <v>42767</v>
          </cell>
          <cell r="C207">
            <v>15.289892690833604</v>
          </cell>
          <cell r="D207">
            <v>12.986241571524866</v>
          </cell>
          <cell r="E207">
            <v>29.205653985801124</v>
          </cell>
          <cell r="F207">
            <v>31.053105240494034</v>
          </cell>
          <cell r="G207">
            <v>34.036256849836263</v>
          </cell>
          <cell r="H207">
            <v>21.935293590723102</v>
          </cell>
          <cell r="I207">
            <v>15.574966060638532</v>
          </cell>
          <cell r="J207">
            <v>14.601530681848626</v>
          </cell>
          <cell r="K207">
            <v>15.412726830840217</v>
          </cell>
          <cell r="L207">
            <v>15.412726830840217</v>
          </cell>
          <cell r="M207">
            <v>18.008554507613304</v>
          </cell>
          <cell r="N207">
            <v>14.601530681848626</v>
          </cell>
          <cell r="O207">
            <v>0</v>
          </cell>
          <cell r="P207">
            <v>0</v>
          </cell>
          <cell r="Q207">
            <v>0.8134790139243433</v>
          </cell>
          <cell r="R207">
            <v>0.79646269823908622</v>
          </cell>
          <cell r="S207">
            <v>39.181140710469776</v>
          </cell>
          <cell r="T207">
            <v>0.7620996529717704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15.289892690833604</v>
          </cell>
          <cell r="AB207">
            <v>12.986241571524866</v>
          </cell>
          <cell r="AC207">
            <v>30.019132999725468</v>
          </cell>
          <cell r="AD207">
            <v>31.84956793873312</v>
          </cell>
          <cell r="AE207">
            <v>73.21739756030604</v>
          </cell>
          <cell r="AF207">
            <v>22.697393243694872</v>
          </cell>
          <cell r="AG207">
            <v>15.574966060638532</v>
          </cell>
          <cell r="AH207">
            <v>14.601530681848626</v>
          </cell>
          <cell r="AI207">
            <v>15.412726830840217</v>
          </cell>
          <cell r="AJ207">
            <v>15.412726830840217</v>
          </cell>
          <cell r="AK207">
            <v>18.008554507613304</v>
          </cell>
          <cell r="AL207">
            <v>14.601530681848626</v>
          </cell>
        </row>
        <row r="208">
          <cell r="A208">
            <v>36515</v>
          </cell>
          <cell r="B208">
            <v>42795</v>
          </cell>
          <cell r="C208">
            <v>12.790770151804624</v>
          </cell>
          <cell r="D208">
            <v>10.863649237823957</v>
          </cell>
          <cell r="E208">
            <v>28.264441471891171</v>
          </cell>
          <cell r="F208">
            <v>29.945058229962608</v>
          </cell>
          <cell r="G208">
            <v>29.352475040631738</v>
          </cell>
          <cell r="H208">
            <v>23.25101770217131</v>
          </cell>
          <cell r="I208">
            <v>13.029248473615292</v>
          </cell>
          <cell r="J208">
            <v>9.0749264130142784</v>
          </cell>
          <cell r="K208">
            <v>13.572133826682597</v>
          </cell>
          <cell r="L208">
            <v>14.250740518016727</v>
          </cell>
          <cell r="M208">
            <v>15.065068547617688</v>
          </cell>
          <cell r="N208">
            <v>12.214920444014338</v>
          </cell>
          <cell r="O208">
            <v>0</v>
          </cell>
          <cell r="P208">
            <v>0</v>
          </cell>
          <cell r="Q208">
            <v>0.22576146472677125</v>
          </cell>
          <cell r="R208">
            <v>0.22103899704463131</v>
          </cell>
          <cell r="S208">
            <v>10.868987928711235</v>
          </cell>
          <cell r="T208">
            <v>0.21150236327875635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12.790770151804624</v>
          </cell>
          <cell r="AB208">
            <v>10.863649237823957</v>
          </cell>
          <cell r="AC208">
            <v>28.490202936617944</v>
          </cell>
          <cell r="AD208">
            <v>30.166097227007239</v>
          </cell>
          <cell r="AE208">
            <v>40.221462969342973</v>
          </cell>
          <cell r="AF208">
            <v>23.462520065450068</v>
          </cell>
          <cell r="AG208">
            <v>13.029248473615292</v>
          </cell>
          <cell r="AH208">
            <v>9.0749264130142784</v>
          </cell>
          <cell r="AI208">
            <v>13.572133826682597</v>
          </cell>
          <cell r="AJ208">
            <v>14.250740518016727</v>
          </cell>
          <cell r="AK208">
            <v>15.065068547617688</v>
          </cell>
          <cell r="AL208">
            <v>12.214920444014338</v>
          </cell>
        </row>
        <row r="209">
          <cell r="A209">
            <v>36515</v>
          </cell>
          <cell r="B209">
            <v>42826</v>
          </cell>
          <cell r="C209">
            <v>16.029879243244665</v>
          </cell>
          <cell r="D209">
            <v>15.070422595478984</v>
          </cell>
          <cell r="E209">
            <v>30.039330847778057</v>
          </cell>
          <cell r="F209">
            <v>27.035397763000244</v>
          </cell>
          <cell r="G209">
            <v>27.035397763000244</v>
          </cell>
          <cell r="H209">
            <v>27.33579107147802</v>
          </cell>
          <cell r="I209">
            <v>14.881828508034259</v>
          </cell>
          <cell r="J209">
            <v>13.169453186129653</v>
          </cell>
          <cell r="K209">
            <v>18.836745003288208</v>
          </cell>
          <cell r="L209">
            <v>22.005144615680205</v>
          </cell>
          <cell r="M209">
            <v>18.982978831552447</v>
          </cell>
          <cell r="N209">
            <v>20.116291000600363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16.029879243244665</v>
          </cell>
          <cell r="AB209">
            <v>15.070422595478984</v>
          </cell>
          <cell r="AC209">
            <v>30.039330847778057</v>
          </cell>
          <cell r="AD209">
            <v>27.035397763000244</v>
          </cell>
          <cell r="AE209">
            <v>27.035397763000244</v>
          </cell>
          <cell r="AF209">
            <v>27.33579107147802</v>
          </cell>
          <cell r="AG209">
            <v>14.881828508034259</v>
          </cell>
          <cell r="AH209">
            <v>13.169453186129653</v>
          </cell>
          <cell r="AI209">
            <v>18.836745003288208</v>
          </cell>
          <cell r="AJ209">
            <v>22.005144615680205</v>
          </cell>
          <cell r="AK209">
            <v>18.982978831552447</v>
          </cell>
          <cell r="AL209">
            <v>20.116291000600363</v>
          </cell>
        </row>
        <row r="210">
          <cell r="A210">
            <v>36515</v>
          </cell>
          <cell r="B210">
            <v>42856</v>
          </cell>
          <cell r="C210">
            <v>12.550210830599008</v>
          </cell>
          <cell r="D210">
            <v>11.799027179770603</v>
          </cell>
          <cell r="E210">
            <v>21.455881338997521</v>
          </cell>
          <cell r="F210">
            <v>23.839868154441685</v>
          </cell>
          <cell r="G210">
            <v>21.455881338997521</v>
          </cell>
          <cell r="H210">
            <v>20.502286612819848</v>
          </cell>
          <cell r="I210">
            <v>11.651371946507808</v>
          </cell>
          <cell r="J210">
            <v>10.31070861493129</v>
          </cell>
          <cell r="K210">
            <v>14.747779291795082</v>
          </cell>
          <cell r="L210">
            <v>17.228402041830158</v>
          </cell>
          <cell r="M210">
            <v>14.862269572565928</v>
          </cell>
          <cell r="N210">
            <v>15.749569248540018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12.550210830599008</v>
          </cell>
          <cell r="AB210">
            <v>11.799027179770603</v>
          </cell>
          <cell r="AC210">
            <v>21.455881338997521</v>
          </cell>
          <cell r="AD210">
            <v>23.839868154441685</v>
          </cell>
          <cell r="AE210">
            <v>21.455881338997521</v>
          </cell>
          <cell r="AF210">
            <v>20.502286612819848</v>
          </cell>
          <cell r="AG210">
            <v>11.651371946507808</v>
          </cell>
          <cell r="AH210">
            <v>10.31070861493129</v>
          </cell>
          <cell r="AI210">
            <v>14.747779291795082</v>
          </cell>
          <cell r="AJ210">
            <v>17.228402041830158</v>
          </cell>
          <cell r="AK210">
            <v>14.862269572565928</v>
          </cell>
          <cell r="AL210">
            <v>15.749569248540018</v>
          </cell>
        </row>
        <row r="211">
          <cell r="A211">
            <v>36515</v>
          </cell>
          <cell r="B211">
            <v>42887</v>
          </cell>
          <cell r="C211">
            <v>11.65721178769596</v>
          </cell>
          <cell r="D211">
            <v>10.959477938650858</v>
          </cell>
          <cell r="E211">
            <v>20.117331636603051</v>
          </cell>
          <cell r="F211">
            <v>24.309833109713875</v>
          </cell>
          <cell r="G211">
            <v>19.88986345340226</v>
          </cell>
          <cell r="H211">
            <v>16.132889245537385</v>
          </cell>
          <cell r="I211">
            <v>10.822328981638162</v>
          </cell>
          <cell r="J211">
            <v>9.5770593520570024</v>
          </cell>
          <cell r="K211">
            <v>13.25531494814747</v>
          </cell>
          <cell r="L211">
            <v>16.002530481442278</v>
          </cell>
          <cell r="M211">
            <v>13.25531494814747</v>
          </cell>
          <cell r="N211">
            <v>14.628922714794873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11.65721178769596</v>
          </cell>
          <cell r="AB211">
            <v>10.959477938650858</v>
          </cell>
          <cell r="AC211">
            <v>20.117331636603051</v>
          </cell>
          <cell r="AD211">
            <v>24.309833109713875</v>
          </cell>
          <cell r="AE211">
            <v>19.88986345340226</v>
          </cell>
          <cell r="AF211">
            <v>16.132889245537385</v>
          </cell>
          <cell r="AG211">
            <v>10.822328981638162</v>
          </cell>
          <cell r="AH211">
            <v>9.5770593520570024</v>
          </cell>
          <cell r="AI211">
            <v>13.25531494814747</v>
          </cell>
          <cell r="AJ211">
            <v>16.002530481442278</v>
          </cell>
          <cell r="AK211">
            <v>13.25531494814747</v>
          </cell>
          <cell r="AL211">
            <v>14.628922714794873</v>
          </cell>
        </row>
        <row r="212">
          <cell r="A212">
            <v>36515</v>
          </cell>
          <cell r="B212">
            <v>42917</v>
          </cell>
          <cell r="C212">
            <v>10.853884895596126</v>
          </cell>
          <cell r="D212">
            <v>10.204233587614388</v>
          </cell>
          <cell r="E212">
            <v>18.47039576354571</v>
          </cell>
          <cell r="F212">
            <v>22.739587490799256</v>
          </cell>
          <cell r="G212">
            <v>18.605117037926664</v>
          </cell>
          <cell r="H212">
            <v>15.090817152984956</v>
          </cell>
          <cell r="I212">
            <v>10.076535899687157</v>
          </cell>
          <cell r="J212">
            <v>8.917080837051893</v>
          </cell>
          <cell r="K212">
            <v>12.341858870053473</v>
          </cell>
          <cell r="L212">
            <v>14.89975708146352</v>
          </cell>
          <cell r="M212">
            <v>12.341858870053473</v>
          </cell>
          <cell r="N212">
            <v>13.620807975758497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10.853884895596126</v>
          </cell>
          <cell r="AB212">
            <v>10.204233587614388</v>
          </cell>
          <cell r="AC212">
            <v>18.47039576354571</v>
          </cell>
          <cell r="AD212">
            <v>22.739587490799256</v>
          </cell>
          <cell r="AE212">
            <v>18.605117037926664</v>
          </cell>
          <cell r="AF212">
            <v>15.090817152984956</v>
          </cell>
          <cell r="AG212">
            <v>10.076535899687157</v>
          </cell>
          <cell r="AH212">
            <v>8.917080837051893</v>
          </cell>
          <cell r="AI212">
            <v>12.341858870053473</v>
          </cell>
          <cell r="AJ212">
            <v>14.89975708146352</v>
          </cell>
          <cell r="AK212">
            <v>12.341858870053473</v>
          </cell>
          <cell r="AL212">
            <v>13.620807975758497</v>
          </cell>
        </row>
        <row r="213">
          <cell r="A213">
            <v>36515</v>
          </cell>
          <cell r="B213">
            <v>42948</v>
          </cell>
          <cell r="C213">
            <v>10.853884895596126</v>
          </cell>
          <cell r="D213">
            <v>10.204233587614388</v>
          </cell>
          <cell r="E213">
            <v>18.47039576354571</v>
          </cell>
          <cell r="F213">
            <v>22.739587490799256</v>
          </cell>
          <cell r="G213">
            <v>18.605117037926664</v>
          </cell>
          <cell r="H213">
            <v>15.090817152984956</v>
          </cell>
          <cell r="I213">
            <v>10.076535899687157</v>
          </cell>
          <cell r="J213">
            <v>8.917080837051893</v>
          </cell>
          <cell r="K213">
            <v>12.341858870053473</v>
          </cell>
          <cell r="L213">
            <v>14.89975708146352</v>
          </cell>
          <cell r="M213">
            <v>12.341858870053473</v>
          </cell>
          <cell r="N213">
            <v>13.620807975758497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10.853884895596126</v>
          </cell>
          <cell r="AB213">
            <v>10.204233587614388</v>
          </cell>
          <cell r="AC213">
            <v>18.47039576354571</v>
          </cell>
          <cell r="AD213">
            <v>22.739587490799256</v>
          </cell>
          <cell r="AE213">
            <v>18.605117037926664</v>
          </cell>
          <cell r="AF213">
            <v>15.090817152984956</v>
          </cell>
          <cell r="AG213">
            <v>10.076535899687157</v>
          </cell>
          <cell r="AH213">
            <v>8.917080837051893</v>
          </cell>
          <cell r="AI213">
            <v>12.341858870053473</v>
          </cell>
          <cell r="AJ213">
            <v>14.89975708146352</v>
          </cell>
          <cell r="AK213">
            <v>12.341858870053473</v>
          </cell>
          <cell r="AL213">
            <v>13.620807975758497</v>
          </cell>
        </row>
        <row r="214">
          <cell r="A214">
            <v>36515</v>
          </cell>
          <cell r="B214">
            <v>42979</v>
          </cell>
          <cell r="C214">
            <v>13.850659467165046</v>
          </cell>
          <cell r="D214">
            <v>13.022809593826228</v>
          </cell>
          <cell r="E214">
            <v>23.65172077208571</v>
          </cell>
          <cell r="F214">
            <v>26.506691659015384</v>
          </cell>
          <cell r="G214">
            <v>22.582117324997359</v>
          </cell>
          <cell r="H214">
            <v>21.166187689158129</v>
          </cell>
          <cell r="I214">
            <v>12.860084585075548</v>
          </cell>
          <cell r="J214">
            <v>11.382592405883875</v>
          </cell>
          <cell r="K214">
            <v>15.097806847404742</v>
          </cell>
          <cell r="L214">
            <v>18.226885986763239</v>
          </cell>
          <cell r="M214">
            <v>15.097806847404742</v>
          </cell>
          <cell r="N214">
            <v>16.662346417083992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13.850659467165046</v>
          </cell>
          <cell r="AB214">
            <v>13.022809593826228</v>
          </cell>
          <cell r="AC214">
            <v>23.65172077208571</v>
          </cell>
          <cell r="AD214">
            <v>26.506691659015384</v>
          </cell>
          <cell r="AE214">
            <v>22.582117324997359</v>
          </cell>
          <cell r="AF214">
            <v>21.166187689158129</v>
          </cell>
          <cell r="AG214">
            <v>12.860084585075548</v>
          </cell>
          <cell r="AH214">
            <v>11.382592405883875</v>
          </cell>
          <cell r="AI214">
            <v>15.097806847404742</v>
          </cell>
          <cell r="AJ214">
            <v>18.226885986763239</v>
          </cell>
          <cell r="AK214">
            <v>15.097806847404742</v>
          </cell>
          <cell r="AL214">
            <v>16.662346417083992</v>
          </cell>
        </row>
        <row r="215">
          <cell r="A215">
            <v>36515</v>
          </cell>
          <cell r="B215">
            <v>43009</v>
          </cell>
          <cell r="C215">
            <v>15.097356970872553</v>
          </cell>
          <cell r="D215">
            <v>12.822714238722806</v>
          </cell>
          <cell r="E215">
            <v>17.748676145298177</v>
          </cell>
          <cell r="F215">
            <v>19.452133469855806</v>
          </cell>
          <cell r="G215">
            <v>21.622826996829762</v>
          </cell>
          <cell r="H215">
            <v>16.581961408542917</v>
          </cell>
          <cell r="I215">
            <v>15.378840596288359</v>
          </cell>
          <cell r="J215">
            <v>10.711427217879171</v>
          </cell>
          <cell r="K215">
            <v>16.019625621133716</v>
          </cell>
          <cell r="L215">
            <v>19.223550745360455</v>
          </cell>
          <cell r="M215">
            <v>17.781784439458423</v>
          </cell>
          <cell r="N215">
            <v>18.422569464303773</v>
          </cell>
          <cell r="O215">
            <v>0</v>
          </cell>
          <cell r="P215">
            <v>0</v>
          </cell>
          <cell r="Q215">
            <v>3.2310653486034897</v>
          </cell>
          <cell r="R215">
            <v>2.7301090996881441</v>
          </cell>
          <cell r="S215">
            <v>8.4454643127707243</v>
          </cell>
          <cell r="T215">
            <v>5.2858868166210735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15.097356970872553</v>
          </cell>
          <cell r="AB215">
            <v>12.822714238722806</v>
          </cell>
          <cell r="AC215">
            <v>20.979741493901667</v>
          </cell>
          <cell r="AD215">
            <v>22.182242569543948</v>
          </cell>
          <cell r="AE215">
            <v>30.068291309600486</v>
          </cell>
          <cell r="AF215">
            <v>21.867848225163989</v>
          </cell>
          <cell r="AG215">
            <v>15.378840596288359</v>
          </cell>
          <cell r="AH215">
            <v>10.711427217879171</v>
          </cell>
          <cell r="AI215">
            <v>16.019625621133716</v>
          </cell>
          <cell r="AJ215">
            <v>19.223550745360455</v>
          </cell>
          <cell r="AK215">
            <v>17.781784439458423</v>
          </cell>
          <cell r="AL215">
            <v>18.422569464303773</v>
          </cell>
        </row>
        <row r="216">
          <cell r="A216">
            <v>36515</v>
          </cell>
          <cell r="B216">
            <v>43040</v>
          </cell>
          <cell r="C216">
            <v>15.303357569951789</v>
          </cell>
          <cell r="D216">
            <v>12.997677765126463</v>
          </cell>
          <cell r="E216">
            <v>29.615370588099285</v>
          </cell>
          <cell r="F216">
            <v>30.929247881558329</v>
          </cell>
          <cell r="G216">
            <v>43.152189250549775</v>
          </cell>
          <cell r="H216">
            <v>23.585075560624137</v>
          </cell>
          <cell r="I216">
            <v>15.588681986545717</v>
          </cell>
          <cell r="J216">
            <v>10.857582629593541</v>
          </cell>
          <cell r="K216">
            <v>16.238210402651784</v>
          </cell>
          <cell r="L216">
            <v>17.05012092278438</v>
          </cell>
          <cell r="M216">
            <v>18.024413546943489</v>
          </cell>
          <cell r="N216">
            <v>14.614389362386611</v>
          </cell>
          <cell r="O216">
            <v>0</v>
          </cell>
          <cell r="P216">
            <v>0</v>
          </cell>
          <cell r="Q216">
            <v>0.34004281420134769</v>
          </cell>
          <cell r="R216">
            <v>0.75069541370830239</v>
          </cell>
          <cell r="S216">
            <v>35.051001746994494</v>
          </cell>
          <cell r="T216">
            <v>0.65791364861458279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15.303357569951789</v>
          </cell>
          <cell r="AB216">
            <v>12.997677765126463</v>
          </cell>
          <cell r="AC216">
            <v>29.955413402300632</v>
          </cell>
          <cell r="AD216">
            <v>31.679943295266632</v>
          </cell>
          <cell r="AE216">
            <v>78.203190997544269</v>
          </cell>
          <cell r="AF216">
            <v>24.242989209238718</v>
          </cell>
          <cell r="AG216">
            <v>15.588681986545717</v>
          </cell>
          <cell r="AH216">
            <v>10.857582629593541</v>
          </cell>
          <cell r="AI216">
            <v>16.238210402651784</v>
          </cell>
          <cell r="AJ216">
            <v>17.05012092278438</v>
          </cell>
          <cell r="AK216">
            <v>18.024413546943489</v>
          </cell>
          <cell r="AL216">
            <v>14.614389362386611</v>
          </cell>
        </row>
        <row r="217">
          <cell r="A217">
            <v>36515</v>
          </cell>
          <cell r="B217">
            <v>43070</v>
          </cell>
          <cell r="C217">
            <v>18.704116169997658</v>
          </cell>
          <cell r="D217">
            <v>15.886061195908317</v>
          </cell>
          <cell r="E217">
            <v>32.410876345404823</v>
          </cell>
          <cell r="F217">
            <v>34.286856089693174</v>
          </cell>
          <cell r="G217">
            <v>27.351368635099568</v>
          </cell>
          <cell r="H217">
            <v>26.042401319351111</v>
          </cell>
          <cell r="I217">
            <v>19.052846245062256</v>
          </cell>
          <cell r="J217">
            <v>17.862043354745865</v>
          </cell>
          <cell r="K217">
            <v>18.85437909667619</v>
          </cell>
          <cell r="L217">
            <v>18.85437909667619</v>
          </cell>
          <cell r="M217">
            <v>22.029853470853233</v>
          </cell>
          <cell r="N217">
            <v>17.862043354745865</v>
          </cell>
          <cell r="O217">
            <v>0</v>
          </cell>
          <cell r="P217">
            <v>0</v>
          </cell>
          <cell r="Q217">
            <v>0.46524325414810047</v>
          </cell>
          <cell r="R217">
            <v>0.49227486434618917</v>
          </cell>
          <cell r="S217">
            <v>58.674142654978787</v>
          </cell>
          <cell r="T217">
            <v>0.62550718057317833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18.704116169997658</v>
          </cell>
          <cell r="AB217">
            <v>15.886061195908317</v>
          </cell>
          <cell r="AC217">
            <v>32.876119599552922</v>
          </cell>
          <cell r="AD217">
            <v>34.77913095403936</v>
          </cell>
          <cell r="AE217">
            <v>86.025511290078356</v>
          </cell>
          <cell r="AF217">
            <v>26.667908499924287</v>
          </cell>
          <cell r="AG217">
            <v>19.052846245062256</v>
          </cell>
          <cell r="AH217">
            <v>17.862043354745865</v>
          </cell>
          <cell r="AI217">
            <v>18.85437909667619</v>
          </cell>
          <cell r="AJ217">
            <v>18.85437909667619</v>
          </cell>
          <cell r="AK217">
            <v>22.029853470853233</v>
          </cell>
          <cell r="AL217">
            <v>17.862043354745865</v>
          </cell>
        </row>
        <row r="218">
          <cell r="A218">
            <v>36515</v>
          </cell>
          <cell r="B218">
            <v>43101</v>
          </cell>
          <cell r="C218">
            <v>21.024178203806017</v>
          </cell>
          <cell r="D218">
            <v>17.856571168814874</v>
          </cell>
          <cell r="E218">
            <v>35.437035046888887</v>
          </cell>
          <cell r="F218">
            <v>37.608986615574615</v>
          </cell>
          <cell r="G218">
            <v>24.062044270107421</v>
          </cell>
          <cell r="H218">
            <v>28.566606848278965</v>
          </cell>
          <cell r="I218">
            <v>21.416164821967921</v>
          </cell>
          <cell r="J218">
            <v>20.077654520594933</v>
          </cell>
          <cell r="K218">
            <v>21.19307977173909</v>
          </cell>
          <cell r="L218">
            <v>21.19307977173909</v>
          </cell>
          <cell r="M218">
            <v>24.762440575400412</v>
          </cell>
          <cell r="N218">
            <v>20.077654520594933</v>
          </cell>
          <cell r="O218">
            <v>0</v>
          </cell>
          <cell r="P218">
            <v>0</v>
          </cell>
          <cell r="Q218">
            <v>1.5082856357892329</v>
          </cell>
          <cell r="R218">
            <v>1.4767353879244303</v>
          </cell>
          <cell r="S218">
            <v>72.646436743768902</v>
          </cell>
          <cell r="T218">
            <v>1.4130222660226919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21.024178203806017</v>
          </cell>
          <cell r="AB218">
            <v>17.856571168814874</v>
          </cell>
          <cell r="AC218">
            <v>36.945320682678123</v>
          </cell>
          <cell r="AD218">
            <v>39.085722003499043</v>
          </cell>
          <cell r="AE218">
            <v>96.708481013876323</v>
          </cell>
          <cell r="AF218">
            <v>29.979629114301659</v>
          </cell>
          <cell r="AG218">
            <v>21.416164821967921</v>
          </cell>
          <cell r="AH218">
            <v>20.077654520594933</v>
          </cell>
          <cell r="AI218">
            <v>21.19307977173909</v>
          </cell>
          <cell r="AJ218">
            <v>21.19307977173909</v>
          </cell>
          <cell r="AK218">
            <v>24.762440575400412</v>
          </cell>
          <cell r="AL218">
            <v>20.077654520594933</v>
          </cell>
        </row>
        <row r="219">
          <cell r="A219">
            <v>36515</v>
          </cell>
          <cell r="B219">
            <v>43132</v>
          </cell>
          <cell r="C219">
            <v>15.622226046482291</v>
          </cell>
          <cell r="D219">
            <v>13.268503934380863</v>
          </cell>
          <cell r="E219">
            <v>29.849999851032596</v>
          </cell>
          <cell r="F219">
            <v>31.737406674697649</v>
          </cell>
          <cell r="G219">
            <v>35.23586167534306</v>
          </cell>
          <cell r="H219">
            <v>22.421011626302949</v>
          </cell>
          <cell r="I219">
            <v>15.913495626522897</v>
          </cell>
          <cell r="J219">
            <v>14.918902149865218</v>
          </cell>
          <cell r="K219">
            <v>15.747730047079953</v>
          </cell>
          <cell r="L219">
            <v>15.747730047079953</v>
          </cell>
          <cell r="M219">
            <v>18.399979318167102</v>
          </cell>
          <cell r="N219">
            <v>14.918902149865218</v>
          </cell>
          <cell r="O219">
            <v>0</v>
          </cell>
          <cell r="P219">
            <v>0</v>
          </cell>
          <cell r="Q219">
            <v>0.82161380406358664</v>
          </cell>
          <cell r="R219">
            <v>0.80442732522147697</v>
          </cell>
          <cell r="S219">
            <v>39.572952117574474</v>
          </cell>
          <cell r="T219">
            <v>0.769720649501488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15.622226046482291</v>
          </cell>
          <cell r="AB219">
            <v>13.268503934380863</v>
          </cell>
          <cell r="AC219">
            <v>30.671613655096184</v>
          </cell>
          <cell r="AD219">
            <v>32.541833999919128</v>
          </cell>
          <cell r="AE219">
            <v>74.808813792917533</v>
          </cell>
          <cell r="AF219">
            <v>23.190732275804436</v>
          </cell>
          <cell r="AG219">
            <v>15.913495626522897</v>
          </cell>
          <cell r="AH219">
            <v>14.918902149865218</v>
          </cell>
          <cell r="AI219">
            <v>15.747730047079953</v>
          </cell>
          <cell r="AJ219">
            <v>15.747730047079953</v>
          </cell>
          <cell r="AK219">
            <v>18.399979318167102</v>
          </cell>
          <cell r="AL219">
            <v>14.918902149865218</v>
          </cell>
        </row>
        <row r="220">
          <cell r="A220">
            <v>36515</v>
          </cell>
          <cell r="B220">
            <v>43160</v>
          </cell>
          <cell r="C220">
            <v>13.142071414206786</v>
          </cell>
          <cell r="D220">
            <v>11.162021708460792</v>
          </cell>
          <cell r="E220">
            <v>29.044673428938342</v>
          </cell>
          <cell r="F220">
            <v>30.771366210021569</v>
          </cell>
          <cell r="G220">
            <v>30.348476321383835</v>
          </cell>
          <cell r="H220">
            <v>23.893305855228064</v>
          </cell>
          <cell r="I220">
            <v>13.387099594588388</v>
          </cell>
          <cell r="J220">
            <v>9.3241712252704687</v>
          </cell>
          <cell r="K220">
            <v>13.94489541102957</v>
          </cell>
          <cell r="L220">
            <v>14.642140181581048</v>
          </cell>
          <cell r="M220">
            <v>15.478833906242828</v>
          </cell>
          <cell r="N220">
            <v>12.550405869926614</v>
          </cell>
          <cell r="O220">
            <v>0</v>
          </cell>
          <cell r="P220">
            <v>0</v>
          </cell>
          <cell r="Q220">
            <v>0.22801907937403892</v>
          </cell>
          <cell r="R220">
            <v>0.2232493870150776</v>
          </cell>
          <cell r="S220">
            <v>10.977677807998345</v>
          </cell>
          <cell r="T220">
            <v>0.21361738691154389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13.142071414206786</v>
          </cell>
          <cell r="AB220">
            <v>11.162021708460792</v>
          </cell>
          <cell r="AC220">
            <v>29.272692508312382</v>
          </cell>
          <cell r="AD220">
            <v>30.994615597036645</v>
          </cell>
          <cell r="AE220">
            <v>41.326154129382182</v>
          </cell>
          <cell r="AF220">
            <v>24.106923242139608</v>
          </cell>
          <cell r="AG220">
            <v>13.387099594588388</v>
          </cell>
          <cell r="AH220">
            <v>9.3241712252704687</v>
          </cell>
          <cell r="AI220">
            <v>13.94489541102957</v>
          </cell>
          <cell r="AJ220">
            <v>14.642140181581048</v>
          </cell>
          <cell r="AK220">
            <v>15.478833906242828</v>
          </cell>
          <cell r="AL220">
            <v>12.550405869926614</v>
          </cell>
        </row>
        <row r="221">
          <cell r="A221">
            <v>36515</v>
          </cell>
          <cell r="B221">
            <v>43191</v>
          </cell>
          <cell r="C221">
            <v>16.241948495697411</v>
          </cell>
          <cell r="D221">
            <v>15.26979859859623</v>
          </cell>
          <cell r="E221">
            <v>30.436739857565431</v>
          </cell>
          <cell r="F221">
            <v>27.393065871808879</v>
          </cell>
          <cell r="G221">
            <v>27.393065871808879</v>
          </cell>
          <cell r="H221">
            <v>27.697433270384529</v>
          </cell>
          <cell r="I221">
            <v>15.078709482553066</v>
          </cell>
          <cell r="J221">
            <v>13.343680081417771</v>
          </cell>
          <cell r="K221">
            <v>19.085948030389851</v>
          </cell>
          <cell r="L221">
            <v>22.296264373848597</v>
          </cell>
          <cell r="M221">
            <v>19.234116477011018</v>
          </cell>
          <cell r="N221">
            <v>20.382421938325113</v>
          </cell>
          <cell r="O221">
            <v>0</v>
          </cell>
          <cell r="P221">
            <v>0</v>
          </cell>
          <cell r="Q221">
            <v>0</v>
          </cell>
          <cell r="R221">
            <v>0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16.241948495697411</v>
          </cell>
          <cell r="AB221">
            <v>15.26979859859623</v>
          </cell>
          <cell r="AC221">
            <v>30.436739857565431</v>
          </cell>
          <cell r="AD221">
            <v>27.393065871808879</v>
          </cell>
          <cell r="AE221">
            <v>27.393065871808879</v>
          </cell>
          <cell r="AF221">
            <v>27.697433270384529</v>
          </cell>
          <cell r="AG221">
            <v>15.078709482553066</v>
          </cell>
          <cell r="AH221">
            <v>13.343680081417771</v>
          </cell>
          <cell r="AI221">
            <v>19.085948030389851</v>
          </cell>
          <cell r="AJ221">
            <v>22.296264373848597</v>
          </cell>
          <cell r="AK221">
            <v>19.234116477011018</v>
          </cell>
          <cell r="AL221">
            <v>20.382421938325113</v>
          </cell>
        </row>
        <row r="222">
          <cell r="A222">
            <v>36515</v>
          </cell>
          <cell r="B222">
            <v>43221</v>
          </cell>
          <cell r="C222">
            <v>12.762280083051754</v>
          </cell>
          <cell r="D222">
            <v>11.998403182887849</v>
          </cell>
          <cell r="E222">
            <v>21.818435624156002</v>
          </cell>
          <cell r="F222">
            <v>24.24270624906222</v>
          </cell>
          <cell r="G222">
            <v>21.818435624156002</v>
          </cell>
          <cell r="H222">
            <v>20.848727374193508</v>
          </cell>
          <cell r="I222">
            <v>11.848252921026615</v>
          </cell>
          <cell r="J222">
            <v>10.484935510219408</v>
          </cell>
          <cell r="K222">
            <v>14.996982318896723</v>
          </cell>
          <cell r="L222">
            <v>17.51952179999855</v>
          </cell>
          <cell r="M222">
            <v>15.113407218024497</v>
          </cell>
          <cell r="N222">
            <v>16.01570018626477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12.762280083051754</v>
          </cell>
          <cell r="AB222">
            <v>11.998403182887849</v>
          </cell>
          <cell r="AC222">
            <v>21.818435624156002</v>
          </cell>
          <cell r="AD222">
            <v>24.24270624906222</v>
          </cell>
          <cell r="AE222">
            <v>21.818435624156002</v>
          </cell>
          <cell r="AF222">
            <v>20.848727374193508</v>
          </cell>
          <cell r="AG222">
            <v>11.848252921026615</v>
          </cell>
          <cell r="AH222">
            <v>10.484935510219408</v>
          </cell>
          <cell r="AI222">
            <v>14.996982318896723</v>
          </cell>
          <cell r="AJ222">
            <v>17.51952179999855</v>
          </cell>
          <cell r="AK222">
            <v>15.113407218024497</v>
          </cell>
          <cell r="AL222">
            <v>16.01570018626477</v>
          </cell>
        </row>
        <row r="223">
          <cell r="A223">
            <v>36515</v>
          </cell>
          <cell r="B223">
            <v>43252</v>
          </cell>
          <cell r="C223">
            <v>11.870850869393221</v>
          </cell>
          <cell r="D223">
            <v>11.160329810036265</v>
          </cell>
          <cell r="E223">
            <v>20.486017419731695</v>
          </cell>
          <cell r="F223">
            <v>24.755353918322211</v>
          </cell>
          <cell r="G223">
            <v>20.254380478627262</v>
          </cell>
          <cell r="H223">
            <v>16.428553054886557</v>
          </cell>
          <cell r="I223">
            <v>11.020667355133545</v>
          </cell>
          <cell r="J223">
            <v>9.7525759509312877</v>
          </cell>
          <cell r="K223">
            <v>13.498242104718408</v>
          </cell>
          <cell r="L223">
            <v>16.295805235229992</v>
          </cell>
          <cell r="M223">
            <v>13.498242104718408</v>
          </cell>
          <cell r="N223">
            <v>14.8970236699742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11.870850869393221</v>
          </cell>
          <cell r="AB223">
            <v>11.160329810036265</v>
          </cell>
          <cell r="AC223">
            <v>20.486017419731695</v>
          </cell>
          <cell r="AD223">
            <v>24.755353918322211</v>
          </cell>
          <cell r="AE223">
            <v>20.254380478627262</v>
          </cell>
          <cell r="AF223">
            <v>16.428553054886557</v>
          </cell>
          <cell r="AG223">
            <v>11.020667355133545</v>
          </cell>
          <cell r="AH223">
            <v>9.7525759509312877</v>
          </cell>
          <cell r="AI223">
            <v>13.498242104718408</v>
          </cell>
          <cell r="AJ223">
            <v>16.295805235229992</v>
          </cell>
          <cell r="AK223">
            <v>13.498242104718408</v>
          </cell>
          <cell r="AL223">
            <v>14.8970236699742</v>
          </cell>
        </row>
        <row r="224">
          <cell r="A224">
            <v>36515</v>
          </cell>
          <cell r="B224">
            <v>43282</v>
          </cell>
          <cell r="C224">
            <v>11.067523977293387</v>
          </cell>
          <cell r="D224">
            <v>10.405085458999796</v>
          </cell>
          <cell r="E224">
            <v>18.833952077940562</v>
          </cell>
          <cell r="F224">
            <v>23.18717511831132</v>
          </cell>
          <cell r="G224">
            <v>18.971325096800168</v>
          </cell>
          <cell r="H224">
            <v>15.387852578515687</v>
          </cell>
          <cell r="I224">
            <v>10.27487427318254</v>
          </cell>
          <cell r="J224">
            <v>9.0925974359261783</v>
          </cell>
          <cell r="K224">
            <v>12.584786026624412</v>
          </cell>
          <cell r="L224">
            <v>15.193031835251233</v>
          </cell>
          <cell r="M224">
            <v>12.584786026624412</v>
          </cell>
          <cell r="N224">
            <v>13.888908930937822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11.067523977293387</v>
          </cell>
          <cell r="AB224">
            <v>10.405085458999796</v>
          </cell>
          <cell r="AC224">
            <v>18.833952077940562</v>
          </cell>
          <cell r="AD224">
            <v>23.18717511831132</v>
          </cell>
          <cell r="AE224">
            <v>18.971325096800168</v>
          </cell>
          <cell r="AF224">
            <v>15.387852578515687</v>
          </cell>
          <cell r="AG224">
            <v>10.27487427318254</v>
          </cell>
          <cell r="AH224">
            <v>9.0925974359261783</v>
          </cell>
          <cell r="AI224">
            <v>12.584786026624412</v>
          </cell>
          <cell r="AJ224">
            <v>15.193031835251233</v>
          </cell>
          <cell r="AK224">
            <v>12.584786026624412</v>
          </cell>
          <cell r="AL224">
            <v>13.888908930937822</v>
          </cell>
        </row>
        <row r="225">
          <cell r="A225">
            <v>36515</v>
          </cell>
          <cell r="B225">
            <v>43313</v>
          </cell>
          <cell r="C225">
            <v>11.067523977293387</v>
          </cell>
          <cell r="D225">
            <v>10.405085458999796</v>
          </cell>
          <cell r="E225">
            <v>18.833952077940562</v>
          </cell>
          <cell r="F225">
            <v>23.18717511831132</v>
          </cell>
          <cell r="G225">
            <v>18.971325096800168</v>
          </cell>
          <cell r="H225">
            <v>15.387852578515687</v>
          </cell>
          <cell r="I225">
            <v>10.27487427318254</v>
          </cell>
          <cell r="J225">
            <v>9.0925974359261783</v>
          </cell>
          <cell r="K225">
            <v>12.584786026624412</v>
          </cell>
          <cell r="L225">
            <v>15.193031835251233</v>
          </cell>
          <cell r="M225">
            <v>12.584786026624412</v>
          </cell>
          <cell r="N225">
            <v>13.888908930937822</v>
          </cell>
          <cell r="O225">
            <v>0</v>
          </cell>
          <cell r="P225">
            <v>0</v>
          </cell>
          <cell r="Q225">
            <v>0</v>
          </cell>
          <cell r="R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11.067523977293387</v>
          </cell>
          <cell r="AB225">
            <v>10.405085458999796</v>
          </cell>
          <cell r="AC225">
            <v>18.833952077940562</v>
          </cell>
          <cell r="AD225">
            <v>23.18717511831132</v>
          </cell>
          <cell r="AE225">
            <v>18.971325096800168</v>
          </cell>
          <cell r="AF225">
            <v>15.387852578515687</v>
          </cell>
          <cell r="AG225">
            <v>10.27487427318254</v>
          </cell>
          <cell r="AH225">
            <v>9.0925974359261783</v>
          </cell>
          <cell r="AI225">
            <v>12.584786026624412</v>
          </cell>
          <cell r="AJ225">
            <v>15.193031835251233</v>
          </cell>
          <cell r="AK225">
            <v>12.584786026624412</v>
          </cell>
          <cell r="AL225">
            <v>13.888908930937822</v>
          </cell>
        </row>
        <row r="226">
          <cell r="A226">
            <v>36515</v>
          </cell>
          <cell r="B226">
            <v>43344</v>
          </cell>
          <cell r="C226">
            <v>14.068122484934889</v>
          </cell>
          <cell r="D226">
            <v>13.227274910501517</v>
          </cell>
          <cell r="E226">
            <v>24.02306587567017</v>
          </cell>
          <cell r="F226">
            <v>26.922861385296585</v>
          </cell>
          <cell r="G226">
            <v>22.936669062607272</v>
          </cell>
          <cell r="H226">
            <v>21.498508547993691</v>
          </cell>
          <cell r="I226">
            <v>13.061995029071062</v>
          </cell>
          <cell r="J226">
            <v>11.561305405109337</v>
          </cell>
          <cell r="K226">
            <v>15.33485076914191</v>
          </cell>
          <cell r="L226">
            <v>18.513058182435572</v>
          </cell>
          <cell r="M226">
            <v>15.33485076914191</v>
          </cell>
          <cell r="N226">
            <v>16.92395447578874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14.068122484934889</v>
          </cell>
          <cell r="AB226">
            <v>13.227274910501517</v>
          </cell>
          <cell r="AC226">
            <v>24.02306587567017</v>
          </cell>
          <cell r="AD226">
            <v>26.922861385296585</v>
          </cell>
          <cell r="AE226">
            <v>22.936669062607272</v>
          </cell>
          <cell r="AF226">
            <v>21.498508547993691</v>
          </cell>
          <cell r="AG226">
            <v>13.061995029071062</v>
          </cell>
          <cell r="AH226">
            <v>11.561305405109337</v>
          </cell>
          <cell r="AI226">
            <v>15.33485076914191</v>
          </cell>
          <cell r="AJ226">
            <v>18.513058182435572</v>
          </cell>
          <cell r="AK226">
            <v>15.33485076914191</v>
          </cell>
          <cell r="AL226">
            <v>16.92395447578874</v>
          </cell>
        </row>
        <row r="227">
          <cell r="A227">
            <v>36515</v>
          </cell>
          <cell r="B227">
            <v>43374</v>
          </cell>
          <cell r="C227">
            <v>15.550852611328136</v>
          </cell>
          <cell r="D227">
            <v>13.20788397520632</v>
          </cell>
          <cell r="E227">
            <v>18.346556678502989</v>
          </cell>
          <cell r="F227">
            <v>20.091144390969678</v>
          </cell>
          <cell r="G227">
            <v>22.441566141274279</v>
          </cell>
          <cell r="H227">
            <v>17.185970749520141</v>
          </cell>
          <cell r="I227">
            <v>15.840791464849893</v>
          </cell>
          <cell r="J227">
            <v>11.033177942574708</v>
          </cell>
          <cell r="K227">
            <v>16.500824442551981</v>
          </cell>
          <cell r="L227">
            <v>19.800989331062372</v>
          </cell>
          <cell r="M227">
            <v>18.315915131232696</v>
          </cell>
          <cell r="N227">
            <v>18.975948108934777</v>
          </cell>
          <cell r="O227">
            <v>0</v>
          </cell>
          <cell r="P227">
            <v>0</v>
          </cell>
          <cell r="Q227">
            <v>3.2633760020895246</v>
          </cell>
          <cell r="R227">
            <v>2.7574101906850257</v>
          </cell>
          <cell r="S227">
            <v>8.529918955898431</v>
          </cell>
          <cell r="T227">
            <v>5.3387456847872832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15.550852611328136</v>
          </cell>
          <cell r="AB227">
            <v>13.20788397520632</v>
          </cell>
          <cell r="AC227">
            <v>21.609932680592514</v>
          </cell>
          <cell r="AD227">
            <v>22.848554581654703</v>
          </cell>
          <cell r="AE227">
            <v>30.97148509717271</v>
          </cell>
          <cell r="AF227">
            <v>22.524716434307425</v>
          </cell>
          <cell r="AG227">
            <v>15.840791464849893</v>
          </cell>
          <cell r="AH227">
            <v>11.033177942574708</v>
          </cell>
          <cell r="AI227">
            <v>16.500824442551981</v>
          </cell>
          <cell r="AJ227">
            <v>19.800989331062372</v>
          </cell>
          <cell r="AK227">
            <v>18.315915131232696</v>
          </cell>
          <cell r="AL227">
            <v>18.975948108934777</v>
          </cell>
        </row>
        <row r="228">
          <cell r="A228">
            <v>36515</v>
          </cell>
          <cell r="B228">
            <v>43405</v>
          </cell>
          <cell r="C228">
            <v>15.628144619295808</v>
          </cell>
          <cell r="D228">
            <v>13.273530785639338</v>
          </cell>
          <cell r="E228">
            <v>30.247721516242418</v>
          </cell>
          <cell r="F228">
            <v>31.594092420171989</v>
          </cell>
          <cell r="G228">
            <v>44.461405442656933</v>
          </cell>
          <cell r="H228">
            <v>24.09301154910689</v>
          </cell>
          <cell r="I228">
            <v>15.919524548540979</v>
          </cell>
          <cell r="J228">
            <v>11.088015866819774</v>
          </cell>
          <cell r="K228">
            <v>16.58283807139685</v>
          </cell>
          <cell r="L228">
            <v>17.411979974966698</v>
          </cell>
          <cell r="M228">
            <v>18.406950259250511</v>
          </cell>
          <cell r="N228">
            <v>14.924554264257168</v>
          </cell>
          <cell r="O228">
            <v>0</v>
          </cell>
          <cell r="P228">
            <v>0</v>
          </cell>
          <cell r="Q228">
            <v>0.34344324234336115</v>
          </cell>
          <cell r="R228">
            <v>0.75820236784538542</v>
          </cell>
          <cell r="S228">
            <v>35.401511764464438</v>
          </cell>
          <cell r="T228">
            <v>0.66449278510072862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15.628144619295808</v>
          </cell>
          <cell r="AB228">
            <v>13.273530785639338</v>
          </cell>
          <cell r="AC228">
            <v>30.59116475858578</v>
          </cell>
          <cell r="AD228">
            <v>32.352294788017375</v>
          </cell>
          <cell r="AE228">
            <v>79.86291720712137</v>
          </cell>
          <cell r="AF228">
            <v>24.757504334207621</v>
          </cell>
          <cell r="AG228">
            <v>15.919524548540979</v>
          </cell>
          <cell r="AH228">
            <v>11.088015866819774</v>
          </cell>
          <cell r="AI228">
            <v>16.58283807139685</v>
          </cell>
          <cell r="AJ228">
            <v>17.411979974966698</v>
          </cell>
          <cell r="AK228">
            <v>18.406950259250511</v>
          </cell>
          <cell r="AL228">
            <v>14.924554264257168</v>
          </cell>
        </row>
        <row r="229">
          <cell r="A229">
            <v>36515</v>
          </cell>
          <cell r="B229">
            <v>43435</v>
          </cell>
          <cell r="C229">
            <v>19.053254556062001</v>
          </cell>
          <cell r="D229">
            <v>16.182596659891139</v>
          </cell>
          <cell r="E229">
            <v>33.01990248675169</v>
          </cell>
          <cell r="F229">
            <v>34.931134273061204</v>
          </cell>
          <cell r="G229">
            <v>28.370413223734779</v>
          </cell>
          <cell r="H229">
            <v>26.53393991225273</v>
          </cell>
          <cell r="I229">
            <v>19.408494163813071</v>
          </cell>
          <cell r="J229">
            <v>18.195463278574753</v>
          </cell>
          <cell r="K229">
            <v>19.206322349606683</v>
          </cell>
          <cell r="L229">
            <v>19.206322349606683</v>
          </cell>
          <cell r="M229">
            <v>22.441071376908862</v>
          </cell>
          <cell r="N229">
            <v>18.195463278574753</v>
          </cell>
          <cell r="O229">
            <v>0</v>
          </cell>
          <cell r="P229">
            <v>0</v>
          </cell>
          <cell r="Q229">
            <v>0.46989568668958159</v>
          </cell>
          <cell r="R229">
            <v>0.49719761298965115</v>
          </cell>
          <cell r="S229">
            <v>59.26088408152858</v>
          </cell>
          <cell r="T229">
            <v>0.63176225237891015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19.053254556062001</v>
          </cell>
          <cell r="AB229">
            <v>16.182596659891139</v>
          </cell>
          <cell r="AC229">
            <v>33.489798173441272</v>
          </cell>
          <cell r="AD229">
            <v>35.428331886050856</v>
          </cell>
          <cell r="AE229">
            <v>87.631297305263359</v>
          </cell>
          <cell r="AF229">
            <v>27.165702164631639</v>
          </cell>
          <cell r="AG229">
            <v>19.408494163813071</v>
          </cell>
          <cell r="AH229">
            <v>18.195463278574753</v>
          </cell>
          <cell r="AI229">
            <v>19.206322349606683</v>
          </cell>
          <cell r="AJ229">
            <v>19.206322349606683</v>
          </cell>
          <cell r="AK229">
            <v>22.441071376908862</v>
          </cell>
          <cell r="AL229">
            <v>18.195463278574753</v>
          </cell>
        </row>
        <row r="230">
          <cell r="A230">
            <v>36515</v>
          </cell>
          <cell r="B230">
            <v>43466</v>
          </cell>
          <cell r="C230">
            <v>21.373316589870363</v>
          </cell>
          <cell r="D230">
            <v>18.153106632797694</v>
          </cell>
          <cell r="E230">
            <v>36.340159008340315</v>
          </cell>
          <cell r="F230">
            <v>38.541597541712264</v>
          </cell>
          <cell r="G230">
            <v>39.616151220144751</v>
          </cell>
          <cell r="H230">
            <v>29.335764362877775</v>
          </cell>
          <cell r="I230">
            <v>21.771812740718737</v>
          </cell>
          <cell r="J230">
            <v>20.411074444423821</v>
          </cell>
          <cell r="K230">
            <v>21.545023024669586</v>
          </cell>
          <cell r="L230">
            <v>21.545023024669586</v>
          </cell>
          <cell r="M230">
            <v>25.173658481456041</v>
          </cell>
          <cell r="N230">
            <v>20.411074444423821</v>
          </cell>
          <cell r="O230">
            <v>0</v>
          </cell>
          <cell r="P230">
            <v>0</v>
          </cell>
          <cell r="Q230">
            <v>1.2186947937177004</v>
          </cell>
          <cell r="R230">
            <v>1.1932021934429398</v>
          </cell>
          <cell r="S230">
            <v>58.698320888965277</v>
          </cell>
          <cell r="T230">
            <v>1.1417219909463352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21.373316589870363</v>
          </cell>
          <cell r="AB230">
            <v>18.153106632797694</v>
          </cell>
          <cell r="AC230">
            <v>37.558853802058017</v>
          </cell>
          <cell r="AD230">
            <v>39.734799735155207</v>
          </cell>
          <cell r="AE230">
            <v>98.314472109110028</v>
          </cell>
          <cell r="AF230">
            <v>30.477486353824109</v>
          </cell>
          <cell r="AG230">
            <v>21.771812740718737</v>
          </cell>
          <cell r="AH230">
            <v>20.411074444423821</v>
          </cell>
          <cell r="AI230">
            <v>21.545023024669586</v>
          </cell>
          <cell r="AJ230">
            <v>21.545023024669586</v>
          </cell>
          <cell r="AK230">
            <v>25.173658481456041</v>
          </cell>
          <cell r="AL230">
            <v>20.411074444423821</v>
          </cell>
        </row>
        <row r="231">
          <cell r="A231">
            <v>36515</v>
          </cell>
          <cell r="B231">
            <v>43497</v>
          </cell>
          <cell r="C231">
            <v>15.9551881366672</v>
          </cell>
          <cell r="D231">
            <v>13.551300303507333</v>
          </cell>
          <cell r="E231">
            <v>30.661464771311206</v>
          </cell>
          <cell r="F231">
            <v>32.58543246603238</v>
          </cell>
          <cell r="G231">
            <v>44.428295481669565</v>
          </cell>
          <cell r="H231">
            <v>23.063070360930414</v>
          </cell>
          <cell r="I231">
            <v>16.252665649424248</v>
          </cell>
          <cell r="J231">
            <v>15.236874046335233</v>
          </cell>
          <cell r="K231">
            <v>16.083367048909412</v>
          </cell>
          <cell r="L231">
            <v>16.083367048909412</v>
          </cell>
          <cell r="M231">
            <v>18.792144657146789</v>
          </cell>
          <cell r="N231">
            <v>15.236874046335233</v>
          </cell>
          <cell r="O231">
            <v>0</v>
          </cell>
          <cell r="P231">
            <v>0</v>
          </cell>
          <cell r="Q231">
            <v>0.66386395368337803</v>
          </cell>
          <cell r="R231">
            <v>0.64997727877895339</v>
          </cell>
          <cell r="S231">
            <v>31.974945311000173</v>
          </cell>
          <cell r="T231">
            <v>0.62193428479720236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15.9551881366672</v>
          </cell>
          <cell r="AB231">
            <v>13.551300303507333</v>
          </cell>
          <cell r="AC231">
            <v>31.325328724994584</v>
          </cell>
          <cell r="AD231">
            <v>33.235409744811335</v>
          </cell>
          <cell r="AE231">
            <v>76.403240792669735</v>
          </cell>
          <cell r="AF231">
            <v>23.685004645727616</v>
          </cell>
          <cell r="AG231">
            <v>16.252665649424248</v>
          </cell>
          <cell r="AH231">
            <v>15.236874046335233</v>
          </cell>
          <cell r="AI231">
            <v>16.083367048909412</v>
          </cell>
          <cell r="AJ231">
            <v>16.083367048909412</v>
          </cell>
          <cell r="AK231">
            <v>18.792144657146789</v>
          </cell>
          <cell r="AL231">
            <v>15.236874046335233</v>
          </cell>
        </row>
        <row r="232">
          <cell r="A232">
            <v>36515</v>
          </cell>
          <cell r="B232">
            <v>43525</v>
          </cell>
          <cell r="C232">
            <v>13.494037296131895</v>
          </cell>
          <cell r="D232">
            <v>11.46095866374462</v>
          </cell>
          <cell r="E232">
            <v>29.826363185520854</v>
          </cell>
          <cell r="F232">
            <v>31.599219542785093</v>
          </cell>
          <cell r="G232">
            <v>31.345480645482091</v>
          </cell>
          <cell r="H232">
            <v>24.536791990962922</v>
          </cell>
          <cell r="I232">
            <v>13.745627726625093</v>
          </cell>
          <cell r="J232">
            <v>9.5738875785825783</v>
          </cell>
          <cell r="K232">
            <v>14.318362215234473</v>
          </cell>
          <cell r="L232">
            <v>15.034280325996196</v>
          </cell>
          <cell r="M232">
            <v>15.893382058910269</v>
          </cell>
          <cell r="N232">
            <v>12.886525993711025</v>
          </cell>
          <cell r="O232">
            <v>0</v>
          </cell>
          <cell r="P232">
            <v>0</v>
          </cell>
          <cell r="Q232">
            <v>0.23029927016777937</v>
          </cell>
          <cell r="R232">
            <v>0.22548188088522841</v>
          </cell>
          <cell r="S232">
            <v>11.08745458607833</v>
          </cell>
          <cell r="T232">
            <v>0.21575356078065935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13.494037296131895</v>
          </cell>
          <cell r="AB232">
            <v>11.46095866374462</v>
          </cell>
          <cell r="AC232">
            <v>30.056662455688635</v>
          </cell>
          <cell r="AD232">
            <v>31.824701423670323</v>
          </cell>
          <cell r="AE232">
            <v>42.432935231560421</v>
          </cell>
          <cell r="AF232">
            <v>24.75254555174358</v>
          </cell>
          <cell r="AG232">
            <v>13.745627726625093</v>
          </cell>
          <cell r="AH232">
            <v>9.5738875785825783</v>
          </cell>
          <cell r="AI232">
            <v>14.318362215234473</v>
          </cell>
          <cell r="AJ232">
            <v>15.034280325996196</v>
          </cell>
          <cell r="AK232">
            <v>15.893382058910269</v>
          </cell>
          <cell r="AL232">
            <v>12.886525993711025</v>
          </cell>
        </row>
        <row r="233">
          <cell r="A233">
            <v>36515</v>
          </cell>
          <cell r="B233">
            <v>43556</v>
          </cell>
          <cell r="C233">
            <v>16.445569259641839</v>
          </cell>
          <cell r="D233">
            <v>15.4612317912792</v>
          </cell>
          <cell r="E233">
            <v>30.818316749242996</v>
          </cell>
          <cell r="F233">
            <v>27.736485074318686</v>
          </cell>
          <cell r="G233">
            <v>27.736485074318686</v>
          </cell>
          <cell r="H233">
            <v>28.044668241811113</v>
          </cell>
          <cell r="I233">
            <v>15.267747044453159</v>
          </cell>
          <cell r="J233">
            <v>13.510966065160922</v>
          </cell>
          <cell r="K233">
            <v>19.325223220776099</v>
          </cell>
          <cell r="L233">
            <v>22.575786402016131</v>
          </cell>
          <cell r="M233">
            <v>19.475249213756403</v>
          </cell>
          <cell r="N233">
            <v>20.637950659353805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16.445569259641839</v>
          </cell>
          <cell r="AB233">
            <v>15.4612317912792</v>
          </cell>
          <cell r="AC233">
            <v>30.818316749242996</v>
          </cell>
          <cell r="AD233">
            <v>27.736485074318686</v>
          </cell>
          <cell r="AE233">
            <v>27.736485074318686</v>
          </cell>
          <cell r="AF233">
            <v>28.044668241811113</v>
          </cell>
          <cell r="AG233">
            <v>15.267747044453159</v>
          </cell>
          <cell r="AH233">
            <v>13.510966065160922</v>
          </cell>
          <cell r="AI233">
            <v>19.325223220776099</v>
          </cell>
          <cell r="AJ233">
            <v>22.575786402016131</v>
          </cell>
          <cell r="AK233">
            <v>19.475249213756403</v>
          </cell>
          <cell r="AL233">
            <v>20.637950659353805</v>
          </cell>
        </row>
        <row r="234">
          <cell r="A234">
            <v>36515</v>
          </cell>
          <cell r="B234">
            <v>43586</v>
          </cell>
          <cell r="C234">
            <v>12.965900846996181</v>
          </cell>
          <cell r="D234">
            <v>12.189836375570813</v>
          </cell>
          <cell r="E234">
            <v>22.166546345825775</v>
          </cell>
          <cell r="F234">
            <v>24.629495939806411</v>
          </cell>
          <cell r="G234">
            <v>22.166546345825775</v>
          </cell>
          <cell r="H234">
            <v>21.181366508233513</v>
          </cell>
          <cell r="I234">
            <v>12.037290482926705</v>
          </cell>
          <cell r="J234">
            <v>10.652221493962557</v>
          </cell>
          <cell r="K234">
            <v>15.236257509282968</v>
          </cell>
          <cell r="L234">
            <v>17.799043828166081</v>
          </cell>
          <cell r="M234">
            <v>15.354539954769878</v>
          </cell>
          <cell r="N234">
            <v>16.271228907293459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12.965900846996181</v>
          </cell>
          <cell r="AB234">
            <v>12.189836375570813</v>
          </cell>
          <cell r="AC234">
            <v>22.166546345825775</v>
          </cell>
          <cell r="AD234">
            <v>24.629495939806411</v>
          </cell>
          <cell r="AE234">
            <v>22.166546345825775</v>
          </cell>
          <cell r="AF234">
            <v>21.181366508233513</v>
          </cell>
          <cell r="AG234">
            <v>12.037290482926705</v>
          </cell>
          <cell r="AH234">
            <v>10.652221493962557</v>
          </cell>
          <cell r="AI234">
            <v>15.236257509282968</v>
          </cell>
          <cell r="AJ234">
            <v>17.799043828166081</v>
          </cell>
          <cell r="AK234">
            <v>15.354539954769878</v>
          </cell>
          <cell r="AL234">
            <v>16.271228907293459</v>
          </cell>
        </row>
        <row r="235">
          <cell r="A235">
            <v>36515</v>
          </cell>
          <cell r="B235">
            <v>43617</v>
          </cell>
          <cell r="C235">
            <v>12.075978923179685</v>
          </cell>
          <cell r="D235">
            <v>11.353180074834915</v>
          </cell>
          <cell r="E235">
            <v>20.840015370626677</v>
          </cell>
          <cell r="F235">
            <v>25.183125914275191</v>
          </cell>
          <cell r="G235">
            <v>20.604375748043338</v>
          </cell>
          <cell r="H235">
            <v>16.712438106746259</v>
          </cell>
          <cell r="I235">
            <v>11.211104255643786</v>
          </cell>
          <cell r="J235">
            <v>9.9211002586013617</v>
          </cell>
          <cell r="K235">
            <v>13.731491444883094</v>
          </cell>
          <cell r="L235">
            <v>16.577396407553163</v>
          </cell>
          <cell r="M235">
            <v>13.731491444883094</v>
          </cell>
          <cell r="N235">
            <v>15.154443926218129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12.075978923179685</v>
          </cell>
          <cell r="AB235">
            <v>11.353180074834915</v>
          </cell>
          <cell r="AC235">
            <v>20.840015370626677</v>
          </cell>
          <cell r="AD235">
            <v>25.183125914275191</v>
          </cell>
          <cell r="AE235">
            <v>20.604375748043338</v>
          </cell>
          <cell r="AF235">
            <v>16.712438106746259</v>
          </cell>
          <cell r="AG235">
            <v>11.211104255643786</v>
          </cell>
          <cell r="AH235">
            <v>9.9211002586013617</v>
          </cell>
          <cell r="AI235">
            <v>13.731491444883094</v>
          </cell>
          <cell r="AJ235">
            <v>16.577396407553163</v>
          </cell>
          <cell r="AK235">
            <v>13.731491444883094</v>
          </cell>
          <cell r="AL235">
            <v>15.154443926218129</v>
          </cell>
        </row>
        <row r="236">
          <cell r="A236">
            <v>36515</v>
          </cell>
          <cell r="B236">
            <v>43647</v>
          </cell>
          <cell r="C236">
            <v>11.272652031079851</v>
          </cell>
          <cell r="D236">
            <v>10.597935723798447</v>
          </cell>
          <cell r="E236">
            <v>19.183024909658091</v>
          </cell>
          <cell r="F236">
            <v>23.616931594518952</v>
          </cell>
          <cell r="G236">
            <v>19.322944031879143</v>
          </cell>
          <cell r="H236">
            <v>15.6730546036353</v>
          </cell>
          <cell r="I236">
            <v>10.465311173692783</v>
          </cell>
          <cell r="J236">
            <v>9.2611217435962541</v>
          </cell>
          <cell r="K236">
            <v>12.8180353667891</v>
          </cell>
          <cell r="L236">
            <v>15.474623007574406</v>
          </cell>
          <cell r="M236">
            <v>12.8180353667891</v>
          </cell>
          <cell r="N236">
            <v>14.146329187181752</v>
          </cell>
          <cell r="O236">
            <v>0</v>
          </cell>
          <cell r="P236">
            <v>0</v>
          </cell>
          <cell r="Q236">
            <v>0</v>
          </cell>
          <cell r="R236">
            <v>0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11.272652031079851</v>
          </cell>
          <cell r="AB236">
            <v>10.597935723798447</v>
          </cell>
          <cell r="AC236">
            <v>19.183024909658091</v>
          </cell>
          <cell r="AD236">
            <v>23.616931594518952</v>
          </cell>
          <cell r="AE236">
            <v>19.322944031879143</v>
          </cell>
          <cell r="AF236">
            <v>15.6730546036353</v>
          </cell>
          <cell r="AG236">
            <v>10.465311173692783</v>
          </cell>
          <cell r="AH236">
            <v>9.2611217435962541</v>
          </cell>
          <cell r="AI236">
            <v>12.8180353667891</v>
          </cell>
          <cell r="AJ236">
            <v>15.474623007574406</v>
          </cell>
          <cell r="AK236">
            <v>12.8180353667891</v>
          </cell>
          <cell r="AL236">
            <v>14.146329187181752</v>
          </cell>
        </row>
        <row r="237">
          <cell r="A237">
            <v>36515</v>
          </cell>
          <cell r="B237">
            <v>43678</v>
          </cell>
          <cell r="C237">
            <v>11.272652031079851</v>
          </cell>
          <cell r="D237">
            <v>10.597935723798447</v>
          </cell>
          <cell r="E237">
            <v>19.183024909658091</v>
          </cell>
          <cell r="F237">
            <v>23.616931594518952</v>
          </cell>
          <cell r="G237">
            <v>19.322944031879143</v>
          </cell>
          <cell r="H237">
            <v>15.6730546036353</v>
          </cell>
          <cell r="I237">
            <v>10.465311173692783</v>
          </cell>
          <cell r="J237">
            <v>9.2611217435962541</v>
          </cell>
          <cell r="K237">
            <v>12.8180353667891</v>
          </cell>
          <cell r="L237">
            <v>15.474623007574406</v>
          </cell>
          <cell r="M237">
            <v>12.8180353667891</v>
          </cell>
          <cell r="N237">
            <v>14.146329187181752</v>
          </cell>
          <cell r="O237">
            <v>0</v>
          </cell>
          <cell r="P237">
            <v>0</v>
          </cell>
          <cell r="Q237">
            <v>0</v>
          </cell>
          <cell r="R237">
            <v>0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11.272652031079851</v>
          </cell>
          <cell r="AB237">
            <v>10.597935723798447</v>
          </cell>
          <cell r="AC237">
            <v>19.183024909658091</v>
          </cell>
          <cell r="AD237">
            <v>23.616931594518952</v>
          </cell>
          <cell r="AE237">
            <v>19.322944031879143</v>
          </cell>
          <cell r="AF237">
            <v>15.6730546036353</v>
          </cell>
          <cell r="AG237">
            <v>10.465311173692783</v>
          </cell>
          <cell r="AH237">
            <v>9.2611217435962541</v>
          </cell>
          <cell r="AI237">
            <v>12.8180353667891</v>
          </cell>
          <cell r="AJ237">
            <v>15.474623007574406</v>
          </cell>
          <cell r="AK237">
            <v>12.8180353667891</v>
          </cell>
          <cell r="AL237">
            <v>14.146329187181752</v>
          </cell>
        </row>
        <row r="238">
          <cell r="A238">
            <v>36515</v>
          </cell>
          <cell r="B238">
            <v>43709</v>
          </cell>
          <cell r="C238">
            <v>14.276922135501032</v>
          </cell>
          <cell r="D238">
            <v>13.423594666902034</v>
          </cell>
          <cell r="E238">
            <v>24.379617204089357</v>
          </cell>
          <cell r="F238">
            <v>27.322451597530698</v>
          </cell>
          <cell r="G238">
            <v>23.27709604499616</v>
          </cell>
          <cell r="H238">
            <v>21.817590293075263</v>
          </cell>
          <cell r="I238">
            <v>13.255861694696652</v>
          </cell>
          <cell r="J238">
            <v>11.732898773823631</v>
          </cell>
          <cell r="K238">
            <v>15.562451252824761</v>
          </cell>
          <cell r="L238">
            <v>18.787829750819533</v>
          </cell>
          <cell r="M238">
            <v>15.562451252824761</v>
          </cell>
          <cell r="N238">
            <v>17.175140501822145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14.276922135501032</v>
          </cell>
          <cell r="AB238">
            <v>13.423594666902034</v>
          </cell>
          <cell r="AC238">
            <v>24.379617204089357</v>
          </cell>
          <cell r="AD238">
            <v>27.322451597530698</v>
          </cell>
          <cell r="AE238">
            <v>23.27709604499616</v>
          </cell>
          <cell r="AF238">
            <v>21.817590293075263</v>
          </cell>
          <cell r="AG238">
            <v>13.255861694696652</v>
          </cell>
          <cell r="AH238">
            <v>11.732898773823631</v>
          </cell>
          <cell r="AI238">
            <v>15.562451252824761</v>
          </cell>
          <cell r="AJ238">
            <v>18.787829750819533</v>
          </cell>
          <cell r="AK238">
            <v>15.562451252824761</v>
          </cell>
          <cell r="AL238">
            <v>17.175140501822145</v>
          </cell>
        </row>
        <row r="239">
          <cell r="A239">
            <v>36515</v>
          </cell>
          <cell r="B239">
            <v>43739</v>
          </cell>
          <cell r="C239">
            <v>16.02928921037222</v>
          </cell>
          <cell r="D239">
            <v>13.614236941670894</v>
          </cell>
          <cell r="E239">
            <v>19.637974764069703</v>
          </cell>
          <cell r="F239">
            <v>21.323524407889668</v>
          </cell>
          <cell r="G239">
            <v>25.032177434322037</v>
          </cell>
          <cell r="H239">
            <v>18.90400399628313</v>
          </cell>
          <cell r="I239">
            <v>16.328148305277313</v>
          </cell>
          <cell r="J239">
            <v>11.372624033630087</v>
          </cell>
          <cell r="K239">
            <v>17.008487817997207</v>
          </cell>
          <cell r="L239">
            <v>20.410185381596644</v>
          </cell>
          <cell r="M239">
            <v>18.879421477976898</v>
          </cell>
          <cell r="N239">
            <v>19.559760990696788</v>
          </cell>
          <cell r="O239">
            <v>0</v>
          </cell>
          <cell r="P239">
            <v>0</v>
          </cell>
          <cell r="Q239">
            <v>2.6368078096883356</v>
          </cell>
          <cell r="R239">
            <v>2.2279874340735004</v>
          </cell>
          <cell r="S239">
            <v>6.8921745163659329</v>
          </cell>
          <cell r="T239">
            <v>4.3137065133081247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16.02928921037222</v>
          </cell>
          <cell r="AB239">
            <v>13.614236941670894</v>
          </cell>
          <cell r="AC239">
            <v>22.274782573758038</v>
          </cell>
          <cell r="AD239">
            <v>23.551511841963169</v>
          </cell>
          <cell r="AE239">
            <v>31.924351950687971</v>
          </cell>
          <cell r="AF239">
            <v>23.217710509591253</v>
          </cell>
          <cell r="AG239">
            <v>16.328148305277313</v>
          </cell>
          <cell r="AH239">
            <v>11.372624033630087</v>
          </cell>
          <cell r="AI239">
            <v>17.008487817997207</v>
          </cell>
          <cell r="AJ239">
            <v>20.410185381596644</v>
          </cell>
          <cell r="AK239">
            <v>18.879421477976898</v>
          </cell>
          <cell r="AL239">
            <v>19.559760990696788</v>
          </cell>
        </row>
        <row r="240">
          <cell r="A240">
            <v>36515</v>
          </cell>
          <cell r="B240">
            <v>43770</v>
          </cell>
          <cell r="C240">
            <v>15.970794024140384</v>
          </cell>
          <cell r="D240">
            <v>13.56455493051895</v>
          </cell>
          <cell r="E240">
            <v>30.984378474900897</v>
          </cell>
          <cell r="F240">
            <v>32.448996169847256</v>
          </cell>
          <cell r="G240">
            <v>53.009502088742849</v>
          </cell>
          <cell r="H240">
            <v>24.763406143911944</v>
          </cell>
          <cell r="I240">
            <v>16.268562501851907</v>
          </cell>
          <cell r="J240">
            <v>11.331122270697177</v>
          </cell>
          <cell r="K240">
            <v>16.946419272762398</v>
          </cell>
          <cell r="L240">
            <v>17.793740236400527</v>
          </cell>
          <cell r="M240">
            <v>18.810525392766269</v>
          </cell>
          <cell r="N240">
            <v>15.251777345486163</v>
          </cell>
          <cell r="O240">
            <v>0</v>
          </cell>
          <cell r="P240">
            <v>0</v>
          </cell>
          <cell r="Q240">
            <v>0.27750213981343586</v>
          </cell>
          <cell r="R240">
            <v>0.6126275132190715</v>
          </cell>
          <cell r="S240">
            <v>28.604421505687267</v>
          </cell>
          <cell r="T240">
            <v>0.53691017036138877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15.970794024140384</v>
          </cell>
          <cell r="AB240">
            <v>13.56455493051895</v>
          </cell>
          <cell r="AC240">
            <v>31.261880614714332</v>
          </cell>
          <cell r="AD240">
            <v>33.06162368306633</v>
          </cell>
          <cell r="AE240">
            <v>81.613923594430119</v>
          </cell>
          <cell r="AF240">
            <v>25.300316314273331</v>
          </cell>
          <cell r="AG240">
            <v>16.268562501851907</v>
          </cell>
          <cell r="AH240">
            <v>11.331122270697177</v>
          </cell>
          <cell r="AI240">
            <v>16.946419272762398</v>
          </cell>
          <cell r="AJ240">
            <v>17.793740236400527</v>
          </cell>
          <cell r="AK240">
            <v>18.810525392766269</v>
          </cell>
          <cell r="AL240">
            <v>15.251777345486163</v>
          </cell>
        </row>
        <row r="241">
          <cell r="A241">
            <v>36515</v>
          </cell>
          <cell r="B241">
            <v>43800</v>
          </cell>
          <cell r="C241">
            <v>19.421594551252586</v>
          </cell>
          <cell r="D241">
            <v>16.495440723268178</v>
          </cell>
          <cell r="E241">
            <v>33.662632663938659</v>
          </cell>
          <cell r="F241">
            <v>35.611067416847774</v>
          </cell>
          <cell r="G241">
            <v>29.471904019965294</v>
          </cell>
          <cell r="H241">
            <v>27.052793177213132</v>
          </cell>
          <cell r="I241">
            <v>19.783701697304032</v>
          </cell>
          <cell r="J241">
            <v>18.547220341222527</v>
          </cell>
          <cell r="K241">
            <v>19.577621471290449</v>
          </cell>
          <cell r="L241">
            <v>19.577621471290449</v>
          </cell>
          <cell r="M241">
            <v>22.874905087507784</v>
          </cell>
          <cell r="N241">
            <v>18.547220341222527</v>
          </cell>
          <cell r="O241">
            <v>0</v>
          </cell>
          <cell r="P241">
            <v>0</v>
          </cell>
          <cell r="Q241">
            <v>0.47459464355647735</v>
          </cell>
          <cell r="R241">
            <v>0.50216958911954757</v>
          </cell>
          <cell r="S241">
            <v>59.853492922343861</v>
          </cell>
          <cell r="T241">
            <v>0.63807987490269924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19.421594551252586</v>
          </cell>
          <cell r="AB241">
            <v>16.495440723268178</v>
          </cell>
          <cell r="AC241">
            <v>34.137227307495138</v>
          </cell>
          <cell r="AD241">
            <v>36.113237005967321</v>
          </cell>
          <cell r="AE241">
            <v>89.325396942309155</v>
          </cell>
          <cell r="AF241">
            <v>27.690873052115833</v>
          </cell>
          <cell r="AG241">
            <v>19.783701697304032</v>
          </cell>
          <cell r="AH241">
            <v>18.547220341222527</v>
          </cell>
          <cell r="AI241">
            <v>19.577621471290449</v>
          </cell>
          <cell r="AJ241">
            <v>19.577621471290449</v>
          </cell>
          <cell r="AK241">
            <v>22.874905087507784</v>
          </cell>
          <cell r="AL241">
            <v>18.547220341222527</v>
          </cell>
        </row>
        <row r="242">
          <cell r="A242">
            <v>36515</v>
          </cell>
          <cell r="B242">
            <v>43831</v>
          </cell>
          <cell r="C242">
            <v>21.741656585060948</v>
          </cell>
          <cell r="D242">
            <v>18.465950696174733</v>
          </cell>
          <cell r="E242">
            <v>36.975247740368069</v>
          </cell>
          <cell r="F242">
            <v>39.214440663673024</v>
          </cell>
          <cell r="G242">
            <v>40.723484007163641</v>
          </cell>
          <cell r="H242">
            <v>29.849585101699958</v>
          </cell>
          <cell r="I242">
            <v>22.147020274209698</v>
          </cell>
          <cell r="J242">
            <v>20.762831507071599</v>
          </cell>
          <cell r="K242">
            <v>21.916322146353348</v>
          </cell>
          <cell r="L242">
            <v>21.916322146353348</v>
          </cell>
          <cell r="M242">
            <v>25.607492192054963</v>
          </cell>
          <cell r="N242">
            <v>20.762831507071599</v>
          </cell>
          <cell r="O242">
            <v>0</v>
          </cell>
          <cell r="P242">
            <v>0</v>
          </cell>
          <cell r="Q242">
            <v>1.2308817416548772</v>
          </cell>
          <cell r="R242">
            <v>1.205134215377369</v>
          </cell>
          <cell r="S242">
            <v>59.285304097854926</v>
          </cell>
          <cell r="T242">
            <v>1.1531392108557985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21.741656585060948</v>
          </cell>
          <cell r="AB242">
            <v>18.465950696174733</v>
          </cell>
          <cell r="AC242">
            <v>38.206129482022945</v>
          </cell>
          <cell r="AD242">
            <v>40.419574879050394</v>
          </cell>
          <cell r="AE242">
            <v>100.00878810501857</v>
          </cell>
          <cell r="AF242">
            <v>31.002724312555756</v>
          </cell>
          <cell r="AG242">
            <v>22.147020274209698</v>
          </cell>
          <cell r="AH242">
            <v>20.762831507071599</v>
          </cell>
          <cell r="AI242">
            <v>21.916322146353348</v>
          </cell>
          <cell r="AJ242">
            <v>21.916322146353348</v>
          </cell>
          <cell r="AK242">
            <v>25.607492192054963</v>
          </cell>
          <cell r="AL242">
            <v>20.762831507071599</v>
          </cell>
        </row>
        <row r="243">
          <cell r="A243">
            <v>36515</v>
          </cell>
          <cell r="B243">
            <v>43862</v>
          </cell>
          <cell r="C243">
            <v>16.306462186134674</v>
          </cell>
          <cell r="D243">
            <v>13.849649661245282</v>
          </cell>
          <cell r="E243">
            <v>31.344493654204918</v>
          </cell>
          <cell r="F243">
            <v>33.310653113384319</v>
          </cell>
          <cell r="G243">
            <v>45.790661936926767</v>
          </cell>
          <cell r="H243">
            <v>23.578306949676271</v>
          </cell>
          <cell r="I243">
            <v>16.610489050089374</v>
          </cell>
          <cell r="J243">
            <v>15.57233348445879</v>
          </cell>
          <cell r="K243">
            <v>16.437463122484278</v>
          </cell>
          <cell r="L243">
            <v>16.437463122484278</v>
          </cell>
          <cell r="M243">
            <v>19.205877964165843</v>
          </cell>
          <cell r="N243">
            <v>15.57233348445879</v>
          </cell>
          <cell r="O243">
            <v>0</v>
          </cell>
          <cell r="P243">
            <v>0</v>
          </cell>
          <cell r="Q243">
            <v>0.67050259322021188</v>
          </cell>
          <cell r="R243">
            <v>0.65647705156674296</v>
          </cell>
          <cell r="S243">
            <v>32.294694764110176</v>
          </cell>
          <cell r="T243">
            <v>0.62815362764517435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16.306462186134674</v>
          </cell>
          <cell r="AB243">
            <v>13.849649661245282</v>
          </cell>
          <cell r="AC243">
            <v>32.014996247425131</v>
          </cell>
          <cell r="AD243">
            <v>33.967130164951065</v>
          </cell>
          <cell r="AE243">
            <v>78.085356701036943</v>
          </cell>
          <cell r="AF243">
            <v>24.206460577321447</v>
          </cell>
          <cell r="AG243">
            <v>16.610489050089374</v>
          </cell>
          <cell r="AH243">
            <v>15.57233348445879</v>
          </cell>
          <cell r="AI243">
            <v>16.437463122484278</v>
          </cell>
          <cell r="AJ243">
            <v>16.437463122484278</v>
          </cell>
          <cell r="AK243">
            <v>19.205877964165843</v>
          </cell>
          <cell r="AL243">
            <v>15.57233348445879</v>
          </cell>
        </row>
        <row r="244">
          <cell r="A244">
            <v>36515</v>
          </cell>
          <cell r="B244">
            <v>43891</v>
          </cell>
          <cell r="C244">
            <v>13.865360291340032</v>
          </cell>
          <cell r="D244">
            <v>11.776336293551395</v>
          </cell>
          <cell r="E244">
            <v>30.651146237127474</v>
          </cell>
          <cell r="F244">
            <v>32.472702888537967</v>
          </cell>
          <cell r="G244">
            <v>32.402256985703609</v>
          </cell>
          <cell r="H244">
            <v>25.215764138903122</v>
          </cell>
          <cell r="I244">
            <v>14.123873876865806</v>
          </cell>
          <cell r="J244">
            <v>9.837337614583614</v>
          </cell>
          <cell r="K244">
            <v>14.712368621735212</v>
          </cell>
          <cell r="L244">
            <v>15.447987052821974</v>
          </cell>
          <cell r="M244">
            <v>16.330729170126094</v>
          </cell>
          <cell r="N244">
            <v>13.241131759561693</v>
          </cell>
          <cell r="O244">
            <v>0</v>
          </cell>
          <cell r="P244">
            <v>0</v>
          </cell>
          <cell r="Q244">
            <v>0.23260226286945718</v>
          </cell>
          <cell r="R244">
            <v>0.22773669969408072</v>
          </cell>
          <cell r="S244">
            <v>11.198329131939113</v>
          </cell>
          <cell r="T244">
            <v>0.21791109638846598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13.865360291340032</v>
          </cell>
          <cell r="AB244">
            <v>11.776336293551395</v>
          </cell>
          <cell r="AC244">
            <v>30.88374849999693</v>
          </cell>
          <cell r="AD244">
            <v>32.700439588232051</v>
          </cell>
          <cell r="AE244">
            <v>43.60058611764272</v>
          </cell>
          <cell r="AF244">
            <v>25.433675235291588</v>
          </cell>
          <cell r="AG244">
            <v>14.123873876865806</v>
          </cell>
          <cell r="AH244">
            <v>9.837337614583614</v>
          </cell>
          <cell r="AI244">
            <v>14.712368621735212</v>
          </cell>
          <cell r="AJ244">
            <v>15.447987052821974</v>
          </cell>
          <cell r="AK244">
            <v>16.330729170126094</v>
          </cell>
          <cell r="AL244">
            <v>13.241131759561693</v>
          </cell>
        </row>
        <row r="245">
          <cell r="A245">
            <v>36515</v>
          </cell>
          <cell r="B245">
            <v>43922</v>
          </cell>
          <cell r="C245">
            <v>16.659638153299309</v>
          </cell>
          <cell r="D245">
            <v>15.662487748545642</v>
          </cell>
          <cell r="E245">
            <v>31.219473003960534</v>
          </cell>
          <cell r="F245">
            <v>28.097525703564472</v>
          </cell>
          <cell r="G245">
            <v>28.097525703564472</v>
          </cell>
          <cell r="H245">
            <v>28.409720433604075</v>
          </cell>
          <cell r="I245">
            <v>15.466484447023275</v>
          </cell>
          <cell r="J245">
            <v>13.686835778890465</v>
          </cell>
          <cell r="K245">
            <v>19.576776030486815</v>
          </cell>
          <cell r="L245">
            <v>22.869651183601206</v>
          </cell>
          <cell r="M245">
            <v>19.728754883707474</v>
          </cell>
          <cell r="N245">
            <v>20.906590996167626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16.659638153299309</v>
          </cell>
          <cell r="AB245">
            <v>15.662487748545642</v>
          </cell>
          <cell r="AC245">
            <v>31.219473003960534</v>
          </cell>
          <cell r="AD245">
            <v>28.097525703564472</v>
          </cell>
          <cell r="AE245">
            <v>28.097525703564472</v>
          </cell>
          <cell r="AF245">
            <v>28.409720433604075</v>
          </cell>
          <cell r="AG245">
            <v>15.466484447023275</v>
          </cell>
          <cell r="AH245">
            <v>13.686835778890465</v>
          </cell>
          <cell r="AI245">
            <v>19.576776030486815</v>
          </cell>
          <cell r="AJ245">
            <v>22.869651183601206</v>
          </cell>
          <cell r="AK245">
            <v>19.728754883707474</v>
          </cell>
          <cell r="AL245">
            <v>20.906590996167626</v>
          </cell>
        </row>
        <row r="246">
          <cell r="A246">
            <v>36515</v>
          </cell>
          <cell r="B246">
            <v>43952</v>
          </cell>
          <cell r="C246">
            <v>13.179969740653647</v>
          </cell>
          <cell r="D246">
            <v>12.391092332837257</v>
          </cell>
          <cell r="E246">
            <v>22.532519224104973</v>
          </cell>
          <cell r="F246">
            <v>25.036132471227742</v>
          </cell>
          <cell r="G246">
            <v>22.532519224104973</v>
          </cell>
          <cell r="H246">
            <v>21.531073925255857</v>
          </cell>
          <cell r="I246">
            <v>12.236027885496821</v>
          </cell>
          <cell r="J246">
            <v>10.828091207692099</v>
          </cell>
          <cell r="K246">
            <v>15.487810318993688</v>
          </cell>
          <cell r="L246">
            <v>18.092908609751156</v>
          </cell>
          <cell r="M246">
            <v>15.608045624720953</v>
          </cell>
          <cell r="N246">
            <v>16.53986924410728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13.179969740653647</v>
          </cell>
          <cell r="AB246">
            <v>12.391092332837257</v>
          </cell>
          <cell r="AC246">
            <v>22.532519224104973</v>
          </cell>
          <cell r="AD246">
            <v>25.036132471227742</v>
          </cell>
          <cell r="AE246">
            <v>22.532519224104973</v>
          </cell>
          <cell r="AF246">
            <v>21.531073925255857</v>
          </cell>
          <cell r="AG246">
            <v>12.236027885496821</v>
          </cell>
          <cell r="AH246">
            <v>10.828091207692099</v>
          </cell>
          <cell r="AI246">
            <v>15.487810318993688</v>
          </cell>
          <cell r="AJ246">
            <v>18.092908609751156</v>
          </cell>
          <cell r="AK246">
            <v>15.608045624720953</v>
          </cell>
          <cell r="AL246">
            <v>16.53986924410728</v>
          </cell>
        </row>
        <row r="247">
          <cell r="A247">
            <v>36515</v>
          </cell>
          <cell r="B247">
            <v>43983</v>
          </cell>
          <cell r="C247">
            <v>12.291632448299366</v>
          </cell>
          <cell r="D247">
            <v>11.555925816611351</v>
          </cell>
          <cell r="E247">
            <v>21.21217756193337</v>
          </cell>
          <cell r="F247">
            <v>25.632847623090189</v>
          </cell>
          <cell r="G247">
            <v>20.972329873437424</v>
          </cell>
          <cell r="H247">
            <v>17.010889786232575</v>
          </cell>
          <cell r="I247">
            <v>11.411312799281857</v>
          </cell>
          <cell r="J247">
            <v>10.098271836776808</v>
          </cell>
          <cell r="K247">
            <v>13.976709207689529</v>
          </cell>
          <cell r="L247">
            <v>16.873436504619999</v>
          </cell>
          <cell r="M247">
            <v>13.976709207689529</v>
          </cell>
          <cell r="N247">
            <v>15.425072856154763</v>
          </cell>
          <cell r="O247">
            <v>0</v>
          </cell>
          <cell r="P247">
            <v>0</v>
          </cell>
          <cell r="Q247">
            <v>0</v>
          </cell>
          <cell r="R247">
            <v>0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12.291632448299366</v>
          </cell>
          <cell r="AB247">
            <v>11.555925816611351</v>
          </cell>
          <cell r="AC247">
            <v>21.21217756193337</v>
          </cell>
          <cell r="AD247">
            <v>25.632847623090189</v>
          </cell>
          <cell r="AE247">
            <v>20.972329873437424</v>
          </cell>
          <cell r="AF247">
            <v>17.010889786232575</v>
          </cell>
          <cell r="AG247">
            <v>11.411312799281857</v>
          </cell>
          <cell r="AH247">
            <v>10.098271836776808</v>
          </cell>
          <cell r="AI247">
            <v>13.976709207689529</v>
          </cell>
          <cell r="AJ247">
            <v>16.873436504619999</v>
          </cell>
          <cell r="AK247">
            <v>13.976709207689529</v>
          </cell>
          <cell r="AL247">
            <v>15.425072856154763</v>
          </cell>
        </row>
        <row r="248">
          <cell r="A248">
            <v>36515</v>
          </cell>
          <cell r="B248">
            <v>44013</v>
          </cell>
          <cell r="C248">
            <v>11.48830555619953</v>
          </cell>
          <cell r="D248">
            <v>10.800681465574881</v>
          </cell>
          <cell r="E248">
            <v>19.550009265497387</v>
          </cell>
          <cell r="F248">
            <v>24.068739610665126</v>
          </cell>
          <cell r="G248">
            <v>19.69260513599874</v>
          </cell>
          <cell r="H248">
            <v>15.972890832532306</v>
          </cell>
          <cell r="I248">
            <v>10.66551971733085</v>
          </cell>
          <cell r="J248">
            <v>9.4382933217716971</v>
          </cell>
          <cell r="K248">
            <v>13.063253129595532</v>
          </cell>
          <cell r="L248">
            <v>15.770663104641239</v>
          </cell>
          <cell r="M248">
            <v>13.063253129595532</v>
          </cell>
          <cell r="N248">
            <v>14.416958117118385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11.48830555619953</v>
          </cell>
          <cell r="AB248">
            <v>10.800681465574881</v>
          </cell>
          <cell r="AC248">
            <v>19.550009265497387</v>
          </cell>
          <cell r="AD248">
            <v>24.068739610665126</v>
          </cell>
          <cell r="AE248">
            <v>19.69260513599874</v>
          </cell>
          <cell r="AF248">
            <v>15.972890832532306</v>
          </cell>
          <cell r="AG248">
            <v>10.66551971733085</v>
          </cell>
          <cell r="AH248">
            <v>9.4382933217716971</v>
          </cell>
          <cell r="AI248">
            <v>13.063253129595532</v>
          </cell>
          <cell r="AJ248">
            <v>15.770663104641239</v>
          </cell>
          <cell r="AK248">
            <v>13.063253129595532</v>
          </cell>
          <cell r="AL248">
            <v>14.416958117118385</v>
          </cell>
        </row>
        <row r="249">
          <cell r="A249">
            <v>36515</v>
          </cell>
          <cell r="B249">
            <v>44044</v>
          </cell>
          <cell r="C249">
            <v>11.48830555619953</v>
          </cell>
          <cell r="D249">
            <v>10.800681465574881</v>
          </cell>
          <cell r="E249">
            <v>19.550009265497387</v>
          </cell>
          <cell r="F249">
            <v>24.068739610665126</v>
          </cell>
          <cell r="G249">
            <v>19.69260513599874</v>
          </cell>
          <cell r="H249">
            <v>15.972890832532306</v>
          </cell>
          <cell r="I249">
            <v>10.66551971733085</v>
          </cell>
          <cell r="J249">
            <v>9.4382933217716971</v>
          </cell>
          <cell r="K249">
            <v>13.063253129595532</v>
          </cell>
          <cell r="L249">
            <v>15.770663104641239</v>
          </cell>
          <cell r="M249">
            <v>13.063253129595532</v>
          </cell>
          <cell r="N249">
            <v>14.416958117118385</v>
          </cell>
          <cell r="O249">
            <v>0</v>
          </cell>
          <cell r="P249">
            <v>0</v>
          </cell>
          <cell r="Q249">
            <v>0</v>
          </cell>
          <cell r="R249">
            <v>0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11.48830555619953</v>
          </cell>
          <cell r="AB249">
            <v>10.800681465574881</v>
          </cell>
          <cell r="AC249">
            <v>19.550009265497387</v>
          </cell>
          <cell r="AD249">
            <v>24.068739610665126</v>
          </cell>
          <cell r="AE249">
            <v>19.69260513599874</v>
          </cell>
          <cell r="AF249">
            <v>15.972890832532306</v>
          </cell>
          <cell r="AG249">
            <v>10.66551971733085</v>
          </cell>
          <cell r="AH249">
            <v>9.4382933217716971</v>
          </cell>
          <cell r="AI249">
            <v>13.063253129595532</v>
          </cell>
          <cell r="AJ249">
            <v>15.770663104641239</v>
          </cell>
          <cell r="AK249">
            <v>13.063253129595532</v>
          </cell>
          <cell r="AL249">
            <v>14.416958117118385</v>
          </cell>
        </row>
        <row r="250">
          <cell r="A250">
            <v>36515</v>
          </cell>
          <cell r="B250">
            <v>44075</v>
          </cell>
          <cell r="C250">
            <v>14.496435653311812</v>
          </cell>
          <cell r="D250">
            <v>13.629987925829356</v>
          </cell>
          <cell r="E250">
            <v>24.754463791088835</v>
          </cell>
          <cell r="F250">
            <v>27.742545467096253</v>
          </cell>
          <cell r="G250">
            <v>23.634990918188112</v>
          </cell>
          <cell r="H250">
            <v>22.153044668320351</v>
          </cell>
          <cell r="I250">
            <v>13.459675990565117</v>
          </cell>
          <cell r="J250">
            <v>11.913296891815429</v>
          </cell>
          <cell r="K250">
            <v>15.8017303066603</v>
          </cell>
          <cell r="L250">
            <v>19.076700318403368</v>
          </cell>
          <cell r="M250">
            <v>15.8017303066603</v>
          </cell>
          <cell r="N250">
            <v>17.439215312531832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14.496435653311812</v>
          </cell>
          <cell r="AB250">
            <v>13.629987925829356</v>
          </cell>
          <cell r="AC250">
            <v>24.754463791088835</v>
          </cell>
          <cell r="AD250">
            <v>27.742545467096253</v>
          </cell>
          <cell r="AE250">
            <v>23.634990918188112</v>
          </cell>
          <cell r="AF250">
            <v>22.153044668320351</v>
          </cell>
          <cell r="AG250">
            <v>13.459675990565117</v>
          </cell>
          <cell r="AH250">
            <v>11.913296891815429</v>
          </cell>
          <cell r="AI250">
            <v>15.8017303066603</v>
          </cell>
          <cell r="AJ250">
            <v>19.076700318403368</v>
          </cell>
          <cell r="AK250">
            <v>15.8017303066603</v>
          </cell>
          <cell r="AL250">
            <v>17.439215312531832</v>
          </cell>
        </row>
        <row r="251">
          <cell r="A251">
            <v>36515</v>
          </cell>
          <cell r="B251">
            <v>44105</v>
          </cell>
          <cell r="C251">
            <v>16.474525534151322</v>
          </cell>
          <cell r="D251">
            <v>13.992391751120891</v>
          </cell>
          <cell r="E251">
            <v>20.230320477704854</v>
          </cell>
          <cell r="F251">
            <v>21.955421297991517</v>
          </cell>
          <cell r="G251">
            <v>25.850000005453889</v>
          </cell>
          <cell r="H251">
            <v>19.505771888455868</v>
          </cell>
          <cell r="I251">
            <v>16.781685865811028</v>
          </cell>
          <cell r="J251">
            <v>11.688514853865511</v>
          </cell>
          <cell r="K251">
            <v>17.480922776886494</v>
          </cell>
          <cell r="L251">
            <v>20.977107332263788</v>
          </cell>
          <cell r="M251">
            <v>19.403824282344008</v>
          </cell>
          <cell r="N251">
            <v>20.103061193419467</v>
          </cell>
          <cell r="O251">
            <v>0</v>
          </cell>
          <cell r="P251">
            <v>0</v>
          </cell>
          <cell r="Q251">
            <v>2.6631758877852194</v>
          </cell>
          <cell r="R251">
            <v>2.2502673084142359</v>
          </cell>
          <cell r="S251">
            <v>6.961096261529593</v>
          </cell>
          <cell r="T251">
            <v>4.3568435784412065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16.474525534151322</v>
          </cell>
          <cell r="AB251">
            <v>13.992391751120891</v>
          </cell>
          <cell r="AC251">
            <v>22.893496365490073</v>
          </cell>
          <cell r="AD251">
            <v>24.205688606405754</v>
          </cell>
          <cell r="AE251">
            <v>32.811096266983483</v>
          </cell>
          <cell r="AF251">
            <v>23.862615466897076</v>
          </cell>
          <cell r="AG251">
            <v>16.781685865811028</v>
          </cell>
          <cell r="AH251">
            <v>11.688514853865511</v>
          </cell>
          <cell r="AI251">
            <v>17.480922776886494</v>
          </cell>
          <cell r="AJ251">
            <v>20.977107332263788</v>
          </cell>
          <cell r="AK251">
            <v>19.403824282344008</v>
          </cell>
          <cell r="AL251">
            <v>20.103061193419467</v>
          </cell>
        </row>
        <row r="252">
          <cell r="A252">
            <v>36515</v>
          </cell>
          <cell r="B252">
            <v>44136</v>
          </cell>
          <cell r="C252">
            <v>16.28966586977868</v>
          </cell>
          <cell r="D252">
            <v>13.835383961274635</v>
          </cell>
          <cell r="E252">
            <v>31.605776149905346</v>
          </cell>
          <cell r="F252">
            <v>33.102976145392581</v>
          </cell>
          <cell r="G252">
            <v>54.352956219666908</v>
          </cell>
          <cell r="H252">
            <v>25.263181529462415</v>
          </cell>
          <cell r="I252">
            <v>16.593379573752419</v>
          </cell>
          <cell r="J252">
            <v>11.557358728706026</v>
          </cell>
          <cell r="K252">
            <v>17.284770389325431</v>
          </cell>
          <cell r="L252">
            <v>18.149008908791711</v>
          </cell>
          <cell r="M252">
            <v>19.186095132151237</v>
          </cell>
          <cell r="N252">
            <v>15.556293350392892</v>
          </cell>
          <cell r="O252">
            <v>0</v>
          </cell>
          <cell r="P252">
            <v>0</v>
          </cell>
          <cell r="Q252">
            <v>0.2802771612115702</v>
          </cell>
          <cell r="R252">
            <v>0.61875378835126216</v>
          </cell>
          <cell r="S252">
            <v>28.890465720744135</v>
          </cell>
          <cell r="T252">
            <v>0.54227927206500259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16.28966586977868</v>
          </cell>
          <cell r="AB252">
            <v>13.835383961274635</v>
          </cell>
          <cell r="AC252">
            <v>31.886053311116918</v>
          </cell>
          <cell r="AD252">
            <v>33.721729933743845</v>
          </cell>
          <cell r="AE252">
            <v>83.243421940411039</v>
          </cell>
          <cell r="AF252">
            <v>25.805460801527417</v>
          </cell>
          <cell r="AG252">
            <v>16.593379573752419</v>
          </cell>
          <cell r="AH252">
            <v>11.557358728706026</v>
          </cell>
          <cell r="AI252">
            <v>17.284770389325431</v>
          </cell>
          <cell r="AJ252">
            <v>18.149008908791711</v>
          </cell>
          <cell r="AK252">
            <v>19.186095132151237</v>
          </cell>
          <cell r="AL252">
            <v>15.556293350392892</v>
          </cell>
        </row>
        <row r="253">
          <cell r="A253">
            <v>36515</v>
          </cell>
          <cell r="B253">
            <v>44166</v>
          </cell>
          <cell r="C253">
            <v>19.764374233423936</v>
          </cell>
          <cell r="D253">
            <v>16.786575517245922</v>
          </cell>
          <cell r="E253">
            <v>34.260388633388253</v>
          </cell>
          <cell r="F253">
            <v>36.243423041877207</v>
          </cell>
          <cell r="G253">
            <v>30.449909631371114</v>
          </cell>
          <cell r="H253">
            <v>27.535139946059182</v>
          </cell>
          <cell r="I253">
            <v>20.132872356905576</v>
          </cell>
          <cell r="J253">
            <v>18.874567834598977</v>
          </cell>
          <cell r="K253">
            <v>19.923154936521144</v>
          </cell>
          <cell r="L253">
            <v>19.923154936521144</v>
          </cell>
          <cell r="M253">
            <v>23.278633662672075</v>
          </cell>
          <cell r="N253">
            <v>18.874567834598977</v>
          </cell>
          <cell r="O253">
            <v>0</v>
          </cell>
          <cell r="P253">
            <v>0</v>
          </cell>
          <cell r="Q253">
            <v>0.47934058999204215</v>
          </cell>
          <cell r="R253">
            <v>0.50719128501074318</v>
          </cell>
          <cell r="S253">
            <v>60.452027851567308</v>
          </cell>
          <cell r="T253">
            <v>0.64446067365172632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19.764374233423936</v>
          </cell>
          <cell r="AB253">
            <v>16.786575517245922</v>
          </cell>
          <cell r="AC253">
            <v>34.739729223380294</v>
          </cell>
          <cell r="AD253">
            <v>36.750614326887948</v>
          </cell>
          <cell r="AE253">
            <v>90.901937482938422</v>
          </cell>
          <cell r="AF253">
            <v>28.179600619710907</v>
          </cell>
          <cell r="AG253">
            <v>20.132872356905576</v>
          </cell>
          <cell r="AH253">
            <v>18.874567834598977</v>
          </cell>
          <cell r="AI253">
            <v>19.923154936521144</v>
          </cell>
          <cell r="AJ253">
            <v>19.923154936521144</v>
          </cell>
          <cell r="AK253">
            <v>23.278633662672075</v>
          </cell>
          <cell r="AL253">
            <v>18.874567834598977</v>
          </cell>
        </row>
        <row r="254">
          <cell r="A254">
            <v>36515</v>
          </cell>
          <cell r="B254">
            <v>44197</v>
          </cell>
          <cell r="C254">
            <v>22.084436267232295</v>
          </cell>
          <cell r="D254">
            <v>18.757085490152473</v>
          </cell>
          <cell r="E254">
            <v>37.565298033427197</v>
          </cell>
          <cell r="F254">
            <v>39.83964568587843</v>
          </cell>
          <cell r="G254">
            <v>41.707372851830293</v>
          </cell>
          <cell r="H254">
            <v>30.326843694141413</v>
          </cell>
          <cell r="I254">
            <v>22.496190933811238</v>
          </cell>
          <cell r="J254">
            <v>21.090179000448046</v>
          </cell>
          <cell r="K254">
            <v>22.261855611584039</v>
          </cell>
          <cell r="L254">
            <v>22.261855611584039</v>
          </cell>
          <cell r="M254">
            <v>26.011220767219246</v>
          </cell>
          <cell r="N254">
            <v>21.090179000448046</v>
          </cell>
          <cell r="O254">
            <v>0</v>
          </cell>
          <cell r="P254">
            <v>0</v>
          </cell>
          <cell r="Q254">
            <v>1.2431905590714261</v>
          </cell>
          <cell r="R254">
            <v>1.2171855575311428</v>
          </cell>
          <cell r="S254">
            <v>59.87815713883348</v>
          </cell>
          <cell r="T254">
            <v>1.1646706029643565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22.084436267232295</v>
          </cell>
          <cell r="AB254">
            <v>18.757085490152473</v>
          </cell>
          <cell r="AC254">
            <v>38.808488592498627</v>
          </cell>
          <cell r="AD254">
            <v>41.056831243409576</v>
          </cell>
          <cell r="AE254">
            <v>101.58552999066377</v>
          </cell>
          <cell r="AF254">
            <v>31.49151429710577</v>
          </cell>
          <cell r="AG254">
            <v>22.496190933811238</v>
          </cell>
          <cell r="AH254">
            <v>21.090179000448046</v>
          </cell>
          <cell r="AI254">
            <v>22.261855611584039</v>
          </cell>
          <cell r="AJ254">
            <v>22.261855611584039</v>
          </cell>
          <cell r="AK254">
            <v>26.011220767219246</v>
          </cell>
          <cell r="AL254">
            <v>21.090179000448046</v>
          </cell>
        </row>
        <row r="255">
          <cell r="A255">
            <v>36515</v>
          </cell>
          <cell r="B255">
            <v>44228</v>
          </cell>
          <cell r="C255">
            <v>16.633360184189968</v>
          </cell>
          <cell r="D255">
            <v>14.127295584459572</v>
          </cell>
          <cell r="E255">
            <v>31.979597873072009</v>
          </cell>
          <cell r="F255">
            <v>33.985032297716671</v>
          </cell>
          <cell r="G255">
            <v>47.03310339123513</v>
          </cell>
          <cell r="H255">
            <v>24.057295818004157</v>
          </cell>
          <cell r="I255">
            <v>16.943481918512465</v>
          </cell>
          <cell r="J255">
            <v>15.884514298605437</v>
          </cell>
          <cell r="K255">
            <v>16.76698731519463</v>
          </cell>
          <cell r="L255">
            <v>16.76698731519463</v>
          </cell>
          <cell r="M255">
            <v>19.590900968280039</v>
          </cell>
          <cell r="N255">
            <v>15.884514298605437</v>
          </cell>
          <cell r="O255">
            <v>0</v>
          </cell>
          <cell r="P255">
            <v>0</v>
          </cell>
          <cell r="Q255">
            <v>0.6772076191524139</v>
          </cell>
          <cell r="R255">
            <v>0.66304182208241036</v>
          </cell>
          <cell r="S255">
            <v>32.617641711751276</v>
          </cell>
          <cell r="T255">
            <v>0.63443516392162613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16.633360184189968</v>
          </cell>
          <cell r="AB255">
            <v>14.127295584459572</v>
          </cell>
          <cell r="AC255">
            <v>32.656805492224422</v>
          </cell>
          <cell r="AD255">
            <v>34.648074119799084</v>
          </cell>
          <cell r="AE255">
            <v>79.650745102986406</v>
          </cell>
          <cell r="AF255">
            <v>24.691730981925783</v>
          </cell>
          <cell r="AG255">
            <v>16.943481918512465</v>
          </cell>
          <cell r="AH255">
            <v>15.884514298605437</v>
          </cell>
          <cell r="AI255">
            <v>16.76698731519463</v>
          </cell>
          <cell r="AJ255">
            <v>16.76698731519463</v>
          </cell>
          <cell r="AK255">
            <v>19.590900968280039</v>
          </cell>
          <cell r="AL255">
            <v>15.884514298605437</v>
          </cell>
        </row>
        <row r="256">
          <cell r="A256">
            <v>36515</v>
          </cell>
          <cell r="B256">
            <v>44256</v>
          </cell>
          <cell r="C256">
            <v>14.210915973433416</v>
          </cell>
          <cell r="D256">
            <v>12.069828841525128</v>
          </cell>
          <cell r="E256">
            <v>31.418512061971533</v>
          </cell>
          <cell r="F256">
            <v>33.285393360041596</v>
          </cell>
          <cell r="G256">
            <v>33.376897479051635</v>
          </cell>
          <cell r="H256">
            <v>25.847448902328566</v>
          </cell>
          <cell r="I256">
            <v>14.475872293695231</v>
          </cell>
          <cell r="J256">
            <v>10.082505993764752</v>
          </cell>
          <cell r="K256">
            <v>15.079033639265864</v>
          </cell>
          <cell r="L256">
            <v>15.832985321229158</v>
          </cell>
          <cell r="M256">
            <v>16.737727339585117</v>
          </cell>
          <cell r="N256">
            <v>13.57113027533928</v>
          </cell>
          <cell r="O256">
            <v>0</v>
          </cell>
          <cell r="P256">
            <v>0</v>
          </cell>
          <cell r="Q256">
            <v>0.23492828549815173</v>
          </cell>
          <cell r="R256">
            <v>0.23001406669102151</v>
          </cell>
          <cell r="S256">
            <v>11.310312423258505</v>
          </cell>
          <cell r="T256">
            <v>0.22009020735235063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14.210915973433416</v>
          </cell>
          <cell r="AB256">
            <v>12.069828841525128</v>
          </cell>
          <cell r="AC256">
            <v>31.653440347469687</v>
          </cell>
          <cell r="AD256">
            <v>33.515407426732615</v>
          </cell>
          <cell r="AE256">
            <v>44.687209902310144</v>
          </cell>
          <cell r="AF256">
            <v>26.067539109680915</v>
          </cell>
          <cell r="AG256">
            <v>14.475872293695231</v>
          </cell>
          <cell r="AH256">
            <v>10.082505993764752</v>
          </cell>
          <cell r="AI256">
            <v>15.079033639265864</v>
          </cell>
          <cell r="AJ256">
            <v>15.832985321229158</v>
          </cell>
          <cell r="AK256">
            <v>16.737727339585117</v>
          </cell>
          <cell r="AL256">
            <v>13.57113027533928</v>
          </cell>
        </row>
        <row r="257">
          <cell r="A257">
            <v>36515</v>
          </cell>
          <cell r="B257">
            <v>44287</v>
          </cell>
          <cell r="C257">
            <v>20.795851638353145</v>
          </cell>
          <cell r="D257">
            <v>19.551131213601646</v>
          </cell>
          <cell r="E257">
            <v>26.48</v>
          </cell>
          <cell r="F257">
            <v>23.832000000000001</v>
          </cell>
          <cell r="G257">
            <v>23.832000000000001</v>
          </cell>
          <cell r="H257">
            <v>24.096799999999998</v>
          </cell>
          <cell r="I257">
            <v>19.306464700344911</v>
          </cell>
          <cell r="J257">
            <v>17.08496929148135</v>
          </cell>
          <cell r="K257">
            <v>24.437249245215199</v>
          </cell>
          <cell r="L257">
            <v>28.547671243439972</v>
          </cell>
          <cell r="M257">
            <v>24.626961029748642</v>
          </cell>
          <cell r="N257">
            <v>26.097227359882897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20.795851638353145</v>
          </cell>
          <cell r="AB257">
            <v>19.551131213601646</v>
          </cell>
          <cell r="AC257">
            <v>26.48</v>
          </cell>
          <cell r="AD257">
            <v>23.832000000000001</v>
          </cell>
          <cell r="AE257">
            <v>23.832000000000001</v>
          </cell>
          <cell r="AF257">
            <v>24.096799999999998</v>
          </cell>
          <cell r="AG257">
            <v>19.306464700344911</v>
          </cell>
          <cell r="AH257">
            <v>17.08496929148135</v>
          </cell>
          <cell r="AI257">
            <v>24.437249245215199</v>
          </cell>
          <cell r="AJ257">
            <v>28.547671243439972</v>
          </cell>
          <cell r="AK257">
            <v>24.626961029748642</v>
          </cell>
          <cell r="AL257">
            <v>26.097227359882897</v>
          </cell>
        </row>
        <row r="258">
          <cell r="A258">
            <v>36515</v>
          </cell>
          <cell r="B258">
            <v>44317</v>
          </cell>
          <cell r="C258">
            <v>16.487690746506139</v>
          </cell>
          <cell r="D258">
            <v>15.500832127486502</v>
          </cell>
          <cell r="E258">
            <v>19.152983606557381</v>
          </cell>
          <cell r="F258">
            <v>21.281092896174865</v>
          </cell>
          <cell r="G258">
            <v>19.152983606557381</v>
          </cell>
          <cell r="H258">
            <v>18.30173989071038</v>
          </cell>
          <cell r="I258">
            <v>15.306851814645494</v>
          </cell>
          <cell r="J258">
            <v>13.545571250950038</v>
          </cell>
          <cell r="K258">
            <v>19.37472026908085</v>
          </cell>
          <cell r="L258">
            <v>22.633609009149438</v>
          </cell>
          <cell r="M258">
            <v>19.525130518622476</v>
          </cell>
          <cell r="N258">
            <v>20.690809952570092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16.487690746506139</v>
          </cell>
          <cell r="AB258">
            <v>15.500832127486502</v>
          </cell>
          <cell r="AC258">
            <v>19.152983606557381</v>
          </cell>
          <cell r="AD258">
            <v>21.281092896174865</v>
          </cell>
          <cell r="AE258">
            <v>19.152983606557381</v>
          </cell>
          <cell r="AF258">
            <v>18.30173989071038</v>
          </cell>
          <cell r="AG258">
            <v>15.306851814645494</v>
          </cell>
          <cell r="AH258">
            <v>13.545571250950038</v>
          </cell>
          <cell r="AI258">
            <v>19.37472026908085</v>
          </cell>
          <cell r="AJ258">
            <v>22.633609009149438</v>
          </cell>
          <cell r="AK258">
            <v>19.525130518622476</v>
          </cell>
          <cell r="AL258">
            <v>20.690809952570092</v>
          </cell>
        </row>
        <row r="259">
          <cell r="A259">
            <v>36515</v>
          </cell>
          <cell r="B259">
            <v>44348</v>
          </cell>
          <cell r="C259">
            <v>15.389100272381805</v>
          </cell>
          <cell r="D259">
            <v>14.467996979249284</v>
          </cell>
          <cell r="E259">
            <v>18.045552564761884</v>
          </cell>
          <cell r="F259">
            <v>21.80629017537067</v>
          </cell>
          <cell r="G259">
            <v>17.841510143485088</v>
          </cell>
          <cell r="H259">
            <v>14.47144711638235</v>
          </cell>
          <cell r="I259">
            <v>14.286941758656255</v>
          </cell>
          <cell r="J259">
            <v>12.643016989613015</v>
          </cell>
          <cell r="K259">
            <v>17.498813146240416</v>
          </cell>
          <cell r="L259">
            <v>21.125510171367964</v>
          </cell>
          <cell r="M259">
            <v>17.498813146240416</v>
          </cell>
          <cell r="N259">
            <v>19.31216165880419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15.389100272381805</v>
          </cell>
          <cell r="AB259">
            <v>14.467996979249284</v>
          </cell>
          <cell r="AC259">
            <v>18.045552564761884</v>
          </cell>
          <cell r="AD259">
            <v>21.80629017537067</v>
          </cell>
          <cell r="AE259">
            <v>17.841510143485088</v>
          </cell>
          <cell r="AF259">
            <v>14.47144711638235</v>
          </cell>
          <cell r="AG259">
            <v>14.286941758656255</v>
          </cell>
          <cell r="AH259">
            <v>12.643016989613015</v>
          </cell>
          <cell r="AI259">
            <v>17.498813146240416</v>
          </cell>
          <cell r="AJ259">
            <v>21.125510171367964</v>
          </cell>
          <cell r="AK259">
            <v>17.498813146240416</v>
          </cell>
          <cell r="AL259">
            <v>19.31216165880419</v>
          </cell>
        </row>
        <row r="260">
          <cell r="A260">
            <v>36515</v>
          </cell>
          <cell r="B260">
            <v>44378</v>
          </cell>
          <cell r="C260">
            <v>14.394505072639152</v>
          </cell>
          <cell r="D260">
            <v>13.532932544632702</v>
          </cell>
          <cell r="E260">
            <v>16.644432547897431</v>
          </cell>
          <cell r="F260">
            <v>20.491576629052325</v>
          </cell>
          <cell r="G260">
            <v>16.765835423770085</v>
          </cell>
          <cell r="H260">
            <v>13.598955399280175</v>
          </cell>
          <cell r="I260">
            <v>13.363578895288342</v>
          </cell>
          <cell r="J260">
            <v>11.825900732940022</v>
          </cell>
          <cell r="K260">
            <v>16.36786752574309</v>
          </cell>
          <cell r="L260">
            <v>19.760171676156165</v>
          </cell>
          <cell r="M260">
            <v>16.36786752574309</v>
          </cell>
          <cell r="N260">
            <v>18.064019600949631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14.394505072639152</v>
          </cell>
          <cell r="AB260">
            <v>13.532932544632702</v>
          </cell>
          <cell r="AC260">
            <v>16.644432547897431</v>
          </cell>
          <cell r="AD260">
            <v>20.491576629052325</v>
          </cell>
          <cell r="AE260">
            <v>16.765835423770085</v>
          </cell>
          <cell r="AF260">
            <v>13.598955399280175</v>
          </cell>
          <cell r="AG260">
            <v>13.363578895288342</v>
          </cell>
          <cell r="AH260">
            <v>11.825900732940022</v>
          </cell>
          <cell r="AI260">
            <v>16.36786752574309</v>
          </cell>
          <cell r="AJ260">
            <v>19.760171676156165</v>
          </cell>
          <cell r="AK260">
            <v>16.36786752574309</v>
          </cell>
          <cell r="AL260">
            <v>18.064019600949631</v>
          </cell>
        </row>
        <row r="261">
          <cell r="A261">
            <v>36515</v>
          </cell>
          <cell r="B261">
            <v>44409</v>
          </cell>
          <cell r="C261">
            <v>14.394505072639152</v>
          </cell>
          <cell r="D261">
            <v>13.532932544632702</v>
          </cell>
          <cell r="E261">
            <v>16.644432547897431</v>
          </cell>
          <cell r="F261">
            <v>20.491576629052325</v>
          </cell>
          <cell r="G261">
            <v>16.765835423770085</v>
          </cell>
          <cell r="H261">
            <v>13.598955399280175</v>
          </cell>
          <cell r="I261">
            <v>13.363578895288342</v>
          </cell>
          <cell r="J261">
            <v>11.825900732940022</v>
          </cell>
          <cell r="K261">
            <v>16.36786752574309</v>
          </cell>
          <cell r="L261">
            <v>19.760171676156165</v>
          </cell>
          <cell r="M261">
            <v>16.36786752574309</v>
          </cell>
          <cell r="N261">
            <v>18.064019600949631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14.394505072639152</v>
          </cell>
          <cell r="AB261">
            <v>13.532932544632702</v>
          </cell>
          <cell r="AC261">
            <v>16.644432547897431</v>
          </cell>
          <cell r="AD261">
            <v>20.491576629052325</v>
          </cell>
          <cell r="AE261">
            <v>16.765835423770085</v>
          </cell>
          <cell r="AF261">
            <v>13.598955399280175</v>
          </cell>
          <cell r="AG261">
            <v>13.363578895288342</v>
          </cell>
          <cell r="AH261">
            <v>11.825900732940022</v>
          </cell>
          <cell r="AI261">
            <v>16.36786752574309</v>
          </cell>
          <cell r="AJ261">
            <v>19.760171676156165</v>
          </cell>
          <cell r="AK261">
            <v>16.36786752574309</v>
          </cell>
          <cell r="AL261">
            <v>18.064019600949631</v>
          </cell>
        </row>
        <row r="262">
          <cell r="A262">
            <v>36515</v>
          </cell>
          <cell r="B262">
            <v>44440</v>
          </cell>
          <cell r="C262">
            <v>18.121915365862609</v>
          </cell>
          <cell r="D262">
            <v>17.038773774240124</v>
          </cell>
          <cell r="E262">
            <v>21.027016526705129</v>
          </cell>
          <cell r="F262">
            <v>23.565162507761304</v>
          </cell>
          <cell r="G262">
            <v>20.076110265986397</v>
          </cell>
          <cell r="H262">
            <v>18.817310699547175</v>
          </cell>
          <cell r="I262">
            <v>16.82586775027211</v>
          </cell>
          <cell r="J262">
            <v>14.89274764949212</v>
          </cell>
          <cell r="K262">
            <v>19.753657112675402</v>
          </cell>
          <cell r="L262">
            <v>23.847679312193623</v>
          </cell>
          <cell r="M262">
            <v>19.753657112675402</v>
          </cell>
          <cell r="N262">
            <v>21.800668212434509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18.121915365862609</v>
          </cell>
          <cell r="AB262">
            <v>17.038773774240124</v>
          </cell>
          <cell r="AC262">
            <v>21.027016526705129</v>
          </cell>
          <cell r="AD262">
            <v>23.565162507761304</v>
          </cell>
          <cell r="AE262">
            <v>20.076110265986397</v>
          </cell>
          <cell r="AF262">
            <v>18.817310699547175</v>
          </cell>
          <cell r="AG262">
            <v>16.82586775027211</v>
          </cell>
          <cell r="AH262">
            <v>14.89274764949212</v>
          </cell>
          <cell r="AI262">
            <v>19.753657112675402</v>
          </cell>
          <cell r="AJ262">
            <v>23.847679312193623</v>
          </cell>
          <cell r="AK262">
            <v>19.753657112675402</v>
          </cell>
          <cell r="AL262">
            <v>21.800668212434509</v>
          </cell>
        </row>
        <row r="263">
          <cell r="A263">
            <v>36515</v>
          </cell>
          <cell r="B263">
            <v>44470</v>
          </cell>
          <cell r="C263">
            <v>12.904601115366459</v>
          </cell>
          <cell r="D263">
            <v>10.960329863451868</v>
          </cell>
          <cell r="E263">
            <v>24.397741344492164</v>
          </cell>
          <cell r="F263">
            <v>26.367362810932256</v>
          </cell>
          <cell r="G263">
            <v>31.791330414683014</v>
          </cell>
          <cell r="H263">
            <v>23.83379717764922</v>
          </cell>
          <cell r="I263">
            <v>13.145201765765485</v>
          </cell>
          <cell r="J263">
            <v>9.1556883691424957</v>
          </cell>
          <cell r="K263">
            <v>13.69291850600572</v>
          </cell>
          <cell r="L263">
            <v>16.431502207206861</v>
          </cell>
          <cell r="M263">
            <v>15.199139541666346</v>
          </cell>
          <cell r="N263">
            <v>15.746856281906574</v>
          </cell>
          <cell r="O263">
            <v>0</v>
          </cell>
          <cell r="P263">
            <v>0</v>
          </cell>
          <cell r="Q263">
            <v>2.6898076466630712</v>
          </cell>
          <cell r="R263">
            <v>2.2727699814983779</v>
          </cell>
          <cell r="S263">
            <v>7.030707224144888</v>
          </cell>
          <cell r="T263">
            <v>4.4004120142256182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12.904601115366459</v>
          </cell>
          <cell r="AB263">
            <v>10.960329863451868</v>
          </cell>
          <cell r="AC263">
            <v>27.087548991155234</v>
          </cell>
          <cell r="AD263">
            <v>28.640132792430634</v>
          </cell>
          <cell r="AE263">
            <v>38.822037638827901</v>
          </cell>
          <cell r="AF263">
            <v>28.234209191874839</v>
          </cell>
          <cell r="AG263">
            <v>13.145201765765485</v>
          </cell>
          <cell r="AH263">
            <v>9.1556883691424957</v>
          </cell>
          <cell r="AI263">
            <v>13.69291850600572</v>
          </cell>
          <cell r="AJ263">
            <v>16.431502207206861</v>
          </cell>
          <cell r="AK263">
            <v>15.199139541666346</v>
          </cell>
          <cell r="AL263">
            <v>15.746856281906574</v>
          </cell>
        </row>
        <row r="264">
          <cell r="A264">
            <v>36515</v>
          </cell>
          <cell r="B264">
            <v>44501</v>
          </cell>
          <cell r="C264">
            <v>16.502102800288252</v>
          </cell>
          <cell r="D264">
            <v>14.015814089470659</v>
          </cell>
          <cell r="E264">
            <v>32.018806050714417</v>
          </cell>
          <cell r="F264">
            <v>33.53656072167427</v>
          </cell>
          <cell r="G264">
            <v>55.149646391936116</v>
          </cell>
          <cell r="H264">
            <v>25.594293133879528</v>
          </cell>
          <cell r="I264">
            <v>16.80977729802791</v>
          </cell>
          <cell r="J264">
            <v>11.70808065466519</v>
          </cell>
          <cell r="K264">
            <v>17.510184685445733</v>
          </cell>
          <cell r="L264">
            <v>18.385693919718026</v>
          </cell>
          <cell r="M264">
            <v>19.436305000844772</v>
          </cell>
          <cell r="N264">
            <v>15.759166216901162</v>
          </cell>
          <cell r="O264">
            <v>0</v>
          </cell>
          <cell r="P264">
            <v>0</v>
          </cell>
          <cell r="Q264">
            <v>0.28307993282368593</v>
          </cell>
          <cell r="R264">
            <v>0.62494132623477483</v>
          </cell>
          <cell r="S264">
            <v>29.179370377951582</v>
          </cell>
          <cell r="T264">
            <v>0.54770206478565264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16.502102800288252</v>
          </cell>
          <cell r="AB264">
            <v>14.015814089470659</v>
          </cell>
          <cell r="AC264">
            <v>32.301885983538106</v>
          </cell>
          <cell r="AD264">
            <v>34.161502047909046</v>
          </cell>
          <cell r="AE264">
            <v>84.329016769887701</v>
          </cell>
          <cell r="AF264">
            <v>26.141995198665182</v>
          </cell>
          <cell r="AG264">
            <v>16.80977729802791</v>
          </cell>
          <cell r="AH264">
            <v>11.70808065466519</v>
          </cell>
          <cell r="AI264">
            <v>17.510184685445733</v>
          </cell>
          <cell r="AJ264">
            <v>18.385693919718026</v>
          </cell>
          <cell r="AK264">
            <v>19.436305000844772</v>
          </cell>
          <cell r="AL264">
            <v>15.759166216901162</v>
          </cell>
        </row>
        <row r="265">
          <cell r="A265">
            <v>36515</v>
          </cell>
          <cell r="B265">
            <v>44531</v>
          </cell>
          <cell r="C265">
            <v>19.992738902545987</v>
          </cell>
          <cell r="D265">
            <v>16.980533631902812</v>
          </cell>
          <cell r="E265">
            <v>34.656990519633247</v>
          </cell>
          <cell r="F265">
            <v>36.662980908936795</v>
          </cell>
          <cell r="G265">
            <v>30.895702943899408</v>
          </cell>
          <cell r="H265">
            <v>27.854292552546294</v>
          </cell>
          <cell r="I265">
            <v>20.365494785521911</v>
          </cell>
          <cell r="J265">
            <v>19.092651361426793</v>
          </cell>
          <cell r="K265">
            <v>20.153354214839393</v>
          </cell>
          <cell r="L265">
            <v>20.153354214839393</v>
          </cell>
          <cell r="M265">
            <v>23.547603345759711</v>
          </cell>
          <cell r="N265">
            <v>19.092651361426793</v>
          </cell>
          <cell r="O265">
            <v>0</v>
          </cell>
          <cell r="P265">
            <v>0</v>
          </cell>
          <cell r="Q265">
            <v>0.48413399589196265</v>
          </cell>
          <cell r="R265">
            <v>0.51226319786085062</v>
          </cell>
          <cell r="S265">
            <v>61.056548130082987</v>
          </cell>
          <cell r="T265">
            <v>0.65090528038824358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19.992738902545987</v>
          </cell>
          <cell r="AB265">
            <v>16.980533631902812</v>
          </cell>
          <cell r="AC265">
            <v>35.141124515525213</v>
          </cell>
          <cell r="AD265">
            <v>37.175244106797649</v>
          </cell>
          <cell r="AE265">
            <v>91.952251073982396</v>
          </cell>
          <cell r="AF265">
            <v>28.505197832934538</v>
          </cell>
          <cell r="AG265">
            <v>20.365494785521911</v>
          </cell>
          <cell r="AH265">
            <v>19.092651361426793</v>
          </cell>
          <cell r="AI265">
            <v>20.153354214839393</v>
          </cell>
          <cell r="AJ265">
            <v>20.153354214839393</v>
          </cell>
          <cell r="AK265">
            <v>23.547603345759711</v>
          </cell>
          <cell r="AL265">
            <v>19.092651361426793</v>
          </cell>
        </row>
        <row r="266">
          <cell r="A266">
            <v>36515</v>
          </cell>
          <cell r="B266">
            <v>44562</v>
          </cell>
          <cell r="C266">
            <v>22.312800936354343</v>
          </cell>
          <cell r="D266">
            <v>18.951043604809364</v>
          </cell>
          <cell r="E266">
            <v>37.95416628099921</v>
          </cell>
          <cell r="F266">
            <v>40.252023027241989</v>
          </cell>
          <cell r="G266">
            <v>42.159039010381392</v>
          </cell>
          <cell r="H266">
            <v>30.640835784392991</v>
          </cell>
          <cell r="I266">
            <v>22.728813362427573</v>
          </cell>
          <cell r="J266">
            <v>21.308262527275858</v>
          </cell>
          <cell r="K266">
            <v>22.492054889902288</v>
          </cell>
          <cell r="L266">
            <v>22.492054889902288</v>
          </cell>
          <cell r="M266">
            <v>26.280190450306886</v>
          </cell>
          <cell r="N266">
            <v>21.308262527275858</v>
          </cell>
          <cell r="O266">
            <v>0</v>
          </cell>
          <cell r="P266">
            <v>0</v>
          </cell>
          <cell r="Q266">
            <v>1.2556224646621403</v>
          </cell>
          <cell r="R266">
            <v>1.2293574131064542</v>
          </cell>
          <cell r="S266">
            <v>60.476938710221802</v>
          </cell>
          <cell r="T266">
            <v>1.176317308994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22.312800936354343</v>
          </cell>
          <cell r="AB266">
            <v>18.951043604809364</v>
          </cell>
          <cell r="AC266">
            <v>39.209788745661349</v>
          </cell>
          <cell r="AD266">
            <v>41.481380440348445</v>
          </cell>
          <cell r="AE266">
            <v>102.63597772060319</v>
          </cell>
          <cell r="AF266">
            <v>31.817153093386992</v>
          </cell>
          <cell r="AG266">
            <v>22.728813362427573</v>
          </cell>
          <cell r="AH266">
            <v>21.308262527275858</v>
          </cell>
          <cell r="AI266">
            <v>22.492054889902288</v>
          </cell>
          <cell r="AJ266">
            <v>22.492054889902288</v>
          </cell>
          <cell r="AK266">
            <v>26.280190450306886</v>
          </cell>
          <cell r="AL266">
            <v>21.308262527275858</v>
          </cell>
        </row>
        <row r="267">
          <cell r="A267">
            <v>36515</v>
          </cell>
          <cell r="B267">
            <v>44593</v>
          </cell>
          <cell r="C267">
            <v>16.851144250881653</v>
          </cell>
          <cell r="D267">
            <v>14.312267222761704</v>
          </cell>
          <cell r="E267">
            <v>32.400408187119112</v>
          </cell>
          <cell r="F267">
            <v>34.432056366700245</v>
          </cell>
          <cell r="G267">
            <v>47.749810852748404</v>
          </cell>
          <cell r="H267">
            <v>24.374245468740487</v>
          </cell>
          <cell r="I267">
            <v>17.165326473988273</v>
          </cell>
          <cell r="J267">
            <v>16.092493569364009</v>
          </cell>
          <cell r="K267">
            <v>16.986520989884234</v>
          </cell>
          <cell r="L267">
            <v>16.986520989884234</v>
          </cell>
          <cell r="M267">
            <v>19.847408735548946</v>
          </cell>
          <cell r="N267">
            <v>16.092493569364009</v>
          </cell>
          <cell r="O267">
            <v>0</v>
          </cell>
          <cell r="P267">
            <v>0</v>
          </cell>
          <cell r="Q267">
            <v>0.6839796953439381</v>
          </cell>
          <cell r="R267">
            <v>0.66967224030323447</v>
          </cell>
          <cell r="S267">
            <v>32.943818128868791</v>
          </cell>
          <cell r="T267">
            <v>0.64077951556084234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16.851144250881653</v>
          </cell>
          <cell r="AB267">
            <v>14.312267222761704</v>
          </cell>
          <cell r="AC267">
            <v>33.084387882463048</v>
          </cell>
          <cell r="AD267">
            <v>35.10172860700348</v>
          </cell>
          <cell r="AE267">
            <v>80.693628981617195</v>
          </cell>
          <cell r="AF267">
            <v>25.015024984301331</v>
          </cell>
          <cell r="AG267">
            <v>17.165326473988273</v>
          </cell>
          <cell r="AH267">
            <v>16.092493569364009</v>
          </cell>
          <cell r="AI267">
            <v>16.986520989884234</v>
          </cell>
          <cell r="AJ267">
            <v>16.986520989884234</v>
          </cell>
          <cell r="AK267">
            <v>19.847408735548946</v>
          </cell>
          <cell r="AL267">
            <v>16.092493569364009</v>
          </cell>
        </row>
        <row r="268">
          <cell r="A268">
            <v>36515</v>
          </cell>
          <cell r="B268">
            <v>44621</v>
          </cell>
          <cell r="C268">
            <v>14.441130052939602</v>
          </cell>
          <cell r="D268">
            <v>12.265357725218726</v>
          </cell>
          <cell r="E268">
            <v>31.928942366753237</v>
          </cell>
          <cell r="F268">
            <v>33.826036312166465</v>
          </cell>
          <cell r="G268">
            <v>33.987718478541431</v>
          </cell>
          <cell r="H268">
            <v>26.267537072426428</v>
          </cell>
          <cell r="I268">
            <v>14.710378614144398</v>
          </cell>
          <cell r="J268">
            <v>10.245840633193302</v>
          </cell>
          <cell r="K268">
            <v>15.323311056400414</v>
          </cell>
          <cell r="L268">
            <v>16.089476609220437</v>
          </cell>
          <cell r="M268">
            <v>17.008875272604467</v>
          </cell>
          <cell r="N268">
            <v>13.790979950760375</v>
          </cell>
          <cell r="O268">
            <v>0</v>
          </cell>
          <cell r="P268">
            <v>0</v>
          </cell>
          <cell r="Q268">
            <v>0.23727756835313327</v>
          </cell>
          <cell r="R268">
            <v>0.23231420735793171</v>
          </cell>
          <cell r="S268">
            <v>11.423415547491091</v>
          </cell>
          <cell r="T268">
            <v>0.22229110942587416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14.441130052939602</v>
          </cell>
          <cell r="AB268">
            <v>12.265357725218726</v>
          </cell>
          <cell r="AC268">
            <v>32.166219935106369</v>
          </cell>
          <cell r="AD268">
            <v>34.058350519524396</v>
          </cell>
          <cell r="AE268">
            <v>45.411134026032521</v>
          </cell>
          <cell r="AF268">
            <v>26.489828181852303</v>
          </cell>
          <cell r="AG268">
            <v>14.710378614144398</v>
          </cell>
          <cell r="AH268">
            <v>10.245840633193302</v>
          </cell>
          <cell r="AI268">
            <v>15.323311056400414</v>
          </cell>
          <cell r="AJ268">
            <v>16.089476609220437</v>
          </cell>
          <cell r="AK268">
            <v>17.008875272604467</v>
          </cell>
          <cell r="AL268">
            <v>13.790979950760375</v>
          </cell>
        </row>
        <row r="269">
          <cell r="A269">
            <v>36515</v>
          </cell>
          <cell r="B269">
            <v>44652</v>
          </cell>
          <cell r="C269">
            <v>16.905389038103486</v>
          </cell>
          <cell r="D269">
            <v>15.89352939464991</v>
          </cell>
          <cell r="E269">
            <v>31.68</v>
          </cell>
          <cell r="F269">
            <v>28.512</v>
          </cell>
          <cell r="G269">
            <v>28.512</v>
          </cell>
          <cell r="H269">
            <v>28.828799999999994</v>
          </cell>
          <cell r="I269">
            <v>15.694634794749364</v>
          </cell>
          <cell r="J269">
            <v>13.888734041738731</v>
          </cell>
          <cell r="K269">
            <v>19.865558415004131</v>
          </cell>
          <cell r="L269">
            <v>23.207007671288181</v>
          </cell>
          <cell r="M269">
            <v>20.019779149909542</v>
          </cell>
          <cell r="N269">
            <v>21.214989845426537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16.905389038103486</v>
          </cell>
          <cell r="AB269">
            <v>15.89352939464991</v>
          </cell>
          <cell r="AC269">
            <v>31.68</v>
          </cell>
          <cell r="AD269">
            <v>28.512</v>
          </cell>
          <cell r="AE269">
            <v>28.512</v>
          </cell>
          <cell r="AF269">
            <v>28.828799999999994</v>
          </cell>
          <cell r="AG269">
            <v>15.694634794749364</v>
          </cell>
          <cell r="AH269">
            <v>13.888734041738731</v>
          </cell>
          <cell r="AI269">
            <v>19.865558415004131</v>
          </cell>
          <cell r="AJ269">
            <v>23.207007671288181</v>
          </cell>
          <cell r="AK269">
            <v>20.019779149909542</v>
          </cell>
          <cell r="AL269">
            <v>21.214989845426537</v>
          </cell>
        </row>
        <row r="270">
          <cell r="A270">
            <v>36515</v>
          </cell>
          <cell r="B270">
            <v>44682</v>
          </cell>
          <cell r="C270">
            <v>13.425720625457828</v>
          </cell>
          <cell r="D270">
            <v>12.622133978941523</v>
          </cell>
          <cell r="E270">
            <v>22.952655737704919</v>
          </cell>
          <cell r="F270">
            <v>25.502950819672126</v>
          </cell>
          <cell r="G270">
            <v>22.952655737704919</v>
          </cell>
          <cell r="H270">
            <v>21.93253770491803</v>
          </cell>
          <cell r="I270">
            <v>12.464178233222912</v>
          </cell>
          <cell r="J270">
            <v>11.029989470540366</v>
          </cell>
          <cell r="K270">
            <v>15.776592703511001</v>
          </cell>
          <cell r="L270">
            <v>18.430265097438131</v>
          </cell>
          <cell r="M270">
            <v>15.89906989092302</v>
          </cell>
          <cell r="N270">
            <v>16.84826809336619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13.425720625457828</v>
          </cell>
          <cell r="AB270">
            <v>12.622133978941523</v>
          </cell>
          <cell r="AC270">
            <v>22.952655737704919</v>
          </cell>
          <cell r="AD270">
            <v>25.502950819672126</v>
          </cell>
          <cell r="AE270">
            <v>22.952655737704919</v>
          </cell>
          <cell r="AF270">
            <v>21.93253770491803</v>
          </cell>
          <cell r="AG270">
            <v>12.464178233222912</v>
          </cell>
          <cell r="AH270">
            <v>11.029989470540366</v>
          </cell>
          <cell r="AI270">
            <v>15.776592703511001</v>
          </cell>
          <cell r="AJ270">
            <v>18.430265097438131</v>
          </cell>
          <cell r="AK270">
            <v>15.89906989092302</v>
          </cell>
          <cell r="AL270">
            <v>16.84826809336619</v>
          </cell>
        </row>
        <row r="271">
          <cell r="A271">
            <v>36515</v>
          </cell>
          <cell r="B271">
            <v>44713</v>
          </cell>
          <cell r="C271">
            <v>12.539202488503816</v>
          </cell>
          <cell r="D271">
            <v>11.788677733905622</v>
          </cell>
          <cell r="E271">
            <v>21.639419400958452</v>
          </cell>
          <cell r="F271">
            <v>26.149127713899528</v>
          </cell>
          <cell r="G271">
            <v>21.394740856826886</v>
          </cell>
          <cell r="H271">
            <v>17.353512028315137</v>
          </cell>
          <cell r="I271">
            <v>11.641152015544353</v>
          </cell>
          <cell r="J271">
            <v>10.301664638761562</v>
          </cell>
          <cell r="K271">
            <v>14.258218964430782</v>
          </cell>
          <cell r="L271">
            <v>17.213290252395705</v>
          </cell>
          <cell r="M271">
            <v>14.258218964430782</v>
          </cell>
          <cell r="N271">
            <v>15.735754608413243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12.539202488503816</v>
          </cell>
          <cell r="AB271">
            <v>11.788677733905622</v>
          </cell>
          <cell r="AC271">
            <v>21.639419400958452</v>
          </cell>
          <cell r="AD271">
            <v>26.149127713899528</v>
          </cell>
          <cell r="AE271">
            <v>21.394740856826886</v>
          </cell>
          <cell r="AF271">
            <v>17.353512028315137</v>
          </cell>
          <cell r="AG271">
            <v>11.641152015544353</v>
          </cell>
          <cell r="AH271">
            <v>10.301664638761562</v>
          </cell>
          <cell r="AI271">
            <v>14.258218964430782</v>
          </cell>
          <cell r="AJ271">
            <v>17.213290252395705</v>
          </cell>
          <cell r="AK271">
            <v>14.258218964430782</v>
          </cell>
          <cell r="AL271">
            <v>15.735754608413243</v>
          </cell>
        </row>
        <row r="272">
          <cell r="A272">
            <v>36515</v>
          </cell>
          <cell r="B272">
            <v>44743</v>
          </cell>
          <cell r="C272">
            <v>11.73587559640398</v>
          </cell>
          <cell r="D272">
            <v>11.03343338286915</v>
          </cell>
          <cell r="E272">
            <v>19.971306954367158</v>
          </cell>
          <cell r="F272">
            <v>24.587414780291628</v>
          </cell>
          <cell r="G272">
            <v>20.116975729329511</v>
          </cell>
          <cell r="H272">
            <v>16.317102536011713</v>
          </cell>
          <cell r="I272">
            <v>10.895358933593347</v>
          </cell>
          <cell r="J272">
            <v>9.6416861237564504</v>
          </cell>
          <cell r="K272">
            <v>13.344762886336783</v>
          </cell>
          <cell r="L272">
            <v>16.110516852416946</v>
          </cell>
          <cell r="M272">
            <v>13.344762886336783</v>
          </cell>
          <cell r="N272">
            <v>14.727639869376866</v>
          </cell>
          <cell r="O272">
            <v>0</v>
          </cell>
          <cell r="P272">
            <v>0</v>
          </cell>
          <cell r="Q272">
            <v>0</v>
          </cell>
          <cell r="R272">
            <v>0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11.73587559640398</v>
          </cell>
          <cell r="AB272">
            <v>11.03343338286915</v>
          </cell>
          <cell r="AC272">
            <v>19.971306954367158</v>
          </cell>
          <cell r="AD272">
            <v>24.587414780291628</v>
          </cell>
          <cell r="AE272">
            <v>20.116975729329511</v>
          </cell>
          <cell r="AF272">
            <v>16.317102536011713</v>
          </cell>
          <cell r="AG272">
            <v>10.895358933593347</v>
          </cell>
          <cell r="AH272">
            <v>9.6416861237564504</v>
          </cell>
          <cell r="AI272">
            <v>13.344762886336783</v>
          </cell>
          <cell r="AJ272">
            <v>16.110516852416946</v>
          </cell>
          <cell r="AK272">
            <v>13.344762886336783</v>
          </cell>
          <cell r="AL272">
            <v>14.727639869376866</v>
          </cell>
        </row>
        <row r="273">
          <cell r="A273">
            <v>36515</v>
          </cell>
          <cell r="B273">
            <v>44774</v>
          </cell>
          <cell r="C273">
            <v>11.73587559640398</v>
          </cell>
          <cell r="D273">
            <v>11.03343338286915</v>
          </cell>
          <cell r="E273">
            <v>19.971306954367158</v>
          </cell>
          <cell r="F273">
            <v>24.587414780291628</v>
          </cell>
          <cell r="G273">
            <v>20.116975729329511</v>
          </cell>
          <cell r="H273">
            <v>16.317102536011713</v>
          </cell>
          <cell r="I273">
            <v>10.895358933593347</v>
          </cell>
          <cell r="J273">
            <v>9.6416861237564504</v>
          </cell>
          <cell r="K273">
            <v>13.344762886336783</v>
          </cell>
          <cell r="L273">
            <v>16.110516852416946</v>
          </cell>
          <cell r="M273">
            <v>13.344762886336783</v>
          </cell>
          <cell r="N273">
            <v>14.727639869376866</v>
          </cell>
          <cell r="O273">
            <v>0</v>
          </cell>
          <cell r="P273">
            <v>0</v>
          </cell>
          <cell r="Q273">
            <v>0</v>
          </cell>
          <cell r="R273">
            <v>0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11.73587559640398</v>
          </cell>
          <cell r="AB273">
            <v>11.03343338286915</v>
          </cell>
          <cell r="AC273">
            <v>19.971306954367158</v>
          </cell>
          <cell r="AD273">
            <v>24.587414780291628</v>
          </cell>
          <cell r="AE273">
            <v>20.116975729329511</v>
          </cell>
          <cell r="AF273">
            <v>16.317102536011713</v>
          </cell>
          <cell r="AG273">
            <v>10.895358933593347</v>
          </cell>
          <cell r="AH273">
            <v>9.6416861237564504</v>
          </cell>
          <cell r="AI273">
            <v>13.344762886336783</v>
          </cell>
          <cell r="AJ273">
            <v>16.110516852416946</v>
          </cell>
          <cell r="AK273">
            <v>13.344762886336783</v>
          </cell>
          <cell r="AL273">
            <v>14.727639869376866</v>
          </cell>
        </row>
        <row r="274">
          <cell r="A274">
            <v>36515</v>
          </cell>
          <cell r="B274">
            <v>44805</v>
          </cell>
          <cell r="C274">
            <v>14.748436961427116</v>
          </cell>
          <cell r="D274">
            <v>13.866927189317902</v>
          </cell>
          <cell r="E274">
            <v>25.184787313797131</v>
          </cell>
          <cell r="F274">
            <v>28.224812826835773</v>
          </cell>
          <cell r="G274">
            <v>24.045853889688011</v>
          </cell>
          <cell r="H274">
            <v>22.538145969679082</v>
          </cell>
          <cell r="I274">
            <v>13.69365460693318</v>
          </cell>
          <cell r="J274">
            <v>12.120393758417778</v>
          </cell>
          <cell r="K274">
            <v>16.076422431193265</v>
          </cell>
          <cell r="L274">
            <v>19.408323453202232</v>
          </cell>
          <cell r="M274">
            <v>16.076422431193265</v>
          </cell>
          <cell r="N274">
            <v>17.742372942197747</v>
          </cell>
          <cell r="O274">
            <v>0</v>
          </cell>
          <cell r="P274">
            <v>0</v>
          </cell>
          <cell r="Q274">
            <v>0</v>
          </cell>
          <cell r="R274">
            <v>0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14.748436961427116</v>
          </cell>
          <cell r="AB274">
            <v>13.866927189317902</v>
          </cell>
          <cell r="AC274">
            <v>25.184787313797131</v>
          </cell>
          <cell r="AD274">
            <v>28.224812826835773</v>
          </cell>
          <cell r="AE274">
            <v>24.045853889688011</v>
          </cell>
          <cell r="AF274">
            <v>22.538145969679082</v>
          </cell>
          <cell r="AG274">
            <v>13.69365460693318</v>
          </cell>
          <cell r="AH274">
            <v>12.120393758417778</v>
          </cell>
          <cell r="AI274">
            <v>16.076422431193265</v>
          </cell>
          <cell r="AJ274">
            <v>19.408323453202232</v>
          </cell>
          <cell r="AK274">
            <v>16.076422431193265</v>
          </cell>
          <cell r="AL274">
            <v>17.742372942197747</v>
          </cell>
        </row>
        <row r="275">
          <cell r="A275">
            <v>36515</v>
          </cell>
          <cell r="B275">
            <v>44835</v>
          </cell>
          <cell r="C275">
            <v>13.326157549159467</v>
          </cell>
          <cell r="D275">
            <v>11.318372512668661</v>
          </cell>
          <cell r="E275">
            <v>25.255716070432992</v>
          </cell>
          <cell r="F275">
            <v>27.280226388631348</v>
          </cell>
          <cell r="G275">
            <v>32.989228348802776</v>
          </cell>
          <cell r="H275">
            <v>24.712123971224212</v>
          </cell>
          <cell r="I275">
            <v>13.574617935108918</v>
          </cell>
          <cell r="J275">
            <v>9.4547785388665222</v>
          </cell>
          <cell r="K275">
            <v>14.140227015738462</v>
          </cell>
          <cell r="L275">
            <v>16.968272418886151</v>
          </cell>
          <cell r="M275">
            <v>15.695651987469692</v>
          </cell>
          <cell r="N275">
            <v>16.26126106809923</v>
          </cell>
          <cell r="O275">
            <v>0</v>
          </cell>
          <cell r="P275">
            <v>0</v>
          </cell>
          <cell r="Q275">
            <v>2.7167057231297016</v>
          </cell>
          <cell r="R275">
            <v>2.2954976813133614</v>
          </cell>
          <cell r="S275">
            <v>7.1010142963863361</v>
          </cell>
          <cell r="T275">
            <v>4.4444161343678745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13.326157549159467</v>
          </cell>
          <cell r="AB275">
            <v>11.318372512668661</v>
          </cell>
          <cell r="AC275">
            <v>27.972421793562695</v>
          </cell>
          <cell r="AD275">
            <v>29.575724069944709</v>
          </cell>
          <cell r="AE275">
            <v>40.090242645189115</v>
          </cell>
          <cell r="AF275">
            <v>29.156540105592086</v>
          </cell>
          <cell r="AG275">
            <v>13.574617935108918</v>
          </cell>
          <cell r="AH275">
            <v>9.4547785388665222</v>
          </cell>
          <cell r="AI275">
            <v>14.140227015738462</v>
          </cell>
          <cell r="AJ275">
            <v>16.968272418886151</v>
          </cell>
          <cell r="AK275">
            <v>15.695651987469692</v>
          </cell>
          <cell r="AL275">
            <v>16.26126106809923</v>
          </cell>
        </row>
        <row r="276">
          <cell r="A276">
            <v>36515</v>
          </cell>
          <cell r="B276">
            <v>44866</v>
          </cell>
          <cell r="C276">
            <v>16.89447616850163</v>
          </cell>
          <cell r="D276">
            <v>14.349070538608887</v>
          </cell>
          <cell r="E276">
            <v>32.784022812136065</v>
          </cell>
          <cell r="F276">
            <v>34.342575283735847</v>
          </cell>
          <cell r="G276">
            <v>56.862958385810174</v>
          </cell>
          <cell r="H276">
            <v>26.210398879504279</v>
          </cell>
          <cell r="I276">
            <v>17.209466296282649</v>
          </cell>
          <cell r="J276">
            <v>11.986465724579105</v>
          </cell>
          <cell r="K276">
            <v>17.926527391961088</v>
          </cell>
          <cell r="L276">
            <v>18.822853761559148</v>
          </cell>
          <cell r="M276">
            <v>19.898445405076814</v>
          </cell>
          <cell r="N276">
            <v>16.133874652764984</v>
          </cell>
          <cell r="O276">
            <v>0</v>
          </cell>
          <cell r="P276">
            <v>0</v>
          </cell>
          <cell r="Q276">
            <v>0.28591073215192281</v>
          </cell>
          <cell r="R276">
            <v>0.63119073949712268</v>
          </cell>
          <cell r="S276">
            <v>29.4711640817311</v>
          </cell>
          <cell r="T276">
            <v>0.55317908543350924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16.89447616850163</v>
          </cell>
          <cell r="AB276">
            <v>14.349070538608887</v>
          </cell>
          <cell r="AC276">
            <v>33.069933544287991</v>
          </cell>
          <cell r="AD276">
            <v>34.973766023232969</v>
          </cell>
          <cell r="AE276">
            <v>86.334122467541278</v>
          </cell>
          <cell r="AF276">
            <v>26.763577964937788</v>
          </cell>
          <cell r="AG276">
            <v>17.209466296282649</v>
          </cell>
          <cell r="AH276">
            <v>11.986465724579105</v>
          </cell>
          <cell r="AI276">
            <v>17.926527391961088</v>
          </cell>
          <cell r="AJ276">
            <v>18.822853761559148</v>
          </cell>
          <cell r="AK276">
            <v>19.898445405076814</v>
          </cell>
          <cell r="AL276">
            <v>16.133874652764984</v>
          </cell>
        </row>
        <row r="277">
          <cell r="A277">
            <v>36515</v>
          </cell>
          <cell r="B277">
            <v>44896</v>
          </cell>
          <cell r="C277">
            <v>20.41453098073794</v>
          </cell>
          <cell r="D277">
            <v>17.338776422163861</v>
          </cell>
          <cell r="E277">
            <v>35.393530738832197</v>
          </cell>
          <cell r="F277">
            <v>37.442154192867072</v>
          </cell>
          <cell r="G277">
            <v>32.225078321326272</v>
          </cell>
          <cell r="H277">
            <v>28.449165165947996</v>
          </cell>
          <cell r="I277">
            <v>20.795150992751168</v>
          </cell>
          <cell r="J277">
            <v>19.495454055704219</v>
          </cell>
          <cell r="K277">
            <v>20.578534836576679</v>
          </cell>
          <cell r="L277">
            <v>20.578534836576679</v>
          </cell>
          <cell r="M277">
            <v>24.04439333536854</v>
          </cell>
          <cell r="N277">
            <v>19.495454055704219</v>
          </cell>
          <cell r="O277">
            <v>0</v>
          </cell>
          <cell r="P277">
            <v>0</v>
          </cell>
          <cell r="Q277">
            <v>0.48897533585088226</v>
          </cell>
          <cell r="R277">
            <v>0.51738582983945913</v>
          </cell>
          <cell r="S277">
            <v>61.667113611383819</v>
          </cell>
          <cell r="T277">
            <v>0.65741433319212605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20.41453098073794</v>
          </cell>
          <cell r="AB277">
            <v>17.338776422163861</v>
          </cell>
          <cell r="AC277">
            <v>35.882506074683079</v>
          </cell>
          <cell r="AD277">
            <v>37.959540022706534</v>
          </cell>
          <cell r="AE277">
            <v>93.892191932710091</v>
          </cell>
          <cell r="AF277">
            <v>29.106579499140121</v>
          </cell>
          <cell r="AG277">
            <v>20.795150992751168</v>
          </cell>
          <cell r="AH277">
            <v>19.495454055704219</v>
          </cell>
          <cell r="AI277">
            <v>20.578534836576679</v>
          </cell>
          <cell r="AJ277">
            <v>20.578534836576679</v>
          </cell>
          <cell r="AK277">
            <v>24.04439333536854</v>
          </cell>
          <cell r="AL277">
            <v>19.495454055704219</v>
          </cell>
        </row>
        <row r="278">
          <cell r="A278">
            <v>36515</v>
          </cell>
          <cell r="B278">
            <v>44927</v>
          </cell>
          <cell r="C278">
            <v>22.734593014546295</v>
          </cell>
          <cell r="D278">
            <v>19.309286395070409</v>
          </cell>
          <cell r="E278">
            <v>38.682815892754498</v>
          </cell>
          <cell r="F278">
            <v>41.023876531378377</v>
          </cell>
          <cell r="G278">
            <v>43.494458238035364</v>
          </cell>
          <cell r="H278">
            <v>31.230531081877473</v>
          </cell>
          <cell r="I278">
            <v>23.158469569656827</v>
          </cell>
          <cell r="J278">
            <v>21.711065221553284</v>
          </cell>
          <cell r="K278">
            <v>22.917235511639568</v>
          </cell>
          <cell r="L278">
            <v>22.917235511639568</v>
          </cell>
          <cell r="M278">
            <v>26.776980439915707</v>
          </cell>
          <cell r="N278">
            <v>21.711065221553284</v>
          </cell>
          <cell r="O278">
            <v>0</v>
          </cell>
          <cell r="P278">
            <v>0</v>
          </cell>
          <cell r="Q278">
            <v>1.2681786893087617</v>
          </cell>
          <cell r="R278">
            <v>1.2416509872375185</v>
          </cell>
          <cell r="S278">
            <v>61.081708097324025</v>
          </cell>
          <cell r="T278">
            <v>1.1880804820839399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22.734593014546295</v>
          </cell>
          <cell r="AB278">
            <v>19.309286395070409</v>
          </cell>
          <cell r="AC278">
            <v>39.950994582063259</v>
          </cell>
          <cell r="AD278">
            <v>42.265527518615897</v>
          </cell>
          <cell r="AE278">
            <v>104.57616633535939</v>
          </cell>
          <cell r="AF278">
            <v>32.418611563961413</v>
          </cell>
          <cell r="AG278">
            <v>23.158469569656827</v>
          </cell>
          <cell r="AH278">
            <v>21.711065221553284</v>
          </cell>
          <cell r="AI278">
            <v>22.917235511639568</v>
          </cell>
          <cell r="AJ278">
            <v>22.917235511639568</v>
          </cell>
          <cell r="AK278">
            <v>26.776980439915707</v>
          </cell>
          <cell r="AL278">
            <v>21.711065221553284</v>
          </cell>
        </row>
        <row r="279">
          <cell r="A279">
            <v>36515</v>
          </cell>
          <cell r="B279">
            <v>44958</v>
          </cell>
          <cell r="C279">
            <v>17.253393838964328</v>
          </cell>
          <cell r="D279">
            <v>14.653911891466256</v>
          </cell>
          <cell r="E279">
            <v>33.18331781011927</v>
          </cell>
          <cell r="F279">
            <v>35.263264516687002</v>
          </cell>
          <cell r="G279">
            <v>49.346590768907525</v>
          </cell>
          <cell r="H279">
            <v>24.964965283793699</v>
          </cell>
          <cell r="I279">
            <v>17.575075829917331</v>
          </cell>
          <cell r="J279">
            <v>16.4766335905475</v>
          </cell>
          <cell r="K279">
            <v>17.392002123355699</v>
          </cell>
          <cell r="L279">
            <v>17.392002123355699</v>
          </cell>
          <cell r="M279">
            <v>20.321181428341919</v>
          </cell>
          <cell r="N279">
            <v>16.4766335905475</v>
          </cell>
          <cell r="O279">
            <v>0</v>
          </cell>
          <cell r="P279">
            <v>0</v>
          </cell>
          <cell r="Q279">
            <v>0.69081949229737738</v>
          </cell>
          <cell r="R279">
            <v>0.67636896270626679</v>
          </cell>
          <cell r="S279">
            <v>33.273256310157471</v>
          </cell>
          <cell r="T279">
            <v>0.64718731071645075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17.253393838964328</v>
          </cell>
          <cell r="AB279">
            <v>14.653911891466256</v>
          </cell>
          <cell r="AC279">
            <v>33.874137302416649</v>
          </cell>
          <cell r="AD279">
            <v>35.939633479393272</v>
          </cell>
          <cell r="AE279">
            <v>82.619847079064996</v>
          </cell>
          <cell r="AF279">
            <v>25.61215259451015</v>
          </cell>
          <cell r="AG279">
            <v>17.575075829917331</v>
          </cell>
          <cell r="AH279">
            <v>16.4766335905475</v>
          </cell>
          <cell r="AI279">
            <v>17.392002123355699</v>
          </cell>
          <cell r="AJ279">
            <v>17.392002123355699</v>
          </cell>
          <cell r="AK279">
            <v>20.321181428341919</v>
          </cell>
          <cell r="AL279">
            <v>16.4766335905475</v>
          </cell>
        </row>
        <row r="280">
          <cell r="A280">
            <v>36515</v>
          </cell>
          <cell r="B280">
            <v>44986</v>
          </cell>
          <cell r="C280">
            <v>14.866338012635268</v>
          </cell>
          <cell r="D280">
            <v>12.626501743322496</v>
          </cell>
          <cell r="E280">
            <v>32.873679180110805</v>
          </cell>
          <cell r="F280">
            <v>34.826535087901107</v>
          </cell>
          <cell r="G280">
            <v>35.210580213477478</v>
          </cell>
          <cell r="H280">
            <v>27.045286764071896</v>
          </cell>
          <cell r="I280">
            <v>15.143514390495769</v>
          </cell>
          <cell r="J280">
            <v>10.547521524857332</v>
          </cell>
          <cell r="K280">
            <v>15.774494156766425</v>
          </cell>
          <cell r="L280">
            <v>16.563218864604746</v>
          </cell>
          <cell r="M280">
            <v>17.509688514010737</v>
          </cell>
          <cell r="N280">
            <v>14.197044741089785</v>
          </cell>
          <cell r="O280">
            <v>0</v>
          </cell>
          <cell r="P280">
            <v>0</v>
          </cell>
          <cell r="Q280">
            <v>0.23965034403666458</v>
          </cell>
          <cell r="R280">
            <v>0.23463734943151104</v>
          </cell>
          <cell r="S280">
            <v>11.537649702966002</v>
          </cell>
          <cell r="T280">
            <v>0.22451402052013286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14.866338012635268</v>
          </cell>
          <cell r="AB280">
            <v>12.626501743322496</v>
          </cell>
          <cell r="AC280">
            <v>33.113329524147467</v>
          </cell>
          <cell r="AD280">
            <v>35.061172437332615</v>
          </cell>
          <cell r="AE280">
            <v>46.748229916443478</v>
          </cell>
          <cell r="AF280">
            <v>27.269800784592029</v>
          </cell>
          <cell r="AG280">
            <v>15.143514390495769</v>
          </cell>
          <cell r="AH280">
            <v>10.547521524857332</v>
          </cell>
          <cell r="AI280">
            <v>15.774494156766425</v>
          </cell>
          <cell r="AJ280">
            <v>16.563218864604746</v>
          </cell>
          <cell r="AK280">
            <v>17.509688514010737</v>
          </cell>
          <cell r="AL280">
            <v>14.197044741089785</v>
          </cell>
        </row>
        <row r="281">
          <cell r="A281">
            <v>36515</v>
          </cell>
          <cell r="B281">
            <v>45017</v>
          </cell>
          <cell r="C281">
            <v>17.014128675998663</v>
          </cell>
          <cell r="D281">
            <v>15.995760501390796</v>
          </cell>
          <cell r="E281">
            <v>31.883773584905668</v>
          </cell>
          <cell r="F281">
            <v>28.695396226415092</v>
          </cell>
          <cell r="G281">
            <v>28.695396226415092</v>
          </cell>
          <cell r="H281">
            <v>29.014233962264143</v>
          </cell>
          <cell r="I281">
            <v>15.795586562297066</v>
          </cell>
          <cell r="J281">
            <v>13.97806980958868</v>
          </cell>
          <cell r="K281">
            <v>19.993338593488293</v>
          </cell>
          <cell r="L281">
            <v>23.356280876720994</v>
          </cell>
          <cell r="M281">
            <v>20.14855131425287</v>
          </cell>
          <cell r="N281">
            <v>21.351449900178419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17.014128675998663</v>
          </cell>
          <cell r="AB281">
            <v>15.995760501390796</v>
          </cell>
          <cell r="AC281">
            <v>31.883773584905668</v>
          </cell>
          <cell r="AD281">
            <v>28.695396226415092</v>
          </cell>
          <cell r="AE281">
            <v>28.695396226415092</v>
          </cell>
          <cell r="AF281">
            <v>29.014233962264143</v>
          </cell>
          <cell r="AG281">
            <v>15.795586562297066</v>
          </cell>
          <cell r="AH281">
            <v>13.97806980958868</v>
          </cell>
          <cell r="AI281">
            <v>19.993338593488293</v>
          </cell>
          <cell r="AJ281">
            <v>23.356280876720994</v>
          </cell>
          <cell r="AK281">
            <v>20.14855131425287</v>
          </cell>
          <cell r="AL281">
            <v>21.351449900178419</v>
          </cell>
        </row>
        <row r="282">
          <cell r="A282">
            <v>36515</v>
          </cell>
          <cell r="B282">
            <v>45047</v>
          </cell>
          <cell r="C282">
            <v>13.534460263353006</v>
          </cell>
          <cell r="D282">
            <v>12.724365085682413</v>
          </cell>
          <cell r="E282">
            <v>23.138557377049185</v>
          </cell>
          <cell r="F282">
            <v>25.709508196721309</v>
          </cell>
          <cell r="G282">
            <v>23.138557377049185</v>
          </cell>
          <cell r="H282">
            <v>22.110177049180326</v>
          </cell>
          <cell r="I282">
            <v>12.565130000770614</v>
          </cell>
          <cell r="J282">
            <v>11.119325238390317</v>
          </cell>
          <cell r="K282">
            <v>15.904372881995165</v>
          </cell>
          <cell r="L282">
            <v>18.579538302870947</v>
          </cell>
          <cell r="M282">
            <v>16.027842055266351</v>
          </cell>
          <cell r="N282">
            <v>16.984728148118077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13.534460263353006</v>
          </cell>
          <cell r="AB282">
            <v>12.724365085682413</v>
          </cell>
          <cell r="AC282">
            <v>23.138557377049185</v>
          </cell>
          <cell r="AD282">
            <v>25.709508196721309</v>
          </cell>
          <cell r="AE282">
            <v>23.138557377049185</v>
          </cell>
          <cell r="AF282">
            <v>22.110177049180326</v>
          </cell>
          <cell r="AG282">
            <v>12.565130000770614</v>
          </cell>
          <cell r="AH282">
            <v>11.119325238390317</v>
          </cell>
          <cell r="AI282">
            <v>15.904372881995165</v>
          </cell>
          <cell r="AJ282">
            <v>18.579538302870947</v>
          </cell>
          <cell r="AK282">
            <v>16.027842055266351</v>
          </cell>
          <cell r="AL282">
            <v>16.984728148118077</v>
          </cell>
        </row>
        <row r="283">
          <cell r="A283">
            <v>36515</v>
          </cell>
          <cell r="B283">
            <v>45078</v>
          </cell>
          <cell r="C283">
            <v>12.648747064699249</v>
          </cell>
          <cell r="D283">
            <v>11.891665599956049</v>
          </cell>
          <cell r="E283">
            <v>21.828464998520698</v>
          </cell>
          <cell r="F283">
            <v>26.377570879716934</v>
          </cell>
          <cell r="G283">
            <v>21.581648901586583</v>
          </cell>
          <cell r="H283">
            <v>17.505115220175782</v>
          </cell>
          <cell r="I283">
            <v>11.742851072174034</v>
          </cell>
          <cell r="J283">
            <v>10.391661708989529</v>
          </cell>
          <cell r="K283">
            <v>14.382781156898142</v>
          </cell>
          <cell r="L283">
            <v>17.363668443301897</v>
          </cell>
          <cell r="M283">
            <v>14.382781156898142</v>
          </cell>
          <cell r="N283">
            <v>15.87322480010002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12.648747064699249</v>
          </cell>
          <cell r="AB283">
            <v>11.891665599956049</v>
          </cell>
          <cell r="AC283">
            <v>21.828464998520698</v>
          </cell>
          <cell r="AD283">
            <v>26.377570879716934</v>
          </cell>
          <cell r="AE283">
            <v>21.581648901586583</v>
          </cell>
          <cell r="AF283">
            <v>17.505115220175782</v>
          </cell>
          <cell r="AG283">
            <v>11.742851072174034</v>
          </cell>
          <cell r="AH283">
            <v>10.391661708989529</v>
          </cell>
          <cell r="AI283">
            <v>14.382781156898142</v>
          </cell>
          <cell r="AJ283">
            <v>17.363668443301897</v>
          </cell>
          <cell r="AK283">
            <v>14.382781156898142</v>
          </cell>
          <cell r="AL283">
            <v>15.87322480010002</v>
          </cell>
        </row>
        <row r="284">
          <cell r="A284">
            <v>36515</v>
          </cell>
          <cell r="B284">
            <v>45108</v>
          </cell>
          <cell r="C284">
            <v>11.845420172599413</v>
          </cell>
          <cell r="D284">
            <v>11.136421248919577</v>
          </cell>
          <cell r="E284">
            <v>20.157722389535486</v>
          </cell>
          <cell r="F284">
            <v>24.816917718502189</v>
          </cell>
          <cell r="G284">
            <v>20.304750860592698</v>
          </cell>
          <cell r="H284">
            <v>16.469409031369629</v>
          </cell>
          <cell r="I284">
            <v>10.997057990223029</v>
          </cell>
          <cell r="J284">
            <v>9.7316831939844182</v>
          </cell>
          <cell r="K284">
            <v>13.469325078804145</v>
          </cell>
          <cell r="L284">
            <v>16.260895043323139</v>
          </cell>
          <cell r="M284">
            <v>13.469325078804145</v>
          </cell>
          <cell r="N284">
            <v>14.865110061063643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11.845420172599413</v>
          </cell>
          <cell r="AB284">
            <v>11.136421248919577</v>
          </cell>
          <cell r="AC284">
            <v>20.157722389535486</v>
          </cell>
          <cell r="AD284">
            <v>24.816917718502189</v>
          </cell>
          <cell r="AE284">
            <v>20.304750860592698</v>
          </cell>
          <cell r="AF284">
            <v>16.469409031369629</v>
          </cell>
          <cell r="AG284">
            <v>10.997057990223029</v>
          </cell>
          <cell r="AH284">
            <v>9.7316831939844182</v>
          </cell>
          <cell r="AI284">
            <v>13.469325078804145</v>
          </cell>
          <cell r="AJ284">
            <v>16.260895043323139</v>
          </cell>
          <cell r="AK284">
            <v>13.469325078804145</v>
          </cell>
          <cell r="AL284">
            <v>14.865110061063643</v>
          </cell>
        </row>
        <row r="285">
          <cell r="A285">
            <v>36515</v>
          </cell>
          <cell r="B285">
            <v>45139</v>
          </cell>
          <cell r="C285">
            <v>11.845420172599413</v>
          </cell>
          <cell r="D285">
            <v>11.136421248919577</v>
          </cell>
          <cell r="E285">
            <v>20.157722389535486</v>
          </cell>
          <cell r="F285">
            <v>24.816917718502189</v>
          </cell>
          <cell r="G285">
            <v>20.304750860592698</v>
          </cell>
          <cell r="H285">
            <v>16.469409031369629</v>
          </cell>
          <cell r="I285">
            <v>10.997057990223029</v>
          </cell>
          <cell r="J285">
            <v>9.7316831939844182</v>
          </cell>
          <cell r="K285">
            <v>13.469325078804145</v>
          </cell>
          <cell r="L285">
            <v>16.260895043323139</v>
          </cell>
          <cell r="M285">
            <v>13.469325078804145</v>
          </cell>
          <cell r="N285">
            <v>14.865110061063643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11.845420172599413</v>
          </cell>
          <cell r="AB285">
            <v>11.136421248919577</v>
          </cell>
          <cell r="AC285">
            <v>20.157722389535486</v>
          </cell>
          <cell r="AD285">
            <v>24.816917718502189</v>
          </cell>
          <cell r="AE285">
            <v>20.304750860592698</v>
          </cell>
          <cell r="AF285">
            <v>16.469409031369629</v>
          </cell>
          <cell r="AG285">
            <v>10.997057990223029</v>
          </cell>
          <cell r="AH285">
            <v>9.7316831939844182</v>
          </cell>
          <cell r="AI285">
            <v>13.469325078804145</v>
          </cell>
          <cell r="AJ285">
            <v>16.260895043323139</v>
          </cell>
          <cell r="AK285">
            <v>13.469325078804145</v>
          </cell>
          <cell r="AL285">
            <v>14.865110061063643</v>
          </cell>
        </row>
        <row r="286">
          <cell r="A286">
            <v>36515</v>
          </cell>
          <cell r="B286">
            <v>45170</v>
          </cell>
          <cell r="C286">
            <v>14.85994228119597</v>
          </cell>
          <cell r="D286">
            <v>13.971767868672623</v>
          </cell>
          <cell r="E286">
            <v>25.375196492076846</v>
          </cell>
          <cell r="F286">
            <v>28.438206068974146</v>
          </cell>
          <cell r="G286">
            <v>24.227652180184641</v>
          </cell>
          <cell r="H286">
            <v>22.708545258764357</v>
          </cell>
          <cell r="I286">
            <v>13.7971852617235</v>
          </cell>
          <cell r="J286">
            <v>12.212029799938074</v>
          </cell>
          <cell r="K286">
            <v>16.197967963687166</v>
          </cell>
          <cell r="L286">
            <v>19.555059769632692</v>
          </cell>
          <cell r="M286">
            <v>16.197967963687166</v>
          </cell>
          <cell r="N286">
            <v>17.876513866659927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14.85994228119597</v>
          </cell>
          <cell r="AB286">
            <v>13.971767868672623</v>
          </cell>
          <cell r="AC286">
            <v>25.375196492076846</v>
          </cell>
          <cell r="AD286">
            <v>28.438206068974146</v>
          </cell>
          <cell r="AE286">
            <v>24.227652180184641</v>
          </cell>
          <cell r="AF286">
            <v>22.708545258764357</v>
          </cell>
          <cell r="AG286">
            <v>13.7971852617235</v>
          </cell>
          <cell r="AH286">
            <v>12.212029799938074</v>
          </cell>
          <cell r="AI286">
            <v>16.197967963687166</v>
          </cell>
          <cell r="AJ286">
            <v>19.555059769632692</v>
          </cell>
          <cell r="AK286">
            <v>16.197967963687166</v>
          </cell>
          <cell r="AL286">
            <v>17.876513866659927</v>
          </cell>
        </row>
        <row r="287">
          <cell r="A287">
            <v>36515</v>
          </cell>
          <cell r="B287">
            <v>45200</v>
          </cell>
          <cell r="C287">
            <v>13.747713982952476</v>
          </cell>
          <cell r="D287">
            <v>11.676415161885453</v>
          </cell>
          <cell r="E287">
            <v>26.113421815609161</v>
          </cell>
          <cell r="F287">
            <v>28.192862689332287</v>
          </cell>
          <cell r="G287">
            <v>34.186423212200125</v>
          </cell>
          <cell r="H287">
            <v>25.590010723597779</v>
          </cell>
          <cell r="I287">
            <v>14.00403410445235</v>
          </cell>
          <cell r="J287">
            <v>9.7538687085905504</v>
          </cell>
          <cell r="K287">
            <v>14.587535525471203</v>
          </cell>
          <cell r="L287">
            <v>17.505042630565441</v>
          </cell>
          <cell r="M287">
            <v>16.192164433273039</v>
          </cell>
          <cell r="N287">
            <v>16.775665854291884</v>
          </cell>
          <cell r="O287">
            <v>0</v>
          </cell>
          <cell r="P287">
            <v>0</v>
          </cell>
          <cell r="Q287">
            <v>2.7438727803609995</v>
          </cell>
          <cell r="R287">
            <v>2.3184526581264957</v>
          </cell>
          <cell r="S287">
            <v>7.1720244393502011</v>
          </cell>
          <cell r="T287">
            <v>4.4888602957115538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13.747713982952476</v>
          </cell>
          <cell r="AB287">
            <v>11.676415161885453</v>
          </cell>
          <cell r="AC287">
            <v>28.85729459597016</v>
          </cell>
          <cell r="AD287">
            <v>30.511315347458783</v>
          </cell>
          <cell r="AE287">
            <v>41.358447651550328</v>
          </cell>
          <cell r="AF287">
            <v>30.078871019309332</v>
          </cell>
          <cell r="AG287">
            <v>14.00403410445235</v>
          </cell>
          <cell r="AH287">
            <v>9.7538687085905504</v>
          </cell>
          <cell r="AI287">
            <v>14.587535525471203</v>
          </cell>
          <cell r="AJ287">
            <v>17.505042630565441</v>
          </cell>
          <cell r="AK287">
            <v>16.192164433273039</v>
          </cell>
          <cell r="AL287">
            <v>16.775665854291884</v>
          </cell>
        </row>
        <row r="288">
          <cell r="A288">
            <v>36515</v>
          </cell>
          <cell r="B288">
            <v>45231</v>
          </cell>
          <cell r="C288">
            <v>17.286849536715007</v>
          </cell>
          <cell r="D288">
            <v>14.682326987747118</v>
          </cell>
          <cell r="E288">
            <v>33.549211265564445</v>
          </cell>
          <cell r="F288">
            <v>35.148527351664804</v>
          </cell>
          <cell r="G288">
            <v>58.573352442646453</v>
          </cell>
          <cell r="H288">
            <v>26.826449854922558</v>
          </cell>
          <cell r="I288">
            <v>17.609155294537388</v>
          </cell>
          <cell r="J288">
            <v>12.26485079449302</v>
          </cell>
          <cell r="K288">
            <v>18.342870098476443</v>
          </cell>
          <cell r="L288">
            <v>19.260013603400271</v>
          </cell>
          <cell r="M288">
            <v>20.360585809308859</v>
          </cell>
          <cell r="N288">
            <v>16.508583088628804</v>
          </cell>
          <cell r="O288">
            <v>0</v>
          </cell>
          <cell r="P288">
            <v>0</v>
          </cell>
          <cell r="Q288">
            <v>0.28876983947344204</v>
          </cell>
          <cell r="R288">
            <v>0.6375026468920939</v>
          </cell>
          <cell r="S288">
            <v>29.765875722548412</v>
          </cell>
          <cell r="T288">
            <v>0.55871087628784433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17.286849536715007</v>
          </cell>
          <cell r="AB288">
            <v>14.682326987747118</v>
          </cell>
          <cell r="AC288">
            <v>33.837981105037883</v>
          </cell>
          <cell r="AD288">
            <v>35.786029998556899</v>
          </cell>
          <cell r="AE288">
            <v>88.339228165194868</v>
          </cell>
          <cell r="AF288">
            <v>27.385160731210402</v>
          </cell>
          <cell r="AG288">
            <v>17.609155294537388</v>
          </cell>
          <cell r="AH288">
            <v>12.26485079449302</v>
          </cell>
          <cell r="AI288">
            <v>18.342870098476443</v>
          </cell>
          <cell r="AJ288">
            <v>19.260013603400271</v>
          </cell>
          <cell r="AK288">
            <v>20.360585809308859</v>
          </cell>
          <cell r="AL288">
            <v>16.508583088628804</v>
          </cell>
        </row>
        <row r="289">
          <cell r="A289">
            <v>36515</v>
          </cell>
          <cell r="B289">
            <v>45261</v>
          </cell>
          <cell r="C289">
            <v>20.836323058929896</v>
          </cell>
          <cell r="D289">
            <v>17.697019212424909</v>
          </cell>
          <cell r="E289">
            <v>36.130022544631551</v>
          </cell>
          <cell r="F289">
            <v>38.221276250477558</v>
          </cell>
          <cell r="G289">
            <v>33.548348043940123</v>
          </cell>
          <cell r="H289">
            <v>29.043972688821658</v>
          </cell>
          <cell r="I289">
            <v>21.224807199980425</v>
          </cell>
          <cell r="J289">
            <v>19.898256749981648</v>
          </cell>
          <cell r="K289">
            <v>21.003715458313962</v>
          </cell>
          <cell r="L289">
            <v>21.003715458313962</v>
          </cell>
          <cell r="M289">
            <v>24.541183324977368</v>
          </cell>
          <cell r="N289">
            <v>19.898256749981648</v>
          </cell>
          <cell r="O289">
            <v>0</v>
          </cell>
          <cell r="P289">
            <v>0</v>
          </cell>
          <cell r="Q289">
            <v>0.49386508920939104</v>
          </cell>
          <cell r="R289">
            <v>0.52255968813785358</v>
          </cell>
          <cell r="S289">
            <v>62.283784747497648</v>
          </cell>
          <cell r="T289">
            <v>0.66398847652404724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20.836323058929896</v>
          </cell>
          <cell r="AB289">
            <v>17.697019212424909</v>
          </cell>
          <cell r="AC289">
            <v>36.623887633840944</v>
          </cell>
          <cell r="AD289">
            <v>38.743835938615412</v>
          </cell>
          <cell r="AE289">
            <v>95.832132791437772</v>
          </cell>
          <cell r="AF289">
            <v>29.707961165345704</v>
          </cell>
          <cell r="AG289">
            <v>21.224807199980425</v>
          </cell>
          <cell r="AH289">
            <v>19.898256749981648</v>
          </cell>
          <cell r="AI289">
            <v>21.003715458313962</v>
          </cell>
          <cell r="AJ289">
            <v>21.003715458313962</v>
          </cell>
          <cell r="AK289">
            <v>24.541183324977368</v>
          </cell>
          <cell r="AL289">
            <v>19.898256749981648</v>
          </cell>
        </row>
        <row r="290">
          <cell r="A290">
            <v>36515</v>
          </cell>
          <cell r="B290">
            <v>45292</v>
          </cell>
          <cell r="C290">
            <v>23.156385092738251</v>
          </cell>
          <cell r="D290">
            <v>19.667529185331457</v>
          </cell>
          <cell r="E290">
            <v>39.411339942263332</v>
          </cell>
          <cell r="F290">
            <v>41.795607099773463</v>
          </cell>
          <cell r="G290">
            <v>44.823829771818332</v>
          </cell>
          <cell r="H290">
            <v>31.820108747631053</v>
          </cell>
          <cell r="I290">
            <v>23.588125776886084</v>
          </cell>
          <cell r="J290">
            <v>22.11386791583071</v>
          </cell>
          <cell r="K290">
            <v>23.342416133376855</v>
          </cell>
          <cell r="L290">
            <v>23.342416133376855</v>
          </cell>
          <cell r="M290">
            <v>27.273770429524536</v>
          </cell>
          <cell r="N290">
            <v>22.11386791583071</v>
          </cell>
          <cell r="O290">
            <v>0</v>
          </cell>
          <cell r="P290">
            <v>0</v>
          </cell>
          <cell r="Q290">
            <v>1.2808604762018494</v>
          </cell>
          <cell r="R290">
            <v>1.254067497109894</v>
          </cell>
          <cell r="S290">
            <v>61.692525178297267</v>
          </cell>
          <cell r="T290">
            <v>1.1999612869047793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23.156385092738251</v>
          </cell>
          <cell r="AB290">
            <v>19.667529185331457</v>
          </cell>
          <cell r="AC290">
            <v>40.692200418465184</v>
          </cell>
          <cell r="AD290">
            <v>43.049674596883357</v>
          </cell>
          <cell r="AE290">
            <v>106.5163549501156</v>
          </cell>
          <cell r="AF290">
            <v>33.020070034535834</v>
          </cell>
          <cell r="AG290">
            <v>23.588125776886084</v>
          </cell>
          <cell r="AH290">
            <v>22.11386791583071</v>
          </cell>
          <cell r="AI290">
            <v>23.342416133376855</v>
          </cell>
          <cell r="AJ290">
            <v>23.342416133376855</v>
          </cell>
          <cell r="AK290">
            <v>27.273770429524536</v>
          </cell>
          <cell r="AL290">
            <v>22.11386791583071</v>
          </cell>
        </row>
        <row r="291">
          <cell r="A291">
            <v>36515</v>
          </cell>
          <cell r="B291">
            <v>45323</v>
          </cell>
          <cell r="C291">
            <v>17.655643427047</v>
          </cell>
          <cell r="D291">
            <v>14.995556560170805</v>
          </cell>
          <cell r="E291">
            <v>33.966159035149886</v>
          </cell>
          <cell r="F291">
            <v>36.09440569944973</v>
          </cell>
          <cell r="G291">
            <v>50.940076303253726</v>
          </cell>
          <cell r="H291">
            <v>25.555621020895344</v>
          </cell>
          <cell r="I291">
            <v>17.984825185846386</v>
          </cell>
          <cell r="J291">
            <v>16.860773611730991</v>
          </cell>
          <cell r="K291">
            <v>17.797483256827157</v>
          </cell>
          <cell r="L291">
            <v>17.797483256827157</v>
          </cell>
          <cell r="M291">
            <v>20.794954121134889</v>
          </cell>
          <cell r="N291">
            <v>16.860773611730991</v>
          </cell>
          <cell r="O291">
            <v>0</v>
          </cell>
          <cell r="P291">
            <v>0</v>
          </cell>
          <cell r="Q291">
            <v>0.69772768722035128</v>
          </cell>
          <cell r="R291">
            <v>0.68313265233332954</v>
          </cell>
          <cell r="S291">
            <v>33.605988873259058</v>
          </cell>
          <cell r="T291">
            <v>0.65365918382361543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17.655643427047</v>
          </cell>
          <cell r="AB291">
            <v>14.995556560170805</v>
          </cell>
          <cell r="AC291">
            <v>34.663886722370236</v>
          </cell>
          <cell r="AD291">
            <v>36.777538351783058</v>
          </cell>
          <cell r="AE291">
            <v>84.546065176512784</v>
          </cell>
          <cell r="AF291">
            <v>26.209280204718961</v>
          </cell>
          <cell r="AG291">
            <v>17.984825185846386</v>
          </cell>
          <cell r="AH291">
            <v>16.860773611730991</v>
          </cell>
          <cell r="AI291">
            <v>17.797483256827157</v>
          </cell>
          <cell r="AJ291">
            <v>17.797483256827157</v>
          </cell>
          <cell r="AK291">
            <v>20.794954121134889</v>
          </cell>
          <cell r="AL291">
            <v>16.860773611730991</v>
          </cell>
        </row>
        <row r="292">
          <cell r="A292">
            <v>36515</v>
          </cell>
          <cell r="B292">
            <v>45352</v>
          </cell>
          <cell r="C292">
            <v>15.291545972330933</v>
          </cell>
          <cell r="D292">
            <v>12.987645761426267</v>
          </cell>
          <cell r="E292">
            <v>33.818392265711523</v>
          </cell>
          <cell r="F292">
            <v>35.827010632215007</v>
          </cell>
          <cell r="G292">
            <v>36.432299606858777</v>
          </cell>
          <cell r="H292">
            <v>27.823014226606418</v>
          </cell>
          <cell r="I292">
            <v>15.576650166847138</v>
          </cell>
          <cell r="J292">
            <v>10.849202416521365</v>
          </cell>
          <cell r="K292">
            <v>16.225677257132435</v>
          </cell>
          <cell r="L292">
            <v>17.036961119989058</v>
          </cell>
          <cell r="M292">
            <v>18.01050175541701</v>
          </cell>
          <cell r="N292">
            <v>14.603109531419193</v>
          </cell>
          <cell r="O292">
            <v>0</v>
          </cell>
          <cell r="P292">
            <v>0</v>
          </cell>
          <cell r="Q292">
            <v>0.24204684747703126</v>
          </cell>
          <cell r="R292">
            <v>0.23698372292582617</v>
          </cell>
          <cell r="S292">
            <v>11.653026199995661</v>
          </cell>
          <cell r="T292">
            <v>0.22675916072533422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15.291545972330933</v>
          </cell>
          <cell r="AB292">
            <v>12.987645761426267</v>
          </cell>
          <cell r="AC292">
            <v>34.060439113188558</v>
          </cell>
          <cell r="AD292">
            <v>36.063994355140835</v>
          </cell>
          <cell r="AE292">
            <v>48.085325806854435</v>
          </cell>
          <cell r="AF292">
            <v>28.049773387331751</v>
          </cell>
          <cell r="AG292">
            <v>15.576650166847138</v>
          </cell>
          <cell r="AH292">
            <v>10.849202416521365</v>
          </cell>
          <cell r="AI292">
            <v>16.225677257132435</v>
          </cell>
          <cell r="AJ292">
            <v>17.036961119989058</v>
          </cell>
          <cell r="AK292">
            <v>18.01050175541701</v>
          </cell>
          <cell r="AL292">
            <v>14.603109531419193</v>
          </cell>
        </row>
        <row r="293">
          <cell r="A293">
            <v>36515</v>
          </cell>
          <cell r="B293">
            <v>45383</v>
          </cell>
          <cell r="C293">
            <v>17.122868313893843</v>
          </cell>
          <cell r="D293">
            <v>16.097991608131686</v>
          </cell>
          <cell r="E293">
            <v>32.08754716981133</v>
          </cell>
          <cell r="F293">
            <v>28.87879245283019</v>
          </cell>
          <cell r="G293">
            <v>28.87879245283019</v>
          </cell>
          <cell r="H293">
            <v>29.199667924528299</v>
          </cell>
          <cell r="I293">
            <v>15.896538329844768</v>
          </cell>
          <cell r="J293">
            <v>14.067405577438631</v>
          </cell>
          <cell r="K293">
            <v>20.121118771972455</v>
          </cell>
          <cell r="L293">
            <v>23.505554082153811</v>
          </cell>
          <cell r="M293">
            <v>20.277323478596202</v>
          </cell>
          <cell r="N293">
            <v>21.487909954930309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17.122868313893843</v>
          </cell>
          <cell r="AB293">
            <v>16.097991608131686</v>
          </cell>
          <cell r="AC293">
            <v>32.08754716981133</v>
          </cell>
          <cell r="AD293">
            <v>28.87879245283019</v>
          </cell>
          <cell r="AE293">
            <v>28.87879245283019</v>
          </cell>
          <cell r="AF293">
            <v>29.199667924528299</v>
          </cell>
          <cell r="AG293">
            <v>15.896538329844768</v>
          </cell>
          <cell r="AH293">
            <v>14.067405577438631</v>
          </cell>
          <cell r="AI293">
            <v>20.121118771972455</v>
          </cell>
          <cell r="AJ293">
            <v>23.505554082153811</v>
          </cell>
          <cell r="AK293">
            <v>20.277323478596202</v>
          </cell>
          <cell r="AL293">
            <v>21.487909954930309</v>
          </cell>
        </row>
        <row r="294">
          <cell r="A294">
            <v>36515</v>
          </cell>
          <cell r="B294">
            <v>45413</v>
          </cell>
          <cell r="C294">
            <v>13.643199901248181</v>
          </cell>
          <cell r="D294">
            <v>12.826596192423299</v>
          </cell>
          <cell r="E294">
            <v>23.324459016393444</v>
          </cell>
          <cell r="F294">
            <v>25.916065573770489</v>
          </cell>
          <cell r="G294">
            <v>23.324459016393444</v>
          </cell>
          <cell r="H294">
            <v>22.287816393442618</v>
          </cell>
          <cell r="I294">
            <v>12.666081768318316</v>
          </cell>
          <cell r="J294">
            <v>11.208661006240266</v>
          </cell>
          <cell r="K294">
            <v>16.032153060479324</v>
          </cell>
          <cell r="L294">
            <v>18.72881150830376</v>
          </cell>
          <cell r="M294">
            <v>16.156614219609679</v>
          </cell>
          <cell r="N294">
            <v>17.121188202869963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13.643199901248181</v>
          </cell>
          <cell r="AB294">
            <v>12.826596192423299</v>
          </cell>
          <cell r="AC294">
            <v>23.324459016393444</v>
          </cell>
          <cell r="AD294">
            <v>25.916065573770489</v>
          </cell>
          <cell r="AE294">
            <v>23.324459016393444</v>
          </cell>
          <cell r="AF294">
            <v>22.287816393442618</v>
          </cell>
          <cell r="AG294">
            <v>12.666081768318316</v>
          </cell>
          <cell r="AH294">
            <v>11.208661006240266</v>
          </cell>
          <cell r="AI294">
            <v>16.032153060479324</v>
          </cell>
          <cell r="AJ294">
            <v>18.72881150830376</v>
          </cell>
          <cell r="AK294">
            <v>16.156614219609679</v>
          </cell>
          <cell r="AL294">
            <v>17.121188202869963</v>
          </cell>
        </row>
        <row r="295">
          <cell r="A295">
            <v>36515</v>
          </cell>
          <cell r="B295">
            <v>45444</v>
          </cell>
          <cell r="C295">
            <v>12.758291640894679</v>
          </cell>
          <cell r="D295">
            <v>11.994653466006476</v>
          </cell>
          <cell r="E295">
            <v>22.017510596082943</v>
          </cell>
          <cell r="F295">
            <v>26.606014045534344</v>
          </cell>
          <cell r="G295">
            <v>21.76855694634628</v>
          </cell>
          <cell r="H295">
            <v>17.656718412036422</v>
          </cell>
          <cell r="I295">
            <v>11.844550128803716</v>
          </cell>
          <cell r="J295">
            <v>10.481658779217499</v>
          </cell>
          <cell r="K295">
            <v>14.507343349365504</v>
          </cell>
          <cell r="L295">
            <v>17.514046634208089</v>
          </cell>
          <cell r="M295">
            <v>14.507343349365504</v>
          </cell>
          <cell r="N295">
            <v>16.010694991786796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12.758291640894679</v>
          </cell>
          <cell r="AB295">
            <v>11.994653466006476</v>
          </cell>
          <cell r="AC295">
            <v>22.017510596082943</v>
          </cell>
          <cell r="AD295">
            <v>26.606014045534344</v>
          </cell>
          <cell r="AE295">
            <v>21.76855694634628</v>
          </cell>
          <cell r="AF295">
            <v>17.656718412036422</v>
          </cell>
          <cell r="AG295">
            <v>11.844550128803716</v>
          </cell>
          <cell r="AH295">
            <v>10.481658779217499</v>
          </cell>
          <cell r="AI295">
            <v>14.507343349365504</v>
          </cell>
          <cell r="AJ295">
            <v>17.514046634208089</v>
          </cell>
          <cell r="AK295">
            <v>14.507343349365504</v>
          </cell>
          <cell r="AL295">
            <v>16.010694991786796</v>
          </cell>
        </row>
        <row r="296">
          <cell r="A296">
            <v>36515</v>
          </cell>
          <cell r="B296">
            <v>45474</v>
          </cell>
          <cell r="C296">
            <v>11.954964748794847</v>
          </cell>
          <cell r="D296">
            <v>11.239409114970007</v>
          </cell>
          <cell r="E296">
            <v>20.344137824703822</v>
          </cell>
          <cell r="F296">
            <v>25.046420656712755</v>
          </cell>
          <cell r="G296">
            <v>20.492525991855889</v>
          </cell>
          <cell r="H296">
            <v>16.621715526727552</v>
          </cell>
          <cell r="I296">
            <v>11.098757046852713</v>
          </cell>
          <cell r="J296">
            <v>9.8216802642123895</v>
          </cell>
          <cell r="K296">
            <v>13.593887271271509</v>
          </cell>
          <cell r="L296">
            <v>16.411273234229334</v>
          </cell>
          <cell r="M296">
            <v>13.593887271271509</v>
          </cell>
          <cell r="N296">
            <v>15.002580252750422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11.954964748794847</v>
          </cell>
          <cell r="AB296">
            <v>11.239409114970007</v>
          </cell>
          <cell r="AC296">
            <v>20.344137824703822</v>
          </cell>
          <cell r="AD296">
            <v>25.046420656712755</v>
          </cell>
          <cell r="AE296">
            <v>20.492525991855889</v>
          </cell>
          <cell r="AF296">
            <v>16.621715526727552</v>
          </cell>
          <cell r="AG296">
            <v>11.098757046852713</v>
          </cell>
          <cell r="AH296">
            <v>9.8216802642123895</v>
          </cell>
          <cell r="AI296">
            <v>13.593887271271509</v>
          </cell>
          <cell r="AJ296">
            <v>16.411273234229334</v>
          </cell>
          <cell r="AK296">
            <v>13.593887271271509</v>
          </cell>
          <cell r="AL296">
            <v>15.002580252750422</v>
          </cell>
        </row>
        <row r="297">
          <cell r="A297">
            <v>36515</v>
          </cell>
          <cell r="B297">
            <v>45505</v>
          </cell>
          <cell r="C297">
            <v>11.954964748794847</v>
          </cell>
          <cell r="D297">
            <v>11.239409114970007</v>
          </cell>
          <cell r="E297">
            <v>20.344137824703822</v>
          </cell>
          <cell r="F297">
            <v>25.046420656712755</v>
          </cell>
          <cell r="G297">
            <v>20.492525991855889</v>
          </cell>
          <cell r="H297">
            <v>16.621715526727552</v>
          </cell>
          <cell r="I297">
            <v>11.098757046852713</v>
          </cell>
          <cell r="J297">
            <v>9.8216802642123895</v>
          </cell>
          <cell r="K297">
            <v>13.593887271271509</v>
          </cell>
          <cell r="L297">
            <v>16.411273234229334</v>
          </cell>
          <cell r="M297">
            <v>13.593887271271509</v>
          </cell>
          <cell r="N297">
            <v>15.002580252750422</v>
          </cell>
          <cell r="O297">
            <v>0</v>
          </cell>
          <cell r="P297">
            <v>0</v>
          </cell>
          <cell r="Q297">
            <v>0</v>
          </cell>
          <cell r="R297">
            <v>0</v>
          </cell>
          <cell r="S297">
            <v>0</v>
          </cell>
          <cell r="T297">
            <v>0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11.954964748794847</v>
          </cell>
          <cell r="AB297">
            <v>11.239409114970007</v>
          </cell>
          <cell r="AC297">
            <v>20.344137824703822</v>
          </cell>
          <cell r="AD297">
            <v>25.046420656712755</v>
          </cell>
          <cell r="AE297">
            <v>20.492525991855889</v>
          </cell>
          <cell r="AF297">
            <v>16.621715526727552</v>
          </cell>
          <cell r="AG297">
            <v>11.098757046852713</v>
          </cell>
          <cell r="AH297">
            <v>9.8216802642123895</v>
          </cell>
          <cell r="AI297">
            <v>13.593887271271509</v>
          </cell>
          <cell r="AJ297">
            <v>16.411273234229334</v>
          </cell>
          <cell r="AK297">
            <v>13.593887271271509</v>
          </cell>
          <cell r="AL297">
            <v>15.002580252750422</v>
          </cell>
        </row>
        <row r="298">
          <cell r="A298">
            <v>36515</v>
          </cell>
          <cell r="B298">
            <v>45536</v>
          </cell>
          <cell r="C298">
            <v>14.971447600964826</v>
          </cell>
          <cell r="D298">
            <v>14.076608548027346</v>
          </cell>
          <cell r="E298">
            <v>25.565605670356565</v>
          </cell>
          <cell r="F298">
            <v>28.651599311112523</v>
          </cell>
          <cell r="G298">
            <v>24.409450470681278</v>
          </cell>
          <cell r="H298">
            <v>22.878944547849635</v>
          </cell>
          <cell r="I298">
            <v>13.900715916513823</v>
          </cell>
          <cell r="J298">
            <v>12.30366584145837</v>
          </cell>
          <cell r="K298">
            <v>16.319513496181067</v>
          </cell>
          <cell r="L298">
            <v>19.701796086063155</v>
          </cell>
          <cell r="M298">
            <v>16.319513496181067</v>
          </cell>
          <cell r="N298">
            <v>18.010654791122111</v>
          </cell>
          <cell r="O298">
            <v>0</v>
          </cell>
          <cell r="P298">
            <v>0</v>
          </cell>
          <cell r="Q298">
            <v>0</v>
          </cell>
          <cell r="R298">
            <v>0</v>
          </cell>
          <cell r="S298">
            <v>0</v>
          </cell>
          <cell r="T298">
            <v>0</v>
          </cell>
          <cell r="U298">
            <v>0</v>
          </cell>
          <cell r="V298">
            <v>0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14.971447600964826</v>
          </cell>
          <cell r="AB298">
            <v>14.076608548027346</v>
          </cell>
          <cell r="AC298">
            <v>25.565605670356565</v>
          </cell>
          <cell r="AD298">
            <v>28.651599311112523</v>
          </cell>
          <cell r="AE298">
            <v>24.409450470681278</v>
          </cell>
          <cell r="AF298">
            <v>22.878944547849635</v>
          </cell>
          <cell r="AG298">
            <v>13.900715916513823</v>
          </cell>
          <cell r="AH298">
            <v>12.30366584145837</v>
          </cell>
          <cell r="AI298">
            <v>16.319513496181067</v>
          </cell>
          <cell r="AJ298">
            <v>19.701796086063155</v>
          </cell>
          <cell r="AK298">
            <v>16.319513496181067</v>
          </cell>
          <cell r="AL298">
            <v>18.010654791122111</v>
          </cell>
        </row>
        <row r="299">
          <cell r="A299">
            <v>36515</v>
          </cell>
          <cell r="B299">
            <v>45566</v>
          </cell>
          <cell r="C299">
            <v>14.319826285957273</v>
          </cell>
          <cell r="D299">
            <v>12.16233018582253</v>
          </cell>
          <cell r="E299">
            <v>27.286881891072824</v>
          </cell>
          <cell r="F299">
            <v>29.43940918223441</v>
          </cell>
          <cell r="G299">
            <v>35.835838333582558</v>
          </cell>
          <cell r="H299">
            <v>26.796856932114068</v>
          </cell>
          <cell r="I299">
            <v>14.586813191418438</v>
          </cell>
          <cell r="J299">
            <v>10.15977679607316</v>
          </cell>
          <cell r="K299">
            <v>15.194597074394212</v>
          </cell>
          <cell r="L299">
            <v>18.233516489273054</v>
          </cell>
          <cell r="M299">
            <v>16.866002752577575</v>
          </cell>
          <cell r="N299">
            <v>17.473786635553342</v>
          </cell>
          <cell r="O299">
            <v>0</v>
          </cell>
          <cell r="P299">
            <v>0</v>
          </cell>
          <cell r="Q299">
            <v>2.7713115081646089</v>
          </cell>
          <cell r="R299">
            <v>2.3416371847077602</v>
          </cell>
          <cell r="S299">
            <v>7.2437446837437021</v>
          </cell>
          <cell r="T299">
            <v>4.5337488986686685</v>
          </cell>
          <cell r="U299">
            <v>0</v>
          </cell>
          <cell r="V299">
            <v>0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14.319826285957273</v>
          </cell>
          <cell r="AB299">
            <v>12.16233018582253</v>
          </cell>
          <cell r="AC299">
            <v>30.058193399237432</v>
          </cell>
          <cell r="AD299">
            <v>31.781046366942171</v>
          </cell>
          <cell r="AE299">
            <v>43.079583017326257</v>
          </cell>
          <cell r="AF299">
            <v>31.330605830782737</v>
          </cell>
          <cell r="AG299">
            <v>14.586813191418438</v>
          </cell>
          <cell r="AH299">
            <v>10.15977679607316</v>
          </cell>
          <cell r="AI299">
            <v>15.194597074394212</v>
          </cell>
          <cell r="AJ299">
            <v>18.233516489273054</v>
          </cell>
          <cell r="AK299">
            <v>16.866002752577575</v>
          </cell>
          <cell r="AL299">
            <v>17.473786635553342</v>
          </cell>
        </row>
        <row r="300">
          <cell r="A300">
            <v>36515</v>
          </cell>
          <cell r="B300">
            <v>45597</v>
          </cell>
          <cell r="C300">
            <v>17.819356250718869</v>
          </cell>
          <cell r="D300">
            <v>15.134603597291854</v>
          </cell>
          <cell r="E300">
            <v>34.588673828187403</v>
          </cell>
          <cell r="F300">
            <v>36.24451057742121</v>
          </cell>
          <cell r="G300">
            <v>60.996908560807952</v>
          </cell>
          <cell r="H300">
            <v>27.664439357529645</v>
          </cell>
          <cell r="I300">
            <v>18.151590363597389</v>
          </cell>
          <cell r="J300">
            <v>12.642659103661902</v>
          </cell>
          <cell r="K300">
            <v>18.907906628747277</v>
          </cell>
          <cell r="L300">
            <v>19.853301960184648</v>
          </cell>
          <cell r="M300">
            <v>20.987776357909485</v>
          </cell>
          <cell r="N300">
            <v>17.017115965872552</v>
          </cell>
          <cell r="O300">
            <v>0</v>
          </cell>
          <cell r="P300">
            <v>0</v>
          </cell>
          <cell r="Q300">
            <v>0.29165753786817644</v>
          </cell>
          <cell r="R300">
            <v>0.64387767336101476</v>
          </cell>
          <cell r="S300">
            <v>30.063534479773892</v>
          </cell>
          <cell r="T300">
            <v>0.56429798505072282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17.819356250718869</v>
          </cell>
          <cell r="AB300">
            <v>15.134603597291854</v>
          </cell>
          <cell r="AC300">
            <v>34.880331366055579</v>
          </cell>
          <cell r="AD300">
            <v>36.888388250782221</v>
          </cell>
          <cell r="AE300">
            <v>91.060443040581845</v>
          </cell>
          <cell r="AF300">
            <v>28.228737342580366</v>
          </cell>
          <cell r="AG300">
            <v>18.151590363597389</v>
          </cell>
          <cell r="AH300">
            <v>12.642659103661902</v>
          </cell>
          <cell r="AI300">
            <v>18.907906628747277</v>
          </cell>
          <cell r="AJ300">
            <v>19.853301960184648</v>
          </cell>
          <cell r="AK300">
            <v>20.987776357909485</v>
          </cell>
          <cell r="AL300">
            <v>17.017115965872552</v>
          </cell>
        </row>
        <row r="301">
          <cell r="A301">
            <v>36515</v>
          </cell>
          <cell r="B301">
            <v>45627</v>
          </cell>
          <cell r="C301">
            <v>21.408755165047548</v>
          </cell>
          <cell r="D301">
            <v>18.183205856350618</v>
          </cell>
          <cell r="E301">
            <v>37.131244581167991</v>
          </cell>
          <cell r="F301">
            <v>39.280452253758234</v>
          </cell>
          <cell r="G301">
            <v>35.558287076166991</v>
          </cell>
          <cell r="H301">
            <v>29.853493636763993</v>
          </cell>
          <cell r="I301">
            <v>21.8079120526487</v>
          </cell>
          <cell r="J301">
            <v>20.444917549358156</v>
          </cell>
          <cell r="K301">
            <v>21.580746302100277</v>
          </cell>
          <cell r="L301">
            <v>21.580746302100277</v>
          </cell>
          <cell r="M301">
            <v>25.215398310875059</v>
          </cell>
          <cell r="N301">
            <v>20.444917549358156</v>
          </cell>
          <cell r="O301">
            <v>0</v>
          </cell>
          <cell r="P301">
            <v>0</v>
          </cell>
          <cell r="Q301">
            <v>0.49880374010148498</v>
          </cell>
          <cell r="R301">
            <v>0.52778528501923228</v>
          </cell>
          <cell r="S301">
            <v>62.906622594972632</v>
          </cell>
          <cell r="T301">
            <v>0.67062836128928782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21.408755165047548</v>
          </cell>
          <cell r="AB301">
            <v>18.183205856350618</v>
          </cell>
          <cell r="AC301">
            <v>37.630048321269477</v>
          </cell>
          <cell r="AD301">
            <v>39.808237538777469</v>
          </cell>
          <cell r="AE301">
            <v>98.464909671139623</v>
          </cell>
          <cell r="AF301">
            <v>30.524121998053282</v>
          </cell>
          <cell r="AG301">
            <v>21.8079120526487</v>
          </cell>
          <cell r="AH301">
            <v>20.444917549358156</v>
          </cell>
          <cell r="AI301">
            <v>21.580746302100277</v>
          </cell>
          <cell r="AJ301">
            <v>21.580746302100277</v>
          </cell>
          <cell r="AK301">
            <v>25.215398310875059</v>
          </cell>
          <cell r="AL301">
            <v>20.444917549358156</v>
          </cell>
        </row>
        <row r="302">
          <cell r="A302">
            <v>36515</v>
          </cell>
          <cell r="B302">
            <v>45658</v>
          </cell>
          <cell r="C302">
            <v>23.728817198855904</v>
          </cell>
          <cell r="D302">
            <v>20.153715829257163</v>
          </cell>
          <cell r="E302">
            <v>40.404453544046774</v>
          </cell>
          <cell r="F302">
            <v>42.847266031022485</v>
          </cell>
          <cell r="G302">
            <v>46.84001764006166</v>
          </cell>
          <cell r="H302">
            <v>32.624374201970156</v>
          </cell>
          <cell r="I302">
            <v>24.171230629554358</v>
          </cell>
          <cell r="J302">
            <v>22.660528715207221</v>
          </cell>
          <cell r="K302">
            <v>23.919446977163169</v>
          </cell>
          <cell r="L302">
            <v>23.919446977163169</v>
          </cell>
          <cell r="M302">
            <v>27.947985415422227</v>
          </cell>
          <cell r="N302">
            <v>22.660528715207221</v>
          </cell>
          <cell r="O302">
            <v>0</v>
          </cell>
          <cell r="P302">
            <v>0</v>
          </cell>
          <cell r="Q302">
            <v>1.2936690809638676</v>
          </cell>
          <cell r="R302">
            <v>1.2666081720809927</v>
          </cell>
          <cell r="S302">
            <v>62.309450430080233</v>
          </cell>
          <cell r="T302">
            <v>1.2119608997738271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23.728817198855904</v>
          </cell>
          <cell r="AB302">
            <v>20.153715829257163</v>
          </cell>
          <cell r="AC302">
            <v>41.69812262501064</v>
          </cell>
          <cell r="AD302">
            <v>44.113874203103478</v>
          </cell>
          <cell r="AE302">
            <v>109.14946807014189</v>
          </cell>
          <cell r="AF302">
            <v>33.836335101743984</v>
          </cell>
          <cell r="AG302">
            <v>24.171230629554358</v>
          </cell>
          <cell r="AH302">
            <v>22.660528715207221</v>
          </cell>
          <cell r="AI302">
            <v>23.919446977163169</v>
          </cell>
          <cell r="AJ302">
            <v>23.919446977163169</v>
          </cell>
          <cell r="AK302">
            <v>27.947985415422227</v>
          </cell>
          <cell r="AL302">
            <v>22.660528715207221</v>
          </cell>
        </row>
        <row r="303">
          <cell r="A303">
            <v>36515</v>
          </cell>
          <cell r="B303">
            <v>45689</v>
          </cell>
          <cell r="C303">
            <v>18.201553582302058</v>
          </cell>
          <cell r="D303">
            <v>15.459217181984124</v>
          </cell>
          <cell r="E303">
            <v>35.03098454250042</v>
          </cell>
          <cell r="F303">
            <v>37.224730985455402</v>
          </cell>
          <cell r="G303">
            <v>53.218169546771733</v>
          </cell>
          <cell r="H303">
            <v>26.359471900054793</v>
          </cell>
          <cell r="I303">
            <v>18.540913597464396</v>
          </cell>
          <cell r="J303">
            <v>17.382106497622875</v>
          </cell>
          <cell r="K303">
            <v>18.347779080824147</v>
          </cell>
          <cell r="L303">
            <v>18.347779080824147</v>
          </cell>
          <cell r="M303">
            <v>21.437931347068211</v>
          </cell>
          <cell r="N303">
            <v>17.382106497622875</v>
          </cell>
          <cell r="O303">
            <v>0</v>
          </cell>
          <cell r="P303">
            <v>0</v>
          </cell>
          <cell r="Q303">
            <v>0.70470496409255468</v>
          </cell>
          <cell r="R303">
            <v>0.68996397885666272</v>
          </cell>
          <cell r="S303">
            <v>33.942048761991643</v>
          </cell>
          <cell r="T303">
            <v>0.66019577566185139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18.201553582302058</v>
          </cell>
          <cell r="AB303">
            <v>15.459217181984124</v>
          </cell>
          <cell r="AC303">
            <v>35.735689506592976</v>
          </cell>
          <cell r="AD303">
            <v>37.914694964312062</v>
          </cell>
          <cell r="AE303">
            <v>87.160218308763376</v>
          </cell>
          <cell r="AF303">
            <v>27.019667675716644</v>
          </cell>
          <cell r="AG303">
            <v>18.540913597464396</v>
          </cell>
          <cell r="AH303">
            <v>17.382106497622875</v>
          </cell>
          <cell r="AI303">
            <v>18.347779080824147</v>
          </cell>
          <cell r="AJ303">
            <v>18.347779080824147</v>
          </cell>
          <cell r="AK303">
            <v>21.437931347068211</v>
          </cell>
          <cell r="AL303">
            <v>17.382106497622875</v>
          </cell>
        </row>
        <row r="304">
          <cell r="A304">
            <v>36515</v>
          </cell>
          <cell r="B304">
            <v>45717</v>
          </cell>
          <cell r="C304">
            <v>15.868613917632194</v>
          </cell>
          <cell r="D304">
            <v>13.477769785995672</v>
          </cell>
          <cell r="E304">
            <v>35.101334810935391</v>
          </cell>
          <cell r="F304">
            <v>37.185613397725476</v>
          </cell>
          <cell r="G304">
            <v>38.130399481845117</v>
          </cell>
          <cell r="H304">
            <v>28.879280881574509</v>
          </cell>
          <cell r="I304">
            <v>16.164477291895427</v>
          </cell>
          <cell r="J304">
            <v>11.258626483779695</v>
          </cell>
          <cell r="K304">
            <v>16.837997179057737</v>
          </cell>
          <cell r="L304">
            <v>17.679897038010623</v>
          </cell>
          <cell r="M304">
            <v>18.690176868754094</v>
          </cell>
          <cell r="N304">
            <v>15.154197461151963</v>
          </cell>
          <cell r="O304">
            <v>0</v>
          </cell>
          <cell r="P304">
            <v>0</v>
          </cell>
          <cell r="Q304">
            <v>0.24446731595180157</v>
          </cell>
          <cell r="R304">
            <v>0.23935356015508444</v>
          </cell>
          <cell r="S304">
            <v>11.769556461995618</v>
          </cell>
          <cell r="T304">
            <v>0.22902675233258757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15.868613917632194</v>
          </cell>
          <cell r="AB304">
            <v>13.477769785995672</v>
          </cell>
          <cell r="AC304">
            <v>35.345802126887193</v>
          </cell>
          <cell r="AD304">
            <v>37.424966957880557</v>
          </cell>
          <cell r="AE304">
            <v>49.899955943840737</v>
          </cell>
          <cell r="AF304">
            <v>29.108307633907096</v>
          </cell>
          <cell r="AG304">
            <v>16.164477291895427</v>
          </cell>
          <cell r="AH304">
            <v>11.258626483779695</v>
          </cell>
          <cell r="AI304">
            <v>16.837997179057737</v>
          </cell>
          <cell r="AJ304">
            <v>17.679897038010623</v>
          </cell>
          <cell r="AK304">
            <v>18.690176868754094</v>
          </cell>
          <cell r="AL304">
            <v>15.154197461151963</v>
          </cell>
        </row>
        <row r="305">
          <cell r="A305">
            <v>36515</v>
          </cell>
          <cell r="B305">
            <v>45748</v>
          </cell>
          <cell r="C305">
            <v>17.231607951789016</v>
          </cell>
          <cell r="D305">
            <v>16.20022271487257</v>
          </cell>
          <cell r="E305">
            <v>32.291320754716992</v>
          </cell>
          <cell r="F305">
            <v>29.062188679245281</v>
          </cell>
          <cell r="G305">
            <v>29.062188679245281</v>
          </cell>
          <cell r="H305">
            <v>29.385101886792448</v>
          </cell>
          <cell r="I305">
            <v>15.99749009739247</v>
          </cell>
          <cell r="J305">
            <v>14.156741345288578</v>
          </cell>
          <cell r="K305">
            <v>20.248898950456613</v>
          </cell>
          <cell r="L305">
            <v>23.65482728758662</v>
          </cell>
          <cell r="M305">
            <v>20.40609564293953</v>
          </cell>
          <cell r="N305">
            <v>21.624370009682192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17.231607951789016</v>
          </cell>
          <cell r="AB305">
            <v>16.20022271487257</v>
          </cell>
          <cell r="AC305">
            <v>32.291320754716992</v>
          </cell>
          <cell r="AD305">
            <v>29.062188679245281</v>
          </cell>
          <cell r="AE305">
            <v>29.062188679245281</v>
          </cell>
          <cell r="AF305">
            <v>29.385101886792448</v>
          </cell>
          <cell r="AG305">
            <v>15.99749009739247</v>
          </cell>
          <cell r="AH305">
            <v>14.156741345288578</v>
          </cell>
          <cell r="AI305">
            <v>20.248898950456613</v>
          </cell>
          <cell r="AJ305">
            <v>23.65482728758662</v>
          </cell>
          <cell r="AK305">
            <v>20.40609564293953</v>
          </cell>
          <cell r="AL305">
            <v>21.624370009682192</v>
          </cell>
        </row>
        <row r="306">
          <cell r="A306">
            <v>36515</v>
          </cell>
          <cell r="B306">
            <v>45778</v>
          </cell>
          <cell r="C306">
            <v>13.751939539143358</v>
          </cell>
          <cell r="D306">
            <v>12.928827299164185</v>
          </cell>
          <cell r="E306">
            <v>23.510360655737706</v>
          </cell>
          <cell r="F306">
            <v>26.122622950819665</v>
          </cell>
          <cell r="G306">
            <v>23.510360655737706</v>
          </cell>
          <cell r="H306">
            <v>22.465455737704914</v>
          </cell>
          <cell r="I306">
            <v>12.767033535866016</v>
          </cell>
          <cell r="J306">
            <v>11.297996774090214</v>
          </cell>
          <cell r="K306">
            <v>16.159933238963482</v>
          </cell>
          <cell r="L306">
            <v>18.878084713736573</v>
          </cell>
          <cell r="M306">
            <v>16.285386383953007</v>
          </cell>
          <cell r="N306">
            <v>17.257648257621849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13.751939539143358</v>
          </cell>
          <cell r="AB306">
            <v>12.928827299164185</v>
          </cell>
          <cell r="AC306">
            <v>23.510360655737706</v>
          </cell>
          <cell r="AD306">
            <v>26.122622950819665</v>
          </cell>
          <cell r="AE306">
            <v>23.510360655737706</v>
          </cell>
          <cell r="AF306">
            <v>22.465455737704914</v>
          </cell>
          <cell r="AG306">
            <v>12.767033535866016</v>
          </cell>
          <cell r="AH306">
            <v>11.297996774090214</v>
          </cell>
          <cell r="AI306">
            <v>16.159933238963482</v>
          </cell>
          <cell r="AJ306">
            <v>18.878084713736573</v>
          </cell>
          <cell r="AK306">
            <v>16.285386383953007</v>
          </cell>
          <cell r="AL306">
            <v>17.257648257621849</v>
          </cell>
        </row>
        <row r="307">
          <cell r="A307">
            <v>36515</v>
          </cell>
          <cell r="B307">
            <v>45809</v>
          </cell>
          <cell r="C307">
            <v>12.867836217090113</v>
          </cell>
          <cell r="D307">
            <v>12.097641332056904</v>
          </cell>
          <cell r="E307">
            <v>22.206556193645191</v>
          </cell>
          <cell r="F307">
            <v>26.834457211351758</v>
          </cell>
          <cell r="G307">
            <v>21.95546499110598</v>
          </cell>
          <cell r="H307">
            <v>17.80832160389707</v>
          </cell>
          <cell r="I307">
            <v>11.9462491854334</v>
          </cell>
          <cell r="J307">
            <v>10.571655849445468</v>
          </cell>
          <cell r="K307">
            <v>14.631905541832868</v>
          </cell>
          <cell r="L307">
            <v>17.664424825114288</v>
          </cell>
          <cell r="M307">
            <v>14.631905541832868</v>
          </cell>
          <cell r="N307">
            <v>16.148165183473576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12.867836217090113</v>
          </cell>
          <cell r="AB307">
            <v>12.097641332056904</v>
          </cell>
          <cell r="AC307">
            <v>22.206556193645191</v>
          </cell>
          <cell r="AD307">
            <v>26.834457211351758</v>
          </cell>
          <cell r="AE307">
            <v>21.95546499110598</v>
          </cell>
          <cell r="AF307">
            <v>17.80832160389707</v>
          </cell>
          <cell r="AG307">
            <v>11.9462491854334</v>
          </cell>
          <cell r="AH307">
            <v>10.571655849445468</v>
          </cell>
          <cell r="AI307">
            <v>14.631905541832868</v>
          </cell>
          <cell r="AJ307">
            <v>17.664424825114288</v>
          </cell>
          <cell r="AK307">
            <v>14.631905541832868</v>
          </cell>
          <cell r="AL307">
            <v>16.148165183473576</v>
          </cell>
        </row>
        <row r="308">
          <cell r="A308">
            <v>36515</v>
          </cell>
          <cell r="B308">
            <v>45839</v>
          </cell>
          <cell r="C308">
            <v>12.064509324990276</v>
          </cell>
          <cell r="D308">
            <v>11.342396981020434</v>
          </cell>
          <cell r="E308">
            <v>20.53055325987215</v>
          </cell>
          <cell r="F308">
            <v>25.275923594923313</v>
          </cell>
          <cell r="G308">
            <v>20.680301123119072</v>
          </cell>
          <cell r="H308">
            <v>16.774022022085468</v>
          </cell>
          <cell r="I308">
            <v>11.200456103482395</v>
          </cell>
          <cell r="J308">
            <v>9.9116773344403573</v>
          </cell>
          <cell r="K308">
            <v>13.718449463738871</v>
          </cell>
          <cell r="L308">
            <v>16.56165142513553</v>
          </cell>
          <cell r="M308">
            <v>13.718449463738871</v>
          </cell>
          <cell r="N308">
            <v>15.140050444437199</v>
          </cell>
          <cell r="O308">
            <v>0</v>
          </cell>
          <cell r="P308">
            <v>0</v>
          </cell>
          <cell r="Q308">
            <v>0</v>
          </cell>
          <cell r="R308">
            <v>0</v>
          </cell>
          <cell r="S308">
            <v>0</v>
          </cell>
          <cell r="T308">
            <v>0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12.064509324990276</v>
          </cell>
          <cell r="AB308">
            <v>11.342396981020434</v>
          </cell>
          <cell r="AC308">
            <v>20.53055325987215</v>
          </cell>
          <cell r="AD308">
            <v>25.275923594923313</v>
          </cell>
          <cell r="AE308">
            <v>20.680301123119072</v>
          </cell>
          <cell r="AF308">
            <v>16.774022022085468</v>
          </cell>
          <cell r="AG308">
            <v>11.200456103482395</v>
          </cell>
          <cell r="AH308">
            <v>9.9116773344403573</v>
          </cell>
          <cell r="AI308">
            <v>13.718449463738871</v>
          </cell>
          <cell r="AJ308">
            <v>16.56165142513553</v>
          </cell>
          <cell r="AK308">
            <v>13.718449463738871</v>
          </cell>
          <cell r="AL308">
            <v>15.140050444437199</v>
          </cell>
        </row>
        <row r="309">
          <cell r="A309">
            <v>36515</v>
          </cell>
          <cell r="B309">
            <v>45870</v>
          </cell>
          <cell r="C309">
            <v>12.064509324990276</v>
          </cell>
          <cell r="D309">
            <v>11.342396981020434</v>
          </cell>
          <cell r="E309">
            <v>20.53055325987215</v>
          </cell>
          <cell r="F309">
            <v>25.275923594923313</v>
          </cell>
          <cell r="G309">
            <v>20.680301123119072</v>
          </cell>
          <cell r="H309">
            <v>16.774022022085468</v>
          </cell>
          <cell r="I309">
            <v>11.200456103482395</v>
          </cell>
          <cell r="J309">
            <v>9.9116773344403573</v>
          </cell>
          <cell r="K309">
            <v>13.718449463738871</v>
          </cell>
          <cell r="L309">
            <v>16.56165142513553</v>
          </cell>
          <cell r="M309">
            <v>13.718449463738871</v>
          </cell>
          <cell r="N309">
            <v>15.140050444437199</v>
          </cell>
          <cell r="O309">
            <v>0</v>
          </cell>
          <cell r="P309">
            <v>0</v>
          </cell>
          <cell r="Q309">
            <v>0</v>
          </cell>
          <cell r="R309">
            <v>0</v>
          </cell>
          <cell r="S309">
            <v>0</v>
          </cell>
          <cell r="T309">
            <v>0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12.064509324990276</v>
          </cell>
          <cell r="AB309">
            <v>11.342396981020434</v>
          </cell>
          <cell r="AC309">
            <v>20.53055325987215</v>
          </cell>
          <cell r="AD309">
            <v>25.275923594923313</v>
          </cell>
          <cell r="AE309">
            <v>20.680301123119072</v>
          </cell>
          <cell r="AF309">
            <v>16.774022022085468</v>
          </cell>
          <cell r="AG309">
            <v>11.200456103482395</v>
          </cell>
          <cell r="AH309">
            <v>9.9116773344403573</v>
          </cell>
          <cell r="AI309">
            <v>13.718449463738871</v>
          </cell>
          <cell r="AJ309">
            <v>16.56165142513553</v>
          </cell>
          <cell r="AK309">
            <v>13.718449463738871</v>
          </cell>
          <cell r="AL309">
            <v>15.140050444437199</v>
          </cell>
        </row>
        <row r="310">
          <cell r="A310">
            <v>36515</v>
          </cell>
          <cell r="B310">
            <v>45901</v>
          </cell>
          <cell r="C310">
            <v>15.082952920733678</v>
          </cell>
          <cell r="D310">
            <v>14.181449227382068</v>
          </cell>
          <cell r="E310">
            <v>25.75601484863628</v>
          </cell>
          <cell r="F310">
            <v>28.864992553250897</v>
          </cell>
          <cell r="G310">
            <v>24.591248761177908</v>
          </cell>
          <cell r="H310">
            <v>23.049343836934909</v>
          </cell>
          <cell r="I310">
            <v>14.004246571304144</v>
          </cell>
          <cell r="J310">
            <v>12.395301882978666</v>
          </cell>
          <cell r="K310">
            <v>16.441059028674967</v>
          </cell>
          <cell r="L310">
            <v>19.848532402493614</v>
          </cell>
          <cell r="M310">
            <v>16.441059028674967</v>
          </cell>
          <cell r="N310">
            <v>18.144795715584291</v>
          </cell>
          <cell r="O310">
            <v>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15.082952920733678</v>
          </cell>
          <cell r="AB310">
            <v>14.181449227382068</v>
          </cell>
          <cell r="AC310">
            <v>25.75601484863628</v>
          </cell>
          <cell r="AD310">
            <v>28.864992553250897</v>
          </cell>
          <cell r="AE310">
            <v>24.591248761177908</v>
          </cell>
          <cell r="AF310">
            <v>23.049343836934909</v>
          </cell>
          <cell r="AG310">
            <v>14.004246571304144</v>
          </cell>
          <cell r="AH310">
            <v>12.395301882978666</v>
          </cell>
          <cell r="AI310">
            <v>16.441059028674967</v>
          </cell>
          <cell r="AJ310">
            <v>19.848532402493614</v>
          </cell>
          <cell r="AK310">
            <v>16.441059028674967</v>
          </cell>
          <cell r="AL310">
            <v>18.144795715584291</v>
          </cell>
        </row>
        <row r="311">
          <cell r="A311">
            <v>36515</v>
          </cell>
          <cell r="B311">
            <v>45931</v>
          </cell>
          <cell r="C311">
            <v>15.193050327385647</v>
          </cell>
          <cell r="D311">
            <v>12.903989959200171</v>
          </cell>
          <cell r="E311">
            <v>29.092119580978068</v>
          </cell>
          <cell r="F311">
            <v>31.354003313809347</v>
          </cell>
          <cell r="G311">
            <v>38.390396971350491</v>
          </cell>
          <cell r="H311">
            <v>28.662062050113104</v>
          </cell>
          <cell r="I311">
            <v>15.476318113629834</v>
          </cell>
          <cell r="J311">
            <v>10.779320719072933</v>
          </cell>
          <cell r="K311">
            <v>16.121164701697754</v>
          </cell>
          <cell r="L311">
            <v>19.345397642037298</v>
          </cell>
          <cell r="M311">
            <v>17.894492818884505</v>
          </cell>
          <cell r="N311">
            <v>18.539339406952411</v>
          </cell>
          <cell r="O311">
            <v>0</v>
          </cell>
          <cell r="P311">
            <v>0</v>
          </cell>
          <cell r="Q311">
            <v>2.7990246232462552</v>
          </cell>
          <cell r="R311">
            <v>2.3650535565548378</v>
          </cell>
          <cell r="S311">
            <v>7.3161821305811392</v>
          </cell>
          <cell r="T311">
            <v>4.5790863876553551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15.193050327385647</v>
          </cell>
          <cell r="AB311">
            <v>12.903989959200171</v>
          </cell>
          <cell r="AC311">
            <v>31.891144204224322</v>
          </cell>
          <cell r="AD311">
            <v>33.719056870364184</v>
          </cell>
          <cell r="AE311">
            <v>45.706579101931631</v>
          </cell>
          <cell r="AF311">
            <v>33.241148437768459</v>
          </cell>
          <cell r="AG311">
            <v>15.476318113629834</v>
          </cell>
          <cell r="AH311">
            <v>10.779320719072933</v>
          </cell>
          <cell r="AI311">
            <v>16.121164701697754</v>
          </cell>
          <cell r="AJ311">
            <v>19.345397642037298</v>
          </cell>
          <cell r="AK311">
            <v>17.894492818884505</v>
          </cell>
          <cell r="AL311">
            <v>18.539339406952411</v>
          </cell>
        </row>
        <row r="312">
          <cell r="A312">
            <v>36515</v>
          </cell>
          <cell r="B312">
            <v>45962</v>
          </cell>
          <cell r="C312">
            <v>18.632129656303722</v>
          </cell>
          <cell r="D312">
            <v>15.824920527649615</v>
          </cell>
          <cell r="E312">
            <v>36.176712914362064</v>
          </cell>
          <cell r="F312">
            <v>37.92061860671572</v>
          </cell>
          <cell r="G312">
            <v>64.849706446864076</v>
          </cell>
          <cell r="H312">
            <v>28.946360679243831</v>
          </cell>
          <cell r="I312">
            <v>18.979517574267923</v>
          </cell>
          <cell r="J312">
            <v>13.219313891340725</v>
          </cell>
          <cell r="K312">
            <v>19.770330806529081</v>
          </cell>
          <cell r="L312">
            <v>20.758847346855543</v>
          </cell>
          <cell r="M312">
            <v>21.94506719524729</v>
          </cell>
          <cell r="N312">
            <v>17.79329772587618</v>
          </cell>
          <cell r="O312">
            <v>0</v>
          </cell>
          <cell r="P312">
            <v>0</v>
          </cell>
          <cell r="Q312">
            <v>0.29457411324685817</v>
          </cell>
          <cell r="R312">
            <v>0.65031645009462491</v>
          </cell>
          <cell r="S312">
            <v>30.364169824571629</v>
          </cell>
          <cell r="T312">
            <v>0.56994096490122992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18.632129656303722</v>
          </cell>
          <cell r="AB312">
            <v>15.824920527649615</v>
          </cell>
          <cell r="AC312">
            <v>36.471287027608923</v>
          </cell>
          <cell r="AD312">
            <v>38.570935056810349</v>
          </cell>
          <cell r="AE312">
            <v>95.213876271435709</v>
          </cell>
          <cell r="AF312">
            <v>29.516301644145063</v>
          </cell>
          <cell r="AG312">
            <v>18.979517574267923</v>
          </cell>
          <cell r="AH312">
            <v>13.219313891340725</v>
          </cell>
          <cell r="AI312">
            <v>19.770330806529081</v>
          </cell>
          <cell r="AJ312">
            <v>20.758847346855543</v>
          </cell>
          <cell r="AK312">
            <v>21.94506719524729</v>
          </cell>
          <cell r="AL312">
            <v>17.79329772587618</v>
          </cell>
        </row>
        <row r="313">
          <cell r="A313">
            <v>36515</v>
          </cell>
          <cell r="B313">
            <v>45992</v>
          </cell>
          <cell r="C313">
            <v>22.282467327016597</v>
          </cell>
          <cell r="D313">
            <v>18.925280207605642</v>
          </cell>
          <cell r="E313">
            <v>38.661975487736839</v>
          </cell>
          <cell r="F313">
            <v>40.899787369576437</v>
          </cell>
          <cell r="G313">
            <v>38.947669771867453</v>
          </cell>
          <cell r="H313">
            <v>31.092506518862663</v>
          </cell>
          <cell r="I313">
            <v>22.697914196195015</v>
          </cell>
          <cell r="J313">
            <v>21.279294558932826</v>
          </cell>
          <cell r="K313">
            <v>22.461477589984653</v>
          </cell>
          <cell r="L313">
            <v>22.461477589984653</v>
          </cell>
          <cell r="M313">
            <v>26.244463289350488</v>
          </cell>
          <cell r="N313">
            <v>21.279294558932826</v>
          </cell>
          <cell r="O313">
            <v>0</v>
          </cell>
          <cell r="P313">
            <v>0</v>
          </cell>
          <cell r="Q313">
            <v>0.50379177750249993</v>
          </cell>
          <cell r="R313">
            <v>0.53306313786942461</v>
          </cell>
          <cell r="S313">
            <v>63.53568882092236</v>
          </cell>
          <cell r="T313">
            <v>0.67733464490218076</v>
          </cell>
          <cell r="U313">
            <v>0</v>
          </cell>
          <cell r="V313">
            <v>0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22.282467327016597</v>
          </cell>
          <cell r="AB313">
            <v>18.925280207605642</v>
          </cell>
          <cell r="AC313">
            <v>39.165767265239339</v>
          </cell>
          <cell r="AD313">
            <v>41.432850507445863</v>
          </cell>
          <cell r="AE313">
            <v>102.48335859278981</v>
          </cell>
          <cell r="AF313">
            <v>31.769841163764845</v>
          </cell>
          <cell r="AG313">
            <v>22.697914196195015</v>
          </cell>
          <cell r="AH313">
            <v>21.279294558932826</v>
          </cell>
          <cell r="AI313">
            <v>22.461477589984653</v>
          </cell>
          <cell r="AJ313">
            <v>22.461477589984653</v>
          </cell>
          <cell r="AK313">
            <v>26.244463289350488</v>
          </cell>
          <cell r="AL313">
            <v>21.279294558932826</v>
          </cell>
        </row>
        <row r="314">
          <cell r="A314">
            <v>36515</v>
          </cell>
          <cell r="B314">
            <v>46023</v>
          </cell>
          <cell r="C314">
            <v>24.602529360824946</v>
          </cell>
          <cell r="D314">
            <v>20.895790180512186</v>
          </cell>
          <cell r="E314">
            <v>41.926871800069669</v>
          </cell>
          <cell r="F314">
            <v>44.458904611427116</v>
          </cell>
          <cell r="G314">
            <v>50.235885266327259</v>
          </cell>
          <cell r="H314">
            <v>33.858132853448005</v>
          </cell>
          <cell r="I314">
            <v>25.06123277310067</v>
          </cell>
          <cell r="J314">
            <v>23.494905724781887</v>
          </cell>
          <cell r="K314">
            <v>24.800178265047538</v>
          </cell>
          <cell r="L314">
            <v>24.800178265047538</v>
          </cell>
          <cell r="M314">
            <v>28.977050393897652</v>
          </cell>
          <cell r="N314">
            <v>23.494905724781887</v>
          </cell>
          <cell r="O314">
            <v>0</v>
          </cell>
          <cell r="P314">
            <v>0</v>
          </cell>
          <cell r="Q314">
            <v>1.3066057717735065</v>
          </cell>
          <cell r="R314">
            <v>1.2792742538018027</v>
          </cell>
          <cell r="S314">
            <v>62.932544934381042</v>
          </cell>
          <cell r="T314">
            <v>1.2240805087715654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24.602529360824946</v>
          </cell>
          <cell r="AB314">
            <v>20.895790180512186</v>
          </cell>
          <cell r="AC314">
            <v>43.233477571843174</v>
          </cell>
          <cell r="AD314">
            <v>45.738178865228917</v>
          </cell>
          <cell r="AE314">
            <v>113.1684302007083</v>
          </cell>
          <cell r="AF314">
            <v>35.082213362219569</v>
          </cell>
          <cell r="AG314">
            <v>25.06123277310067</v>
          </cell>
          <cell r="AH314">
            <v>23.494905724781887</v>
          </cell>
          <cell r="AI314">
            <v>24.800178265047538</v>
          </cell>
          <cell r="AJ314">
            <v>24.800178265047538</v>
          </cell>
          <cell r="AK314">
            <v>28.977050393897652</v>
          </cell>
          <cell r="AL314">
            <v>23.494905724781887</v>
          </cell>
        </row>
        <row r="315">
          <cell r="A315">
            <v>36515</v>
          </cell>
          <cell r="B315">
            <v>46054</v>
          </cell>
          <cell r="C315">
            <v>19.034784871901884</v>
          </cell>
          <cell r="D315">
            <v>16.166909710014981</v>
          </cell>
          <cell r="E315">
            <v>36.65984700562052</v>
          </cell>
          <cell r="F315">
            <v>38.953491438474259</v>
          </cell>
          <cell r="G315">
            <v>56.868772261007962</v>
          </cell>
          <cell r="H315">
            <v>27.589777134873582</v>
          </cell>
          <cell r="I315">
            <v>19.389680120460302</v>
          </cell>
          <cell r="J315">
            <v>18.177825112931536</v>
          </cell>
          <cell r="K315">
            <v>19.187704285872179</v>
          </cell>
          <cell r="L315">
            <v>19.187704285872179</v>
          </cell>
          <cell r="M315">
            <v>22.41931763928223</v>
          </cell>
          <cell r="N315">
            <v>18.177825112931536</v>
          </cell>
          <cell r="O315">
            <v>0</v>
          </cell>
          <cell r="P315">
            <v>0</v>
          </cell>
          <cell r="Q315">
            <v>0.71175201373348029</v>
          </cell>
          <cell r="R315">
            <v>0.69686361864522939</v>
          </cell>
          <cell r="S315">
            <v>34.281469249611561</v>
          </cell>
          <cell r="T315">
            <v>0.66679773341846993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19.034784871901884</v>
          </cell>
          <cell r="AB315">
            <v>16.166909710014981</v>
          </cell>
          <cell r="AC315">
            <v>37.371599019354001</v>
          </cell>
          <cell r="AD315">
            <v>39.650355057119491</v>
          </cell>
          <cell r="AE315">
            <v>91.150241510619523</v>
          </cell>
          <cell r="AF315">
            <v>28.256574868292052</v>
          </cell>
          <cell r="AG315">
            <v>19.389680120460302</v>
          </cell>
          <cell r="AH315">
            <v>18.177825112931536</v>
          </cell>
          <cell r="AI315">
            <v>19.187704285872179</v>
          </cell>
          <cell r="AJ315">
            <v>19.187704285872179</v>
          </cell>
          <cell r="AK315">
            <v>22.41931763928223</v>
          </cell>
          <cell r="AL315">
            <v>18.177825112931536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otica"/>
      <sheetName val="Mod_Opts"/>
      <sheetName val="Mod_Utils"/>
    </sheetNames>
    <definedNames>
      <definedName name="BASVOL"/>
    </defined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Q359"/>
  <sheetViews>
    <sheetView showGridLines="0" tabSelected="1" zoomScale="75" workbookViewId="0"/>
  </sheetViews>
  <sheetFormatPr defaultRowHeight="14.25" x14ac:dyDescent="0.2"/>
  <cols>
    <col min="1" max="1" width="19.42578125" style="3" customWidth="1"/>
    <col min="2" max="2" width="11.140625" style="3" bestFit="1" customWidth="1"/>
    <col min="3" max="3" width="12" style="3" bestFit="1" customWidth="1"/>
    <col min="4" max="4" width="14.85546875" style="3" customWidth="1"/>
    <col min="5" max="5" width="19.7109375" style="3" customWidth="1"/>
    <col min="6" max="6" width="11.5703125" style="3" bestFit="1" customWidth="1"/>
    <col min="7" max="7" width="14.140625" style="3" customWidth="1"/>
    <col min="8" max="8" width="8.28515625" style="3" bestFit="1" customWidth="1"/>
    <col min="9" max="9" width="20.140625" style="3" bestFit="1" customWidth="1"/>
    <col min="10" max="10" width="11" style="3" bestFit="1" customWidth="1"/>
    <col min="11" max="11" width="8.28515625" style="3" customWidth="1"/>
    <col min="12" max="12" width="8.5703125" style="3" customWidth="1"/>
    <col min="13" max="13" width="19.42578125" style="3" customWidth="1"/>
    <col min="14" max="14" width="11" style="3" bestFit="1" customWidth="1"/>
    <col min="15" max="15" width="8.28515625" style="3" customWidth="1"/>
    <col min="16" max="16" width="9" style="3" customWidth="1"/>
    <col min="17" max="17" width="20.42578125" style="69" bestFit="1" customWidth="1"/>
    <col min="18" max="19" width="11.5703125" style="3" customWidth="1"/>
    <col min="20" max="20" width="5" style="3" customWidth="1"/>
    <col min="21" max="21" width="19.85546875" style="3" bestFit="1" customWidth="1"/>
    <col min="22" max="22" width="11" style="3" bestFit="1" customWidth="1"/>
    <col min="23" max="24" width="8.28515625" style="3" bestFit="1" customWidth="1"/>
    <col min="25" max="25" width="19.85546875" style="3" bestFit="1" customWidth="1"/>
    <col min="26" max="26" width="11" style="3" bestFit="1" customWidth="1"/>
    <col min="27" max="27" width="8.28515625" style="3" customWidth="1"/>
    <col min="28" max="28" width="8.85546875" style="3" customWidth="1"/>
    <col min="29" max="29" width="19.85546875" style="3" bestFit="1" customWidth="1"/>
    <col min="30" max="30" width="11" style="3" bestFit="1" customWidth="1"/>
    <col min="31" max="31" width="9" style="3" customWidth="1"/>
    <col min="32" max="32" width="10.5703125" style="3" customWidth="1"/>
    <col min="33" max="33" width="11" style="3" bestFit="1" customWidth="1"/>
    <col min="34" max="34" width="11" style="3" customWidth="1"/>
    <col min="35" max="35" width="9.140625" style="3"/>
    <col min="36" max="36" width="11" style="3" bestFit="1" customWidth="1"/>
    <col min="37" max="16384" width="9.140625" style="3"/>
  </cols>
  <sheetData>
    <row r="1" spans="1:43" ht="15.75" x14ac:dyDescent="0.25">
      <c r="A1" s="228" t="s">
        <v>0</v>
      </c>
      <c r="B1" s="1"/>
      <c r="C1" s="2"/>
      <c r="G1" s="251" t="s">
        <v>145</v>
      </c>
      <c r="H1" s="252"/>
      <c r="I1" s="253"/>
      <c r="Q1" s="3"/>
    </row>
    <row r="2" spans="1:43" x14ac:dyDescent="0.2">
      <c r="A2" s="164"/>
      <c r="B2" s="164"/>
      <c r="I2" s="329">
        <f ca="1">TODAY()</f>
        <v>41885</v>
      </c>
      <c r="Q2" s="3"/>
    </row>
    <row r="3" spans="1:43" x14ac:dyDescent="0.2">
      <c r="A3" s="160" t="s">
        <v>148</v>
      </c>
      <c r="B3" s="260"/>
      <c r="C3" s="260"/>
      <c r="D3" s="161"/>
      <c r="I3" s="69"/>
      <c r="Q3" s="3"/>
    </row>
    <row r="4" spans="1:43" x14ac:dyDescent="0.2">
      <c r="A4" s="331" t="s">
        <v>149</v>
      </c>
      <c r="B4" s="263">
        <v>0.2</v>
      </c>
      <c r="C4" s="332" t="s">
        <v>163</v>
      </c>
      <c r="D4" s="333">
        <f>(D41-B4)*100</f>
        <v>7.4101200339210527E-3</v>
      </c>
      <c r="E4" s="139"/>
      <c r="F4" s="139"/>
      <c r="G4" s="139"/>
      <c r="H4" s="330"/>
      <c r="I4" s="139"/>
      <c r="J4" s="139"/>
      <c r="Q4" s="3"/>
    </row>
    <row r="5" spans="1:43" x14ac:dyDescent="0.2">
      <c r="L5" s="69"/>
      <c r="Q5" s="3"/>
    </row>
    <row r="6" spans="1:43" x14ac:dyDescent="0.2">
      <c r="A6" s="4" t="s">
        <v>131</v>
      </c>
      <c r="B6" s="5"/>
      <c r="C6" s="6"/>
      <c r="E6" s="4" t="s">
        <v>124</v>
      </c>
      <c r="F6" s="5"/>
      <c r="G6" s="6"/>
      <c r="I6" s="4" t="s">
        <v>134</v>
      </c>
      <c r="J6" s="5"/>
      <c r="K6" s="6"/>
      <c r="M6" s="4" t="s">
        <v>125</v>
      </c>
      <c r="N6" s="5"/>
      <c r="O6" s="6"/>
      <c r="Q6" s="4" t="s">
        <v>126</v>
      </c>
      <c r="R6" s="5"/>
      <c r="S6" s="6"/>
      <c r="U6" s="4" t="s">
        <v>127</v>
      </c>
      <c r="V6" s="5"/>
      <c r="W6" s="6"/>
      <c r="Y6" s="4" t="s">
        <v>128</v>
      </c>
      <c r="Z6" s="5"/>
      <c r="AA6" s="6"/>
      <c r="AC6" s="4" t="s">
        <v>129</v>
      </c>
      <c r="AD6" s="5"/>
      <c r="AE6" s="6"/>
      <c r="AG6" s="258" t="s">
        <v>120</v>
      </c>
      <c r="AH6" s="259"/>
      <c r="AI6" s="139"/>
      <c r="AJ6" s="139"/>
      <c r="AK6" s="139"/>
      <c r="AL6" s="139"/>
      <c r="AM6" s="139"/>
      <c r="AN6" s="139"/>
      <c r="AO6" s="139"/>
      <c r="AP6" s="139"/>
      <c r="AQ6" s="139"/>
    </row>
    <row r="7" spans="1:43" x14ac:dyDescent="0.2">
      <c r="A7" s="42" t="s">
        <v>142</v>
      </c>
      <c r="B7" s="5"/>
      <c r="C7" s="6" t="s">
        <v>1</v>
      </c>
      <c r="E7" s="42" t="s">
        <v>142</v>
      </c>
      <c r="F7" s="5"/>
      <c r="G7" s="6" t="s">
        <v>1</v>
      </c>
      <c r="I7" s="42" t="s">
        <v>142</v>
      </c>
      <c r="J7" s="5"/>
      <c r="K7" s="6" t="s">
        <v>1</v>
      </c>
      <c r="M7" s="42" t="s">
        <v>142</v>
      </c>
      <c r="N7" s="5"/>
      <c r="O7" s="6" t="s">
        <v>1</v>
      </c>
      <c r="Q7" s="42" t="s">
        <v>142</v>
      </c>
      <c r="R7" s="5"/>
      <c r="S7" s="6" t="s">
        <v>1</v>
      </c>
      <c r="U7" s="42" t="s">
        <v>142</v>
      </c>
      <c r="V7" s="5"/>
      <c r="W7" s="6" t="s">
        <v>1</v>
      </c>
      <c r="Y7" s="42" t="s">
        <v>142</v>
      </c>
      <c r="Z7" s="5"/>
      <c r="AA7" s="6" t="s">
        <v>1</v>
      </c>
      <c r="AC7" s="42" t="s">
        <v>142</v>
      </c>
      <c r="AD7" s="5"/>
      <c r="AE7" s="6" t="s">
        <v>1</v>
      </c>
      <c r="AG7" s="257" t="s">
        <v>115</v>
      </c>
      <c r="AH7" s="168">
        <v>171.55333702316949</v>
      </c>
      <c r="AI7" s="139"/>
      <c r="AJ7" s="139"/>
      <c r="AK7" s="139"/>
      <c r="AL7" s="139"/>
      <c r="AM7" s="139"/>
      <c r="AN7" s="139"/>
      <c r="AO7" s="139"/>
      <c r="AP7" s="139"/>
      <c r="AQ7" s="139"/>
    </row>
    <row r="8" spans="1:43" x14ac:dyDescent="0.2">
      <c r="A8" s="115" t="s">
        <v>2</v>
      </c>
      <c r="B8" s="174">
        <v>1</v>
      </c>
      <c r="C8" s="9"/>
      <c r="E8" s="118" t="s">
        <v>2</v>
      </c>
      <c r="F8" s="170">
        <v>4</v>
      </c>
      <c r="G8" s="46"/>
      <c r="I8" s="124" t="s">
        <v>2</v>
      </c>
      <c r="J8" s="176">
        <v>10</v>
      </c>
      <c r="K8" s="125"/>
      <c r="M8" s="145" t="s">
        <v>2</v>
      </c>
      <c r="N8" s="177">
        <v>4</v>
      </c>
      <c r="O8" s="146"/>
      <c r="Q8" s="106" t="s">
        <v>2</v>
      </c>
      <c r="R8" s="214">
        <v>10</v>
      </c>
      <c r="S8" s="102"/>
      <c r="U8" s="106" t="s">
        <v>2</v>
      </c>
      <c r="V8" s="214">
        <v>10</v>
      </c>
      <c r="W8" s="102"/>
      <c r="Y8" s="106" t="s">
        <v>2</v>
      </c>
      <c r="Z8" s="214">
        <v>10</v>
      </c>
      <c r="AA8" s="102"/>
      <c r="AC8" s="106" t="s">
        <v>2</v>
      </c>
      <c r="AD8" s="214">
        <v>10</v>
      </c>
      <c r="AE8" s="102"/>
      <c r="AG8" s="256" t="s">
        <v>116</v>
      </c>
      <c r="AH8" s="162">
        <v>0.24705854300023017</v>
      </c>
      <c r="AI8" s="158"/>
      <c r="AJ8" s="222"/>
      <c r="AK8" s="164"/>
      <c r="AL8" s="164"/>
      <c r="AM8" s="164"/>
      <c r="AN8" s="164"/>
      <c r="AO8" s="164"/>
      <c r="AP8" s="164"/>
      <c r="AQ8" s="164"/>
    </row>
    <row r="9" spans="1:43" x14ac:dyDescent="0.2">
      <c r="A9" s="116" t="s">
        <v>3</v>
      </c>
      <c r="B9" s="174">
        <v>2000</v>
      </c>
      <c r="C9" s="11"/>
      <c r="E9" s="119" t="s">
        <v>3</v>
      </c>
      <c r="F9" s="170">
        <v>2000</v>
      </c>
      <c r="G9" s="48"/>
      <c r="I9" s="126" t="s">
        <v>3</v>
      </c>
      <c r="J9" s="176">
        <v>2000</v>
      </c>
      <c r="K9" s="127"/>
      <c r="M9" s="147" t="s">
        <v>3</v>
      </c>
      <c r="N9" s="177">
        <v>2001</v>
      </c>
      <c r="O9" s="148"/>
      <c r="Q9" s="107" t="s">
        <v>3</v>
      </c>
      <c r="R9" s="214">
        <v>2001</v>
      </c>
      <c r="S9" s="104"/>
      <c r="U9" s="107" t="s">
        <v>3</v>
      </c>
      <c r="V9" s="214">
        <v>2002</v>
      </c>
      <c r="W9" s="104"/>
      <c r="Y9" s="107" t="s">
        <v>3</v>
      </c>
      <c r="Z9" s="214">
        <v>2003</v>
      </c>
      <c r="AA9" s="104"/>
      <c r="AC9" s="107" t="s">
        <v>3</v>
      </c>
      <c r="AD9" s="214">
        <v>2004</v>
      </c>
      <c r="AE9" s="104"/>
      <c r="AG9" s="256" t="s">
        <v>117</v>
      </c>
      <c r="AH9" s="162">
        <v>2.4529618355386829</v>
      </c>
      <c r="AI9" s="165"/>
      <c r="AJ9" s="222"/>
      <c r="AK9" s="164"/>
      <c r="AL9" s="164"/>
      <c r="AM9" s="164"/>
      <c r="AN9" s="164"/>
      <c r="AO9" s="164"/>
      <c r="AP9" s="164"/>
      <c r="AQ9" s="164"/>
    </row>
    <row r="10" spans="1:43" x14ac:dyDescent="0.2">
      <c r="A10" s="116" t="s">
        <v>4</v>
      </c>
      <c r="B10" s="12">
        <f>DATE(B9,B8,1)</f>
        <v>36526</v>
      </c>
      <c r="C10" s="99">
        <f>VLOOKUP(B10,Curves!$B$3:$D$76,2,0)-1</f>
        <v>0</v>
      </c>
      <c r="E10" s="119" t="s">
        <v>4</v>
      </c>
      <c r="F10" s="120">
        <f>DATE(F9,F8,1)</f>
        <v>36617</v>
      </c>
      <c r="G10" s="62">
        <f>VLOOKUP(F10,Curves!$B$3:$D$76,2,0)-1</f>
        <v>3</v>
      </c>
      <c r="I10" s="126" t="s">
        <v>4</v>
      </c>
      <c r="J10" s="128">
        <f>DATE(J9,J8,1)</f>
        <v>36800</v>
      </c>
      <c r="K10" s="129">
        <f>VLOOKUP(J10,Curves!$B$3:$D$76,2,0)-1</f>
        <v>9</v>
      </c>
      <c r="M10" s="147" t="s">
        <v>4</v>
      </c>
      <c r="N10" s="149">
        <f>DATE(N9,N8,1)</f>
        <v>36982</v>
      </c>
      <c r="O10" s="150">
        <f>VLOOKUP(N10,Curves!$B$3:$D$76,2,0)-1</f>
        <v>15</v>
      </c>
      <c r="Q10" s="107" t="s">
        <v>4</v>
      </c>
      <c r="R10" s="215">
        <f>DATE(R9,R8,1)</f>
        <v>37165</v>
      </c>
      <c r="S10" s="216">
        <f>VLOOKUP(R10,Curves!$B$3:$D$76,2,0)-1</f>
        <v>21</v>
      </c>
      <c r="U10" s="107" t="s">
        <v>4</v>
      </c>
      <c r="V10" s="215">
        <f>DATE(V9,V8,1)</f>
        <v>37530</v>
      </c>
      <c r="W10" s="216">
        <f>VLOOKUP(V10,Curves!$B$3:$D$76,2,0)-1</f>
        <v>33</v>
      </c>
      <c r="Y10" s="107" t="s">
        <v>4</v>
      </c>
      <c r="Z10" s="215">
        <f>DATE(Z9,Z8,1)</f>
        <v>37895</v>
      </c>
      <c r="AA10" s="216">
        <f>VLOOKUP(Z10,Curves!$B$3:$D$76,2,0)-1</f>
        <v>45</v>
      </c>
      <c r="AC10" s="107" t="s">
        <v>4</v>
      </c>
      <c r="AD10" s="215">
        <f>DATE(AD9,AD8,1)</f>
        <v>38261</v>
      </c>
      <c r="AE10" s="216">
        <f>VLOOKUP(AD10,Curves!$B$3:$D$76,2,0)-1</f>
        <v>57</v>
      </c>
      <c r="AG10" s="256" t="s">
        <v>122</v>
      </c>
      <c r="AH10" s="162">
        <v>-2.4499945765130442</v>
      </c>
      <c r="AI10" s="165"/>
      <c r="AJ10" s="222"/>
      <c r="AK10" s="164"/>
      <c r="AL10" s="164"/>
      <c r="AM10" s="164"/>
      <c r="AN10" s="164"/>
      <c r="AO10" s="164"/>
      <c r="AP10" s="164"/>
      <c r="AQ10" s="164"/>
    </row>
    <row r="11" spans="1:43" x14ac:dyDescent="0.2">
      <c r="A11" s="117" t="s">
        <v>5</v>
      </c>
      <c r="B11" s="14">
        <f>VLOOKUP(DATE($B$9,$B$8,15),[1]!EFA_Cal,5,1)</f>
        <v>36528</v>
      </c>
      <c r="C11" s="15"/>
      <c r="E11" s="121" t="s">
        <v>5</v>
      </c>
      <c r="F11" s="122">
        <f>VLOOKUP(DATE($F$9,$F$8,15),[1]!EFA_Cal,5,1)</f>
        <v>36619</v>
      </c>
      <c r="G11" s="47"/>
      <c r="I11" s="130" t="s">
        <v>5</v>
      </c>
      <c r="J11" s="131">
        <f>VLOOKUP(DATE($J$9,$J$8,15),[1]!EFA_Cal,5,1)</f>
        <v>36801</v>
      </c>
      <c r="K11" s="132"/>
      <c r="M11" s="151" t="s">
        <v>5</v>
      </c>
      <c r="N11" s="152">
        <f>VLOOKUP(DATE($N$9,$N$8,15),[1]!EFA_Cal,5,1)</f>
        <v>36983</v>
      </c>
      <c r="O11" s="153"/>
      <c r="Q11" s="108" t="s">
        <v>5</v>
      </c>
      <c r="R11" s="217">
        <f>VLOOKUP(DATE($R$9,$R$8,15),[1]!EFA_Cal,5,1)</f>
        <v>37165</v>
      </c>
      <c r="S11" s="218"/>
      <c r="U11" s="108" t="s">
        <v>5</v>
      </c>
      <c r="V11" s="217">
        <f>VLOOKUP(DATE($V$9,$V$8,15),[1]!EFA_Cal,5,1)</f>
        <v>37529</v>
      </c>
      <c r="W11" s="218"/>
      <c r="Y11" s="108" t="s">
        <v>5</v>
      </c>
      <c r="Z11" s="217">
        <f>VLOOKUP(DATE($Z$9,$Z$8,15),[1]!EFA_Cal,5,1)</f>
        <v>37893</v>
      </c>
      <c r="AA11" s="218"/>
      <c r="AC11" s="108" t="s">
        <v>5</v>
      </c>
      <c r="AD11" s="217">
        <f>VLOOKUP(DATE($AD$9,$AD$8,15),[1]!EFA_Cal,5,1)</f>
        <v>38257</v>
      </c>
      <c r="AE11" s="218"/>
      <c r="AG11" s="256" t="s">
        <v>146</v>
      </c>
      <c r="AH11" s="162">
        <v>0.39149953269088839</v>
      </c>
      <c r="AI11" s="165"/>
      <c r="AJ11" s="164"/>
      <c r="AK11" s="164"/>
      <c r="AL11" s="164"/>
      <c r="AM11" s="164"/>
      <c r="AN11" s="164"/>
      <c r="AO11" s="164"/>
      <c r="AP11" s="164"/>
      <c r="AQ11" s="164"/>
    </row>
    <row r="12" spans="1:43" x14ac:dyDescent="0.2">
      <c r="A12" s="115" t="s">
        <v>6</v>
      </c>
      <c r="B12" s="174">
        <v>3</v>
      </c>
      <c r="C12" s="9"/>
      <c r="E12" s="118" t="s">
        <v>6</v>
      </c>
      <c r="F12" s="170">
        <v>9</v>
      </c>
      <c r="G12" s="46"/>
      <c r="I12" s="124" t="s">
        <v>6</v>
      </c>
      <c r="J12" s="176">
        <v>3</v>
      </c>
      <c r="K12" s="125"/>
      <c r="M12" s="145" t="s">
        <v>6</v>
      </c>
      <c r="N12" s="177">
        <v>9</v>
      </c>
      <c r="O12" s="146"/>
      <c r="Q12" s="106" t="s">
        <v>6</v>
      </c>
      <c r="R12" s="214">
        <v>9</v>
      </c>
      <c r="S12" s="102"/>
      <c r="U12" s="106" t="s">
        <v>6</v>
      </c>
      <c r="V12" s="214">
        <v>9</v>
      </c>
      <c r="W12" s="102"/>
      <c r="Y12" s="106" t="s">
        <v>6</v>
      </c>
      <c r="Z12" s="214">
        <v>9</v>
      </c>
      <c r="AA12" s="102"/>
      <c r="AC12" s="106" t="s">
        <v>6</v>
      </c>
      <c r="AD12" s="214">
        <v>9</v>
      </c>
      <c r="AE12" s="102"/>
      <c r="AG12" s="256" t="s">
        <v>118</v>
      </c>
      <c r="AH12" s="169">
        <v>80</v>
      </c>
      <c r="AI12" s="158"/>
      <c r="AJ12" s="164"/>
      <c r="AK12" s="164"/>
      <c r="AL12" s="164"/>
      <c r="AM12" s="164"/>
      <c r="AN12" s="164"/>
      <c r="AO12" s="164"/>
      <c r="AP12" s="164"/>
      <c r="AQ12" s="164"/>
    </row>
    <row r="13" spans="1:43" x14ac:dyDescent="0.2">
      <c r="A13" s="116" t="s">
        <v>7</v>
      </c>
      <c r="B13" s="174">
        <v>2000</v>
      </c>
      <c r="C13" s="11"/>
      <c r="E13" s="119" t="s">
        <v>7</v>
      </c>
      <c r="F13" s="170">
        <v>2000</v>
      </c>
      <c r="G13" s="48"/>
      <c r="I13" s="126" t="s">
        <v>7</v>
      </c>
      <c r="J13" s="176">
        <v>2001</v>
      </c>
      <c r="K13" s="127"/>
      <c r="M13" s="147" t="s">
        <v>7</v>
      </c>
      <c r="N13" s="177">
        <v>2001</v>
      </c>
      <c r="O13" s="148"/>
      <c r="Q13" s="107" t="s">
        <v>7</v>
      </c>
      <c r="R13" s="214">
        <v>2002</v>
      </c>
      <c r="S13" s="104"/>
      <c r="U13" s="107" t="s">
        <v>7</v>
      </c>
      <c r="V13" s="214">
        <v>2003</v>
      </c>
      <c r="W13" s="104"/>
      <c r="Y13" s="107" t="s">
        <v>7</v>
      </c>
      <c r="Z13" s="214">
        <v>2004</v>
      </c>
      <c r="AA13" s="104"/>
      <c r="AC13" s="107" t="s">
        <v>7</v>
      </c>
      <c r="AD13" s="214">
        <v>2005</v>
      </c>
      <c r="AE13" s="104"/>
      <c r="AG13" s="256" t="s">
        <v>119</v>
      </c>
      <c r="AH13" s="162">
        <v>1.7277373813997892E-3</v>
      </c>
      <c r="AI13" s="158"/>
      <c r="AJ13" s="164"/>
      <c r="AK13" s="164"/>
      <c r="AL13" s="164"/>
      <c r="AM13" s="164"/>
      <c r="AN13" s="164"/>
      <c r="AO13" s="164"/>
      <c r="AP13" s="164"/>
      <c r="AQ13" s="164"/>
    </row>
    <row r="14" spans="1:43" x14ac:dyDescent="0.2">
      <c r="A14" s="116" t="s">
        <v>8</v>
      </c>
      <c r="B14" s="12">
        <f>EOMONTH(DATE(B13,B12,1),0)</f>
        <v>36616</v>
      </c>
      <c r="C14" s="99">
        <f>VLOOKUP(B14,Curves!$B$3:$D$76,2,1)-1</f>
        <v>2</v>
      </c>
      <c r="E14" s="119" t="s">
        <v>8</v>
      </c>
      <c r="F14" s="120">
        <f>EOMONTH(DATE(F13,F12,1),0)</f>
        <v>36799</v>
      </c>
      <c r="G14" s="62">
        <f>VLOOKUP(F14,Curves!$B$3:$D$76,2,1)-1</f>
        <v>8</v>
      </c>
      <c r="I14" s="126" t="s">
        <v>8</v>
      </c>
      <c r="J14" s="128">
        <f>EOMONTH(DATE(J13,J12,1),0)</f>
        <v>36981</v>
      </c>
      <c r="K14" s="129">
        <f>VLOOKUP(J14,Curves!$B$3:$D$76,2,1)-1</f>
        <v>14</v>
      </c>
      <c r="M14" s="147" t="s">
        <v>8</v>
      </c>
      <c r="N14" s="149">
        <f>EOMONTH(DATE(N13,N12,1),0)</f>
        <v>37164</v>
      </c>
      <c r="O14" s="150">
        <f>VLOOKUP(N14,Curves!$B$3:$D$76,2,1)-1</f>
        <v>20</v>
      </c>
      <c r="Q14" s="107" t="s">
        <v>8</v>
      </c>
      <c r="R14" s="215">
        <f>EOMONTH(DATE(R13,R12,1),0)</f>
        <v>37529</v>
      </c>
      <c r="S14" s="216">
        <f>VLOOKUP(R14,Curves!$B$3:$D$76,2,1)-1</f>
        <v>32</v>
      </c>
      <c r="U14" s="107" t="s">
        <v>8</v>
      </c>
      <c r="V14" s="215">
        <f>EOMONTH(DATE(V13,V12,1),0)</f>
        <v>37894</v>
      </c>
      <c r="W14" s="216">
        <f>VLOOKUP(V14,Curves!$B$3:$D$76,2,1)-1</f>
        <v>44</v>
      </c>
      <c r="Y14" s="107" t="s">
        <v>8</v>
      </c>
      <c r="Z14" s="215">
        <f>EOMONTH(DATE(Z13,Z12,1),0)</f>
        <v>38260</v>
      </c>
      <c r="AA14" s="216">
        <f>VLOOKUP(Z14,Curves!$B$3:$D$76,2,1)-1</f>
        <v>56</v>
      </c>
      <c r="AC14" s="107" t="s">
        <v>8</v>
      </c>
      <c r="AD14" s="215">
        <f>EOMONTH(DATE(AD13,AD12,1),0)</f>
        <v>38625</v>
      </c>
      <c r="AE14" s="216">
        <f>VLOOKUP(AD14,Curves!$B$3:$D$76,2,1)-1</f>
        <v>68</v>
      </c>
      <c r="AG14" s="256" t="s">
        <v>147</v>
      </c>
      <c r="AH14" s="169">
        <v>0.75504762998670849</v>
      </c>
      <c r="AI14" s="164"/>
      <c r="AJ14" s="164"/>
      <c r="AK14" s="164"/>
      <c r="AL14" s="164"/>
      <c r="AM14" s="164"/>
      <c r="AN14" s="164"/>
      <c r="AO14" s="164"/>
      <c r="AP14" s="164"/>
      <c r="AQ14" s="164"/>
    </row>
    <row r="15" spans="1:43" x14ac:dyDescent="0.2">
      <c r="A15" s="117" t="s">
        <v>9</v>
      </c>
      <c r="B15" s="14">
        <f>VLOOKUP(DATE($B$13,$B$12,15),[1]!EFA_Cal,6,1)</f>
        <v>36618</v>
      </c>
      <c r="C15" s="15"/>
      <c r="E15" s="121" t="s">
        <v>9</v>
      </c>
      <c r="F15" s="122">
        <f>VLOOKUP(DATE($F$13,$F$12,15),[1]!EFA_Cal,6,1)</f>
        <v>36800</v>
      </c>
      <c r="G15" s="47"/>
      <c r="I15" s="130" t="s">
        <v>9</v>
      </c>
      <c r="J15" s="131">
        <f>VLOOKUP(DATE($J$13,$J$12,15),[1]!EFA_Cal,6,1)</f>
        <v>36982</v>
      </c>
      <c r="K15" s="132"/>
      <c r="M15" s="151" t="s">
        <v>9</v>
      </c>
      <c r="N15" s="152">
        <f>VLOOKUP(DATE($N$13,$N$12,15),[1]!EFA_Cal,6,1)</f>
        <v>37164</v>
      </c>
      <c r="O15" s="153"/>
      <c r="Q15" s="108" t="s">
        <v>9</v>
      </c>
      <c r="R15" s="217">
        <f>VLOOKUP(DATE($R$13,$R$12,15),[1]!EFA_Cal,6,1)</f>
        <v>37528</v>
      </c>
      <c r="S15" s="218"/>
      <c r="U15" s="108" t="s">
        <v>9</v>
      </c>
      <c r="V15" s="217">
        <f>VLOOKUP(DATE($V$13,$V$12,15),[1]!EFA_Cal,6,1)</f>
        <v>37892</v>
      </c>
      <c r="W15" s="218"/>
      <c r="Y15" s="108" t="s">
        <v>9</v>
      </c>
      <c r="Z15" s="217">
        <f>VLOOKUP(DATE($Z$13,$Z$12,15),[1]!EFA_Cal,6,1)</f>
        <v>38256</v>
      </c>
      <c r="AA15" s="218"/>
      <c r="AC15" s="108" t="s">
        <v>9</v>
      </c>
      <c r="AD15" s="217">
        <f>VLOOKUP(DATE($AD$13,$AD$12,15),[1]!EFA_Cal,6,1)</f>
        <v>38627</v>
      </c>
      <c r="AE15" s="218"/>
      <c r="AG15" s="256" t="s">
        <v>150</v>
      </c>
      <c r="AH15" s="169">
        <v>1.3606894787560369</v>
      </c>
    </row>
    <row r="16" spans="1:43" x14ac:dyDescent="0.2">
      <c r="A16" s="115" t="s">
        <v>10</v>
      </c>
      <c r="B16" s="175">
        <v>36517</v>
      </c>
      <c r="C16" s="9"/>
      <c r="E16" s="118" t="s">
        <v>10</v>
      </c>
      <c r="F16" s="171">
        <v>36609</v>
      </c>
      <c r="G16" s="46"/>
      <c r="I16" s="124" t="s">
        <v>10</v>
      </c>
      <c r="J16" s="178">
        <v>36791</v>
      </c>
      <c r="K16" s="125"/>
      <c r="M16" s="145" t="s">
        <v>10</v>
      </c>
      <c r="N16" s="179">
        <v>36974</v>
      </c>
      <c r="O16" s="146"/>
      <c r="Q16" s="106" t="s">
        <v>10</v>
      </c>
      <c r="R16" s="219">
        <v>37156</v>
      </c>
      <c r="S16" s="102"/>
      <c r="U16" s="106" t="s">
        <v>10</v>
      </c>
      <c r="V16" s="219">
        <v>37521</v>
      </c>
      <c r="W16" s="102"/>
      <c r="Y16" s="106" t="s">
        <v>10</v>
      </c>
      <c r="Z16" s="219">
        <v>37886</v>
      </c>
      <c r="AA16" s="102"/>
      <c r="AC16" s="106" t="s">
        <v>10</v>
      </c>
      <c r="AD16" s="219">
        <v>38252</v>
      </c>
      <c r="AE16" s="102"/>
      <c r="AG16" s="163" t="s">
        <v>151</v>
      </c>
      <c r="AH16" s="261">
        <v>-17.508872770593662</v>
      </c>
    </row>
    <row r="17" spans="1:32" x14ac:dyDescent="0.2">
      <c r="A17" s="116" t="s">
        <v>11</v>
      </c>
      <c r="B17" s="19">
        <f>ROUND(YEARFRAC(B14-B10,0)*12,1)</f>
        <v>3</v>
      </c>
      <c r="C17" s="11"/>
      <c r="E17" s="119" t="s">
        <v>11</v>
      </c>
      <c r="F17" s="66">
        <f>ROUND(YEARFRAC(F14-F10,0)*12,1)</f>
        <v>6</v>
      </c>
      <c r="G17" s="48"/>
      <c r="I17" s="126" t="s">
        <v>11</v>
      </c>
      <c r="J17" s="133">
        <f>ROUND(YEARFRAC(J14-J10,0)*12,1)</f>
        <v>6</v>
      </c>
      <c r="K17" s="127"/>
      <c r="M17" s="147" t="s">
        <v>11</v>
      </c>
      <c r="N17" s="154">
        <f>ROUND(YEARFRAC(N14-N10,0)*12,1)</f>
        <v>6</v>
      </c>
      <c r="O17" s="148"/>
      <c r="Q17" s="107" t="s">
        <v>11</v>
      </c>
      <c r="R17" s="156">
        <f>ROUND(YEARFRAC(R14-R10,0)*12,1)</f>
        <v>12</v>
      </c>
      <c r="S17" s="104"/>
      <c r="U17" s="107" t="s">
        <v>11</v>
      </c>
      <c r="V17" s="156">
        <f>ROUND(YEARFRAC(V14-V10,0)*12,1)</f>
        <v>12</v>
      </c>
      <c r="W17" s="104"/>
      <c r="Y17" s="107" t="s">
        <v>11</v>
      </c>
      <c r="Z17" s="156">
        <f>ROUND(YEARFRAC(Z14-Z10,0)*12,1)</f>
        <v>12</v>
      </c>
      <c r="AA17" s="104"/>
      <c r="AC17" s="107" t="s">
        <v>11</v>
      </c>
      <c r="AD17" s="156">
        <f>ROUND(YEARFRAC(AD14-AD10,0)*12,1)</f>
        <v>12</v>
      </c>
      <c r="AE17" s="104"/>
    </row>
    <row r="18" spans="1:32" x14ac:dyDescent="0.2">
      <c r="A18" s="116" t="s">
        <v>12</v>
      </c>
      <c r="B18" s="173">
        <v>0.15</v>
      </c>
      <c r="C18" s="11"/>
      <c r="E18" s="119" t="s">
        <v>12</v>
      </c>
      <c r="F18" s="172">
        <v>7.0000000000000007E-2</v>
      </c>
      <c r="G18" s="48"/>
      <c r="I18" s="126" t="s">
        <v>12</v>
      </c>
      <c r="J18" s="181">
        <v>7.2499999999999995E-2</v>
      </c>
      <c r="K18" s="127"/>
      <c r="M18" s="147" t="s">
        <v>12</v>
      </c>
      <c r="N18" s="180">
        <v>6.25E-2</v>
      </c>
      <c r="O18" s="148"/>
      <c r="Q18" s="107" t="s">
        <v>12</v>
      </c>
      <c r="R18" s="220">
        <v>5.5E-2</v>
      </c>
      <c r="S18" s="104"/>
      <c r="U18" s="107" t="s">
        <v>12</v>
      </c>
      <c r="V18" s="220">
        <v>5.2499999999999998E-2</v>
      </c>
      <c r="W18" s="104"/>
      <c r="Y18" s="107" t="s">
        <v>12</v>
      </c>
      <c r="Z18" s="220">
        <v>0.05</v>
      </c>
      <c r="AA18" s="104"/>
      <c r="AC18" s="107" t="s">
        <v>12</v>
      </c>
      <c r="AD18" s="220">
        <v>4.7500000000000001E-2</v>
      </c>
      <c r="AE18" s="104"/>
    </row>
    <row r="19" spans="1:32" x14ac:dyDescent="0.2">
      <c r="A19" s="116" t="s">
        <v>13</v>
      </c>
      <c r="B19" s="223" t="e">
        <f ca="1">[3]!BASVOL(OFFSET(Curves!$AN$3,$C$10,0,1,1):OFFSET(Curves!$AN$3,$C$14,0,1,1),OFFSET($D$41,$C$10,0,1,1):OFFSET($D$41,$C$14,0,1,1),OFFSET($C$41,$C$10,0,1,1):OFFSET($C$41,$C$14,0,1,1),OFFSET('EFA Weeks'!$B$4,$C$10,0,1,1):OFFSET('EFA Weeks'!$B$4,$C$14,0,1,1),'Temporal Correlation'!$B$8:OFFSET('Temporal Correlation'!$B$8,$B$17-1,$B$17-1,1,1),($B$16-TODAY())/365)</f>
        <v>#NAME?</v>
      </c>
      <c r="C19" s="11"/>
      <c r="E19" s="119" t="s">
        <v>13</v>
      </c>
      <c r="F19" s="224" t="e">
        <f ca="1">[3]!BASVOL(OFFSET(Curves!$AN$3,$G$10,0,1,1):OFFSET(Curves!$AN$3,$G$14,0,1,1),OFFSET($D$41,$G$10,0,1,1):OFFSET($D$41,$G$14,0,1,1),OFFSET($C$41,$G$10,0,1,1):OFFSET($C$41,$G$14,0,1,1),OFFSET('EFA Weeks'!$B$4,$G$10,0,1,1):OFFSET('EFA Weeks'!$B$4,$G$14,0,1,1),'Temporal Correlation'!$B$8:OFFSET('Temporal Correlation'!$B$8,$F$17-1,$F$17-1,1,1),($F$16-TODAY())/365)</f>
        <v>#NAME?</v>
      </c>
      <c r="G19" s="48"/>
      <c r="I19" s="126" t="s">
        <v>13</v>
      </c>
      <c r="J19" s="225" t="e">
        <f ca="1">[3]!BASVOL(OFFSET(Curves!$AN$3,$K$10,0,1,1):OFFSET(Curves!$AN$3,$K$14,0,1,1),OFFSET($D$41,$K$10,0,1,1):OFFSET($D$41,$K$14,0,1,1),OFFSET($C$41,$K$10,0,1,1):OFFSET($C$41,$K$14,0,1,1),OFFSET('EFA Weeks'!$B$4,$K$10,0,1,1):OFFSET('EFA Weeks'!$B$4,$K$14,0,1,1),'Temporal Correlation'!$B$8:OFFSET('Temporal Correlation'!$B$8,$J$17-1,$J$17-1,1,1),($J$16-TODAY())/365)</f>
        <v>#NAME?</v>
      </c>
      <c r="K19" s="127"/>
      <c r="M19" s="147" t="s">
        <v>13</v>
      </c>
      <c r="N19" s="226" t="e">
        <f ca="1">[3]!BASVOL(OFFSET(Curves!$AN$3,$O$10,0,1,1):OFFSET(Curves!$AN$3,$O$14,0,1,1),OFFSET($D$41,$O$10,0,1,1):OFFSET($D$41,$O$14,0,1,1),OFFSET($C$41,$O$10,0,1,1):OFFSET($C$41,$O$14,0,1,1),OFFSET('EFA Weeks'!$B$4,$O$10,0,1,1):OFFSET('EFA Weeks'!$B$4,$O$14,0,1,1),'Temporal Correlation'!$B$8:OFFSET('Temporal Correlation'!$B$8,$N$17-1,$N$17-1,1,1),($N$16-TODAY())/365)</f>
        <v>#NAME?</v>
      </c>
      <c r="O19" s="148"/>
      <c r="Q19" s="107" t="s">
        <v>13</v>
      </c>
      <c r="R19" s="227" t="e">
        <f ca="1">[3]!BASVOL(OFFSET(Curves!$AN$3,$S$10,0,1,1):OFFSET(Curves!$AN$3,$S$14,0,1,1),OFFSET($D$41,$S$10,0,1,1):OFFSET($D$41,$S$14,0,1,1),OFFSET($C$41,$S$10,0,1,1):OFFSET($C$41,$S$14,0,1,1),OFFSET('EFA Weeks'!$B$4,$S$10,0,1,1):OFFSET('EFA Weeks'!$B$4,$S$14,0,1,1),'Temporal Correlation'!$B$8:OFFSET('Temporal Correlation'!$B$8,$R$17-1,$R$17-1,1,1),($R$16-TODAY())/365)</f>
        <v>#NAME?</v>
      </c>
      <c r="S19" s="104"/>
      <c r="U19" s="107" t="s">
        <v>13</v>
      </c>
      <c r="V19" s="227" t="e">
        <f ca="1">[3]!BASVOL(OFFSET(Curves!$AN$3,$W$10,0,1,1):OFFSET(Curves!$AN$3,$W$14,0,1,1),OFFSET($D$41,$W$10,0,1,1):OFFSET($D$41,$W$14,0,1,1),OFFSET($C$41,$W$10,0,1,1):OFFSET($C$41,$W$14,0,1,1),OFFSET('EFA Weeks'!$B$4,$W$10,0,1,1):OFFSET('EFA Weeks'!$B$4,$W$14,0,1,1),'Temporal Correlation'!$B$8:OFFSET('Temporal Correlation'!$B$8,$V$17-1,$V$17-1,1,1),($V$16-TODAY())/365)</f>
        <v>#NAME?</v>
      </c>
      <c r="W19" s="104"/>
      <c r="Y19" s="107" t="s">
        <v>13</v>
      </c>
      <c r="Z19" s="227" t="e">
        <f ca="1">[3]!BASVOL(OFFSET(Curves!$AN$3,$AA$10,0,1,1):OFFSET(Curves!$AN$3,$AA$14,0,1,1),OFFSET($D$41,$AA$10,0,1,1):OFFSET($D$41,$AA$14,0,1,1),OFFSET($C$41,$AA$10,0,1,1):OFFSET($C$41,$AA$14,0,1,1),OFFSET('EFA Weeks'!$B$4,$AA$10,0,1,1):OFFSET('EFA Weeks'!$B$4,$AA$14,0,1,1),'Temporal Correlation'!$B$8:OFFSET('Temporal Correlation'!$B$8,$Z$17-1,$Z$17-1,1,1),($Z$16-TODAY())/365)</f>
        <v>#NAME?</v>
      </c>
      <c r="AA19" s="104"/>
      <c r="AC19" s="107" t="s">
        <v>13</v>
      </c>
      <c r="AD19" s="227" t="e">
        <f ca="1">[3]!BASVOL(OFFSET(Curves!$AN$3,$AE$10,0,1,1):OFFSET(Curves!$AN$3,$AE$14,0,1,1),OFFSET($D$41,$AE$10,0,1,1):OFFSET($D$41,$AE$14,0,1,1),OFFSET($C$41,$AE$10,0,1,1):OFFSET($C$41,$AE$14,0,1,1),OFFSET('EFA Weeks'!$B$4,$AE$10,0,1,1):OFFSET('EFA Weeks'!$B$4,$AE$14,0,1,1),'Temporal Correlation'!$B$8:OFFSET('Temporal Correlation'!$B$8,$AD$17-1,$AD$17-1,1,1),($AD$16-TODAY())/365)</f>
        <v>#NAME?</v>
      </c>
      <c r="AE19" s="104"/>
    </row>
    <row r="20" spans="1:32" x14ac:dyDescent="0.2">
      <c r="A20" s="117" t="s">
        <v>14</v>
      </c>
      <c r="B20" s="114" t="e">
        <f ca="1">(B19-B18)*100</f>
        <v>#NAME?</v>
      </c>
      <c r="C20" s="15"/>
      <c r="E20" s="121" t="s">
        <v>14</v>
      </c>
      <c r="F20" s="123" t="e">
        <f ca="1">(F19-F18)*100</f>
        <v>#NAME?</v>
      </c>
      <c r="G20" s="47"/>
      <c r="I20" s="130" t="s">
        <v>14</v>
      </c>
      <c r="J20" s="134" t="e">
        <f ca="1">(J19-J18)*100</f>
        <v>#NAME?</v>
      </c>
      <c r="K20" s="132"/>
      <c r="M20" s="151" t="s">
        <v>14</v>
      </c>
      <c r="N20" s="155" t="e">
        <f ca="1">(N19-N18)*100</f>
        <v>#NAME?</v>
      </c>
      <c r="O20" s="153"/>
      <c r="Q20" s="108" t="s">
        <v>14</v>
      </c>
      <c r="R20" s="221" t="e">
        <f ca="1">(R19-R18)*100</f>
        <v>#NAME?</v>
      </c>
      <c r="S20" s="218"/>
      <c r="U20" s="108" t="s">
        <v>14</v>
      </c>
      <c r="V20" s="221" t="e">
        <f ca="1">(V19-V18)*100</f>
        <v>#NAME?</v>
      </c>
      <c r="W20" s="218"/>
      <c r="Y20" s="108" t="s">
        <v>14</v>
      </c>
      <c r="Z20" s="221" t="e">
        <f ca="1">(Z19-Z18)*100</f>
        <v>#NAME?</v>
      </c>
      <c r="AA20" s="218"/>
      <c r="AC20" s="108" t="s">
        <v>14</v>
      </c>
      <c r="AD20" s="221" t="e">
        <f ca="1">(AD19-AD18)*100</f>
        <v>#NAME?</v>
      </c>
      <c r="AE20" s="218"/>
    </row>
    <row r="21" spans="1:32" ht="15" thickBot="1" x14ac:dyDescent="0.25"/>
    <row r="22" spans="1:32" ht="15.75" thickBot="1" x14ac:dyDescent="0.3">
      <c r="A22" s="229" t="s">
        <v>143</v>
      </c>
      <c r="B22" s="230"/>
      <c r="C22" s="231"/>
      <c r="E22" s="136" t="s">
        <v>121</v>
      </c>
      <c r="F22" s="138" t="e">
        <f ca="1">SUMSQ(D4,B20,F20,J20,N20,R20,V20,Z20,AD20)</f>
        <v>#NAME?</v>
      </c>
    </row>
    <row r="23" spans="1:32" ht="15.75" thickBot="1" x14ac:dyDescent="0.3">
      <c r="A23" s="232" t="s">
        <v>142</v>
      </c>
      <c r="B23" s="233"/>
      <c r="C23" s="234" t="s">
        <v>1</v>
      </c>
    </row>
    <row r="24" spans="1:32" ht="15.75" thickBot="1" x14ac:dyDescent="0.3">
      <c r="A24" s="235" t="s">
        <v>2</v>
      </c>
      <c r="B24" s="236">
        <v>1</v>
      </c>
      <c r="C24" s="237"/>
      <c r="E24" s="258" t="s">
        <v>120</v>
      </c>
      <c r="F24" s="259"/>
      <c r="G24" s="139"/>
      <c r="AE24" s="164"/>
      <c r="AF24" s="164"/>
    </row>
    <row r="25" spans="1:32" ht="15.75" thickBot="1" x14ac:dyDescent="0.3">
      <c r="A25" s="235" t="s">
        <v>3</v>
      </c>
      <c r="B25" s="236">
        <v>2000</v>
      </c>
      <c r="C25" s="237"/>
      <c r="E25" s="257" t="s">
        <v>115</v>
      </c>
      <c r="F25" s="168">
        <v>172.653337023169</v>
      </c>
      <c r="G25" s="164"/>
      <c r="AE25" s="157"/>
      <c r="AF25" s="164"/>
    </row>
    <row r="26" spans="1:32" ht="15" x14ac:dyDescent="0.25">
      <c r="A26" s="235" t="s">
        <v>4</v>
      </c>
      <c r="B26" s="238">
        <f>DATE(B25,B24,1)</f>
        <v>36526</v>
      </c>
      <c r="C26" s="239">
        <f>VLOOKUP(B26,Curves!$B$3:$D$76,2,0)-1</f>
        <v>0</v>
      </c>
      <c r="E26" s="256" t="s">
        <v>116</v>
      </c>
      <c r="F26" s="162">
        <v>-0.38789473148790721</v>
      </c>
      <c r="G26" s="158"/>
      <c r="AE26" s="157"/>
      <c r="AF26" s="262"/>
    </row>
    <row r="27" spans="1:32" ht="15.75" thickBot="1" x14ac:dyDescent="0.3">
      <c r="A27" s="240" t="s">
        <v>5</v>
      </c>
      <c r="B27" s="238">
        <f>VLOOKUP(DATE($F$9,$F$8,15),[1]!EFA_Cal,5,1)</f>
        <v>36619</v>
      </c>
      <c r="C27" s="241"/>
      <c r="E27" s="256" t="s">
        <v>117</v>
      </c>
      <c r="F27" s="162">
        <v>-8.0089636476263788</v>
      </c>
      <c r="G27" s="165"/>
      <c r="AE27" s="157"/>
      <c r="AF27" s="165"/>
    </row>
    <row r="28" spans="1:32" ht="15.75" thickBot="1" x14ac:dyDescent="0.3">
      <c r="A28" s="242" t="s">
        <v>6</v>
      </c>
      <c r="B28" s="236">
        <v>12</v>
      </c>
      <c r="C28" s="243"/>
      <c r="E28" s="256" t="s">
        <v>122</v>
      </c>
      <c r="F28" s="162">
        <v>5.616314626093148</v>
      </c>
      <c r="G28" s="165"/>
      <c r="AE28" s="157"/>
      <c r="AF28" s="165"/>
    </row>
    <row r="29" spans="1:32" ht="15.75" thickBot="1" x14ac:dyDescent="0.3">
      <c r="A29" s="235" t="s">
        <v>7</v>
      </c>
      <c r="B29" s="244">
        <v>2004</v>
      </c>
      <c r="C29" s="237"/>
      <c r="E29" s="256" t="s">
        <v>146</v>
      </c>
      <c r="F29" s="162">
        <v>-2.7307713727187557</v>
      </c>
      <c r="G29" s="165"/>
      <c r="AE29" s="157"/>
      <c r="AF29" s="165"/>
    </row>
    <row r="30" spans="1:32" ht="15.75" thickBot="1" x14ac:dyDescent="0.3">
      <c r="A30" s="235" t="s">
        <v>8</v>
      </c>
      <c r="B30" s="245">
        <f>EOMONTH(DATE(B29,B28,1),0)</f>
        <v>38352</v>
      </c>
      <c r="C30" s="239">
        <f>VLOOKUP(B30,Curves!$B$3:$D$76,2,1)-1</f>
        <v>59</v>
      </c>
      <c r="E30" s="256" t="s">
        <v>118</v>
      </c>
      <c r="F30" s="169">
        <v>80</v>
      </c>
      <c r="G30" s="164"/>
      <c r="AE30" s="157"/>
      <c r="AF30" s="165"/>
    </row>
    <row r="31" spans="1:32" ht="15.75" thickBot="1" x14ac:dyDescent="0.3">
      <c r="A31" s="240" t="s">
        <v>9</v>
      </c>
      <c r="B31" s="238">
        <f>VLOOKUP(DATE($B$29,$B$28,15),[1]!EFA_Cal,6,1)</f>
        <v>38354</v>
      </c>
      <c r="C31" s="241"/>
      <c r="E31" s="256" t="s">
        <v>119</v>
      </c>
      <c r="F31" s="162">
        <v>-3.6749959336883339E-2</v>
      </c>
      <c r="G31" s="166"/>
      <c r="AE31" s="157"/>
      <c r="AF31" s="262"/>
    </row>
    <row r="32" spans="1:32" ht="15.75" thickBot="1" x14ac:dyDescent="0.3">
      <c r="A32" s="242" t="s">
        <v>10</v>
      </c>
      <c r="B32" s="246">
        <v>36517</v>
      </c>
      <c r="C32" s="243"/>
      <c r="E32" s="256" t="s">
        <v>147</v>
      </c>
      <c r="F32" s="169">
        <v>-0.35162223073583243</v>
      </c>
      <c r="G32" s="139"/>
      <c r="H32" s="144"/>
      <c r="AE32" s="157"/>
      <c r="AF32" s="165"/>
    </row>
    <row r="33" spans="1:33" ht="15.75" thickBot="1" x14ac:dyDescent="0.3">
      <c r="A33" s="235" t="s">
        <v>11</v>
      </c>
      <c r="B33" s="247">
        <f>ROUND(YEARFRAC(B30-B26,0)*12,1)</f>
        <v>60</v>
      </c>
      <c r="C33" s="237"/>
      <c r="E33" s="256" t="s">
        <v>150</v>
      </c>
      <c r="F33" s="169">
        <v>-2.7778816884264383</v>
      </c>
      <c r="G33" s="139"/>
      <c r="H33" s="144"/>
      <c r="AE33" s="157"/>
      <c r="AF33" s="262"/>
    </row>
    <row r="34" spans="1:33" ht="15.75" thickBot="1" x14ac:dyDescent="0.3">
      <c r="A34" s="248" t="s">
        <v>13</v>
      </c>
      <c r="B34" s="249" t="e">
        <f ca="1">[3]!BASVOL(OFFSET(Curves!$AN$3,$C$26,0,1,1):OFFSET(Curves!$AN$3,$C$30,0,1,1),OFFSET($D$41,$C$26,0,1,1):OFFSET($D$41,$C$30,0,1,1),OFFSET($C$41,$C$26,0,1,1):OFFSET($C$41,$C$30,0,1,1),OFFSET('EFA Weeks'!$B$4,$C$26,0,1,1):OFFSET('EFA Weeks'!$B$4,$C$30,0,1,1),'Temporal Correlation'!$B$8:OFFSET('Temporal Correlation'!$B$8,$B$33-1,$B$33-1,1,1),($B$32-TODAY())/365)</f>
        <v>#NAME?</v>
      </c>
      <c r="C34" s="250"/>
      <c r="E34" s="163" t="s">
        <v>151</v>
      </c>
      <c r="F34" s="261">
        <v>78.652922470590994</v>
      </c>
      <c r="H34" s="144"/>
      <c r="AE34" s="157"/>
      <c r="AF34" s="262"/>
    </row>
    <row r="35" spans="1:33" x14ac:dyDescent="0.2">
      <c r="A35" s="157"/>
      <c r="B35" s="159"/>
      <c r="D35" s="255"/>
      <c r="H35" s="144"/>
      <c r="AE35" s="157"/>
      <c r="AF35" s="262"/>
    </row>
    <row r="36" spans="1:33" x14ac:dyDescent="0.2">
      <c r="A36" s="157"/>
      <c r="B36" s="159"/>
      <c r="D36" s="287"/>
      <c r="H36" s="144"/>
    </row>
    <row r="37" spans="1:33" x14ac:dyDescent="0.2">
      <c r="A37" s="157"/>
      <c r="B37" s="159"/>
      <c r="D37" s="287"/>
      <c r="F37" s="273">
        <v>0</v>
      </c>
      <c r="G37" s="274">
        <v>0</v>
      </c>
      <c r="H37" s="274">
        <v>0</v>
      </c>
      <c r="I37" s="274">
        <v>0</v>
      </c>
      <c r="J37" s="274">
        <v>0</v>
      </c>
      <c r="K37" s="274">
        <v>0</v>
      </c>
      <c r="L37" s="274">
        <v>0</v>
      </c>
      <c r="M37" s="274">
        <v>0</v>
      </c>
      <c r="N37" s="274">
        <v>0</v>
      </c>
      <c r="O37" s="274">
        <v>0</v>
      </c>
      <c r="P37" s="274">
        <v>0</v>
      </c>
      <c r="Q37" s="275">
        <v>0</v>
      </c>
      <c r="R37" s="43" t="s">
        <v>114</v>
      </c>
    </row>
    <row r="38" spans="1:33" ht="15" x14ac:dyDescent="0.25">
      <c r="A38" s="157"/>
      <c r="B38" s="159"/>
      <c r="D38" s="287"/>
      <c r="E38" s="287"/>
      <c r="F38" s="276">
        <v>5</v>
      </c>
      <c r="G38" s="277">
        <v>5</v>
      </c>
      <c r="H38" s="277">
        <v>5</v>
      </c>
      <c r="I38" s="277">
        <v>5</v>
      </c>
      <c r="J38" s="277">
        <v>5</v>
      </c>
      <c r="K38" s="277">
        <v>5</v>
      </c>
      <c r="L38" s="277">
        <v>2</v>
      </c>
      <c r="M38" s="277">
        <v>2</v>
      </c>
      <c r="N38" s="277">
        <v>2</v>
      </c>
      <c r="O38" s="277">
        <v>2</v>
      </c>
      <c r="P38" s="277">
        <v>2</v>
      </c>
      <c r="Q38" s="278">
        <v>2</v>
      </c>
      <c r="R38" s="45" t="s">
        <v>153</v>
      </c>
      <c r="S38" s="167" t="s">
        <v>169</v>
      </c>
      <c r="V38" s="7" t="s">
        <v>172</v>
      </c>
      <c r="W38" s="5"/>
      <c r="X38" s="5"/>
      <c r="Y38" s="5"/>
      <c r="Z38" s="5"/>
      <c r="AA38" s="5"/>
      <c r="AB38" s="5"/>
      <c r="AC38" s="5"/>
      <c r="AD38" s="5"/>
      <c r="AE38" s="5"/>
      <c r="AF38" s="5"/>
      <c r="AG38" s="6"/>
    </row>
    <row r="39" spans="1:33" ht="15" x14ac:dyDescent="0.25">
      <c r="A39" s="42" t="s">
        <v>141</v>
      </c>
      <c r="B39" s="5"/>
      <c r="C39" s="254"/>
      <c r="D39" s="254"/>
      <c r="E39" s="6"/>
      <c r="F39" s="367">
        <v>0.83437348130696665</v>
      </c>
      <c r="G39" s="368">
        <f t="shared" ref="G39:Q39" si="0">$F$39*G$111/$F$111</f>
        <v>0.79670005091552376</v>
      </c>
      <c r="H39" s="368">
        <f t="shared" si="0"/>
        <v>1.0464078930926954</v>
      </c>
      <c r="I39" s="368">
        <f t="shared" si="0"/>
        <v>1.1203627106418745</v>
      </c>
      <c r="J39" s="368">
        <f t="shared" si="0"/>
        <v>1.3452154789303195</v>
      </c>
      <c r="K39" s="368">
        <f t="shared" si="0"/>
        <v>0.87365339698041156</v>
      </c>
      <c r="L39" s="368">
        <f t="shared" si="0"/>
        <v>0.7120239422094361</v>
      </c>
      <c r="M39" s="368">
        <f t="shared" si="0"/>
        <v>0.60347488229579194</v>
      </c>
      <c r="N39" s="368">
        <f t="shared" si="0"/>
        <v>1.2682906888392234</v>
      </c>
      <c r="O39" s="368">
        <f t="shared" si="0"/>
        <v>0.67831972001802066</v>
      </c>
      <c r="P39" s="368">
        <f t="shared" si="0"/>
        <v>0.82369397648288012</v>
      </c>
      <c r="Q39" s="369">
        <f t="shared" si="0"/>
        <v>0.63729343403820327</v>
      </c>
      <c r="R39" s="44" t="s">
        <v>152</v>
      </c>
      <c r="S39" s="366" t="e">
        <f ca="1">SUMSQ(S41:S109)*500</f>
        <v>#NAME?</v>
      </c>
    </row>
    <row r="40" spans="1:33" ht="41.25" customHeight="1" x14ac:dyDescent="0.2">
      <c r="A40" s="167" t="s">
        <v>130</v>
      </c>
      <c r="B40" s="4" t="s">
        <v>113</v>
      </c>
      <c r="C40" s="5" t="s">
        <v>114</v>
      </c>
      <c r="D40" s="5" t="s">
        <v>144</v>
      </c>
      <c r="E40" s="140" t="s">
        <v>123</v>
      </c>
      <c r="F40" s="4" t="s">
        <v>23</v>
      </c>
      <c r="G40" s="5" t="s">
        <v>24</v>
      </c>
      <c r="H40" s="5" t="s">
        <v>25</v>
      </c>
      <c r="I40" s="5" t="s">
        <v>26</v>
      </c>
      <c r="J40" s="5" t="s">
        <v>27</v>
      </c>
      <c r="K40" s="5" t="s">
        <v>28</v>
      </c>
      <c r="L40" s="4" t="s">
        <v>29</v>
      </c>
      <c r="M40" s="5" t="s">
        <v>30</v>
      </c>
      <c r="N40" s="5" t="s">
        <v>31</v>
      </c>
      <c r="O40" s="5" t="s">
        <v>32</v>
      </c>
      <c r="P40" s="5" t="s">
        <v>33</v>
      </c>
      <c r="Q40" s="6" t="s">
        <v>34</v>
      </c>
      <c r="R40" s="334" t="s">
        <v>162</v>
      </c>
      <c r="S40" s="167" t="s">
        <v>121</v>
      </c>
      <c r="U40" s="43" t="s">
        <v>113</v>
      </c>
      <c r="V40" s="386" t="s">
        <v>23</v>
      </c>
      <c r="W40" s="386" t="s">
        <v>24</v>
      </c>
      <c r="X40" s="386" t="s">
        <v>25</v>
      </c>
      <c r="Y40" s="386" t="s">
        <v>26</v>
      </c>
      <c r="Z40" s="386" t="s">
        <v>27</v>
      </c>
      <c r="AA40" s="386" t="s">
        <v>28</v>
      </c>
      <c r="AB40" s="385" t="s">
        <v>29</v>
      </c>
      <c r="AC40" s="386" t="s">
        <v>30</v>
      </c>
      <c r="AD40" s="386" t="s">
        <v>31</v>
      </c>
      <c r="AE40" s="386" t="s">
        <v>32</v>
      </c>
      <c r="AF40" s="386" t="s">
        <v>33</v>
      </c>
      <c r="AG40" s="387" t="s">
        <v>34</v>
      </c>
    </row>
    <row r="41" spans="1:33" x14ac:dyDescent="0.2">
      <c r="A41" s="43"/>
      <c r="B41" s="8">
        <v>1</v>
      </c>
      <c r="C41" s="182">
        <v>0</v>
      </c>
      <c r="D41" s="183">
        <f t="shared" ref="D41:D72" si="1">MAX($F$31*(EXP(-((($B41-$B$41)*$F$25/100)^($F$30/10))))+$F$26+$B41*$F$27/100+($B41^2)*$F$28/10000+($B41^(3))*$F$33/1000000+SQRT($B41)*$F$34/100+LN(ABS($F$32)+$B41^(2))*$F$29/10,0)</f>
        <v>0.20007410120033922</v>
      </c>
      <c r="E41" s="184">
        <f>SQRT(SUMSQ($D$41:$D41)/(COUNTIF($D$41:$D41,"&gt;0")))</f>
        <v>0.20007410120033922</v>
      </c>
      <c r="F41" s="265">
        <f t="shared" ref="F41:F57" si="2">$D41*ABS(F$39)</f>
        <v>0.16693652433788939</v>
      </c>
      <c r="G41" s="266">
        <f t="shared" ref="G41:Q56" si="3">$D41*ABS(G$39)</f>
        <v>0.15939904661318791</v>
      </c>
      <c r="H41" s="266">
        <f t="shared" si="3"/>
        <v>0.20935911869946169</v>
      </c>
      <c r="I41" s="266">
        <f t="shared" si="3"/>
        <v>0.22415556235004877</v>
      </c>
      <c r="J41" s="266">
        <f t="shared" si="3"/>
        <v>0.26914277786776752</v>
      </c>
      <c r="K41" s="266">
        <f t="shared" si="3"/>
        <v>0.174795418161479</v>
      </c>
      <c r="L41" s="266">
        <f t="shared" si="3"/>
        <v>0.14245755027067519</v>
      </c>
      <c r="M41" s="266">
        <f t="shared" si="3"/>
        <v>0.12073969467231108</v>
      </c>
      <c r="N41" s="266">
        <f t="shared" si="3"/>
        <v>0.25375211963026673</v>
      </c>
      <c r="O41" s="266">
        <f t="shared" si="3"/>
        <v>0.13571420830907124</v>
      </c>
      <c r="P41" s="266">
        <f t="shared" si="3"/>
        <v>0.1647998320089456</v>
      </c>
      <c r="Q41" s="267">
        <f t="shared" si="3"/>
        <v>0.1275059110160712</v>
      </c>
      <c r="R41" s="279" t="e">
        <f ca="1">[3]!BASVOL(Curves!$AB3:$AM3,$F41:$Q41,$F$37:$Q$37,$F$38:$Q$38,CrossEFACorrelation!$D$5:$O$16,1/12)</f>
        <v>#NAME?</v>
      </c>
      <c r="S41" s="281" t="e">
        <f ca="1">R41-D41</f>
        <v>#NAME?</v>
      </c>
      <c r="U41" s="43">
        <v>1</v>
      </c>
      <c r="V41" s="370">
        <f>SQRT(SUMSQ(F$41:F41)/COUNTIF(F$41:F41,"&gt;0"))</f>
        <v>0.16693652433788939</v>
      </c>
      <c r="W41" s="370">
        <f>SQRT(SUMSQ(G$41:G41)/COUNTIF(G$41:G41,"&gt;0"))</f>
        <v>0.15939904661318791</v>
      </c>
      <c r="X41" s="370">
        <f>SQRT(SUMSQ(H$41:H41)/COUNTIF(H$41:H41,"&gt;0"))</f>
        <v>0.20935911869946169</v>
      </c>
      <c r="Y41" s="370">
        <f>SQRT(SUMSQ(I$41:I41)/COUNTIF(I$41:I41,"&gt;0"))</f>
        <v>0.22415556235004877</v>
      </c>
      <c r="Z41" s="370">
        <f>SQRT(SUMSQ(J$41:J41)/COUNTIF(J$41:J41,"&gt;0"))</f>
        <v>0.26914277786776752</v>
      </c>
      <c r="AA41" s="370">
        <f>SQRT(SUMSQ(K$41:K41)/COUNTIF(K$41:K41,"&gt;0"))</f>
        <v>0.174795418161479</v>
      </c>
      <c r="AB41" s="370">
        <f>SQRT(SUMSQ(L$41:L41)/COUNTIF(L$41:L41,"&gt;0"))</f>
        <v>0.14245755027067519</v>
      </c>
      <c r="AC41" s="370">
        <f>SQRT(SUMSQ(M$41:M41)/COUNTIF(M$41:M41,"&gt;0"))</f>
        <v>0.12073969467231108</v>
      </c>
      <c r="AD41" s="370">
        <f>SQRT(SUMSQ(N$41:N41)/COUNTIF(N$41:N41,"&gt;0"))</f>
        <v>0.25375211963026673</v>
      </c>
      <c r="AE41" s="370">
        <f>SQRT(SUMSQ(O$41:O41)/COUNTIF(O$41:O41,"&gt;0"))</f>
        <v>0.13571420830907124</v>
      </c>
      <c r="AF41" s="370">
        <f>SQRT(SUMSQ(P$41:P41)/COUNTIF(P$41:P41,"&gt;0"))</f>
        <v>0.1647998320089456</v>
      </c>
      <c r="AG41" s="371">
        <f>SQRT(SUMSQ(Q$41:Q41)/COUNTIF(Q$41:Q41,"&gt;0"))</f>
        <v>0.1275059110160712</v>
      </c>
    </row>
    <row r="42" spans="1:33" x14ac:dyDescent="0.2">
      <c r="A42" s="45" t="s">
        <v>131</v>
      </c>
      <c r="B42" s="10">
        <v>2</v>
      </c>
      <c r="C42" s="185">
        <v>0</v>
      </c>
      <c r="D42" s="186">
        <f t="shared" si="1"/>
        <v>0.164897365326376</v>
      </c>
      <c r="E42" s="187">
        <f>SQRT(SUMSQ($D$41:$D42)/(COUNTIF($D$41:$D42,"&gt;0")))</f>
        <v>0.18333137628718099</v>
      </c>
      <c r="F42" s="268">
        <f t="shared" si="2"/>
        <v>0.13758598876571504</v>
      </c>
      <c r="G42" s="264">
        <f t="shared" si="3"/>
        <v>0.13137373935135949</v>
      </c>
      <c r="H42" s="264">
        <f t="shared" si="3"/>
        <v>0.17254990462770961</v>
      </c>
      <c r="I42" s="264">
        <f t="shared" si="3"/>
        <v>0.18474485919476208</v>
      </c>
      <c r="J42" s="264">
        <f t="shared" si="3"/>
        <v>0.22182248827186873</v>
      </c>
      <c r="K42" s="264">
        <f t="shared" si="3"/>
        <v>0.14406314337050832</v>
      </c>
      <c r="L42" s="264">
        <f t="shared" si="3"/>
        <v>0.11741087211963581</v>
      </c>
      <c r="M42" s="264">
        <f t="shared" si="3"/>
        <v>9.9511418131220955E-2</v>
      </c>
      <c r="N42" s="264">
        <f t="shared" si="3"/>
        <v>0.20913779305756247</v>
      </c>
      <c r="O42" s="264">
        <f t="shared" si="3"/>
        <v>0.11185313467989663</v>
      </c>
      <c r="P42" s="264">
        <f t="shared" si="3"/>
        <v>0.13582496655723283</v>
      </c>
      <c r="Q42" s="269">
        <f t="shared" si="3"/>
        <v>0.10508800821269831</v>
      </c>
      <c r="R42" s="280" t="e">
        <f ca="1">[3]!BASVOL(Curves!$AB4:$AM4,$F42:$Q42,$F$37:$Q$37,$F$38:$Q$38,CrossEFACorrelation!$D$5:$O$16,1/12)</f>
        <v>#NAME?</v>
      </c>
      <c r="S42" s="282" t="e">
        <f t="shared" ref="S42:S105" ca="1" si="4">R42-D42</f>
        <v>#NAME?</v>
      </c>
      <c r="U42" s="45">
        <v>2</v>
      </c>
      <c r="V42" s="372">
        <f>SQRT(SUMSQ(F$41:F42)/COUNTIF(F$41:F42,"&gt;0"))</f>
        <v>0.15296683866553268</v>
      </c>
      <c r="W42" s="372">
        <f>SQRT(SUMSQ(G$41:G42)/COUNTIF(G$41:G42,"&gt;0"))</f>
        <v>0.14606011682241013</v>
      </c>
      <c r="X42" s="372">
        <f>SQRT(SUMSQ(H$41:H42)/COUNTIF(H$41:H42,"&gt;0"))</f>
        <v>0.19183939919845322</v>
      </c>
      <c r="Y42" s="372">
        <f>SQRT(SUMSQ(I$41:I42)/COUNTIF(I$41:I42,"&gt;0"))</f>
        <v>0.20539763768281155</v>
      </c>
      <c r="Z42" s="372">
        <f>SQRT(SUMSQ(J$41:J42)/COUNTIF(J$41:J42,"&gt;0"))</f>
        <v>0.24662020515511476</v>
      </c>
      <c r="AA42" s="372">
        <f>SQRT(SUMSQ(K$41:K42)/COUNTIF(K$41:K42,"&gt;0"))</f>
        <v>0.16016807966638974</v>
      </c>
      <c r="AB42" s="372">
        <f>SQRT(SUMSQ(L$41:L42)/COUNTIF(L$41:L42,"&gt;0"))</f>
        <v>0.13053632927468015</v>
      </c>
      <c r="AC42" s="372">
        <f>SQRT(SUMSQ(M$41:M42)/COUNTIF(M$41:M42,"&gt;0"))</f>
        <v>0.11063588072603207</v>
      </c>
      <c r="AD42" s="372">
        <f>SQRT(SUMSQ(N$41:N42)/COUNTIF(N$41:N42,"&gt;0"))</f>
        <v>0.23251747751711163</v>
      </c>
      <c r="AE42" s="372">
        <f>SQRT(SUMSQ(O$41:O42)/COUNTIF(O$41:O42,"&gt;0"))</f>
        <v>0.124357287833639</v>
      </c>
      <c r="AF42" s="372">
        <f>SQRT(SUMSQ(P$41:P42)/COUNTIF(P$41:P42,"&gt;0"))</f>
        <v>0.1510089503480673</v>
      </c>
      <c r="AG42" s="373">
        <f>SQRT(SUMSQ(Q$41:Q42)/COUNTIF(Q$41:Q42,"&gt;0"))</f>
        <v>0.1168358823610076</v>
      </c>
    </row>
    <row r="43" spans="1:33" x14ac:dyDescent="0.2">
      <c r="A43" s="44"/>
      <c r="B43" s="13">
        <v>3</v>
      </c>
      <c r="C43" s="188">
        <v>0</v>
      </c>
      <c r="D43" s="189">
        <f t="shared" si="1"/>
        <v>0.12864707077462578</v>
      </c>
      <c r="E43" s="190">
        <f>SQRT(SUMSQ($D$41:$D43)/(COUNTIF($D$41:$D43,"&gt;0")))</f>
        <v>0.16710361643961655</v>
      </c>
      <c r="F43" s="268">
        <f t="shared" si="2"/>
        <v>0.10733970430216824</v>
      </c>
      <c r="G43" s="264">
        <f t="shared" si="3"/>
        <v>0.10249312783627736</v>
      </c>
      <c r="H43" s="264">
        <f t="shared" si="3"/>
        <v>0.13461731028182303</v>
      </c>
      <c r="I43" s="264">
        <f t="shared" si="3"/>
        <v>0.14413138092919681</v>
      </c>
      <c r="J43" s="264">
        <f t="shared" si="3"/>
        <v>0.17305803092507094</v>
      </c>
      <c r="K43" s="264">
        <f t="shared" si="3"/>
        <v>0.11239295039383124</v>
      </c>
      <c r="L43" s="264">
        <f t="shared" si="3"/>
        <v>9.1599794486645389E-2</v>
      </c>
      <c r="M43" s="264">
        <f t="shared" si="3"/>
        <v>7.7635275893415706E-2</v>
      </c>
      <c r="N43" s="264">
        <f t="shared" si="3"/>
        <v>0.16316188200989845</v>
      </c>
      <c r="O43" s="264">
        <f t="shared" si="3"/>
        <v>8.7263845028982642E-2</v>
      </c>
      <c r="P43" s="264">
        <f t="shared" si="3"/>
        <v>0.10596581728922602</v>
      </c>
      <c r="Q43" s="269">
        <f t="shared" si="3"/>
        <v>8.1985933512917039E-2</v>
      </c>
      <c r="R43" s="280" t="e">
        <f ca="1">[3]!BASVOL(Curves!$AB5:$AM5,$F43:$Q43,$F$37:$Q$37,$F$38:$Q$38,CrossEFACorrelation!$D$5:$O$16,1/12)</f>
        <v>#NAME?</v>
      </c>
      <c r="S43" s="282" t="e">
        <f t="shared" ca="1" si="4"/>
        <v>#NAME?</v>
      </c>
      <c r="U43" s="45">
        <v>3</v>
      </c>
      <c r="V43" s="372">
        <f>SQRT(SUMSQ(F$41:F43)/COUNTIF(F$41:F43,"&gt;0"))</f>
        <v>0.13942682618770691</v>
      </c>
      <c r="W43" s="372">
        <f>SQRT(SUMSQ(G$41:G43)/COUNTIF(G$41:G43,"&gt;0"))</f>
        <v>0.13313145972561066</v>
      </c>
      <c r="X43" s="372">
        <f>SQRT(SUMSQ(H$41:H43)/COUNTIF(H$41:H43,"&gt;0"))</f>
        <v>0.17485854320674907</v>
      </c>
      <c r="Y43" s="372">
        <f>SQRT(SUMSQ(I$41:I43)/COUNTIF(I$41:I43,"&gt;0"))</f>
        <v>0.18721666067234891</v>
      </c>
      <c r="Z43" s="372">
        <f>SQRT(SUMSQ(J$41:J43)/COUNTIF(J$41:J43,"&gt;0"))</f>
        <v>0.22479037141980718</v>
      </c>
      <c r="AA43" s="372">
        <f>SQRT(SUMSQ(K$41:K43)/COUNTIF(K$41:K43,"&gt;0"))</f>
        <v>0.14599064215018276</v>
      </c>
      <c r="AB43" s="372">
        <f>SQRT(SUMSQ(L$41:L43)/COUNTIF(L$41:L43,"&gt;0"))</f>
        <v>0.11898177573478931</v>
      </c>
      <c r="AC43" s="372">
        <f>SQRT(SUMSQ(M$41:M43)/COUNTIF(M$41:M43,"&gt;0"))</f>
        <v>0.10084283526209877</v>
      </c>
      <c r="AD43" s="372">
        <f>SQRT(SUMSQ(N$41:N43)/COUNTIF(N$41:N43,"&gt;0"))</f>
        <v>0.21193596080172666</v>
      </c>
      <c r="AE43" s="372">
        <f>SQRT(SUMSQ(O$41:O43)/COUNTIF(O$41:O43,"&gt;0"))</f>
        <v>0.11334967831731942</v>
      </c>
      <c r="AF43" s="372">
        <f>SQRT(SUMSQ(P$41:P43)/COUNTIF(P$41:P43,"&gt;0"))</f>
        <v>0.13764224230981775</v>
      </c>
      <c r="AG43" s="373">
        <f>SQRT(SUMSQ(Q$41:Q43)/COUNTIF(Q$41:Q43,"&gt;0"))</f>
        <v>0.10649403756100601</v>
      </c>
    </row>
    <row r="44" spans="1:33" x14ac:dyDescent="0.2">
      <c r="A44" s="43"/>
      <c r="B44" s="191">
        <v>4</v>
      </c>
      <c r="C44" s="192">
        <v>0</v>
      </c>
      <c r="D44" s="193">
        <f t="shared" si="1"/>
        <v>0.11054664280297322</v>
      </c>
      <c r="E44" s="194">
        <f>SQRT(SUMSQ($D$41:$D44)/(COUNTIF($D$41:$D44,"&gt;0")))</f>
        <v>0.15491240760233152</v>
      </c>
      <c r="F44" s="268">
        <f t="shared" si="2"/>
        <v>9.2237187202314497E-2</v>
      </c>
      <c r="G44" s="264">
        <f t="shared" si="3"/>
        <v>8.8072515949668986E-2</v>
      </c>
      <c r="H44" s="264">
        <f t="shared" si="3"/>
        <v>0.11567687958392998</v>
      </c>
      <c r="I44" s="264">
        <f t="shared" si="3"/>
        <v>0.12385233638309814</v>
      </c>
      <c r="J44" s="264">
        <f t="shared" si="3"/>
        <v>0.14870905504234055</v>
      </c>
      <c r="K44" s="264">
        <f t="shared" si="3"/>
        <v>9.6579450009597709E-2</v>
      </c>
      <c r="L44" s="264">
        <f t="shared" si="3"/>
        <v>7.8711856406591382E-2</v>
      </c>
      <c r="M44" s="264">
        <f t="shared" si="3"/>
        <v>6.6712122253719211E-2</v>
      </c>
      <c r="N44" s="264">
        <f t="shared" si="3"/>
        <v>0.14020527774944647</v>
      </c>
      <c r="O44" s="264">
        <f t="shared" si="3"/>
        <v>7.4985967795044933E-2</v>
      </c>
      <c r="P44" s="264">
        <f t="shared" si="3"/>
        <v>9.1056603797213573E-2</v>
      </c>
      <c r="Q44" s="269">
        <f t="shared" si="3"/>
        <v>7.0450649613301428E-2</v>
      </c>
      <c r="R44" s="280" t="e">
        <f ca="1">[3]!BASVOL(Curves!$AB6:$AM6,$F44:$Q44,$F$37:$Q$37,$F$38:$Q$38,CrossEFACorrelation!$D$5:$O$16,1/12)</f>
        <v>#NAME?</v>
      </c>
      <c r="S44" s="282" t="e">
        <f t="shared" ca="1" si="4"/>
        <v>#NAME?</v>
      </c>
      <c r="U44" s="45">
        <v>4</v>
      </c>
      <c r="V44" s="372">
        <f>SQRT(SUMSQ(F$41:F44)/COUNTIF(F$41:F44,"&gt;0"))</f>
        <v>0.12925480482880117</v>
      </c>
      <c r="W44" s="372">
        <f>SQRT(SUMSQ(G$41:G44)/COUNTIF(G$41:G44,"&gt;0"))</f>
        <v>0.12341872302422389</v>
      </c>
      <c r="X44" s="372">
        <f>SQRT(SUMSQ(H$41:H44)/COUNTIF(H$41:H44,"&gt;0"))</f>
        <v>0.1621015660530726</v>
      </c>
      <c r="Y44" s="372">
        <f>SQRT(SUMSQ(I$41:I44)/COUNTIF(I$41:I44,"&gt;0"))</f>
        <v>0.17355808489340707</v>
      </c>
      <c r="Z44" s="372">
        <f>SQRT(SUMSQ(J$41:J44)/COUNTIF(J$41:J44,"&gt;0"))</f>
        <v>0.20839056858501925</v>
      </c>
      <c r="AA44" s="372">
        <f>SQRT(SUMSQ(K$41:K44)/COUNTIF(K$41:K44,"&gt;0"))</f>
        <v>0.13533975113619107</v>
      </c>
      <c r="AB44" s="372">
        <f>SQRT(SUMSQ(L$41:L44)/COUNTIF(L$41:L44,"&gt;0"))</f>
        <v>0.11030134315816711</v>
      </c>
      <c r="AC44" s="372">
        <f>SQRT(SUMSQ(M$41:M44)/COUNTIF(M$41:M44,"&gt;0"))</f>
        <v>9.3485746943974754E-2</v>
      </c>
      <c r="AD44" s="372">
        <f>SQRT(SUMSQ(N$41:N44)/COUNTIF(N$41:N44,"&gt;0"))</f>
        <v>0.1964739641477036</v>
      </c>
      <c r="AE44" s="372">
        <f>SQRT(SUMSQ(O$41:O44)/COUNTIF(O$41:O44,"&gt;0"))</f>
        <v>0.10508014095213103</v>
      </c>
      <c r="AF44" s="372">
        <f>SQRT(SUMSQ(P$41:P44)/COUNTIF(P$41:P44,"&gt;0"))</f>
        <v>0.12760041702450123</v>
      </c>
      <c r="AG44" s="373">
        <f>SQRT(SUMSQ(Q$41:Q44)/COUNTIF(Q$41:Q44,"&gt;0"))</f>
        <v>9.8724660216015739E-2</v>
      </c>
    </row>
    <row r="45" spans="1:33" x14ac:dyDescent="0.2">
      <c r="A45" s="45"/>
      <c r="B45" s="195">
        <v>5</v>
      </c>
      <c r="C45" s="196">
        <v>0</v>
      </c>
      <c r="D45" s="135">
        <f t="shared" si="1"/>
        <v>0.10126801463130519</v>
      </c>
      <c r="E45" s="197">
        <f>SQRT(SUMSQ($D$41:$D45)/(COUNTIF($D$41:$D45,"&gt;0")))</f>
        <v>0.14577148342798044</v>
      </c>
      <c r="F45" s="268">
        <f t="shared" si="2"/>
        <v>8.4495345912966952E-2</v>
      </c>
      <c r="G45" s="264">
        <f t="shared" si="3"/>
        <v>8.068023241287485E-2</v>
      </c>
      <c r="H45" s="264">
        <f t="shared" si="3"/>
        <v>0.10596764982802433</v>
      </c>
      <c r="I45" s="264">
        <f t="shared" si="3"/>
        <v>0.11345690737365009</v>
      </c>
      <c r="J45" s="264">
        <f t="shared" si="3"/>
        <v>0.13622730080257381</v>
      </c>
      <c r="K45" s="264">
        <f t="shared" si="3"/>
        <v>8.8473144988101798E-2</v>
      </c>
      <c r="L45" s="264">
        <f t="shared" si="3"/>
        <v>7.2105250997504783E-2</v>
      </c>
      <c r="M45" s="264">
        <f t="shared" si="3"/>
        <v>6.1112703209955439E-2</v>
      </c>
      <c r="N45" s="264">
        <f t="shared" si="3"/>
        <v>0.12843728003411861</v>
      </c>
      <c r="O45" s="264">
        <f t="shared" si="3"/>
        <v>6.8692091331487751E-2</v>
      </c>
      <c r="P45" s="264">
        <f t="shared" si="3"/>
        <v>8.341385366218626E-2</v>
      </c>
      <c r="Q45" s="269">
        <f t="shared" si="3"/>
        <v>6.4537440802615503E-2</v>
      </c>
      <c r="R45" s="280" t="e">
        <f ca="1">[3]!BASVOL(Curves!$AB7:$AM7,$F45:$Q45,$F$37:$Q$37,$F$38:$Q$38,CrossEFACorrelation!$D$5:$O$16,1/12)</f>
        <v>#NAME?</v>
      </c>
      <c r="S45" s="282" t="e">
        <f t="shared" ca="1" si="4"/>
        <v>#NAME?</v>
      </c>
      <c r="U45" s="45">
        <v>5</v>
      </c>
      <c r="V45" s="372">
        <f>SQRT(SUMSQ(F$41:F45)/COUNTIF(F$41:F45,"&gt;0"))</f>
        <v>0.12162786010308482</v>
      </c>
      <c r="W45" s="372">
        <f>SQRT(SUMSQ(G$41:G45)/COUNTIF(G$41:G45,"&gt;0"))</f>
        <v>0.11613614826910343</v>
      </c>
      <c r="X45" s="372">
        <f>SQRT(SUMSQ(H$41:H45)/COUNTIF(H$41:H45,"&gt;0"))</f>
        <v>0.15253643084686977</v>
      </c>
      <c r="Y45" s="372">
        <f>SQRT(SUMSQ(I$41:I45)/COUNTIF(I$41:I45,"&gt;0"))</f>
        <v>0.16331693430765923</v>
      </c>
      <c r="Z45" s="372">
        <f>SQRT(SUMSQ(J$41:J45)/COUNTIF(J$41:J45,"&gt;0"))</f>
        <v>0.19609405589395379</v>
      </c>
      <c r="AA45" s="372">
        <f>SQRT(SUMSQ(K$41:K45)/COUNTIF(K$41:K45,"&gt;0"))</f>
        <v>0.12735375167972887</v>
      </c>
      <c r="AB45" s="372">
        <f>SQRT(SUMSQ(L$41:L45)/COUNTIF(L$41:L45,"&gt;0"))</f>
        <v>0.1037927862921081</v>
      </c>
      <c r="AC45" s="372">
        <f>SQRT(SUMSQ(M$41:M45)/COUNTIF(M$41:M45,"&gt;0"))</f>
        <v>8.7969428803783459E-2</v>
      </c>
      <c r="AD45" s="372">
        <f>SQRT(SUMSQ(N$41:N45)/COUNTIF(N$41:N45,"&gt;0"))</f>
        <v>0.18488061512998874</v>
      </c>
      <c r="AE45" s="372">
        <f>SQRT(SUMSQ(O$41:O45)/COUNTIF(O$41:O45,"&gt;0"))</f>
        <v>9.8879671825479215E-2</v>
      </c>
      <c r="AF45" s="372">
        <f>SQRT(SUMSQ(P$41:P45)/COUNTIF(P$41:P45,"&gt;0"))</f>
        <v>0.12007109284260147</v>
      </c>
      <c r="AG45" s="373">
        <f>SQRT(SUMSQ(Q$41:Q45)/COUNTIF(Q$41:Q45,"&gt;0"))</f>
        <v>9.2899209258660687E-2</v>
      </c>
    </row>
    <row r="46" spans="1:33" x14ac:dyDescent="0.2">
      <c r="A46" s="45" t="s">
        <v>132</v>
      </c>
      <c r="B46" s="195">
        <v>6</v>
      </c>
      <c r="C46" s="196">
        <v>0</v>
      </c>
      <c r="D46" s="135">
        <f t="shared" si="1"/>
        <v>9.6550054658845363E-2</v>
      </c>
      <c r="E46" s="197">
        <f>SQRT(SUMSQ($D$41:$D46)/(COUNTIF($D$41:$D46,"&gt;0")))</f>
        <v>0.13878552996055693</v>
      </c>
      <c r="F46" s="268">
        <f t="shared" si="2"/>
        <v>8.0558805226078722E-2</v>
      </c>
      <c r="G46" s="264">
        <f t="shared" si="3"/>
        <v>7.6921433462598707E-2</v>
      </c>
      <c r="H46" s="264">
        <f t="shared" si="3"/>
        <v>0.10103073927354696</v>
      </c>
      <c r="I46" s="264">
        <f t="shared" si="3"/>
        <v>0.10817108095020514</v>
      </c>
      <c r="J46" s="264">
        <f t="shared" si="3"/>
        <v>0.12988062801864719</v>
      </c>
      <c r="K46" s="264">
        <f t="shared" si="3"/>
        <v>8.4351283231344665E-2</v>
      </c>
      <c r="L46" s="264">
        <f t="shared" si="3"/>
        <v>6.8745950538727604E-2</v>
      </c>
      <c r="M46" s="264">
        <f t="shared" si="3"/>
        <v>5.8265532870898987E-2</v>
      </c>
      <c r="N46" s="264">
        <f t="shared" si="3"/>
        <v>0.12245353533073165</v>
      </c>
      <c r="O46" s="264">
        <f t="shared" si="3"/>
        <v>6.5491806043912582E-2</v>
      </c>
      <c r="P46" s="264">
        <f t="shared" si="3"/>
        <v>7.9527698451583764E-2</v>
      </c>
      <c r="Q46" s="269">
        <f t="shared" si="3"/>
        <v>6.153071589011179E-2</v>
      </c>
      <c r="R46" s="280" t="e">
        <f ca="1">[3]!BASVOL(Curves!$AB8:$AM8,$F46:$Q46,$F$37:$Q$37,$F$38:$Q$38,CrossEFACorrelation!$D$5:$O$16,1/12)</f>
        <v>#NAME?</v>
      </c>
      <c r="S46" s="282" t="e">
        <f t="shared" ca="1" si="4"/>
        <v>#NAME?</v>
      </c>
      <c r="U46" s="45">
        <v>6</v>
      </c>
      <c r="V46" s="372">
        <f>SQRT(SUMSQ(F$41:F46)/COUNTIF(F$41:F46,"&gt;0"))</f>
        <v>0.11579896578822221</v>
      </c>
      <c r="W46" s="372">
        <f>SQRT(SUMSQ(G$41:G46)/COUNTIF(G$41:G46,"&gt;0"))</f>
        <v>0.11057043878591366</v>
      </c>
      <c r="X46" s="372">
        <f>SQRT(SUMSQ(H$41:H46)/COUNTIF(H$41:H46,"&gt;0"))</f>
        <v>0.14522627399777954</v>
      </c>
      <c r="Y46" s="372">
        <f>SQRT(SUMSQ(I$41:I46)/COUNTIF(I$41:I46,"&gt;0"))</f>
        <v>0.15549013254447866</v>
      </c>
      <c r="Z46" s="372">
        <f>SQRT(SUMSQ(J$41:J46)/COUNTIF(J$41:J46,"&gt;0"))</f>
        <v>0.1866964431544888</v>
      </c>
      <c r="AA46" s="372">
        <f>SQRT(SUMSQ(K$41:K46)/COUNTIF(K$41:K46,"&gt;0"))</f>
        <v>0.12125044970176725</v>
      </c>
      <c r="AB46" s="372">
        <f>SQRT(SUMSQ(L$41:L46)/COUNTIF(L$41:L46,"&gt;0"))</f>
        <v>9.8818620164141557E-2</v>
      </c>
      <c r="AC46" s="372">
        <f>SQRT(SUMSQ(M$41:M46)/COUNTIF(M$41:M46,"&gt;0"))</f>
        <v>8.3753581357306206E-2</v>
      </c>
      <c r="AD46" s="372">
        <f>SQRT(SUMSQ(N$41:N46)/COUNTIF(N$41:N46,"&gt;0"))</f>
        <v>0.17602039539459144</v>
      </c>
      <c r="AE46" s="372">
        <f>SQRT(SUMSQ(O$41:O46)/COUNTIF(O$41:O46,"&gt;0"))</f>
        <v>9.4140961825397593E-2</v>
      </c>
      <c r="AF46" s="372">
        <f>SQRT(SUMSQ(P$41:P46)/COUNTIF(P$41:P46,"&gt;0"))</f>
        <v>0.11431680505149505</v>
      </c>
      <c r="AG46" s="373">
        <f>SQRT(SUMSQ(Q$41:Q46)/COUNTIF(Q$41:Q46,"&gt;0"))</f>
        <v>8.8447106983375295E-2</v>
      </c>
    </row>
    <row r="47" spans="1:33" x14ac:dyDescent="0.2">
      <c r="A47" s="45">
        <v>2000</v>
      </c>
      <c r="B47" s="195">
        <v>7</v>
      </c>
      <c r="C47" s="196">
        <v>0</v>
      </c>
      <c r="D47" s="135">
        <f t="shared" si="1"/>
        <v>9.4285928945191166E-2</v>
      </c>
      <c r="E47" s="197">
        <f>SQRT(SUMSQ($D$41:$D47)/(COUNTIF($D$41:$D47,"&gt;0")))</f>
        <v>0.13334079664831633</v>
      </c>
      <c r="F47" s="268">
        <f t="shared" si="2"/>
        <v>7.8669678772260443E-2</v>
      </c>
      <c r="G47" s="264">
        <f t="shared" si="3"/>
        <v>7.5117604391251258E-2</v>
      </c>
      <c r="H47" s="264">
        <f t="shared" si="3"/>
        <v>9.8661540255825075E-2</v>
      </c>
      <c r="I47" s="264">
        <f t="shared" si="3"/>
        <v>0.10563443892842156</v>
      </c>
      <c r="J47" s="264">
        <f t="shared" si="3"/>
        <v>0.1268348910623954</v>
      </c>
      <c r="K47" s="264">
        <f t="shared" si="3"/>
        <v>8.2373222110419975E-2</v>
      </c>
      <c r="L47" s="264">
        <f t="shared" si="3"/>
        <v>6.7133838822433789E-2</v>
      </c>
      <c r="M47" s="264">
        <f t="shared" si="3"/>
        <v>5.6899189872348641E-2</v>
      </c>
      <c r="N47" s="264">
        <f t="shared" si="3"/>
        <v>0.11958196576974257</v>
      </c>
      <c r="O47" s="264">
        <f t="shared" si="3"/>
        <v>6.3956004923741067E-2</v>
      </c>
      <c r="P47" s="264">
        <f t="shared" si="3"/>
        <v>7.7662751739246805E-2</v>
      </c>
      <c r="Q47" s="269">
        <f t="shared" si="3"/>
        <v>6.008780343896291E-2</v>
      </c>
      <c r="R47" s="280" t="e">
        <f ca="1">[3]!BASVOL(Curves!$AB9:$AM9,$F47:$Q47,$F$37:$Q$37,$F$38:$Q$38,CrossEFACorrelation!$D$5:$O$16,1/12)</f>
        <v>#NAME?</v>
      </c>
      <c r="S47" s="282" t="e">
        <f t="shared" ca="1" si="4"/>
        <v>#NAME?</v>
      </c>
      <c r="U47" s="45">
        <v>7</v>
      </c>
      <c r="V47" s="372">
        <f>SQRT(SUMSQ(F$41:F47)/COUNTIF(F$41:F47,"&gt;0"))</f>
        <v>0.1112560246997</v>
      </c>
      <c r="W47" s="372">
        <f>SQRT(SUMSQ(G$41:G47)/COUNTIF(G$41:G47,"&gt;0"))</f>
        <v>0.10623261947883013</v>
      </c>
      <c r="X47" s="372">
        <f>SQRT(SUMSQ(H$41:H47)/COUNTIF(H$41:H47,"&gt;0"))</f>
        <v>0.13952886208406626</v>
      </c>
      <c r="Y47" s="372">
        <f>SQRT(SUMSQ(I$41:I47)/COUNTIF(I$41:I47,"&gt;0"))</f>
        <v>0.14939005637205466</v>
      </c>
      <c r="Z47" s="372">
        <f>SQRT(SUMSQ(J$41:J47)/COUNTIF(J$41:J47,"&gt;0"))</f>
        <v>0.17937210362421518</v>
      </c>
      <c r="AA47" s="372">
        <f>SQRT(SUMSQ(K$41:K47)/COUNTIF(K$41:K47,"&gt;0"))</f>
        <v>0.11649363994787583</v>
      </c>
      <c r="AB47" s="372">
        <f>SQRT(SUMSQ(L$41:L47)/COUNTIF(L$41:L47,"&gt;0"))</f>
        <v>9.4941839686880955E-2</v>
      </c>
      <c r="AC47" s="372">
        <f>SQRT(SUMSQ(M$41:M47)/COUNTIF(M$41:M47,"&gt;0"))</f>
        <v>8.0467821562569819E-2</v>
      </c>
      <c r="AD47" s="372">
        <f>SQRT(SUMSQ(N$41:N47)/COUNTIF(N$41:N47,"&gt;0"))</f>
        <v>0.16911489083146392</v>
      </c>
      <c r="AE47" s="372">
        <f>SQRT(SUMSQ(O$41:O47)/COUNTIF(O$41:O47,"&gt;0"))</f>
        <v>9.0447691849465758E-2</v>
      </c>
      <c r="AF47" s="372">
        <f>SQRT(SUMSQ(P$41:P47)/COUNTIF(P$41:P47,"&gt;0"))</f>
        <v>0.10983201101864679</v>
      </c>
      <c r="AG47" s="373">
        <f>SQRT(SUMSQ(Q$41:Q47)/COUNTIF(Q$41:Q47,"&gt;0"))</f>
        <v>8.4977214193395267E-2</v>
      </c>
    </row>
    <row r="48" spans="1:33" x14ac:dyDescent="0.2">
      <c r="A48" s="45"/>
      <c r="B48" s="195">
        <v>8</v>
      </c>
      <c r="C48" s="196">
        <v>0</v>
      </c>
      <c r="D48" s="135">
        <f t="shared" si="1"/>
        <v>9.3358815815705043E-2</v>
      </c>
      <c r="E48" s="197">
        <f>SQRT(SUMSQ($D$41:$D48)/(COUNTIF($D$41:$D48,"&gt;0")))</f>
        <v>0.1290224035033084</v>
      </c>
      <c r="F48" s="268">
        <f t="shared" si="2"/>
        <v>7.7896120162845708E-2</v>
      </c>
      <c r="G48" s="264">
        <f t="shared" si="3"/>
        <v>7.4378973313785207E-2</v>
      </c>
      <c r="H48" s="264">
        <f t="shared" si="3"/>
        <v>9.7691401759340921E-2</v>
      </c>
      <c r="I48" s="264">
        <f t="shared" si="3"/>
        <v>0.10459573594959881</v>
      </c>
      <c r="J48" s="264">
        <f t="shared" si="3"/>
        <v>0.12558772412989114</v>
      </c>
      <c r="K48" s="264">
        <f t="shared" si="3"/>
        <v>8.1563246575459283E-2</v>
      </c>
      <c r="L48" s="264">
        <f t="shared" si="3"/>
        <v>6.6473712077102953E-2</v>
      </c>
      <c r="M48" s="264">
        <f t="shared" si="3"/>
        <v>5.6339700385657117E-2</v>
      </c>
      <c r="N48" s="264">
        <f t="shared" si="3"/>
        <v>0.11840611682011473</v>
      </c>
      <c r="O48" s="264">
        <f t="shared" si="3"/>
        <v>6.3327125805323001E-2</v>
      </c>
      <c r="P48" s="264">
        <f t="shared" si="3"/>
        <v>7.6899094238970886E-2</v>
      </c>
      <c r="Q48" s="269">
        <f t="shared" si="3"/>
        <v>5.9496960328930787E-2</v>
      </c>
      <c r="R48" s="280" t="e">
        <f ca="1">[3]!BASVOL(Curves!$AB10:$AM10,$F48:$Q48,$F$37:$Q$37,$F$38:$Q$38,CrossEFACorrelation!$D$5:$O$16,1/12)</f>
        <v>#NAME?</v>
      </c>
      <c r="S48" s="282" t="e">
        <f t="shared" ca="1" si="4"/>
        <v>#NAME?</v>
      </c>
      <c r="U48" s="45">
        <v>8</v>
      </c>
      <c r="V48" s="372">
        <f>SQRT(SUMSQ(F$41:F48)/COUNTIF(F$41:F48,"&gt;0"))</f>
        <v>0.10765287197764761</v>
      </c>
      <c r="W48" s="372">
        <f>SQRT(SUMSQ(G$41:G48)/COUNTIF(G$41:G48,"&gt;0"))</f>
        <v>0.10279215544032907</v>
      </c>
      <c r="X48" s="372">
        <f>SQRT(SUMSQ(H$41:H48)/COUNTIF(H$41:H48,"&gt;0"))</f>
        <v>0.13501006141165259</v>
      </c>
      <c r="Y48" s="372">
        <f>SQRT(SUMSQ(I$41:I48)/COUNTIF(I$41:I48,"&gt;0"))</f>
        <v>0.1445518897224963</v>
      </c>
      <c r="Z48" s="372">
        <f>SQRT(SUMSQ(J$41:J48)/COUNTIF(J$41:J48,"&gt;0"))</f>
        <v>0.17356293432144396</v>
      </c>
      <c r="AA48" s="372">
        <f>SQRT(SUMSQ(K$41:K48)/COUNTIF(K$41:K48,"&gt;0"))</f>
        <v>0.11272086110724275</v>
      </c>
      <c r="AB48" s="372">
        <f>SQRT(SUMSQ(L$41:L48)/COUNTIF(L$41:L48,"&gt;0"))</f>
        <v>9.1867040375762224E-2</v>
      </c>
      <c r="AC48" s="372">
        <f>SQRT(SUMSQ(M$41:M48)/COUNTIF(M$41:M48,"&gt;0"))</f>
        <v>7.7861779767679218E-2</v>
      </c>
      <c r="AD48" s="372">
        <f>SQRT(SUMSQ(N$41:N48)/COUNTIF(N$41:N48,"&gt;0"))</f>
        <v>0.16363791301490327</v>
      </c>
      <c r="AE48" s="372">
        <f>SQRT(SUMSQ(O$41:O48)/COUNTIF(O$41:O48,"&gt;0"))</f>
        <v>8.7518440620416249E-2</v>
      </c>
      <c r="AF48" s="372">
        <f>SQRT(SUMSQ(P$41:P48)/COUNTIF(P$41:P48,"&gt;0"))</f>
        <v>0.1062749765970188</v>
      </c>
      <c r="AG48" s="373">
        <f>SQRT(SUMSQ(Q$41:Q48)/COUNTIF(Q$41:Q48,"&gt;0"))</f>
        <v>8.2225130596486132E-2</v>
      </c>
    </row>
    <row r="49" spans="1:33" x14ac:dyDescent="0.2">
      <c r="A49" s="44"/>
      <c r="B49" s="195">
        <v>9</v>
      </c>
      <c r="C49" s="196">
        <v>0</v>
      </c>
      <c r="D49" s="135">
        <f t="shared" si="1"/>
        <v>9.3146825584141446E-2</v>
      </c>
      <c r="E49" s="197">
        <f>SQRT(SUMSQ($D$41:$D49)/(COUNTIF($D$41:$D49,"&gt;0")))</f>
        <v>0.12554351877716291</v>
      </c>
      <c r="F49" s="268">
        <f t="shared" si="2"/>
        <v>7.771924113533292E-2</v>
      </c>
      <c r="G49" s="264">
        <f t="shared" si="3"/>
        <v>7.4210080685504901E-2</v>
      </c>
      <c r="H49" s="264">
        <f t="shared" si="3"/>
        <v>9.7469573507774229E-2</v>
      </c>
      <c r="I49" s="264">
        <f t="shared" si="3"/>
        <v>0.10435822999913462</v>
      </c>
      <c r="J49" s="264">
        <f t="shared" si="3"/>
        <v>0.12530255158900977</v>
      </c>
      <c r="K49" s="264">
        <f t="shared" si="3"/>
        <v>8.1378040589527079E-2</v>
      </c>
      <c r="L49" s="264">
        <f t="shared" si="3"/>
        <v>6.6322769956715155E-2</v>
      </c>
      <c r="M49" s="264">
        <f t="shared" si="3"/>
        <v>5.621176960561642E-2</v>
      </c>
      <c r="N49" s="264">
        <f t="shared" si="3"/>
        <v>0.11813725158329774</v>
      </c>
      <c r="O49" s="264">
        <f t="shared" si="3"/>
        <v>6.3183328650802228E-2</v>
      </c>
      <c r="P49" s="264">
        <f t="shared" si="3"/>
        <v>7.6724479162158743E-2</v>
      </c>
      <c r="Q49" s="269">
        <f t="shared" si="3"/>
        <v>5.9361860346275074E-2</v>
      </c>
      <c r="R49" s="280" t="e">
        <f ca="1">[3]!BASVOL(Curves!$AB11:$AM11,$F49:$Q49,$F$37:$Q$37,$F$38:$Q$38,CrossEFACorrelation!$D$5:$O$16,1/12)</f>
        <v>#NAME?</v>
      </c>
      <c r="S49" s="282" t="e">
        <f t="shared" ca="1" si="4"/>
        <v>#NAME?</v>
      </c>
      <c r="U49" s="45">
        <v>9</v>
      </c>
      <c r="V49" s="372">
        <f>SQRT(SUMSQ(F$41:F49)/COUNTIF(F$41:F49,"&gt;0"))</f>
        <v>0.10475018281762796</v>
      </c>
      <c r="W49" s="372">
        <f>SQRT(SUMSQ(G$41:G49)/COUNTIF(G$41:G49,"&gt;0"))</f>
        <v>0.10002052780187973</v>
      </c>
      <c r="X49" s="372">
        <f>SQRT(SUMSQ(H$41:H49)/COUNTIF(H$41:H49,"&gt;0"))</f>
        <v>0.13136972897505431</v>
      </c>
      <c r="Y49" s="372">
        <f>SQRT(SUMSQ(I$41:I49)/COUNTIF(I$41:I49,"&gt;0"))</f>
        <v>0.14065427700070132</v>
      </c>
      <c r="Z49" s="372">
        <f>SQRT(SUMSQ(J$41:J49)/COUNTIF(J$41:J49,"&gt;0"))</f>
        <v>0.16888308473841876</v>
      </c>
      <c r="AA49" s="372">
        <f>SQRT(SUMSQ(K$41:K49)/COUNTIF(K$41:K49,"&gt;0"))</f>
        <v>0.10968152164854246</v>
      </c>
      <c r="AB49" s="372">
        <f>SQRT(SUMSQ(L$41:L49)/COUNTIF(L$41:L49,"&gt;0"))</f>
        <v>8.9389991158559903E-2</v>
      </c>
      <c r="AC49" s="372">
        <f>SQRT(SUMSQ(M$41:M49)/COUNTIF(M$41:M49,"&gt;0"))</f>
        <v>7.5762360217047936E-2</v>
      </c>
      <c r="AD49" s="372">
        <f>SQRT(SUMSQ(N$41:N49)/COUNTIF(N$41:N49,"&gt;0"))</f>
        <v>0.15922567590918793</v>
      </c>
      <c r="AE49" s="372">
        <f>SQRT(SUMSQ(O$41:O49)/COUNTIF(O$41:O49,"&gt;0"))</f>
        <v>8.5158644507002265E-2</v>
      </c>
      <c r="AF49" s="372">
        <f>SQRT(SUMSQ(P$41:P49)/COUNTIF(P$41:P49,"&gt;0"))</f>
        <v>0.10340944020321446</v>
      </c>
      <c r="AG49" s="373">
        <f>SQRT(SUMSQ(Q$41:Q49)/COUNTIF(Q$41:Q49,"&gt;0"))</f>
        <v>8.0008060202737818E-2</v>
      </c>
    </row>
    <row r="50" spans="1:33" x14ac:dyDescent="0.2">
      <c r="A50" s="43"/>
      <c r="B50" s="198">
        <v>10</v>
      </c>
      <c r="C50" s="199">
        <v>0</v>
      </c>
      <c r="D50" s="200">
        <f t="shared" si="1"/>
        <v>9.3292757909243296E-2</v>
      </c>
      <c r="E50" s="201">
        <f>SQRT(SUMSQ($D$41:$D50)/(COUNTIF($D$41:$D50,"&gt;0")))</f>
        <v>0.12270049496268522</v>
      </c>
      <c r="F50" s="268">
        <f t="shared" si="2"/>
        <v>7.7841003197463371E-2</v>
      </c>
      <c r="G50" s="264">
        <f t="shared" si="3"/>
        <v>7.4326344976343772E-2</v>
      </c>
      <c r="H50" s="264">
        <f t="shared" si="3"/>
        <v>9.762227824461818E-2</v>
      </c>
      <c r="I50" s="264">
        <f t="shared" si="3"/>
        <v>0.104521727134456</v>
      </c>
      <c r="J50" s="264">
        <f t="shared" si="3"/>
        <v>0.12549886201161306</v>
      </c>
      <c r="K50" s="264">
        <f t="shared" si="3"/>
        <v>8.1505534861081558E-2</v>
      </c>
      <c r="L50" s="264">
        <f t="shared" si="3"/>
        <v>6.6426677266129955E-2</v>
      </c>
      <c r="M50" s="264">
        <f t="shared" si="3"/>
        <v>5.6299836098330412E-2</v>
      </c>
      <c r="N50" s="264">
        <f t="shared" si="3"/>
        <v>0.11832233619242508</v>
      </c>
      <c r="O50" s="264">
        <f t="shared" si="3"/>
        <v>6.3282317424706899E-2</v>
      </c>
      <c r="P50" s="264">
        <f t="shared" si="3"/>
        <v>7.684468273931927E-2</v>
      </c>
      <c r="Q50" s="269">
        <f t="shared" si="3"/>
        <v>5.9454862058876408E-2</v>
      </c>
      <c r="R50" s="280" t="e">
        <f ca="1">[3]!BASVOL(Curves!$AB12:$AM12,$F50:$Q50,$F$37:$Q$37,$F$38:$Q$38,CrossEFACorrelation!$D$5:$O$16,1/12)</f>
        <v>#NAME?</v>
      </c>
      <c r="S50" s="282" t="e">
        <f t="shared" ca="1" si="4"/>
        <v>#NAME?</v>
      </c>
      <c r="U50" s="45">
        <v>10</v>
      </c>
      <c r="V50" s="372">
        <f>SQRT(SUMSQ(F$41:F50)/COUNTIF(F$41:F50,"&gt;0"))</f>
        <v>0.10237803914010359</v>
      </c>
      <c r="W50" s="372">
        <f>SQRT(SUMSQ(G$41:G50)/COUNTIF(G$41:G50,"&gt;0"))</f>
        <v>9.7755490584131299E-2</v>
      </c>
      <c r="X50" s="372">
        <f>SQRT(SUMSQ(H$41:H50)/COUNTIF(H$41:H50,"&gt;0"))</f>
        <v>0.12839476641533434</v>
      </c>
      <c r="Y50" s="372">
        <f>SQRT(SUMSQ(I$41:I50)/COUNTIF(I$41:I50,"&gt;0"))</f>
        <v>0.13746905913349369</v>
      </c>
      <c r="Z50" s="372">
        <f>SQRT(SUMSQ(J$41:J50)/COUNTIF(J$41:J50,"&gt;0"))</f>
        <v>0.16505860509621584</v>
      </c>
      <c r="AA50" s="372">
        <f>SQRT(SUMSQ(K$41:K50)/COUNTIF(K$41:K50,"&gt;0"))</f>
        <v>0.1071977042353278</v>
      </c>
      <c r="AB50" s="372">
        <f>SQRT(SUMSQ(L$41:L50)/COUNTIF(L$41:L50,"&gt;0"))</f>
        <v>8.7365690134380183E-2</v>
      </c>
      <c r="AC50" s="372">
        <f>SQRT(SUMSQ(M$41:M50)/COUNTIF(M$41:M50,"&gt;0"))</f>
        <v>7.4046666755241866E-2</v>
      </c>
      <c r="AD50" s="372">
        <f>SQRT(SUMSQ(N$41:N50)/COUNTIF(N$41:N50,"&gt;0"))</f>
        <v>0.15561989527713771</v>
      </c>
      <c r="AE50" s="372">
        <f>SQRT(SUMSQ(O$41:O50)/COUNTIF(O$41:O50,"&gt;0"))</f>
        <v>8.3230165389161198E-2</v>
      </c>
      <c r="AF50" s="372">
        <f>SQRT(SUMSQ(P$41:P50)/COUNTIF(P$41:P50,"&gt;0"))</f>
        <v>0.1010676586122318</v>
      </c>
      <c r="AG50" s="373">
        <f>SQRT(SUMSQ(Q$41:Q50)/COUNTIF(Q$41:Q50,"&gt;0"))</f>
        <v>7.8196219792956934E-2</v>
      </c>
    </row>
    <row r="51" spans="1:33" x14ac:dyDescent="0.2">
      <c r="A51" s="45"/>
      <c r="B51" s="202">
        <v>11</v>
      </c>
      <c r="C51" s="203">
        <v>0</v>
      </c>
      <c r="D51" s="204">
        <f t="shared" si="1"/>
        <v>9.3588482711064902E-2</v>
      </c>
      <c r="E51" s="205">
        <f>SQRT(SUMSQ($D$41:$D51)/(COUNTIF($D$41:$D51,"&gt;0")))</f>
        <v>0.1203453057350309</v>
      </c>
      <c r="F51" s="268">
        <f t="shared" si="2"/>
        <v>7.8087748129868087E-2</v>
      </c>
      <c r="G51" s="264">
        <f t="shared" si="3"/>
        <v>7.4561948941012021E-2</v>
      </c>
      <c r="H51" s="264">
        <f t="shared" si="3"/>
        <v>9.7931727011427577E-2</v>
      </c>
      <c r="I51" s="264">
        <f t="shared" si="3"/>
        <v>0.10485304617502889</v>
      </c>
      <c r="J51" s="264">
        <f t="shared" si="3"/>
        <v>0.1258966755925271</v>
      </c>
      <c r="K51" s="264">
        <f t="shared" si="3"/>
        <v>8.1763895838764367E-2</v>
      </c>
      <c r="L51" s="264">
        <f t="shared" si="3"/>
        <v>6.6637240405332088E-2</v>
      </c>
      <c r="M51" s="264">
        <f t="shared" si="3"/>
        <v>5.6478298588301654E-2</v>
      </c>
      <c r="N51" s="264">
        <f t="shared" si="3"/>
        <v>0.11869740120503425</v>
      </c>
      <c r="O51" s="264">
        <f t="shared" si="3"/>
        <v>6.3482913389480908E-2</v>
      </c>
      <c r="P51" s="264">
        <f t="shared" si="3"/>
        <v>7.708826947727633E-2</v>
      </c>
      <c r="Q51" s="269">
        <f t="shared" si="3"/>
        <v>5.9643325533359569E-2</v>
      </c>
      <c r="R51" s="280" t="e">
        <f ca="1">[3]!BASVOL(Curves!$AB13:$AM13,$F51:$Q51,$F$37:$Q$37,$F$38:$Q$38,CrossEFACorrelation!$D$5:$O$16,1/12)</f>
        <v>#NAME?</v>
      </c>
      <c r="S51" s="282" t="e">
        <f t="shared" ca="1" si="4"/>
        <v>#NAME?</v>
      </c>
      <c r="U51" s="45">
        <v>11</v>
      </c>
      <c r="V51" s="372">
        <f>SQRT(SUMSQ(F$41:F51)/COUNTIF(F$41:F51,"&gt;0"))</f>
        <v>0.100412931705089</v>
      </c>
      <c r="W51" s="372">
        <f>SQRT(SUMSQ(G$41:G51)/COUNTIF(G$41:G51,"&gt;0"))</f>
        <v>9.587911120654341E-2</v>
      </c>
      <c r="X51" s="372">
        <f>SQRT(SUMSQ(H$41:H51)/COUNTIF(H$41:H51,"&gt;0"))</f>
        <v>0.12593027781778998</v>
      </c>
      <c r="Y51" s="372">
        <f>SQRT(SUMSQ(I$41:I51)/COUNTIF(I$41:I51,"&gt;0"))</f>
        <v>0.13483039294632437</v>
      </c>
      <c r="Z51" s="372">
        <f>SQRT(SUMSQ(J$41:J51)/COUNTIF(J$41:J51,"&gt;0"))</f>
        <v>0.16189036809136534</v>
      </c>
      <c r="AA51" s="372">
        <f>SQRT(SUMSQ(K$41:K51)/COUNTIF(K$41:K51,"&gt;0"))</f>
        <v>0.10514008516605595</v>
      </c>
      <c r="AB51" s="372">
        <f>SQRT(SUMSQ(L$41:L51)/COUNTIF(L$41:L51,"&gt;0"))</f>
        <v>8.5688739015856566E-2</v>
      </c>
      <c r="AC51" s="372">
        <f>SQRT(SUMSQ(M$41:M51)/COUNTIF(M$41:M51,"&gt;0"))</f>
        <v>7.2625369213298874E-2</v>
      </c>
      <c r="AD51" s="372">
        <f>SQRT(SUMSQ(N$41:N51)/COUNTIF(N$41:N51,"&gt;0"))</f>
        <v>0.1526328307092493</v>
      </c>
      <c r="AE51" s="372">
        <f>SQRT(SUMSQ(O$41:O51)/COUNTIF(O$41:O51,"&gt;0"))</f>
        <v>8.1632594091669258E-2</v>
      </c>
      <c r="AF51" s="372">
        <f>SQRT(SUMSQ(P$41:P51)/COUNTIF(P$41:P51,"&gt;0"))</f>
        <v>9.9127703431935582E-2</v>
      </c>
      <c r="AG51" s="373">
        <f>SQRT(SUMSQ(Q$41:Q51)/COUNTIF(Q$41:Q51,"&gt;0"))</f>
        <v>7.6695273162255329E-2</v>
      </c>
    </row>
    <row r="52" spans="1:33" x14ac:dyDescent="0.2">
      <c r="A52" s="45" t="s">
        <v>133</v>
      </c>
      <c r="B52" s="202">
        <v>12</v>
      </c>
      <c r="C52" s="203">
        <v>0</v>
      </c>
      <c r="D52" s="204">
        <f t="shared" si="1"/>
        <v>9.3913158173765776E-2</v>
      </c>
      <c r="E52" s="205">
        <f>SQRT(SUMSQ($D$41:$D52)/(COUNTIF($D$41:$D52,"&gt;0")))</f>
        <v>0.11836828122967509</v>
      </c>
      <c r="F52" s="268">
        <f t="shared" si="2"/>
        <v>7.8358648725976754E-2</v>
      </c>
      <c r="G52" s="264">
        <f t="shared" si="3"/>
        <v>7.4820617898676833E-2</v>
      </c>
      <c r="H52" s="264">
        <f t="shared" si="3"/>
        <v>9.8271469978291295E-2</v>
      </c>
      <c r="I52" s="264">
        <f t="shared" si="3"/>
        <v>0.10521680045649934</v>
      </c>
      <c r="J52" s="264">
        <f t="shared" si="3"/>
        <v>0.12633343405058117</v>
      </c>
      <c r="K52" s="264">
        <f t="shared" si="3"/>
        <v>8.2047549659669178E-2</v>
      </c>
      <c r="L52" s="264">
        <f t="shared" si="3"/>
        <v>6.6868417108223041E-2</v>
      </c>
      <c r="M52" s="264">
        <f t="shared" si="3"/>
        <v>5.6674232074939393E-2</v>
      </c>
      <c r="N52" s="264">
        <f t="shared" si="3"/>
        <v>0.11910918407127234</v>
      </c>
      <c r="O52" s="264">
        <f t="shared" si="3"/>
        <v>6.370314715843689E-2</v>
      </c>
      <c r="P52" s="264">
        <f t="shared" si="3"/>
        <v>7.7355702700214829E-2</v>
      </c>
      <c r="Q52" s="269">
        <f t="shared" si="3"/>
        <v>5.9850239073932152E-2</v>
      </c>
      <c r="R52" s="280" t="e">
        <f ca="1">[3]!BASVOL(Curves!$AB14:$AM14,$F52:$Q52,$F$37:$Q$37,$F$38:$Q$38,CrossEFACorrelation!$D$5:$O$16,1/12)</f>
        <v>#NAME?</v>
      </c>
      <c r="S52" s="282" t="e">
        <f t="shared" ca="1" si="4"/>
        <v>#NAME?</v>
      </c>
      <c r="U52" s="45">
        <v>12</v>
      </c>
      <c r="V52" s="372">
        <f>SQRT(SUMSQ(F$41:F52)/COUNTIF(F$41:F52,"&gt;0"))</f>
        <v>9.876335488592608E-2</v>
      </c>
      <c r="W52" s="372">
        <f>SQRT(SUMSQ(G$41:G52)/COUNTIF(G$41:G52,"&gt;0"))</f>
        <v>9.43040156824652E-2</v>
      </c>
      <c r="X52" s="372">
        <f>SQRT(SUMSQ(H$41:H52)/COUNTIF(H$41:H52,"&gt;0"))</f>
        <v>0.12386150377054797</v>
      </c>
      <c r="Y52" s="372">
        <f>SQRT(SUMSQ(I$41:I52)/COUNTIF(I$41:I52,"&gt;0"))</f>
        <v>0.13261540841249853</v>
      </c>
      <c r="Z52" s="372">
        <f>SQRT(SUMSQ(J$41:J52)/COUNTIF(J$41:J52,"&gt;0"))</f>
        <v>0.15923084412453614</v>
      </c>
      <c r="AA52" s="372">
        <f>SQRT(SUMSQ(K$41:K52)/COUNTIF(K$41:K52,"&gt;0"))</f>
        <v>0.10341285099103834</v>
      </c>
      <c r="AB52" s="372">
        <f>SQRT(SUMSQ(L$41:L52)/COUNTIF(L$41:L52,"&gt;0"))</f>
        <v>8.4281050233708465E-2</v>
      </c>
      <c r="AC52" s="372">
        <f>SQRT(SUMSQ(M$41:M52)/COUNTIF(M$41:M52,"&gt;0"))</f>
        <v>7.1432284582633371E-2</v>
      </c>
      <c r="AD52" s="372">
        <f>SQRT(SUMSQ(N$41:N52)/COUNTIF(N$41:N52,"&gt;0"))</f>
        <v>0.15012538893749955</v>
      </c>
      <c r="AE52" s="372">
        <f>SQRT(SUMSQ(O$41:O52)/COUNTIF(O$41:O52,"&gt;0"))</f>
        <v>8.0291539382727539E-2</v>
      </c>
      <c r="AF52" s="372">
        <f>SQRT(SUMSQ(P$41:P52)/COUNTIF(P$41:P52,"&gt;0"))</f>
        <v>9.7499240255514943E-2</v>
      </c>
      <c r="AG52" s="373">
        <f>SQRT(SUMSQ(Q$41:Q52)/COUNTIF(Q$41:Q52,"&gt;0"))</f>
        <v>7.5435328426059448E-2</v>
      </c>
    </row>
    <row r="53" spans="1:33" x14ac:dyDescent="0.2">
      <c r="A53" s="45" t="s">
        <v>135</v>
      </c>
      <c r="B53" s="202">
        <v>13</v>
      </c>
      <c r="C53" s="203">
        <v>0</v>
      </c>
      <c r="D53" s="204">
        <f t="shared" si="1"/>
        <v>9.4198523805785639E-2</v>
      </c>
      <c r="E53" s="205">
        <f>SQRT(SUMSQ($D$41:$D53)/(COUNTIF($D$41:$D53,"&gt;0")))</f>
        <v>0.11668694538491198</v>
      </c>
      <c r="F53" s="268">
        <f t="shared" si="2"/>
        <v>7.8596750241810537E-2</v>
      </c>
      <c r="G53" s="264">
        <f t="shared" si="3"/>
        <v>7.5047968712236596E-2</v>
      </c>
      <c r="H53" s="264">
        <f t="shared" si="3"/>
        <v>9.8570078828054269E-2</v>
      </c>
      <c r="I53" s="264">
        <f t="shared" si="3"/>
        <v>0.10553651346951315</v>
      </c>
      <c r="J53" s="264">
        <f t="shared" si="3"/>
        <v>0.12671731231592903</v>
      </c>
      <c r="K53" s="264">
        <f t="shared" si="3"/>
        <v>8.2296860313464795E-2</v>
      </c>
      <c r="L53" s="264">
        <f t="shared" si="3"/>
        <v>6.7071604270504903E-2</v>
      </c>
      <c r="M53" s="264">
        <f t="shared" si="3"/>
        <v>5.6846443066133845E-2</v>
      </c>
      <c r="N53" s="264">
        <f t="shared" si="3"/>
        <v>0.11947111064527785</v>
      </c>
      <c r="O53" s="264">
        <f t="shared" si="3"/>
        <v>6.3896716294051373E-2</v>
      </c>
      <c r="P53" s="264">
        <f t="shared" si="3"/>
        <v>7.7590756652404821E-2</v>
      </c>
      <c r="Q53" s="269">
        <f t="shared" si="3"/>
        <v>6.003210071751857E-2</v>
      </c>
      <c r="R53" s="280" t="e">
        <f ca="1">[3]!BASVOL(Curves!$AB15:$AM15,$F53:$Q53,$F$37:$Q$37,$F$38:$Q$38,CrossEFACorrelation!$D$5:$O$16,1/12)</f>
        <v>#NAME?</v>
      </c>
      <c r="S53" s="282" t="e">
        <f t="shared" ca="1" si="4"/>
        <v>#NAME?</v>
      </c>
      <c r="U53" s="45">
        <v>13</v>
      </c>
      <c r="V53" s="372">
        <f>SQRT(SUMSQ(F$41:F53)/COUNTIF(F$41:F53,"&gt;0"))</f>
        <v>9.7360492843884885E-2</v>
      </c>
      <c r="W53" s="372">
        <f>SQRT(SUMSQ(G$41:G53)/COUNTIF(G$41:G53,"&gt;0"))</f>
        <v>9.296449532933633E-2</v>
      </c>
      <c r="X53" s="372">
        <f>SQRT(SUMSQ(H$41:H53)/COUNTIF(H$41:H53,"&gt;0"))</f>
        <v>0.12210214067164818</v>
      </c>
      <c r="Y53" s="372">
        <f>SQRT(SUMSQ(I$41:I53)/COUNTIF(I$41:I53,"&gt;0"))</f>
        <v>0.13073170242796037</v>
      </c>
      <c r="Z53" s="372">
        <f>SQRT(SUMSQ(J$41:J53)/COUNTIF(J$41:J53,"&gt;0"))</f>
        <v>0.15696908512088042</v>
      </c>
      <c r="AA53" s="372">
        <f>SQRT(SUMSQ(K$41:K53)/COUNTIF(K$41:K53,"&gt;0"))</f>
        <v>0.1019439462187961</v>
      </c>
      <c r="AB53" s="372">
        <f>SQRT(SUMSQ(L$41:L53)/COUNTIF(L$41:L53,"&gt;0"))</f>
        <v>8.30838988573422E-2</v>
      </c>
      <c r="AC53" s="372">
        <f>SQRT(SUMSQ(M$41:M53)/COUNTIF(M$41:M53,"&gt;0"))</f>
        <v>7.0417640631615264E-2</v>
      </c>
      <c r="AD53" s="372">
        <f>SQRT(SUMSQ(N$41:N53)/COUNTIF(N$41:N53,"&gt;0"))</f>
        <v>0.14799296634077486</v>
      </c>
      <c r="AE53" s="372">
        <f>SQRT(SUMSQ(O$41:O53)/COUNTIF(O$41:O53,"&gt;0"))</f>
        <v>7.9151056123251559E-2</v>
      </c>
      <c r="AF53" s="372">
        <f>SQRT(SUMSQ(P$41:P53)/COUNTIF(P$41:P53,"&gt;0"))</f>
        <v>9.6114334047738822E-2</v>
      </c>
      <c r="AG53" s="373">
        <f>SQRT(SUMSQ(Q$41:Q53)/COUNTIF(Q$41:Q53,"&gt;0"))</f>
        <v>7.4363824131778833E-2</v>
      </c>
    </row>
    <row r="54" spans="1:33" x14ac:dyDescent="0.2">
      <c r="A54" s="45"/>
      <c r="B54" s="202">
        <v>14</v>
      </c>
      <c r="C54" s="203">
        <v>0</v>
      </c>
      <c r="D54" s="204">
        <f t="shared" si="1"/>
        <v>9.440860035397014E-2</v>
      </c>
      <c r="E54" s="205">
        <f>SQRT(SUMSQ($D$41:$D54)/(COUNTIF($D$41:$D54,"&gt;0")))</f>
        <v>0.11523855559019244</v>
      </c>
      <c r="F54" s="268">
        <f t="shared" si="2"/>
        <v>7.8772032542660186E-2</v>
      </c>
      <c r="G54" s="264">
        <f t="shared" si="3"/>
        <v>7.5215336708871344E-2</v>
      </c>
      <c r="H54" s="264">
        <f t="shared" si="3"/>
        <v>9.8789904586228189E-2</v>
      </c>
      <c r="I54" s="264">
        <f t="shared" si="3"/>
        <v>0.10577187540047943</v>
      </c>
      <c r="J54" s="264">
        <f t="shared" si="3"/>
        <v>0.12699991054030707</v>
      </c>
      <c r="K54" s="264">
        <f t="shared" si="3"/>
        <v>8.2480394403412094E-2</v>
      </c>
      <c r="L54" s="264">
        <f t="shared" si="3"/>
        <v>6.722118380250898E-2</v>
      </c>
      <c r="M54" s="264">
        <f t="shared" si="3"/>
        <v>5.6973218986322592E-2</v>
      </c>
      <c r="N54" s="264">
        <f t="shared" si="3"/>
        <v>0.11973754877528374</v>
      </c>
      <c r="O54" s="264">
        <f t="shared" si="3"/>
        <v>6.403921535939823E-2</v>
      </c>
      <c r="P54" s="264">
        <f t="shared" si="3"/>
        <v>7.776379543974471E-2</v>
      </c>
      <c r="Q54" s="269">
        <f t="shared" si="3"/>
        <v>6.0165981122321965E-2</v>
      </c>
      <c r="R54" s="280" t="e">
        <f ca="1">[3]!BASVOL(Curves!$AB16:$AM16,$F54:$Q54,$F$37:$Q$37,$F$38:$Q$38,CrossEFACorrelation!$D$5:$O$16,1/12)</f>
        <v>#NAME?</v>
      </c>
      <c r="S54" s="282" t="e">
        <f t="shared" ca="1" si="4"/>
        <v>#NAME?</v>
      </c>
      <c r="U54" s="45">
        <v>14</v>
      </c>
      <c r="V54" s="372">
        <f>SQRT(SUMSQ(F$41:F54)/COUNTIF(F$41:F54,"&gt;0"))</f>
        <v>9.6151994808575281E-2</v>
      </c>
      <c r="W54" s="372">
        <f>SQRT(SUMSQ(G$41:G54)/COUNTIF(G$41:G54,"&gt;0"))</f>
        <v>9.1810563106137749E-2</v>
      </c>
      <c r="X54" s="372">
        <f>SQRT(SUMSQ(H$41:H54)/COUNTIF(H$41:H54,"&gt;0"))</f>
        <v>0.12058653415817874</v>
      </c>
      <c r="Y54" s="372">
        <f>SQRT(SUMSQ(I$41:I54)/COUNTIF(I$41:I54,"&gt;0"))</f>
        <v>0.12910898051148237</v>
      </c>
      <c r="Z54" s="372">
        <f>SQRT(SUMSQ(J$41:J54)/COUNTIF(J$41:J54,"&gt;0"))</f>
        <v>0.15502068874949898</v>
      </c>
      <c r="AA54" s="372">
        <f>SQRT(SUMSQ(K$41:K54)/COUNTIF(K$41:K54,"&gt;0"))</f>
        <v>0.10067855555448763</v>
      </c>
      <c r="AB54" s="372">
        <f>SQRT(SUMSQ(L$41:L54)/COUNTIF(L$41:L54,"&gt;0"))</f>
        <v>8.205261064585008E-2</v>
      </c>
      <c r="AC54" s="372">
        <f>SQRT(SUMSQ(M$41:M54)/COUNTIF(M$41:M54,"&gt;0"))</f>
        <v>6.9543573770728465E-2</v>
      </c>
      <c r="AD54" s="372">
        <f>SQRT(SUMSQ(N$41:N54)/COUNTIF(N$41:N54,"&gt;0"))</f>
        <v>0.14615598705032232</v>
      </c>
      <c r="AE54" s="372">
        <f>SQRT(SUMSQ(O$41:O54)/COUNTIF(O$41:O54,"&gt;0"))</f>
        <v>7.8168584763220444E-2</v>
      </c>
      <c r="AF54" s="372">
        <f>SQRT(SUMSQ(P$41:P54)/COUNTIF(P$41:P54,"&gt;0"))</f>
        <v>9.4921304098229062E-2</v>
      </c>
      <c r="AG54" s="373">
        <f>SQRT(SUMSQ(Q$41:Q54)/COUNTIF(Q$41:Q54,"&gt;0"))</f>
        <v>7.3440774825676139E-2</v>
      </c>
    </row>
    <row r="55" spans="1:33" x14ac:dyDescent="0.2">
      <c r="A55" s="44"/>
      <c r="B55" s="202">
        <v>15</v>
      </c>
      <c r="C55" s="203">
        <v>0</v>
      </c>
      <c r="D55" s="204">
        <f t="shared" si="1"/>
        <v>9.4527422928808003E-2</v>
      </c>
      <c r="E55" s="205">
        <f>SQRT(SUMSQ($D$41:$D55)/(COUNTIF($D$41:$D55,"&gt;0")))</f>
        <v>0.11397496198983237</v>
      </c>
      <c r="F55" s="268">
        <f t="shared" si="2"/>
        <v>7.8871174948085515E-2</v>
      </c>
      <c r="G55" s="264">
        <f t="shared" si="3"/>
        <v>7.5310002660294584E-2</v>
      </c>
      <c r="H55" s="264">
        <f t="shared" si="3"/>
        <v>9.8914241466416128E-2</v>
      </c>
      <c r="I55" s="264">
        <f t="shared" si="3"/>
        <v>0.10590499978251022</v>
      </c>
      <c r="J55" s="264">
        <f t="shared" si="3"/>
        <v>0.1271597525072253</v>
      </c>
      <c r="K55" s="264">
        <f t="shared" si="3"/>
        <v>8.2584204149557153E-2</v>
      </c>
      <c r="L55" s="264">
        <f t="shared" si="3"/>
        <v>6.7305788320668511E-2</v>
      </c>
      <c r="M55" s="264">
        <f t="shared" si="3"/>
        <v>5.7044925425686954E-2</v>
      </c>
      <c r="N55" s="264">
        <f t="shared" si="3"/>
        <v>0.1198882503405745</v>
      </c>
      <c r="O55" s="264">
        <f t="shared" si="3"/>
        <v>6.4119815055094065E-2</v>
      </c>
      <c r="P55" s="264">
        <f t="shared" si="3"/>
        <v>7.7861668878908843E-2</v>
      </c>
      <c r="Q55" s="269">
        <f t="shared" si="3"/>
        <v>6.0241705969081648E-2</v>
      </c>
      <c r="R55" s="280" t="e">
        <f ca="1">[3]!BASVOL(Curves!$AB17:$AM17,$F55:$Q55,$F$37:$Q$37,$F$38:$Q$38,CrossEFACorrelation!$D$5:$O$16,1/12)</f>
        <v>#NAME?</v>
      </c>
      <c r="S55" s="282" t="e">
        <f t="shared" ca="1" si="4"/>
        <v>#NAME?</v>
      </c>
      <c r="U55" s="45">
        <v>15</v>
      </c>
      <c r="V55" s="372">
        <f>SQRT(SUMSQ(F$41:F55)/COUNTIF(F$41:F55,"&gt;0"))</f>
        <v>9.5097685817285629E-2</v>
      </c>
      <c r="W55" s="372">
        <f>SQRT(SUMSQ(G$41:G55)/COUNTIF(G$41:G55,"&gt;0"))</f>
        <v>9.0803858020394354E-2</v>
      </c>
      <c r="X55" s="372">
        <f>SQRT(SUMSQ(H$41:H55)/COUNTIF(H$41:H55,"&gt;0"))</f>
        <v>0.11926429984110054</v>
      </c>
      <c r="Y55" s="372">
        <f>SQRT(SUMSQ(I$41:I55)/COUNTIF(I$41:I55,"&gt;0"))</f>
        <v>0.12769329736023322</v>
      </c>
      <c r="Z55" s="372">
        <f>SQRT(SUMSQ(J$41:J55)/COUNTIF(J$41:J55,"&gt;0"))</f>
        <v>0.15332088307921732</v>
      </c>
      <c r="AA55" s="372">
        <f>SQRT(SUMSQ(K$41:K55)/COUNTIF(K$41:K55,"&gt;0"))</f>
        <v>9.9574612713130339E-2</v>
      </c>
      <c r="AB55" s="372">
        <f>SQRT(SUMSQ(L$41:L55)/COUNTIF(L$41:L55,"&gt;0"))</f>
        <v>8.1152901749171086E-2</v>
      </c>
      <c r="AC55" s="372">
        <f>SQRT(SUMSQ(M$41:M55)/COUNTIF(M$41:M55,"&gt;0"))</f>
        <v>6.8781026771481443E-2</v>
      </c>
      <c r="AD55" s="372">
        <f>SQRT(SUMSQ(N$41:N55)/COUNTIF(N$41:N55,"&gt;0"))</f>
        <v>0.14455338305250878</v>
      </c>
      <c r="AE55" s="372">
        <f>SQRT(SUMSQ(O$41:O55)/COUNTIF(O$41:O55,"&gt;0"))</f>
        <v>7.7311464306007632E-2</v>
      </c>
      <c r="AF55" s="372">
        <f>SQRT(SUMSQ(P$41:P55)/COUNTIF(P$41:P55,"&gt;0"))</f>
        <v>9.3880489660890146E-2</v>
      </c>
      <c r="AG55" s="373">
        <f>SQRT(SUMSQ(Q$41:Q55)/COUNTIF(Q$41:Q55,"&gt;0"))</f>
        <v>7.2635494920873955E-2</v>
      </c>
    </row>
    <row r="56" spans="1:33" x14ac:dyDescent="0.2">
      <c r="A56" s="43"/>
      <c r="B56" s="206">
        <v>16</v>
      </c>
      <c r="C56" s="207">
        <v>0</v>
      </c>
      <c r="D56" s="208">
        <f t="shared" si="1"/>
        <v>9.4551431804050345E-2</v>
      </c>
      <c r="E56" s="209">
        <f>SQRT(SUMSQ($D$41:$D56)/(COUNTIF($D$41:$D56,"&gt;0")))</f>
        <v>0.11285896969917586</v>
      </c>
      <c r="F56" s="268">
        <f t="shared" si="2"/>
        <v>7.889120731690373E-2</v>
      </c>
      <c r="G56" s="264">
        <f t="shared" si="3"/>
        <v>7.5329130532422586E-2</v>
      </c>
      <c r="H56" s="264">
        <f t="shared" si="3"/>
        <v>9.8939364542974001E-2</v>
      </c>
      <c r="I56" s="264">
        <f t="shared" si="3"/>
        <v>0.10593189843105619</v>
      </c>
      <c r="J56" s="264">
        <f t="shared" si="3"/>
        <v>0.12719204961783304</v>
      </c>
      <c r="K56" s="264">
        <f t="shared" si="3"/>
        <v>8.2605179584970309E-2</v>
      </c>
      <c r="L56" s="264">
        <f t="shared" si="3"/>
        <v>6.7322883214666576E-2</v>
      </c>
      <c r="M56" s="264">
        <f t="shared" si="3"/>
        <v>5.7059414178847884E-2</v>
      </c>
      <c r="N56" s="264">
        <f t="shared" si="3"/>
        <v>0.11991870057349387</v>
      </c>
      <c r="O56" s="264">
        <f t="shared" si="3"/>
        <v>6.4136100748626398E-2</v>
      </c>
      <c r="P56" s="264">
        <f t="shared" si="3"/>
        <v>7.788144484482809E-2</v>
      </c>
      <c r="Q56" s="269">
        <f t="shared" si="3"/>
        <v>6.0257006667632236E-2</v>
      </c>
      <c r="R56" s="280" t="e">
        <f ca="1">[3]!BASVOL(Curves!$AB18:$AM18,$F56:$Q56,$F$37:$Q$37,$F$38:$Q$38,CrossEFACorrelation!$D$5:$O$16,1/12)</f>
        <v>#NAME?</v>
      </c>
      <c r="S56" s="282" t="e">
        <f t="shared" ca="1" si="4"/>
        <v>#NAME?</v>
      </c>
      <c r="U56" s="45">
        <v>16</v>
      </c>
      <c r="V56" s="372">
        <f>SQRT(SUMSQ(F$41:F56)/COUNTIF(F$41:F56,"&gt;0"))</f>
        <v>9.4166531444618853E-2</v>
      </c>
      <c r="W56" s="372">
        <f>SQRT(SUMSQ(G$41:G56)/COUNTIF(G$41:G56,"&gt;0"))</f>
        <v>8.9914746905606996E-2</v>
      </c>
      <c r="X56" s="372">
        <f>SQRT(SUMSQ(H$41:H56)/COUNTIF(H$41:H56,"&gt;0"))</f>
        <v>0.11809651669952699</v>
      </c>
      <c r="Y56" s="372">
        <f>SQRT(SUMSQ(I$41:I56)/COUNTIF(I$41:I56,"&gt;0"))</f>
        <v>0.1264429812124179</v>
      </c>
      <c r="Z56" s="372">
        <f>SQRT(SUMSQ(J$41:J56)/COUNTIF(J$41:J56,"&gt;0"))</f>
        <v>0.15181963297545931</v>
      </c>
      <c r="AA56" s="372">
        <f>SQRT(SUMSQ(K$41:K56)/COUNTIF(K$41:K56,"&gt;0"))</f>
        <v>9.859962225739434E-2</v>
      </c>
      <c r="AB56" s="372">
        <f>SQRT(SUMSQ(L$41:L56)/COUNTIF(L$41:L56,"&gt;0"))</f>
        <v>8.0358288518902504E-2</v>
      </c>
      <c r="AC56" s="372">
        <f>SQRT(SUMSQ(M$41:M56)/COUNTIF(M$41:M56,"&gt;0"))</f>
        <v>6.8107553455234504E-2</v>
      </c>
      <c r="AD56" s="372">
        <f>SQRT(SUMSQ(N$41:N56)/COUNTIF(N$41:N56,"&gt;0"))</f>
        <v>0.14313798042145282</v>
      </c>
      <c r="AE56" s="372">
        <f>SQRT(SUMSQ(O$41:O56)/COUNTIF(O$41:O56,"&gt;0"))</f>
        <v>7.6554464727867255E-2</v>
      </c>
      <c r="AF56" s="372">
        <f>SQRT(SUMSQ(P$41:P56)/COUNTIF(P$41:P56,"&gt;0"))</f>
        <v>9.2961253533275057E-2</v>
      </c>
      <c r="AG56" s="373">
        <f>SQRT(SUMSQ(Q$41:Q56)/COUNTIF(Q$41:Q56,"&gt;0"))</f>
        <v>7.1924280361601325E-2</v>
      </c>
    </row>
    <row r="57" spans="1:33" x14ac:dyDescent="0.2">
      <c r="A57" s="45"/>
      <c r="B57" s="210">
        <v>17</v>
      </c>
      <c r="C57" s="211">
        <v>0</v>
      </c>
      <c r="D57" s="212">
        <f t="shared" si="1"/>
        <v>9.4484653771150784E-2</v>
      </c>
      <c r="E57" s="213">
        <f>SQRT(SUMSQ($D$41:$D57)/(COUNTIF($D$41:$D57,"&gt;0")))</f>
        <v>0.11186170623303164</v>
      </c>
      <c r="F57" s="268">
        <f t="shared" si="2"/>
        <v>7.8835489497118494E-2</v>
      </c>
      <c r="G57" s="264">
        <f t="shared" ref="G57:Q57" si="5">$D57*ABS(G$39)</f>
        <v>7.5275928470211459E-2</v>
      </c>
      <c r="H57" s="264">
        <f t="shared" si="5"/>
        <v>9.8869487482262694E-2</v>
      </c>
      <c r="I57" s="264">
        <f t="shared" si="5"/>
        <v>0.1058570828131055</v>
      </c>
      <c r="J57" s="264">
        <f t="shared" si="5"/>
        <v>0.12710221877432401</v>
      </c>
      <c r="K57" s="264">
        <f t="shared" si="5"/>
        <v>8.2546838729683936E-2</v>
      </c>
      <c r="L57" s="264">
        <f t="shared" si="5"/>
        <v>6.7275335656428445E-2</v>
      </c>
      <c r="M57" s="264">
        <f t="shared" si="5"/>
        <v>5.7019115313303871E-2</v>
      </c>
      <c r="N57" s="264">
        <f t="shared" si="5"/>
        <v>0.11983400661614835</v>
      </c>
      <c r="O57" s="264">
        <f t="shared" si="5"/>
        <v>6.4090803892046619E-2</v>
      </c>
      <c r="P57" s="264">
        <f t="shared" si="5"/>
        <v>7.7826440181367348E-2</v>
      </c>
      <c r="Q57" s="269">
        <f t="shared" si="5"/>
        <v>6.0214449465727356E-2</v>
      </c>
      <c r="R57" s="280" t="e">
        <f ca="1">[3]!BASVOL(Curves!$AB19:$AM19,$F57:$Q57,$F$37:$Q$37,$F$38:$Q$38,CrossEFACorrelation!$D$5:$O$16,1/12)</f>
        <v>#NAME?</v>
      </c>
      <c r="S57" s="282" t="e">
        <f t="shared" ca="1" si="4"/>
        <v>#NAME?</v>
      </c>
      <c r="U57" s="45">
        <v>17</v>
      </c>
      <c r="V57" s="372">
        <f>SQRT(SUMSQ(F$41:F57)/COUNTIF(F$41:F57,"&gt;0"))</f>
        <v>9.3334441254591838E-2</v>
      </c>
      <c r="W57" s="372">
        <f>SQRT(SUMSQ(G$41:G57)/COUNTIF(G$41:G57,"&gt;0"))</f>
        <v>8.9120227051353695E-2</v>
      </c>
      <c r="X57" s="372">
        <f>SQRT(SUMSQ(H$41:H57)/COUNTIF(H$41:H57,"&gt;0"))</f>
        <v>0.11705297233706068</v>
      </c>
      <c r="Y57" s="372">
        <f>SQRT(SUMSQ(I$41:I57)/COUNTIF(I$41:I57,"&gt;0"))</f>
        <v>0.12532568441226444</v>
      </c>
      <c r="Z57" s="372">
        <f>SQRT(SUMSQ(J$41:J57)/COUNTIF(J$41:J57,"&gt;0"))</f>
        <v>0.15047809872423037</v>
      </c>
      <c r="AA57" s="372">
        <f>SQRT(SUMSQ(K$41:K57)/COUNTIF(K$41:K57,"&gt;0"))</f>
        <v>9.7728359642512974E-2</v>
      </c>
      <c r="AB57" s="372">
        <f>SQRT(SUMSQ(L$41:L57)/COUNTIF(L$41:L57,"&gt;0"))</f>
        <v>7.9648213054317046E-2</v>
      </c>
      <c r="AC57" s="372">
        <f>SQRT(SUMSQ(M$41:M57)/COUNTIF(M$41:M57,"&gt;0"))</f>
        <v>6.7505730002385231E-2</v>
      </c>
      <c r="AD57" s="372">
        <f>SQRT(SUMSQ(N$41:N57)/COUNTIF(N$41:N57,"&gt;0"))</f>
        <v>0.14187316045302256</v>
      </c>
      <c r="AE57" s="372">
        <f>SQRT(SUMSQ(O$41:O57)/COUNTIF(O$41:O57,"&gt;0"))</f>
        <v>7.5878001252728103E-2</v>
      </c>
      <c r="AF57" s="372">
        <f>SQRT(SUMSQ(P$41:P57)/COUNTIF(P$41:P57,"&gt;0"))</f>
        <v>9.2139813623245609E-2</v>
      </c>
      <c r="AG57" s="373">
        <f>SQRT(SUMSQ(Q$41:Q57)/COUNTIF(Q$41:Q57,"&gt;0"))</f>
        <v>7.1288730902621431E-2</v>
      </c>
    </row>
    <row r="58" spans="1:33" x14ac:dyDescent="0.2">
      <c r="A58" s="45" t="s">
        <v>132</v>
      </c>
      <c r="B58" s="210">
        <v>18</v>
      </c>
      <c r="C58" s="211">
        <v>0</v>
      </c>
      <c r="D58" s="212">
        <f t="shared" si="1"/>
        <v>9.4335602263056595E-2</v>
      </c>
      <c r="E58" s="213">
        <f>SQRT(SUMSQ($D$41:$D58)/(COUNTIF($D$41:$D58,"&gt;0")))</f>
        <v>0.11096068080319157</v>
      </c>
      <c r="F58" s="268">
        <f t="shared" ref="F58:Q73" si="6">$D58*ABS(F$39)</f>
        <v>7.8711124871415891E-2</v>
      </c>
      <c r="G58" s="264">
        <f t="shared" si="6"/>
        <v>7.5157179126123783E-2</v>
      </c>
      <c r="H58" s="264">
        <f t="shared" si="6"/>
        <v>9.8713518807715561E-2</v>
      </c>
      <c r="I58" s="264">
        <f t="shared" si="6"/>
        <v>0.10569009106147184</v>
      </c>
      <c r="J58" s="264">
        <f t="shared" si="6"/>
        <v>0.1269017123784778</v>
      </c>
      <c r="K58" s="264">
        <f t="shared" si="6"/>
        <v>8.2416619373312391E-2</v>
      </c>
      <c r="L58" s="264">
        <f t="shared" si="6"/>
        <v>6.7169207414042961E-2</v>
      </c>
      <c r="M58" s="264">
        <f t="shared" si="6"/>
        <v>5.692916647200072E-2</v>
      </c>
      <c r="N58" s="264">
        <f t="shared" si="6"/>
        <v>0.11964496597627505</v>
      </c>
      <c r="O58" s="264">
        <f t="shared" si="6"/>
        <v>6.3989699314807899E-2</v>
      </c>
      <c r="P58" s="264">
        <f t="shared" si="6"/>
        <v>7.7703667351964475E-2</v>
      </c>
      <c r="Q58" s="269">
        <f t="shared" si="6"/>
        <v>6.0119459918285434E-2</v>
      </c>
      <c r="R58" s="280" t="e">
        <f ca="1">[3]!BASVOL(Curves!$AB20:$AM20,$F58:$Q58,$F$37:$Q$37,$F$38:$Q$38,CrossEFACorrelation!$D$5:$O$16,1/12)</f>
        <v>#NAME?</v>
      </c>
      <c r="S58" s="282" t="e">
        <f t="shared" ca="1" si="4"/>
        <v>#NAME?</v>
      </c>
      <c r="U58" s="45">
        <v>18</v>
      </c>
      <c r="V58" s="372">
        <f>SQRT(SUMSQ(F$41:F58)/COUNTIF(F$41:F58,"&gt;0"))</f>
        <v>9.2582649529950073E-2</v>
      </c>
      <c r="W58" s="372">
        <f>SQRT(SUMSQ(G$41:G58)/COUNTIF(G$41:G58,"&gt;0"))</f>
        <v>8.8402380045523921E-2</v>
      </c>
      <c r="X58" s="372">
        <f>SQRT(SUMSQ(H$41:H58)/COUNTIF(H$41:H58,"&gt;0"))</f>
        <v>0.1161101322153988</v>
      </c>
      <c r="Y58" s="372">
        <f>SQRT(SUMSQ(I$41:I58)/COUNTIF(I$41:I58,"&gt;0"))</f>
        <v>0.12431620911933154</v>
      </c>
      <c r="Z58" s="372">
        <f>SQRT(SUMSQ(J$41:J58)/COUNTIF(J$41:J58,"&gt;0"))</f>
        <v>0.14926602536909966</v>
      </c>
      <c r="AA58" s="372">
        <f>SQRT(SUMSQ(K$41:K58)/COUNTIF(K$41:K58,"&gt;0"))</f>
        <v>9.6941175714967465E-2</v>
      </c>
      <c r="AB58" s="372">
        <f>SQRT(SUMSQ(L$41:L58)/COUNTIF(L$41:L58,"&gt;0"))</f>
        <v>7.9006661375731368E-2</v>
      </c>
      <c r="AC58" s="372">
        <f>SQRT(SUMSQ(M$41:M58)/COUNTIF(M$41:M58,"&gt;0"))</f>
        <v>6.6961983787166973E-2</v>
      </c>
      <c r="AD58" s="372">
        <f>SQRT(SUMSQ(N$41:N58)/COUNTIF(N$41:N58,"&gt;0"))</f>
        <v>0.14073039828994904</v>
      </c>
      <c r="AE58" s="372">
        <f>SQRT(SUMSQ(O$41:O58)/COUNTIF(O$41:O58,"&gt;0"))</f>
        <v>7.5266817935429872E-2</v>
      </c>
      <c r="AF58" s="372">
        <f>SQRT(SUMSQ(P$41:P58)/COUNTIF(P$41:P58,"&gt;0"))</f>
        <v>9.139764440402845E-2</v>
      </c>
      <c r="AG58" s="373">
        <f>SQRT(SUMSQ(Q$41:Q58)/COUNTIF(Q$41:Q58,"&gt;0"))</f>
        <v>7.0714513312282901E-2</v>
      </c>
    </row>
    <row r="59" spans="1:33" x14ac:dyDescent="0.2">
      <c r="A59" s="45">
        <v>2001</v>
      </c>
      <c r="B59" s="210">
        <v>19</v>
      </c>
      <c r="C59" s="211">
        <v>0</v>
      </c>
      <c r="D59" s="212">
        <f t="shared" si="1"/>
        <v>9.4115261088653313E-2</v>
      </c>
      <c r="E59" s="213">
        <f>SQRT(SUMSQ($D$41:$D59)/(COUNTIF($D$41:$D59,"&gt;0")))</f>
        <v>0.11013833184426831</v>
      </c>
      <c r="F59" s="268">
        <f t="shared" si="6"/>
        <v>7.8527278038653767E-2</v>
      </c>
      <c r="G59" s="264">
        <f t="shared" si="6"/>
        <v>7.4981633301257899E-2</v>
      </c>
      <c r="H59" s="264">
        <f t="shared" si="6"/>
        <v>9.8482952063646656E-2</v>
      </c>
      <c r="I59" s="264">
        <f t="shared" si="6"/>
        <v>0.10544322902605137</v>
      </c>
      <c r="J59" s="264">
        <f t="shared" si="6"/>
        <v>0.12660530602002482</v>
      </c>
      <c r="K59" s="264">
        <f t="shared" si="6"/>
        <v>8.2224117557800319E-2</v>
      </c>
      <c r="L59" s="264">
        <f t="shared" si="6"/>
        <v>6.7012319222413283E-2</v>
      </c>
      <c r="M59" s="264">
        <f t="shared" si="6"/>
        <v>5.6796196107712783E-2</v>
      </c>
      <c r="N59" s="264">
        <f t="shared" si="6"/>
        <v>0.11936550931641146</v>
      </c>
      <c r="O59" s="264">
        <f t="shared" si="6"/>
        <v>6.3840237551078233E-2</v>
      </c>
      <c r="P59" s="264">
        <f t="shared" si="6"/>
        <v>7.7522173653837317E-2</v>
      </c>
      <c r="Q59" s="269">
        <f t="shared" si="6"/>
        <v>5.997903793458996E-2</v>
      </c>
      <c r="R59" s="280" t="e">
        <f ca="1">[3]!BASVOL(Curves!$AB21:$AM21,$F59:$Q59,$F$37:$Q$37,$F$38:$Q$38,CrossEFACorrelation!$D$5:$O$16,1/12)</f>
        <v>#NAME?</v>
      </c>
      <c r="S59" s="282" t="e">
        <f t="shared" ca="1" si="4"/>
        <v>#NAME?</v>
      </c>
      <c r="U59" s="45">
        <v>19</v>
      </c>
      <c r="V59" s="372">
        <f>SQRT(SUMSQ(F$41:F59)/COUNTIF(F$41:F59,"&gt;0"))</f>
        <v>9.1896503366244109E-2</v>
      </c>
      <c r="W59" s="372">
        <f>SQRT(SUMSQ(G$41:G59)/COUNTIF(G$41:G59,"&gt;0"))</f>
        <v>8.7747214588079436E-2</v>
      </c>
      <c r="X59" s="372">
        <f>SQRT(SUMSQ(H$41:H59)/COUNTIF(H$41:H59,"&gt;0"))</f>
        <v>0.11524961977390494</v>
      </c>
      <c r="Y59" s="372">
        <f>SQRT(SUMSQ(I$41:I59)/COUNTIF(I$41:I59,"&gt;0"))</f>
        <v>0.12339488001061875</v>
      </c>
      <c r="Z59" s="372">
        <f>SQRT(SUMSQ(J$41:J59)/COUNTIF(J$41:J59,"&gt;0"))</f>
        <v>0.14815978882047387</v>
      </c>
      <c r="AA59" s="372">
        <f>SQRT(SUMSQ(K$41:K59)/COUNTIF(K$41:K59,"&gt;0"))</f>
        <v>9.6222727753500853E-2</v>
      </c>
      <c r="AB59" s="372">
        <f>SQRT(SUMSQ(L$41:L59)/COUNTIF(L$41:L59,"&gt;0"))</f>
        <v>7.8421129228127009E-2</v>
      </c>
      <c r="AC59" s="372">
        <f>SQRT(SUMSQ(M$41:M59)/COUNTIF(M$41:M59,"&gt;0"))</f>
        <v>6.6465716845974687E-2</v>
      </c>
      <c r="AD59" s="372">
        <f>SQRT(SUMSQ(N$41:N59)/COUNTIF(N$41:N59,"&gt;0"))</f>
        <v>0.13968742076237003</v>
      </c>
      <c r="AE59" s="372">
        <f>SQRT(SUMSQ(O$41:O59)/COUNTIF(O$41:O59,"&gt;0"))</f>
        <v>7.4709002419855938E-2</v>
      </c>
      <c r="AF59" s="372">
        <f>SQRT(SUMSQ(P$41:P59)/COUNTIF(P$41:P59,"&gt;0"))</f>
        <v>9.0720280519996394E-2</v>
      </c>
      <c r="AG59" s="373">
        <f>SQRT(SUMSQ(Q$41:Q59)/COUNTIF(Q$41:Q59,"&gt;0"))</f>
        <v>7.0190435720272962E-2</v>
      </c>
    </row>
    <row r="60" spans="1:33" x14ac:dyDescent="0.2">
      <c r="A60" s="45"/>
      <c r="B60" s="210">
        <v>20</v>
      </c>
      <c r="C60" s="211">
        <v>0</v>
      </c>
      <c r="D60" s="212">
        <f t="shared" si="1"/>
        <v>9.3835764864611759E-2</v>
      </c>
      <c r="E60" s="213">
        <f>SQRT(SUMSQ($D$41:$D60)/(COUNTIF($D$41:$D60,"&gt;0")))</f>
        <v>0.10938092645773574</v>
      </c>
      <c r="F60" s="268">
        <f t="shared" si="6"/>
        <v>7.8294073801188052E-2</v>
      </c>
      <c r="G60" s="264">
        <f t="shared" si="6"/>
        <v>7.4758958645333301E-2</v>
      </c>
      <c r="H60" s="264">
        <f t="shared" si="6"/>
        <v>9.8190485008719963E-2</v>
      </c>
      <c r="I60" s="264">
        <f t="shared" si="6"/>
        <v>0.10513009187887</v>
      </c>
      <c r="J60" s="264">
        <f t="shared" si="6"/>
        <v>0.12622932337314155</v>
      </c>
      <c r="K60" s="264">
        <f t="shared" si="6"/>
        <v>8.1979934732223217E-2</v>
      </c>
      <c r="L60" s="264">
        <f t="shared" si="6"/>
        <v>6.6813311219138555E-2</v>
      </c>
      <c r="M60" s="264">
        <f t="shared" si="6"/>
        <v>5.6627527156807189E-2</v>
      </c>
      <c r="N60" s="264">
        <f t="shared" si="6"/>
        <v>0.11901102685789385</v>
      </c>
      <c r="O60" s="264">
        <f t="shared" si="6"/>
        <v>6.3650649750640262E-2</v>
      </c>
      <c r="P60" s="264">
        <f t="shared" si="6"/>
        <v>7.7291954297644586E-2</v>
      </c>
      <c r="Q60" s="269">
        <f t="shared" si="6"/>
        <v>5.9800916826169809E-2</v>
      </c>
      <c r="R60" s="280" t="e">
        <f ca="1">[3]!BASVOL(Curves!$AB22:$AM22,$F60:$Q60,$F$37:$Q$37,$F$38:$Q$38,CrossEFACorrelation!$D$5:$O$16,1/12)</f>
        <v>#NAME?</v>
      </c>
      <c r="S60" s="282" t="e">
        <f t="shared" ca="1" si="4"/>
        <v>#NAME?</v>
      </c>
      <c r="U60" s="45">
        <v>20</v>
      </c>
      <c r="V60" s="372">
        <f>SQRT(SUMSQ(F$41:F60)/COUNTIF(F$41:F60,"&gt;0"))</f>
        <v>9.1264544397122283E-2</v>
      </c>
      <c r="W60" s="372">
        <f>SQRT(SUMSQ(G$41:G60)/COUNTIF(G$41:G60,"&gt;0"))</f>
        <v>8.7143789678065242E-2</v>
      </c>
      <c r="X60" s="372">
        <f>SQRT(SUMSQ(H$41:H60)/COUNTIF(H$41:H60,"&gt;0"))</f>
        <v>0.11445706479916633</v>
      </c>
      <c r="Y60" s="372">
        <f>SQRT(SUMSQ(I$41:I60)/COUNTIF(I$41:I60,"&gt;0"))</f>
        <v>0.12254631125870837</v>
      </c>
      <c r="Z60" s="372">
        <f>SQRT(SUMSQ(J$41:J60)/COUNTIF(J$41:J60,"&gt;0"))</f>
        <v>0.14714091537068505</v>
      </c>
      <c r="AA60" s="372">
        <f>SQRT(SUMSQ(K$41:K60)/COUNTIF(K$41:K60,"&gt;0"))</f>
        <v>9.5561017964665415E-2</v>
      </c>
      <c r="AB60" s="372">
        <f>SQRT(SUMSQ(L$41:L60)/COUNTIF(L$41:L60,"&gt;0"))</f>
        <v>7.7881838458957423E-2</v>
      </c>
      <c r="AC60" s="372">
        <f>SQRT(SUMSQ(M$41:M60)/COUNTIF(M$41:M60,"&gt;0"))</f>
        <v>6.6008641719486755E-2</v>
      </c>
      <c r="AD60" s="372">
        <f>SQRT(SUMSQ(N$41:N60)/COUNTIF(N$41:N60,"&gt;0"))</f>
        <v>0.13872681056295411</v>
      </c>
      <c r="AE60" s="372">
        <f>SQRT(SUMSQ(O$41:O60)/COUNTIF(O$41:O60,"&gt;0"))</f>
        <v>7.4195239410123015E-2</v>
      </c>
      <c r="AF60" s="372">
        <f>SQRT(SUMSQ(P$41:P60)/COUNTIF(P$41:P60,"&gt;0"))</f>
        <v>9.0096410265353824E-2</v>
      </c>
      <c r="AG60" s="373">
        <f>SQRT(SUMSQ(Q$41:Q60)/COUNTIF(Q$41:Q60,"&gt;0"))</f>
        <v>6.9707746240530583E-2</v>
      </c>
    </row>
    <row r="61" spans="1:33" x14ac:dyDescent="0.2">
      <c r="A61" s="44"/>
      <c r="B61" s="210">
        <v>21</v>
      </c>
      <c r="C61" s="211">
        <v>0</v>
      </c>
      <c r="D61" s="212">
        <f t="shared" si="1"/>
        <v>9.3509534755052526E-2</v>
      </c>
      <c r="E61" s="213">
        <f>SQRT(SUMSQ($D$41:$D61)/(COUNTIF($D$41:$D61,"&gt;0")))</f>
        <v>0.10867771807924703</v>
      </c>
      <c r="F61" s="268">
        <f t="shared" si="6"/>
        <v>7.8021876048967972E-2</v>
      </c>
      <c r="G61" s="264">
        <f t="shared" si="6"/>
        <v>7.449905110043728E-2</v>
      </c>
      <c r="H61" s="264">
        <f t="shared" si="6"/>
        <v>9.7849115247112692E-2</v>
      </c>
      <c r="I61" s="264">
        <f t="shared" si="6"/>
        <v>0.10476459582903122</v>
      </c>
      <c r="J61" s="264">
        <f t="shared" si="6"/>
        <v>0.12579047358006934</v>
      </c>
      <c r="K61" s="264">
        <f t="shared" si="6"/>
        <v>8.1694922688809499E-2</v>
      </c>
      <c r="L61" s="264">
        <f t="shared" si="6"/>
        <v>6.6581027570462775E-2</v>
      </c>
      <c r="M61" s="264">
        <f t="shared" si="6"/>
        <v>5.6430655479839588E-2</v>
      </c>
      <c r="N61" s="264">
        <f t="shared" si="6"/>
        <v>0.11859727224752087</v>
      </c>
      <c r="O61" s="264">
        <f t="shared" si="6"/>
        <v>6.3429361434062595E-2</v>
      </c>
      <c r="P61" s="264">
        <f t="shared" si="6"/>
        <v>7.702324052145329E-2</v>
      </c>
      <c r="Q61" s="269">
        <f t="shared" si="6"/>
        <v>5.9593012519362144E-2</v>
      </c>
      <c r="R61" s="280" t="e">
        <f ca="1">[3]!BASVOL(Curves!$AB23:$AM23,$F61:$Q61,$F$37:$Q$37,$F$38:$Q$38,CrossEFACorrelation!$D$5:$O$16,1/12)</f>
        <v>#NAME?</v>
      </c>
      <c r="S61" s="282" t="e">
        <f t="shared" ca="1" si="4"/>
        <v>#NAME?</v>
      </c>
      <c r="U61" s="45">
        <v>21</v>
      </c>
      <c r="V61" s="372">
        <f>SQRT(SUMSQ(F$41:F61)/COUNTIF(F$41:F61,"&gt;0"))</f>
        <v>9.0677805974278436E-2</v>
      </c>
      <c r="W61" s="372">
        <f>SQRT(SUMSQ(G$41:G61)/COUNTIF(G$41:G61,"&gt;0"))</f>
        <v>8.658354352711907E-2</v>
      </c>
      <c r="X61" s="372">
        <f>SQRT(SUMSQ(H$41:H61)/COUNTIF(H$41:H61,"&gt;0"))</f>
        <v>0.11372122200142683</v>
      </c>
      <c r="Y61" s="372">
        <f>SQRT(SUMSQ(I$41:I61)/COUNTIF(I$41:I61,"&gt;0"))</f>
        <v>0.12175846281363867</v>
      </c>
      <c r="Z61" s="372">
        <f>SQRT(SUMSQ(J$41:J61)/COUNTIF(J$41:J61,"&gt;0"))</f>
        <v>0.14619494857502854</v>
      </c>
      <c r="AA61" s="372">
        <f>SQRT(SUMSQ(K$41:K61)/COUNTIF(K$41:K61,"&gt;0"))</f>
        <v>9.4946657576013671E-2</v>
      </c>
      <c r="AB61" s="372">
        <f>SQRT(SUMSQ(L$41:L61)/COUNTIF(L$41:L61,"&gt;0"))</f>
        <v>7.7381137257111182E-2</v>
      </c>
      <c r="AC61" s="372">
        <f>SQRT(SUMSQ(M$41:M61)/COUNTIF(M$41:M61,"&gt;0"))</f>
        <v>6.5584273126048864E-2</v>
      </c>
      <c r="AD61" s="372">
        <f>SQRT(SUMSQ(N$41:N61)/COUNTIF(N$41:N61,"&gt;0"))</f>
        <v>0.13783493792420315</v>
      </c>
      <c r="AE61" s="372">
        <f>SQRT(SUMSQ(O$41:O61)/COUNTIF(O$41:O61,"&gt;0"))</f>
        <v>7.3718239299712232E-2</v>
      </c>
      <c r="AF61" s="372">
        <f>SQRT(SUMSQ(P$41:P61)/COUNTIF(P$41:P61,"&gt;0"))</f>
        <v>8.9517181759780393E-2</v>
      </c>
      <c r="AG61" s="373">
        <f>SQRT(SUMSQ(Q$41:Q61)/COUNTIF(Q$41:Q61,"&gt;0"))</f>
        <v>6.9259596158159076E-2</v>
      </c>
    </row>
    <row r="62" spans="1:33" x14ac:dyDescent="0.2">
      <c r="A62" s="43"/>
      <c r="B62" s="101">
        <v>22</v>
      </c>
      <c r="C62" s="110">
        <v>0</v>
      </c>
      <c r="D62" s="109">
        <f t="shared" si="1"/>
        <v>9.3148715758648803E-2</v>
      </c>
      <c r="E62" s="141">
        <f>SQRT(SUMSQ($D$41:$D62)/(COUNTIF($D$41:$D62,"&gt;0")))</f>
        <v>0.108020296449881</v>
      </c>
      <c r="F62" s="268">
        <f t="shared" si="6"/>
        <v>7.7720818246816911E-2</v>
      </c>
      <c r="G62" s="264">
        <f t="shared" si="6"/>
        <v>7.4211586587631148E-2</v>
      </c>
      <c r="H62" s="264">
        <f t="shared" si="6"/>
        <v>9.7471551401298054E-2</v>
      </c>
      <c r="I62" s="264">
        <f t="shared" si="6"/>
        <v>0.10436034768016927</v>
      </c>
      <c r="J62" s="264">
        <f t="shared" si="6"/>
        <v>0.12530509428101494</v>
      </c>
      <c r="K62" s="264">
        <f t="shared" si="6"/>
        <v>8.1379691946906321E-2</v>
      </c>
      <c r="L62" s="264">
        <f t="shared" si="6"/>
        <v>6.6324115806219344E-2</v>
      </c>
      <c r="M62" s="264">
        <f t="shared" si="6"/>
        <v>5.6212910278454764E-2</v>
      </c>
      <c r="N62" s="264">
        <f t="shared" si="6"/>
        <v>0.11813964887402571</v>
      </c>
      <c r="O62" s="264">
        <f t="shared" si="6"/>
        <v>6.318461079344484E-2</v>
      </c>
      <c r="P62" s="264">
        <f t="shared" si="6"/>
        <v>7.6726036087514951E-2</v>
      </c>
      <c r="Q62" s="269">
        <f t="shared" si="6"/>
        <v>5.9363064942077798E-2</v>
      </c>
      <c r="R62" s="280" t="e">
        <f ca="1">[3]!BASVOL(Curves!$AB24:$AM24,$F62:$Q62,$F$37:$Q$37,$F$38:$Q$38,CrossEFACorrelation!$D$5:$O$16,1/12)</f>
        <v>#NAME?</v>
      </c>
      <c r="S62" s="282" t="e">
        <f t="shared" ca="1" si="4"/>
        <v>#NAME?</v>
      </c>
      <c r="U62" s="45">
        <v>22</v>
      </c>
      <c r="V62" s="372">
        <f>SQRT(SUMSQ(F$41:F62)/COUNTIF(F$41:F62,"&gt;0"))</f>
        <v>9.0129270800697783E-2</v>
      </c>
      <c r="W62" s="372">
        <f>SQRT(SUMSQ(G$41:G62)/COUNTIF(G$41:G62,"&gt;0"))</f>
        <v>8.6059775681530185E-2</v>
      </c>
      <c r="X62" s="372">
        <f>SQRT(SUMSQ(H$41:H62)/COUNTIF(H$41:H62,"&gt;0"))</f>
        <v>0.11303329081936835</v>
      </c>
      <c r="Y62" s="372">
        <f>SQRT(SUMSQ(I$41:I62)/COUNTIF(I$41:I62,"&gt;0"))</f>
        <v>0.12102191213492754</v>
      </c>
      <c r="Z62" s="372">
        <f>SQRT(SUMSQ(J$41:J62)/COUNTIF(J$41:J62,"&gt;0"))</f>
        <v>0.14531057482302176</v>
      </c>
      <c r="AA62" s="372">
        <f>SQRT(SUMSQ(K$41:K62)/COUNTIF(K$41:K62,"&gt;0"))</f>
        <v>9.4372298936269639E-2</v>
      </c>
      <c r="AB62" s="372">
        <f>SQRT(SUMSQ(L$41:L62)/COUNTIF(L$41:L62,"&gt;0"))</f>
        <v>7.6913037316876223E-2</v>
      </c>
      <c r="AC62" s="372">
        <f>SQRT(SUMSQ(M$41:M62)/COUNTIF(M$41:M62,"&gt;0"))</f>
        <v>6.5187535685648487E-2</v>
      </c>
      <c r="AD62" s="372">
        <f>SQRT(SUMSQ(N$41:N62)/COUNTIF(N$41:N62,"&gt;0"))</f>
        <v>0.13700113619303669</v>
      </c>
      <c r="AE62" s="372">
        <f>SQRT(SUMSQ(O$41:O62)/COUNTIF(O$41:O62,"&gt;0"))</f>
        <v>7.327229724414687E-2</v>
      </c>
      <c r="AF62" s="372">
        <f>SQRT(SUMSQ(P$41:P62)/COUNTIF(P$41:P62,"&gt;0"))</f>
        <v>8.8975667523662025E-2</v>
      </c>
      <c r="AG62" s="373">
        <f>SQRT(SUMSQ(Q$41:Q62)/COUNTIF(Q$41:Q62,"&gt;0"))</f>
        <v>6.8840625670369415E-2</v>
      </c>
    </row>
    <row r="63" spans="1:33" x14ac:dyDescent="0.2">
      <c r="A63" s="45"/>
      <c r="B63" s="103">
        <v>23</v>
      </c>
      <c r="C63" s="111">
        <v>0</v>
      </c>
      <c r="D63" s="113">
        <f t="shared" si="1"/>
        <v>9.2764815815324919E-2</v>
      </c>
      <c r="E63" s="142">
        <f>SQRT(SUMSQ($D$41:$D63)/(COUNTIF($D$41:$D63,"&gt;0")))</f>
        <v>0.10740208257350443</v>
      </c>
      <c r="F63" s="268">
        <f t="shared" si="6"/>
        <v>7.7400502314632205E-2</v>
      </c>
      <c r="G63" s="264">
        <f t="shared" si="6"/>
        <v>7.3905733483238548E-2</v>
      </c>
      <c r="H63" s="264">
        <f t="shared" si="6"/>
        <v>9.7069835470446106E-2</v>
      </c>
      <c r="I63" s="264">
        <f t="shared" si="6"/>
        <v>0.10393024049905165</v>
      </c>
      <c r="J63" s="264">
        <f t="shared" si="6"/>
        <v>0.12478866613489518</v>
      </c>
      <c r="K63" s="264">
        <f t="shared" si="6"/>
        <v>8.1044296457320822E-2</v>
      </c>
      <c r="L63" s="264">
        <f t="shared" si="6"/>
        <v>6.6050769855159897E-2</v>
      </c>
      <c r="M63" s="264">
        <f t="shared" si="6"/>
        <v>5.5981236305344025E-2</v>
      </c>
      <c r="N63" s="264">
        <f t="shared" si="6"/>
        <v>0.11765275215046213</v>
      </c>
      <c r="O63" s="264">
        <f t="shared" si="6"/>
        <v>6.2924203891374458E-2</v>
      </c>
      <c r="P63" s="264">
        <f t="shared" si="6"/>
        <v>7.6409820016626953E-2</v>
      </c>
      <c r="Q63" s="269">
        <f t="shared" si="6"/>
        <v>5.9118408028869848E-2</v>
      </c>
      <c r="R63" s="280" t="e">
        <f ca="1">[3]!BASVOL(Curves!$AB25:$AM25,$F63:$Q63,$F$37:$Q$37,$F$38:$Q$38,CrossEFACorrelation!$D$5:$O$16,1/12)</f>
        <v>#NAME?</v>
      </c>
      <c r="S63" s="282" t="e">
        <f t="shared" ca="1" si="4"/>
        <v>#NAME?</v>
      </c>
      <c r="U63" s="45">
        <v>23</v>
      </c>
      <c r="V63" s="372">
        <f>SQRT(SUMSQ(F$41:F63)/COUNTIF(F$41:F63,"&gt;0"))</f>
        <v>8.9613449536473211E-2</v>
      </c>
      <c r="W63" s="372">
        <f>SQRT(SUMSQ(G$41:G63)/COUNTIF(G$41:G63,"&gt;0"))</f>
        <v>8.5567244654744301E-2</v>
      </c>
      <c r="X63" s="372">
        <f>SQRT(SUMSQ(H$41:H63)/COUNTIF(H$41:H63,"&gt;0"))</f>
        <v>0.1123863869395085</v>
      </c>
      <c r="Y63" s="372">
        <f>SQRT(SUMSQ(I$41:I63)/COUNTIF(I$41:I63,"&gt;0"))</f>
        <v>0.12032928836063389</v>
      </c>
      <c r="Z63" s="372">
        <f>SQRT(SUMSQ(J$41:J63)/COUNTIF(J$41:J63,"&gt;0"))</f>
        <v>0.14447894394723051</v>
      </c>
      <c r="AA63" s="372">
        <f>SQRT(SUMSQ(K$41:K63)/COUNTIF(K$41:K63,"&gt;0"))</f>
        <v>9.3832194283112833E-2</v>
      </c>
      <c r="AB63" s="372">
        <f>SQRT(SUMSQ(L$41:L63)/COUNTIF(L$41:L63,"&gt;0"))</f>
        <v>7.6472854235490023E-2</v>
      </c>
      <c r="AC63" s="372">
        <f>SQRT(SUMSQ(M$41:M63)/COUNTIF(M$41:M63,"&gt;0"))</f>
        <v>6.4814459139368522E-2</v>
      </c>
      <c r="AD63" s="372">
        <f>SQRT(SUMSQ(N$41:N63)/COUNTIF(N$41:N63,"&gt;0"))</f>
        <v>0.13621706128991712</v>
      </c>
      <c r="AE63" s="372">
        <f>SQRT(SUMSQ(O$41:O63)/COUNTIF(O$41:O63,"&gt;0"))</f>
        <v>7.2852950580611864E-2</v>
      </c>
      <c r="AF63" s="372">
        <f>SQRT(SUMSQ(P$41:P63)/COUNTIF(P$41:P63,"&gt;0"))</f>
        <v>8.8466448477512533E-2</v>
      </c>
      <c r="AG63" s="373">
        <f>SQRT(SUMSQ(Q$41:Q63)/COUNTIF(Q$41:Q63,"&gt;0"))</f>
        <v>6.8446642026123328E-2</v>
      </c>
    </row>
    <row r="64" spans="1:33" x14ac:dyDescent="0.2">
      <c r="A64" s="45"/>
      <c r="B64" s="103">
        <v>24</v>
      </c>
      <c r="C64" s="111">
        <v>0</v>
      </c>
      <c r="D64" s="113">
        <f t="shared" si="1"/>
        <v>9.2368481027784277E-2</v>
      </c>
      <c r="E64" s="142">
        <f>SQRT(SUMSQ($D$41:$D64)/(COUNTIF($D$41:$D64,"&gt;0")))</f>
        <v>0.10681793410855592</v>
      </c>
      <c r="F64" s="268">
        <f t="shared" si="6"/>
        <v>7.7069811078188874E-2</v>
      </c>
      <c r="G64" s="264">
        <f t="shared" si="6"/>
        <v>7.3589973537825329E-2</v>
      </c>
      <c r="H64" s="264">
        <f t="shared" si="6"/>
        <v>9.6655107620456357E-2</v>
      </c>
      <c r="I64" s="264">
        <f t="shared" si="6"/>
        <v>0.10348620178216096</v>
      </c>
      <c r="J64" s="264">
        <f t="shared" si="6"/>
        <v>0.12425551044385695</v>
      </c>
      <c r="K64" s="264">
        <f t="shared" si="6"/>
        <v>8.0698037223844429E-2</v>
      </c>
      <c r="L64" s="264">
        <f t="shared" si="6"/>
        <v>6.5768569997300463E-2</v>
      </c>
      <c r="M64" s="264">
        <f t="shared" si="6"/>
        <v>5.5742058216083204E-2</v>
      </c>
      <c r="N64" s="264">
        <f t="shared" si="6"/>
        <v>0.11715008442976126</v>
      </c>
      <c r="O64" s="264">
        <f t="shared" si="6"/>
        <v>6.2655362189256478E-2</v>
      </c>
      <c r="P64" s="264">
        <f t="shared" si="6"/>
        <v>7.6083361439459096E-2</v>
      </c>
      <c r="Q64" s="269">
        <f t="shared" si="6"/>
        <v>5.8865826471089268E-2</v>
      </c>
      <c r="R64" s="280" t="e">
        <f ca="1">[3]!BASVOL(Curves!$AB26:$AM26,$F64:$Q64,$F$37:$Q$37,$F$38:$Q$38,CrossEFACorrelation!$D$5:$O$16,1/12)</f>
        <v>#NAME?</v>
      </c>
      <c r="S64" s="282" t="e">
        <f t="shared" ca="1" si="4"/>
        <v>#NAME?</v>
      </c>
      <c r="U64" s="45">
        <v>24</v>
      </c>
      <c r="V64" s="372">
        <f>SQRT(SUMSQ(F$41:F64)/COUNTIF(F$41:F64,"&gt;0"))</f>
        <v>8.912605154817399E-2</v>
      </c>
      <c r="W64" s="372">
        <f>SQRT(SUMSQ(G$41:G64)/COUNTIF(G$41:G64,"&gt;0"))</f>
        <v>8.5101853542977585E-2</v>
      </c>
      <c r="X64" s="372">
        <f>SQRT(SUMSQ(H$41:H64)/COUNTIF(H$41:H64,"&gt;0"))</f>
        <v>0.1117751293750484</v>
      </c>
      <c r="Y64" s="372">
        <f>SQRT(SUMSQ(I$41:I64)/COUNTIF(I$41:I64,"&gt;0"))</f>
        <v>0.11967483020302688</v>
      </c>
      <c r="Z64" s="372">
        <f>SQRT(SUMSQ(J$41:J64)/COUNTIF(J$41:J64,"&gt;0"))</f>
        <v>0.14369313839018838</v>
      </c>
      <c r="AA64" s="372">
        <f>SQRT(SUMSQ(K$41:K64)/COUNTIF(K$41:K64,"&gt;0"))</f>
        <v>9.332185099236967E-2</v>
      </c>
      <c r="AB64" s="372">
        <f>SQRT(SUMSQ(L$41:L64)/COUNTIF(L$41:L64,"&gt;0"))</f>
        <v>7.605692654264179E-2</v>
      </c>
      <c r="AC64" s="372">
        <f>SQRT(SUMSQ(M$41:M64)/COUNTIF(M$41:M64,"&gt;0"))</f>
        <v>6.4461940213240448E-2</v>
      </c>
      <c r="AD64" s="372">
        <f>SQRT(SUMSQ(N$41:N64)/COUNTIF(N$41:N64,"&gt;0"))</f>
        <v>0.13547619123092319</v>
      </c>
      <c r="AE64" s="372">
        <f>SQRT(SUMSQ(O$41:O64)/COUNTIF(O$41:O64,"&gt;0"))</f>
        <v>7.2456711157419029E-2</v>
      </c>
      <c r="AF64" s="372">
        <f>SQRT(SUMSQ(P$41:P64)/COUNTIF(P$41:P64,"&gt;0"))</f>
        <v>8.7985288905562717E-2</v>
      </c>
      <c r="AG64" s="373">
        <f>SQRT(SUMSQ(Q$41:Q64)/COUNTIF(Q$41:Q64,"&gt;0"))</f>
        <v>6.8074368044908143E-2</v>
      </c>
    </row>
    <row r="65" spans="1:33" x14ac:dyDescent="0.2">
      <c r="A65" s="45"/>
      <c r="B65" s="103">
        <v>25</v>
      </c>
      <c r="C65" s="111">
        <v>0</v>
      </c>
      <c r="D65" s="113">
        <f t="shared" si="1"/>
        <v>9.1969363119558167E-2</v>
      </c>
      <c r="E65" s="142">
        <f>SQRT(SUMSQ($D$41:$D65)/(COUNTIF($D$41:$D65,"&gt;0")))</f>
        <v>0.10626383559535055</v>
      </c>
      <c r="F65" s="268">
        <f t="shared" si="6"/>
        <v>7.673679767965029E-2</v>
      </c>
      <c r="G65" s="264">
        <f t="shared" si="6"/>
        <v>7.3271996280020291E-2</v>
      </c>
      <c r="H65" s="264">
        <f t="shared" si="6"/>
        <v>9.6237467491013903E-2</v>
      </c>
      <c r="I65" s="264">
        <f t="shared" si="6"/>
        <v>0.10303904496063504</v>
      </c>
      <c r="J65" s="264">
        <f t="shared" si="6"/>
        <v>0.1237186108557929</v>
      </c>
      <c r="K65" s="264">
        <f t="shared" si="6"/>
        <v>8.0349346507526967E-2</v>
      </c>
      <c r="L65" s="264">
        <f t="shared" si="6"/>
        <v>6.5484388490878925E-2</v>
      </c>
      <c r="M65" s="264">
        <f t="shared" si="6"/>
        <v>5.5501200583394313E-2</v>
      </c>
      <c r="N65" s="264">
        <f t="shared" si="6"/>
        <v>0.11664388690300909</v>
      </c>
      <c r="O65" s="264">
        <f t="shared" si="6"/>
        <v>6.2384632641494374E-2</v>
      </c>
      <c r="P65" s="264">
        <f t="shared" si="6"/>
        <v>7.5754610422546803E-2</v>
      </c>
      <c r="Q65" s="269">
        <f t="shared" si="6"/>
        <v>5.8611471248769705E-2</v>
      </c>
      <c r="R65" s="280" t="e">
        <f ca="1">[3]!BASVOL(Curves!$AB27:$AM27,$F65:$Q65,$F$37:$Q$37,$F$38:$Q$38,CrossEFACorrelation!$D$5:$O$16,1/12)</f>
        <v>#NAME?</v>
      </c>
      <c r="S65" s="282" t="e">
        <f t="shared" ca="1" si="4"/>
        <v>#NAME?</v>
      </c>
      <c r="U65" s="45">
        <v>25</v>
      </c>
      <c r="V65" s="372">
        <f>SQRT(SUMSQ(F$41:F65)/COUNTIF(F$41:F65,"&gt;0"))</f>
        <v>8.8663726442723814E-2</v>
      </c>
      <c r="W65" s="372">
        <f>SQRT(SUMSQ(G$41:G65)/COUNTIF(G$41:G65,"&gt;0"))</f>
        <v>8.4660403229294634E-2</v>
      </c>
      <c r="X65" s="372">
        <f>SQRT(SUMSQ(H$41:H65)/COUNTIF(H$41:H65,"&gt;0"))</f>
        <v>0.11119531631727934</v>
      </c>
      <c r="Y65" s="372">
        <f>SQRT(SUMSQ(I$41:I65)/COUNTIF(I$41:I65,"&gt;0"))</f>
        <v>0.11905403889080947</v>
      </c>
      <c r="Z65" s="372">
        <f>SQRT(SUMSQ(J$41:J65)/COUNTIF(J$41:J65,"&gt;0"))</f>
        <v>0.14294775649337221</v>
      </c>
      <c r="AA65" s="372">
        <f>SQRT(SUMSQ(K$41:K65)/COUNTIF(K$41:K65,"&gt;0"))</f>
        <v>9.2837760944045999E-2</v>
      </c>
      <c r="AB65" s="372">
        <f>SQRT(SUMSQ(L$41:L65)/COUNTIF(L$41:L65,"&gt;0"))</f>
        <v>7.5662395134896893E-2</v>
      </c>
      <c r="AC65" s="372">
        <f>SQRT(SUMSQ(M$41:M65)/COUNTIF(M$41:M65,"&gt;0"))</f>
        <v>6.4127555678203552E-2</v>
      </c>
      <c r="AD65" s="372">
        <f>SQRT(SUMSQ(N$41:N65)/COUNTIF(N$41:N65,"&gt;0"))</f>
        <v>0.13477343324592514</v>
      </c>
      <c r="AE65" s="372">
        <f>SQRT(SUMSQ(O$41:O65)/COUNTIF(O$41:O65,"&gt;0"))</f>
        <v>7.2080855209079156E-2</v>
      </c>
      <c r="AF65" s="372">
        <f>SQRT(SUMSQ(P$41:P65)/COUNTIF(P$41:P65,"&gt;0"))</f>
        <v>8.7528881297857325E-2</v>
      </c>
      <c r="AG65" s="373">
        <f>SQRT(SUMSQ(Q$41:Q65)/COUNTIF(Q$41:Q65,"&gt;0"))</f>
        <v>6.7721244700632025E-2</v>
      </c>
    </row>
    <row r="66" spans="1:33" x14ac:dyDescent="0.2">
      <c r="A66" s="45"/>
      <c r="B66" s="103">
        <v>26</v>
      </c>
      <c r="C66" s="111">
        <v>0</v>
      </c>
      <c r="D66" s="113">
        <f t="shared" si="1"/>
        <v>9.157604948732212E-2</v>
      </c>
      <c r="E66" s="142">
        <f>SQRT(SUMSQ($D$41:$D66)/(COUNTIF($D$41:$D66,"&gt;0")))</f>
        <v>0.10573665431802305</v>
      </c>
      <c r="F66" s="268">
        <f t="shared" si="6"/>
        <v>7.6408627215076019E-2</v>
      </c>
      <c r="G66" s="264">
        <f t="shared" si="6"/>
        <v>7.2958643289192063E-2</v>
      </c>
      <c r="H66" s="264">
        <f t="shared" si="6"/>
        <v>9.582590100178115E-2</v>
      </c>
      <c r="I66" s="264">
        <f t="shared" si="6"/>
        <v>0.10259839103349065</v>
      </c>
      <c r="J66" s="264">
        <f t="shared" si="6"/>
        <v>0.12318951926963466</v>
      </c>
      <c r="K66" s="264">
        <f t="shared" si="6"/>
        <v>8.0005726716645242E-2</v>
      </c>
      <c r="L66" s="264">
        <f t="shared" si="6"/>
        <v>6.5204339767929512E-2</v>
      </c>
      <c r="M66" s="264">
        <f t="shared" si="6"/>
        <v>5.5263845685475335E-2</v>
      </c>
      <c r="N66" s="264">
        <f t="shared" si="6"/>
        <v>0.11614505088545057</v>
      </c>
      <c r="O66" s="264">
        <f t="shared" si="6"/>
        <v>6.2117840248596741E-2</v>
      </c>
      <c r="P66" s="264">
        <f t="shared" si="6"/>
        <v>7.5430640352805375E-2</v>
      </c>
      <c r="Q66" s="269">
        <f t="shared" si="6"/>
        <v>5.836081505342796E-2</v>
      </c>
      <c r="R66" s="280" t="e">
        <f ca="1">[3]!BASVOL(Curves!$AB28:$AM28,$F66:$Q66,$F$37:$Q$37,$F$38:$Q$38,CrossEFACorrelation!$D$5:$O$16,1/12)</f>
        <v>#NAME?</v>
      </c>
      <c r="S66" s="282" t="e">
        <f t="shared" ca="1" si="4"/>
        <v>#NAME?</v>
      </c>
      <c r="U66" s="45">
        <v>26</v>
      </c>
      <c r="V66" s="372">
        <f>SQRT(SUMSQ(F$41:F66)/COUNTIF(F$41:F66,"&gt;0"))</f>
        <v>8.8223860365080217E-2</v>
      </c>
      <c r="W66" s="372">
        <f>SQRT(SUMSQ(G$41:G66)/COUNTIF(G$41:G66,"&gt;0"))</f>
        <v>8.424039787880612E-2</v>
      </c>
      <c r="X66" s="372">
        <f>SQRT(SUMSQ(H$41:H66)/COUNTIF(H$41:H66,"&gt;0"))</f>
        <v>0.11064366966759319</v>
      </c>
      <c r="Y66" s="372">
        <f>SQRT(SUMSQ(I$41:I66)/COUNTIF(I$41:I66,"&gt;0"))</f>
        <v>0.1184634046459432</v>
      </c>
      <c r="Z66" s="372">
        <f>SQRT(SUMSQ(J$41:J66)/COUNTIF(J$41:J66,"&gt;0"))</f>
        <v>0.14223858407890902</v>
      </c>
      <c r="AA66" s="372">
        <f>SQRT(SUMSQ(K$41:K66)/COUNTIF(K$41:K66,"&gt;0"))</f>
        <v>9.2377187230284361E-2</v>
      </c>
      <c r="AB66" s="372">
        <f>SQRT(SUMSQ(L$41:L66)/COUNTIF(L$41:L66,"&gt;0"))</f>
        <v>7.5287029443555184E-2</v>
      </c>
      <c r="AC66" s="372">
        <f>SQRT(SUMSQ(M$41:M66)/COUNTIF(M$41:M66,"&gt;0"))</f>
        <v>6.3809415018919804E-2</v>
      </c>
      <c r="AD66" s="372">
        <f>SQRT(SUMSQ(N$41:N66)/COUNTIF(N$41:N66,"&gt;0"))</f>
        <v>0.13410481414056033</v>
      </c>
      <c r="AE66" s="372">
        <f>SQRT(SUMSQ(O$41:O66)/COUNTIF(O$41:O66,"&gt;0"))</f>
        <v>7.172325775264364E-2</v>
      </c>
      <c r="AF66" s="372">
        <f>SQRT(SUMSQ(P$41:P66)/COUNTIF(P$41:P66,"&gt;0"))</f>
        <v>8.7094645255208117E-2</v>
      </c>
      <c r="AG66" s="373">
        <f>SQRT(SUMSQ(Q$41:Q66)/COUNTIF(Q$41:Q66,"&gt;0"))</f>
        <v>6.7385275534043332E-2</v>
      </c>
    </row>
    <row r="67" spans="1:33" x14ac:dyDescent="0.2">
      <c r="A67" s="45" t="s">
        <v>136</v>
      </c>
      <c r="B67" s="103">
        <v>27</v>
      </c>
      <c r="C67" s="111">
        <v>0</v>
      </c>
      <c r="D67" s="113">
        <f t="shared" si="1"/>
        <v>9.1196035628088756E-2</v>
      </c>
      <c r="E67" s="142">
        <f>SQRT(SUMSQ($D$41:$D67)/(COUNTIF($D$41:$D67,"&gt;0")))</f>
        <v>0.10523394724768596</v>
      </c>
      <c r="F67" s="268">
        <f t="shared" si="6"/>
        <v>7.6091553728402581E-2</v>
      </c>
      <c r="G67" s="264">
        <f t="shared" si="6"/>
        <v>7.2655886228192232E-2</v>
      </c>
      <c r="H67" s="264">
        <f t="shared" si="6"/>
        <v>9.5428251499994746E-2</v>
      </c>
      <c r="I67" s="264">
        <f t="shared" si="6"/>
        <v>0.10217263767607848</v>
      </c>
      <c r="J67" s="264">
        <f t="shared" si="6"/>
        <v>0.1226783187439859</v>
      </c>
      <c r="K67" s="264">
        <f t="shared" si="6"/>
        <v>7.9673726317626384E-2</v>
      </c>
      <c r="L67" s="264">
        <f t="shared" si="6"/>
        <v>6.4933760801783938E-2</v>
      </c>
      <c r="M67" s="264">
        <f t="shared" si="6"/>
        <v>5.5034516866503708E-2</v>
      </c>
      <c r="N67" s="264">
        <f t="shared" si="6"/>
        <v>0.11566308284615505</v>
      </c>
      <c r="O67" s="264">
        <f t="shared" si="6"/>
        <v>6.1860069353998605E-2</v>
      </c>
      <c r="P67" s="264">
        <f t="shared" si="6"/>
        <v>7.5117625225974843E-2</v>
      </c>
      <c r="Q67" s="269">
        <f t="shared" si="6"/>
        <v>5.8118634716095019E-2</v>
      </c>
      <c r="R67" s="280" t="e">
        <f ca="1">[3]!BASVOL(Curves!$AB29:$AM29,$F67:$Q67,$F$37:$Q$37,$F$38:$Q$38,CrossEFACorrelation!$D$5:$O$16,1/12)</f>
        <v>#NAME?</v>
      </c>
      <c r="S67" s="282" t="e">
        <f t="shared" ca="1" si="4"/>
        <v>#NAME?</v>
      </c>
      <c r="U67" s="45">
        <v>27</v>
      </c>
      <c r="V67" s="372">
        <f>SQRT(SUMSQ(F$41:F67)/COUNTIF(F$41:F67,"&gt;0"))</f>
        <v>8.7804414916725429E-2</v>
      </c>
      <c r="W67" s="372">
        <f>SQRT(SUMSQ(G$41:G67)/COUNTIF(G$41:G67,"&gt;0"))</f>
        <v>8.3839891130272959E-2</v>
      </c>
      <c r="X67" s="372">
        <f>SQRT(SUMSQ(H$41:H67)/COUNTIF(H$41:H67,"&gt;0"))</f>
        <v>0.11011763302127894</v>
      </c>
      <c r="Y67" s="372">
        <f>SQRT(SUMSQ(I$41:I67)/COUNTIF(I$41:I67,"&gt;0"))</f>
        <v>0.1179001903899615</v>
      </c>
      <c r="Z67" s="372">
        <f>SQRT(SUMSQ(J$41:J67)/COUNTIF(J$41:J67,"&gt;0"))</f>
        <v>0.14156233474652385</v>
      </c>
      <c r="AA67" s="372">
        <f>SQRT(SUMSQ(K$41:K67)/COUNTIF(K$41:K67,"&gt;0"))</f>
        <v>9.1937995490598293E-2</v>
      </c>
      <c r="AB67" s="372">
        <f>SQRT(SUMSQ(L$41:L67)/COUNTIF(L$41:L67,"&gt;0"))</f>
        <v>7.4929089973557211E-2</v>
      </c>
      <c r="AC67" s="372">
        <f>SQRT(SUMSQ(M$41:M67)/COUNTIF(M$41:M67,"&gt;0"))</f>
        <v>6.3506043928818867E-2</v>
      </c>
      <c r="AD67" s="372">
        <f>SQRT(SUMSQ(N$41:N67)/COUNTIF(N$41:N67,"&gt;0"))</f>
        <v>0.13346723544403816</v>
      </c>
      <c r="AE67" s="372">
        <f>SQRT(SUMSQ(O$41:O67)/COUNTIF(O$41:O67,"&gt;0"))</f>
        <v>7.138226163344151E-2</v>
      </c>
      <c r="AF67" s="372">
        <f>SQRT(SUMSQ(P$41:P67)/COUNTIF(P$41:P67,"&gt;0"))</f>
        <v>8.6680568469436101E-2</v>
      </c>
      <c r="AG67" s="373">
        <f>SQRT(SUMSQ(Q$41:Q67)/COUNTIF(Q$41:Q67,"&gt;0"))</f>
        <v>6.706490361887292E-2</v>
      </c>
    </row>
    <row r="68" spans="1:33" x14ac:dyDescent="0.2">
      <c r="A68" s="45" t="s">
        <v>137</v>
      </c>
      <c r="B68" s="103">
        <v>28</v>
      </c>
      <c r="C68" s="111">
        <v>0</v>
      </c>
      <c r="D68" s="113">
        <f t="shared" si="1"/>
        <v>9.0835726041218701E-2</v>
      </c>
      <c r="E68" s="142">
        <f>SQRT(SUMSQ($D$41:$D68)/(COUNTIF($D$41:$D68,"&gt;0")))</f>
        <v>0.10475380793714642</v>
      </c>
      <c r="F68" s="268">
        <f t="shared" si="6"/>
        <v>7.579092096405754E-2</v>
      </c>
      <c r="G68" s="264">
        <f t="shared" si="6"/>
        <v>7.2368827561987509E-2</v>
      </c>
      <c r="H68" s="264">
        <f t="shared" si="6"/>
        <v>9.5051220704336956E-2</v>
      </c>
      <c r="I68" s="264">
        <f t="shared" si="6"/>
        <v>0.1017689602506625</v>
      </c>
      <c r="J68" s="264">
        <f t="shared" si="6"/>
        <v>0.12219362471052131</v>
      </c>
      <c r="K68" s="264">
        <f t="shared" si="6"/>
        <v>7.9358940623092747E-2</v>
      </c>
      <c r="L68" s="264">
        <f t="shared" si="6"/>
        <v>6.4677211749324878E-2</v>
      </c>
      <c r="M68" s="264">
        <f t="shared" si="6"/>
        <v>5.4817079080977257E-2</v>
      </c>
      <c r="N68" s="264">
        <f t="shared" si="6"/>
        <v>0.11520610555202825</v>
      </c>
      <c r="O68" s="264">
        <f t="shared" si="6"/>
        <v>6.1615664255913097E-2</v>
      </c>
      <c r="P68" s="264">
        <f t="shared" si="6"/>
        <v>7.4820840389600934E-2</v>
      </c>
      <c r="Q68" s="269">
        <f t="shared" si="6"/>
        <v>5.7889011782161715E-2</v>
      </c>
      <c r="R68" s="280" t="e">
        <f ca="1">[3]!BASVOL(Curves!$AB30:$AM30,$F68:$Q68,$F$37:$Q$37,$F$38:$Q$38,CrossEFACorrelation!$D$5:$O$16,1/12)</f>
        <v>#NAME?</v>
      </c>
      <c r="S68" s="282" t="e">
        <f t="shared" ca="1" si="4"/>
        <v>#NAME?</v>
      </c>
      <c r="U68" s="45">
        <v>28</v>
      </c>
      <c r="V68" s="372">
        <f>SQRT(SUMSQ(F$41:F68)/COUNTIF(F$41:F68,"&gt;0"))</f>
        <v>8.7403799408678221E-2</v>
      </c>
      <c r="W68" s="372">
        <f>SQRT(SUMSQ(G$41:G68)/COUNTIF(G$41:G68,"&gt;0"))</f>
        <v>8.3457364117119556E-2</v>
      </c>
      <c r="X68" s="372">
        <f>SQRT(SUMSQ(H$41:H68)/COUNTIF(H$41:H68,"&gt;0"))</f>
        <v>0.10961521145694628</v>
      </c>
      <c r="Y68" s="372">
        <f>SQRT(SUMSQ(I$41:I68)/COUNTIF(I$41:I68,"&gt;0"))</f>
        <v>0.11736226021051968</v>
      </c>
      <c r="Z68" s="372">
        <f>SQRT(SUMSQ(J$41:J68)/COUNTIF(J$41:J68,"&gt;0"))</f>
        <v>0.14091644391394312</v>
      </c>
      <c r="AA68" s="372">
        <f>SQRT(SUMSQ(K$41:K68)/COUNTIF(K$41:K68,"&gt;0"))</f>
        <v>9.1518520150921573E-2</v>
      </c>
      <c r="AB68" s="372">
        <f>SQRT(SUMSQ(L$41:L68)/COUNTIF(L$41:L68,"&gt;0"))</f>
        <v>7.4587219288857129E-2</v>
      </c>
      <c r="AC68" s="372">
        <f>SQRT(SUMSQ(M$41:M68)/COUNTIF(M$41:M68,"&gt;0"))</f>
        <v>6.3216291914905423E-2</v>
      </c>
      <c r="AD68" s="372">
        <f>SQRT(SUMSQ(N$41:N68)/COUNTIF(N$41:N68,"&gt;0"))</f>
        <v>0.13285827922713514</v>
      </c>
      <c r="AE68" s="372">
        <f>SQRT(SUMSQ(O$41:O68)/COUNTIF(O$41:O68,"&gt;0"))</f>
        <v>7.1056573670746664E-2</v>
      </c>
      <c r="AF68" s="372">
        <f>SQRT(SUMSQ(P$41:P68)/COUNTIF(P$41:P68,"&gt;0"))</f>
        <v>8.628508061147204E-2</v>
      </c>
      <c r="AG68" s="373">
        <f>SQRT(SUMSQ(Q$41:Q68)/COUNTIF(Q$41:Q68,"&gt;0"))</f>
        <v>6.6758913988842442E-2</v>
      </c>
    </row>
    <row r="69" spans="1:33" x14ac:dyDescent="0.2">
      <c r="A69" s="45"/>
      <c r="B69" s="103">
        <v>29</v>
      </c>
      <c r="C69" s="111">
        <v>0</v>
      </c>
      <c r="D69" s="113">
        <f t="shared" si="1"/>
        <v>9.0500453992238938E-2</v>
      </c>
      <c r="E69" s="142">
        <f>SQRT(SUMSQ($D$41:$D69)/(COUNTIF($D$41:$D69,"&gt;0")))</f>
        <v>0.10429474479075834</v>
      </c>
      <c r="F69" s="268">
        <f t="shared" si="6"/>
        <v>7.5511178857365371E-2</v>
      </c>
      <c r="G69" s="264">
        <f t="shared" si="6"/>
        <v>7.2101716303494781E-2</v>
      </c>
      <c r="H69" s="264">
        <f t="shared" si="6"/>
        <v>9.470038938595117E-2</v>
      </c>
      <c r="I69" s="264">
        <f t="shared" si="6"/>
        <v>0.10139333394906508</v>
      </c>
      <c r="J69" s="264">
        <f t="shared" si="6"/>
        <v>0.12174261156058104</v>
      </c>
      <c r="K69" s="264">
        <f t="shared" si="6"/>
        <v>7.9066029058588991E-2</v>
      </c>
      <c r="L69" s="264">
        <f t="shared" si="6"/>
        <v>6.443849002329767E-2</v>
      </c>
      <c r="M69" s="264">
        <f t="shared" si="6"/>
        <v>5.461475082068213E-2</v>
      </c>
      <c r="N69" s="264">
        <f t="shared" si="6"/>
        <v>0.11478088313407916</v>
      </c>
      <c r="O69" s="264">
        <f t="shared" si="6"/>
        <v>6.138824261351928E-2</v>
      </c>
      <c r="P69" s="264">
        <f t="shared" si="6"/>
        <v>7.4544678822373228E-2</v>
      </c>
      <c r="Q69" s="269">
        <f t="shared" si="6"/>
        <v>5.7675345106730377E-2</v>
      </c>
      <c r="R69" s="280" t="e">
        <f ca="1">[3]!BASVOL(Curves!$AB31:$AM31,$F69:$Q69,$F$37:$Q$37,$F$38:$Q$38,CrossEFACorrelation!$D$5:$O$16,1/12)</f>
        <v>#NAME?</v>
      </c>
      <c r="S69" s="282" t="e">
        <f t="shared" ca="1" si="4"/>
        <v>#NAME?</v>
      </c>
      <c r="U69" s="45">
        <v>29</v>
      </c>
      <c r="V69" s="372">
        <f>SQRT(SUMSQ(F$41:F69)/COUNTIF(F$41:F69,"&gt;0"))</f>
        <v>8.7020769293086678E-2</v>
      </c>
      <c r="W69" s="372">
        <f>SQRT(SUMSQ(G$41:G69)/COUNTIF(G$41:G69,"&gt;0"))</f>
        <v>8.3091628485018734E-2</v>
      </c>
      <c r="X69" s="372">
        <f>SQRT(SUMSQ(H$41:H69)/COUNTIF(H$41:H69,"&gt;0"))</f>
        <v>0.10913484415713783</v>
      </c>
      <c r="Y69" s="372">
        <f>SQRT(SUMSQ(I$41:I69)/COUNTIF(I$41:I69,"&gt;0"))</f>
        <v>0.11684794297947655</v>
      </c>
      <c r="Z69" s="372">
        <f>SQRT(SUMSQ(J$41:J69)/COUNTIF(J$41:J69,"&gt;0"))</f>
        <v>0.14029890506361542</v>
      </c>
      <c r="AA69" s="372">
        <f>SQRT(SUMSQ(K$41:K69)/COUNTIF(K$41:K69,"&gt;0"))</f>
        <v>9.1117458073651125E-2</v>
      </c>
      <c r="AB69" s="372">
        <f>SQRT(SUMSQ(L$41:L69)/COUNTIF(L$41:L69,"&gt;0"))</f>
        <v>7.4260355337642817E-2</v>
      </c>
      <c r="AC69" s="372">
        <f>SQRT(SUMSQ(M$41:M69)/COUNTIF(M$41:M69,"&gt;0"))</f>
        <v>6.2939258836672549E-2</v>
      </c>
      <c r="AD69" s="372">
        <f>SQRT(SUMSQ(N$41:N69)/COUNTIF(N$41:N69,"&gt;0"))</f>
        <v>0.13227605371298193</v>
      </c>
      <c r="AE69" s="372">
        <f>SQRT(SUMSQ(O$41:O69)/COUNTIF(O$41:O69,"&gt;0"))</f>
        <v>7.074518208581812E-2</v>
      </c>
      <c r="AF69" s="372">
        <f>SQRT(SUMSQ(P$41:P69)/COUNTIF(P$41:P69,"&gt;0"))</f>
        <v>8.5906953062966904E-2</v>
      </c>
      <c r="AG69" s="373">
        <f>SQRT(SUMSQ(Q$41:Q69)/COUNTIF(Q$41:Q69,"&gt;0"))</f>
        <v>6.6466356059840415E-2</v>
      </c>
    </row>
    <row r="70" spans="1:33" x14ac:dyDescent="0.2">
      <c r="A70" s="45"/>
      <c r="B70" s="103">
        <v>30</v>
      </c>
      <c r="C70" s="111">
        <v>0</v>
      </c>
      <c r="D70" s="113">
        <f t="shared" si="1"/>
        <v>9.0194513463609516E-2</v>
      </c>
      <c r="E70" s="142">
        <f>SQRT(SUMSQ($D$41:$D70)/(COUNTIF($D$41:$D70,"&gt;0")))</f>
        <v>0.10385558405739036</v>
      </c>
      <c r="F70" s="268">
        <f t="shared" si="6"/>
        <v>7.5255910193419942E-2</v>
      </c>
      <c r="G70" s="264">
        <f t="shared" si="6"/>
        <v>7.1857973468758593E-2</v>
      </c>
      <c r="H70" s="264">
        <f t="shared" si="6"/>
        <v>9.4380250801976387E-2</v>
      </c>
      <c r="I70" s="264">
        <f t="shared" si="6"/>
        <v>0.10105056958911461</v>
      </c>
      <c r="J70" s="264">
        <f t="shared" si="6"/>
        <v>0.12133105562583663</v>
      </c>
      <c r="K70" s="264">
        <f t="shared" si="6"/>
        <v>7.8798743076477926E-2</v>
      </c>
      <c r="L70" s="264">
        <f t="shared" si="6"/>
        <v>6.4220653042021306E-2</v>
      </c>
      <c r="M70" s="264">
        <f t="shared" si="6"/>
        <v>5.4430123396177976E-2</v>
      </c>
      <c r="N70" s="264">
        <f t="shared" si="6"/>
        <v>0.11439286161027992</v>
      </c>
      <c r="O70" s="264">
        <f t="shared" si="6"/>
        <v>6.1180717119797202E-2</v>
      </c>
      <c r="P70" s="264">
        <f t="shared" si="6"/>
        <v>7.4292677451779185E-2</v>
      </c>
      <c r="Q70" s="269">
        <f t="shared" si="6"/>
        <v>5.7480371216628669E-2</v>
      </c>
      <c r="R70" s="280" t="e">
        <f ca="1">[3]!BASVOL(Curves!$AB32:$AM32,$F70:$Q70,$F$37:$Q$37,$F$38:$Q$38,CrossEFACorrelation!$D$5:$O$16,1/12)</f>
        <v>#NAME?</v>
      </c>
      <c r="S70" s="282" t="e">
        <f t="shared" ca="1" si="4"/>
        <v>#NAME?</v>
      </c>
      <c r="U70" s="45">
        <v>30</v>
      </c>
      <c r="V70" s="372">
        <f>SQRT(SUMSQ(F$41:F70)/COUNTIF(F$41:F70,"&gt;0"))</f>
        <v>8.6654345223133117E-2</v>
      </c>
      <c r="W70" s="372">
        <f>SQRT(SUMSQ(G$41:G70)/COUNTIF(G$41:G70,"&gt;0"))</f>
        <v>8.2741749106384363E-2</v>
      </c>
      <c r="X70" s="372">
        <f>SQRT(SUMSQ(H$41:H70)/COUNTIF(H$41:H70,"&gt;0"))</f>
        <v>0.10867530289940519</v>
      </c>
      <c r="Y70" s="372">
        <f>SQRT(SUMSQ(I$41:I70)/COUNTIF(I$41:I70,"&gt;0"))</f>
        <v>0.11635592366983293</v>
      </c>
      <c r="Z70" s="372">
        <f>SQRT(SUMSQ(J$41:J70)/COUNTIF(J$41:J70,"&gt;0"))</f>
        <v>0.13970813924735043</v>
      </c>
      <c r="AA70" s="372">
        <f>SQRT(SUMSQ(K$41:K70)/COUNTIF(K$41:K70,"&gt;0"))</f>
        <v>9.0733783807123783E-2</v>
      </c>
      <c r="AB70" s="372">
        <f>SQRT(SUMSQ(L$41:L70)/COUNTIF(L$41:L70,"&gt;0"))</f>
        <v>7.3947662381006557E-2</v>
      </c>
      <c r="AC70" s="372">
        <f>SQRT(SUMSQ(M$41:M70)/COUNTIF(M$41:M70,"&gt;0"))</f>
        <v>6.267423636479437E-2</v>
      </c>
      <c r="AD70" s="372">
        <f>SQRT(SUMSQ(N$41:N70)/COUNTIF(N$41:N70,"&gt;0"))</f>
        <v>0.13171907024394749</v>
      </c>
      <c r="AE70" s="372">
        <f>SQRT(SUMSQ(O$41:O70)/COUNTIF(O$41:O70,"&gt;0"))</f>
        <v>7.0447290700117057E-2</v>
      </c>
      <c r="AF70" s="372">
        <f>SQRT(SUMSQ(P$41:P70)/COUNTIF(P$41:P70,"&gt;0"))</f>
        <v>8.5545219012183885E-2</v>
      </c>
      <c r="AG70" s="373">
        <f>SQRT(SUMSQ(Q$41:Q70)/COUNTIF(Q$41:Q70,"&gt;0"))</f>
        <v>6.6186481807977593E-2</v>
      </c>
    </row>
    <row r="71" spans="1:33" x14ac:dyDescent="0.2">
      <c r="A71" s="45"/>
      <c r="B71" s="103">
        <v>31</v>
      </c>
      <c r="C71" s="111">
        <v>0</v>
      </c>
      <c r="D71" s="113">
        <f t="shared" si="1"/>
        <v>8.9921198649014489E-2</v>
      </c>
      <c r="E71" s="142">
        <f>SQRT(SUMSQ($D$41:$D71)/(COUNTIF($D$41:$D71,"&gt;0")))</f>
        <v>0.10343539235857231</v>
      </c>
      <c r="F71" s="268">
        <f t="shared" si="6"/>
        <v>7.5027863560073529E-2</v>
      </c>
      <c r="G71" s="264">
        <f t="shared" si="6"/>
        <v>7.1640223542054765E-2</v>
      </c>
      <c r="H71" s="264">
        <f t="shared" si="6"/>
        <v>9.4094252022684982E-2</v>
      </c>
      <c r="I71" s="264">
        <f t="shared" si="6"/>
        <v>0.10074435786257634</v>
      </c>
      <c r="J71" s="264">
        <f t="shared" si="6"/>
        <v>0.12096338830662243</v>
      </c>
      <c r="K71" s="264">
        <f t="shared" si="6"/>
        <v>7.8559960660261899E-2</v>
      </c>
      <c r="L71" s="264">
        <f t="shared" si="6"/>
        <v>6.4026046350269122E-2</v>
      </c>
      <c r="M71" s="264">
        <f t="shared" si="6"/>
        <v>5.4265184770610542E-2</v>
      </c>
      <c r="N71" s="264">
        <f t="shared" si="6"/>
        <v>0.11404621897580723</v>
      </c>
      <c r="O71" s="264">
        <f t="shared" si="6"/>
        <v>6.0995322291284328E-2</v>
      </c>
      <c r="P71" s="264">
        <f t="shared" si="6"/>
        <v>7.4067549685313733E-2</v>
      </c>
      <c r="Q71" s="269">
        <f t="shared" si="6"/>
        <v>5.7306189479861887E-2</v>
      </c>
      <c r="R71" s="280" t="e">
        <f ca="1">[3]!BASVOL(Curves!$AB33:$AM33,$F71:$Q71,$F$37:$Q$37,$F$38:$Q$38,CrossEFACorrelation!$D$5:$O$16,1/12)</f>
        <v>#NAME?</v>
      </c>
      <c r="S71" s="282" t="e">
        <f t="shared" ca="1" si="4"/>
        <v>#NAME?</v>
      </c>
      <c r="U71" s="45">
        <v>31</v>
      </c>
      <c r="V71" s="372">
        <f>SQRT(SUMSQ(F$41:F71)/COUNTIF(F$41:F71,"&gt;0"))</f>
        <v>8.6303748412574002E-2</v>
      </c>
      <c r="W71" s="372">
        <f>SQRT(SUMSQ(G$41:G71)/COUNTIF(G$41:G71,"&gt;0"))</f>
        <v>8.2406982358541742E-2</v>
      </c>
      <c r="X71" s="372">
        <f>SQRT(SUMSQ(H$41:H71)/COUNTIF(H$41:H71,"&gt;0"))</f>
        <v>0.10823561098914997</v>
      </c>
      <c r="Y71" s="372">
        <f>SQRT(SUMSQ(I$41:I71)/COUNTIF(I$41:I71,"&gt;0"))</f>
        <v>0.11588515655915593</v>
      </c>
      <c r="Z71" s="372">
        <f>SQRT(SUMSQ(J$41:J71)/COUNTIF(J$41:J71,"&gt;0"))</f>
        <v>0.13914289086998236</v>
      </c>
      <c r="AA71" s="372">
        <f>SQRT(SUMSQ(K$41:K71)/COUNTIF(K$41:K71,"&gt;0"))</f>
        <v>9.0366681902068424E-2</v>
      </c>
      <c r="AB71" s="372">
        <f>SQRT(SUMSQ(L$41:L71)/COUNTIF(L$41:L71,"&gt;0"))</f>
        <v>7.3648475831130447E-2</v>
      </c>
      <c r="AC71" s="372">
        <f>SQRT(SUMSQ(M$41:M71)/COUNTIF(M$41:M71,"&gt;0"))</f>
        <v>6.2420661228808488E-2</v>
      </c>
      <c r="AD71" s="372">
        <f>SQRT(SUMSQ(N$41:N71)/COUNTIF(N$41:N71,"&gt;0"))</f>
        <v>0.13118614502480902</v>
      </c>
      <c r="AE71" s="372">
        <f>SQRT(SUMSQ(O$41:O71)/COUNTIF(O$41:O71,"&gt;0"))</f>
        <v>7.0162266384620892E-2</v>
      </c>
      <c r="AF71" s="372">
        <f>SQRT(SUMSQ(P$41:P71)/COUNTIF(P$41:P71,"&gt;0"))</f>
        <v>8.5199109640899356E-2</v>
      </c>
      <c r="AG71" s="373">
        <f>SQRT(SUMSQ(Q$41:Q71)/COUNTIF(Q$41:Q71,"&gt;0"))</f>
        <v>6.5918696397283483E-2</v>
      </c>
    </row>
    <row r="72" spans="1:33" x14ac:dyDescent="0.2">
      <c r="A72" s="45"/>
      <c r="B72" s="103">
        <v>32</v>
      </c>
      <c r="C72" s="111">
        <v>0</v>
      </c>
      <c r="D72" s="113">
        <f t="shared" si="1"/>
        <v>8.9682847763041362E-2</v>
      </c>
      <c r="E72" s="142">
        <f>SQRT(SUMSQ($D$41:$D72)/(COUNTIF($D$41:$D72,"&gt;0")))</f>
        <v>0.10303341468705896</v>
      </c>
      <c r="F72" s="268">
        <f t="shared" si="6"/>
        <v>7.4828989901571524E-2</v>
      </c>
      <c r="G72" s="264">
        <f t="shared" si="6"/>
        <v>7.1450329379064217E-2</v>
      </c>
      <c r="H72" s="264">
        <f t="shared" si="6"/>
        <v>9.3844839774277072E-2</v>
      </c>
      <c r="I72" s="264">
        <f t="shared" si="6"/>
        <v>0.1004773184178836</v>
      </c>
      <c r="J72" s="264">
        <f t="shared" si="6"/>
        <v>0.12064275500539462</v>
      </c>
      <c r="K72" s="264">
        <f t="shared" si="6"/>
        <v>7.835172459905819E-2</v>
      </c>
      <c r="L72" s="264">
        <f t="shared" si="6"/>
        <v>6.3856334812809418E-2</v>
      </c>
      <c r="M72" s="264">
        <f t="shared" si="6"/>
        <v>5.4121345997752812E-2</v>
      </c>
      <c r="N72" s="264">
        <f t="shared" si="6"/>
        <v>0.11374392076645093</v>
      </c>
      <c r="O72" s="264">
        <f t="shared" si="6"/>
        <v>6.0833644185044985E-2</v>
      </c>
      <c r="P72" s="264">
        <f t="shared" si="6"/>
        <v>7.3871221496248307E-2</v>
      </c>
      <c r="Q72" s="269">
        <f t="shared" si="6"/>
        <v>5.7154290025234027E-2</v>
      </c>
      <c r="R72" s="280" t="e">
        <f ca="1">[3]!BASVOL(Curves!$AB34:$AM34,$F72:$Q72,$F$37:$Q$37,$F$38:$Q$38,CrossEFACorrelation!$D$5:$O$16,1/12)</f>
        <v>#NAME?</v>
      </c>
      <c r="S72" s="282" t="e">
        <f t="shared" ca="1" si="4"/>
        <v>#NAME?</v>
      </c>
      <c r="U72" s="45">
        <v>32</v>
      </c>
      <c r="V72" s="372">
        <f>SQRT(SUMSQ(F$41:F72)/COUNTIF(F$41:F72,"&gt;0"))</f>
        <v>8.5968348903385741E-2</v>
      </c>
      <c r="W72" s="372">
        <f>SQRT(SUMSQ(G$41:G72)/COUNTIF(G$41:G72,"&gt;0"))</f>
        <v>8.2086726727180162E-2</v>
      </c>
      <c r="X72" s="372">
        <f>SQRT(SUMSQ(H$41:H72)/COUNTIF(H$41:H72,"&gt;0"))</f>
        <v>0.10781497838083136</v>
      </c>
      <c r="Y72" s="372">
        <f>SQRT(SUMSQ(I$41:I72)/COUNTIF(I$41:I72,"&gt;0"))</f>
        <v>0.11543479576548173</v>
      </c>
      <c r="Z72" s="372">
        <f>SQRT(SUMSQ(J$41:J72)/COUNTIF(J$41:J72,"&gt;0"))</f>
        <v>0.13860214428407824</v>
      </c>
      <c r="AA72" s="372">
        <f>SQRT(SUMSQ(K$41:K72)/COUNTIF(K$41:K72,"&gt;0"))</f>
        <v>9.0015492743840506E-2</v>
      </c>
      <c r="AB72" s="372">
        <f>SQRT(SUMSQ(L$41:L72)/COUNTIF(L$41:L72,"&gt;0"))</f>
        <v>7.3362258104779351E-2</v>
      </c>
      <c r="AC72" s="372">
        <f>SQRT(SUMSQ(M$41:M72)/COUNTIF(M$41:M72,"&gt;0"))</f>
        <v>6.2178077800806426E-2</v>
      </c>
      <c r="AD72" s="372">
        <f>SQRT(SUMSQ(N$41:N72)/COUNTIF(N$41:N72,"&gt;0"))</f>
        <v>0.13067632048690736</v>
      </c>
      <c r="AE72" s="372">
        <f>SQRT(SUMSQ(O$41:O72)/COUNTIF(O$41:O72,"&gt;0"))</f>
        <v>6.9889597003026466E-2</v>
      </c>
      <c r="AF72" s="372">
        <f>SQRT(SUMSQ(P$41:P72)/COUNTIF(P$41:P72,"&gt;0"))</f>
        <v>8.4868003054193189E-2</v>
      </c>
      <c r="AG72" s="373">
        <f>SQRT(SUMSQ(Q$41:Q72)/COUNTIF(Q$41:Q72,"&gt;0"))</f>
        <v>6.5662518666598058E-2</v>
      </c>
    </row>
    <row r="73" spans="1:33" x14ac:dyDescent="0.2">
      <c r="A73" s="44"/>
      <c r="B73" s="103">
        <v>33</v>
      </c>
      <c r="C73" s="111">
        <v>0</v>
      </c>
      <c r="D73" s="113">
        <f t="shared" ref="D73:D109" si="7">MAX($F$31*(EXP(-((($B73-$B$41)*$F$25/100)^($F$30/10))))+$F$26+$B73*$F$27/100+($B73^2)*$F$28/10000+($B73^(3))*$F$33/1000000+SQRT($B73)*$F$34/100+LN(ABS($F$32)+$B73^(2))*$F$29/10,0)</f>
        <v>8.9480888930079328E-2</v>
      </c>
      <c r="E73" s="142">
        <f>SQRT(SUMSQ($D$41:$D73)/(COUNTIF($D$41:$D73,"&gt;0")))</f>
        <v>0.10264902467914516</v>
      </c>
      <c r="F73" s="268">
        <f t="shared" si="6"/>
        <v>7.4660480807032303E-2</v>
      </c>
      <c r="G73" s="264">
        <f t="shared" si="6"/>
        <v>7.1289428766560525E-2</v>
      </c>
      <c r="H73" s="264">
        <f t="shared" si="6"/>
        <v>9.36335084573858E-2</v>
      </c>
      <c r="I73" s="264">
        <f t="shared" si="6"/>
        <v>0.10025105127234818</v>
      </c>
      <c r="J73" s="264">
        <f t="shared" si="6"/>
        <v>0.12037107685718738</v>
      </c>
      <c r="K73" s="264">
        <f t="shared" si="6"/>
        <v>7.8175282578590702E-2</v>
      </c>
      <c r="L73" s="264">
        <f t="shared" si="6"/>
        <v>6.3712535288399777E-2</v>
      </c>
      <c r="M73" s="264">
        <f t="shared" si="6"/>
        <v>5.3999468914802451E-2</v>
      </c>
      <c r="N73" s="264">
        <f t="shared" si="6"/>
        <v>0.11348777825907634</v>
      </c>
      <c r="O73" s="264">
        <f t="shared" si="6"/>
        <v>6.0696651526015014E-2</v>
      </c>
      <c r="P73" s="264">
        <f t="shared" si="6"/>
        <v>7.3704869222039976E-2</v>
      </c>
      <c r="Q73" s="269">
        <f t="shared" si="6"/>
        <v>5.7025582987041301E-2</v>
      </c>
      <c r="R73" s="280" t="e">
        <f ca="1">[3]!BASVOL(Curves!$AB35:$AM35,$F73:$Q73,$F$37:$Q$37,$F$38:$Q$38,CrossEFACorrelation!$D$5:$O$16,1/12)</f>
        <v>#NAME?</v>
      </c>
      <c r="S73" s="282" t="e">
        <f t="shared" ca="1" si="4"/>
        <v>#NAME?</v>
      </c>
      <c r="U73" s="45">
        <v>33</v>
      </c>
      <c r="V73" s="372">
        <f>SQRT(SUMSQ(F$41:F73)/COUNTIF(F$41:F73,"&gt;0"))</f>
        <v>8.5647624074303097E-2</v>
      </c>
      <c r="W73" s="372">
        <f>SQRT(SUMSQ(G$41:G73)/COUNTIF(G$41:G73,"&gt;0"))</f>
        <v>8.1780483188303818E-2</v>
      </c>
      <c r="X73" s="372">
        <f>SQRT(SUMSQ(H$41:H73)/COUNTIF(H$41:H73,"&gt;0"))</f>
        <v>0.1074127496425244</v>
      </c>
      <c r="Y73" s="372">
        <f>SQRT(SUMSQ(I$41:I73)/COUNTIF(I$41:I73,"&gt;0"))</f>
        <v>0.11500413953427177</v>
      </c>
      <c r="Z73" s="372">
        <f>SQRT(SUMSQ(J$41:J73)/COUNTIF(J$41:J73,"&gt;0"))</f>
        <v>0.13808505689548645</v>
      </c>
      <c r="AA73" s="372">
        <f>SQRT(SUMSQ(K$41:K73)/COUNTIF(K$41:K73,"&gt;0"))</f>
        <v>8.9679669107661286E-2</v>
      </c>
      <c r="AB73" s="372">
        <f>SQRT(SUMSQ(L$41:L73)/COUNTIF(L$41:L73,"&gt;0"))</f>
        <v>7.3088563215998645E-2</v>
      </c>
      <c r="AC73" s="372">
        <f>SQRT(SUMSQ(M$41:M73)/COUNTIF(M$41:M73,"&gt;0"))</f>
        <v>6.1946108086024965E-2</v>
      </c>
      <c r="AD73" s="372">
        <f>SQRT(SUMSQ(N$41:N73)/COUNTIF(N$41:N73,"&gt;0"))</f>
        <v>0.13018880221898746</v>
      </c>
      <c r="AE73" s="372">
        <f>SQRT(SUMSQ(O$41:O73)/COUNTIF(O$41:O73,"&gt;0"))</f>
        <v>6.9628857680480646E-2</v>
      </c>
      <c r="AF73" s="372">
        <f>SQRT(SUMSQ(P$41:P73)/COUNTIF(P$41:P73,"&gt;0"))</f>
        <v>8.4551383320054393E-2</v>
      </c>
      <c r="AG73" s="373">
        <f>SQRT(SUMSQ(Q$41:Q73)/COUNTIF(Q$41:Q73,"&gt;0"))</f>
        <v>6.5417549438444703E-2</v>
      </c>
    </row>
    <row r="74" spans="1:33" x14ac:dyDescent="0.2">
      <c r="A74" s="43"/>
      <c r="B74" s="101">
        <v>34</v>
      </c>
      <c r="C74" s="110">
        <v>0</v>
      </c>
      <c r="D74" s="109">
        <f t="shared" si="7"/>
        <v>8.9315886615310536E-2</v>
      </c>
      <c r="E74" s="141">
        <f>SQRT(SUMSQ($D$41:$D74)/(COUNTIF($D$41:$D74,"&gt;0")))</f>
        <v>0.102281684639559</v>
      </c>
      <c r="F74" s="268">
        <f t="shared" ref="F74:Q89" si="8">$D74*ABS(F$39)</f>
        <v>7.452280725123496E-2</v>
      </c>
      <c r="G74" s="264">
        <f t="shared" si="8"/>
        <v>7.1157971413983057E-2</v>
      </c>
      <c r="H74" s="264">
        <f t="shared" si="8"/>
        <v>9.3460848732833168E-2</v>
      </c>
      <c r="I74" s="264">
        <f t="shared" si="8"/>
        <v>0.10006618883171163</v>
      </c>
      <c r="J74" s="264">
        <f t="shared" si="8"/>
        <v>0.12014911318930108</v>
      </c>
      <c r="K74" s="264">
        <f t="shared" si="8"/>
        <v>7.8031127745783316E-2</v>
      </c>
      <c r="L74" s="264">
        <f t="shared" si="8"/>
        <v>6.3595049689764413E-2</v>
      </c>
      <c r="M74" s="264">
        <f t="shared" si="8"/>
        <v>5.3899894162318822E-2</v>
      </c>
      <c r="N74" s="264">
        <f t="shared" si="8"/>
        <v>0.11327850735961817</v>
      </c>
      <c r="O74" s="264">
        <f t="shared" si="8"/>
        <v>6.0584727202058722E-2</v>
      </c>
      <c r="P74" s="264">
        <f t="shared" si="8"/>
        <v>7.3568957809259178E-2</v>
      </c>
      <c r="Q74" s="269">
        <f t="shared" si="8"/>
        <v>5.6920428095238049E-2</v>
      </c>
      <c r="R74" s="280" t="e">
        <f ca="1">[3]!BASVOL(Curves!$AB36:$AM36,$F74:$Q74,$F$37:$Q$37,$F$38:$Q$38,CrossEFACorrelation!$D$5:$O$16,1/12)</f>
        <v>#NAME?</v>
      </c>
      <c r="S74" s="282" t="e">
        <f t="shared" ca="1" si="4"/>
        <v>#NAME?</v>
      </c>
      <c r="U74" s="45">
        <v>34</v>
      </c>
      <c r="V74" s="372">
        <f>SQRT(SUMSQ(F$41:F74)/COUNTIF(F$41:F74,"&gt;0"))</f>
        <v>8.5341125286650152E-2</v>
      </c>
      <c r="W74" s="372">
        <f>SQRT(SUMSQ(G$41:G74)/COUNTIF(G$41:G74,"&gt;0"))</f>
        <v>8.1487823360062217E-2</v>
      </c>
      <c r="X74" s="372">
        <f>SQRT(SUMSQ(H$41:H74)/COUNTIF(H$41:H74,"&gt;0"))</f>
        <v>0.10702836212565246</v>
      </c>
      <c r="Y74" s="372">
        <f>SQRT(SUMSQ(I$41:I74)/COUNTIF(I$41:I74,"&gt;0"))</f>
        <v>0.11459258545179374</v>
      </c>
      <c r="Z74" s="372">
        <f>SQRT(SUMSQ(J$41:J74)/COUNTIF(J$41:J74,"&gt;0"))</f>
        <v>0.13759090538820429</v>
      </c>
      <c r="AA74" s="372">
        <f>SQRT(SUMSQ(K$41:K74)/COUNTIF(K$41:K74,"&gt;0"))</f>
        <v>8.9358741234229919E-2</v>
      </c>
      <c r="AB74" s="372">
        <f>SQRT(SUMSQ(L$41:L74)/COUNTIF(L$41:L74,"&gt;0"))</f>
        <v>7.282700831288115E-2</v>
      </c>
      <c r="AC74" s="372">
        <f>SQRT(SUMSQ(M$41:M74)/COUNTIF(M$41:M74,"&gt;0"))</f>
        <v>6.1724427598873179E-2</v>
      </c>
      <c r="AD74" s="372">
        <f>SQRT(SUMSQ(N$41:N74)/COUNTIF(N$41:N74,"&gt;0"))</f>
        <v>0.1297229082671425</v>
      </c>
      <c r="AE74" s="372">
        <f>SQRT(SUMSQ(O$41:O74)/COUNTIF(O$41:O74,"&gt;0"))</f>
        <v>6.9379683687677163E-2</v>
      </c>
      <c r="AF74" s="372">
        <f>SQRT(SUMSQ(P$41:P74)/COUNTIF(P$41:P74,"&gt;0"))</f>
        <v>8.4248807542126283E-2</v>
      </c>
      <c r="AG74" s="373">
        <f>SQRT(SUMSQ(Q$41:Q74)/COUNTIF(Q$41:Q74,"&gt;0"))</f>
        <v>6.5183446043157109E-2</v>
      </c>
    </row>
    <row r="75" spans="1:33" x14ac:dyDescent="0.2">
      <c r="A75" s="45"/>
      <c r="B75" s="103">
        <v>35</v>
      </c>
      <c r="C75" s="111">
        <v>0</v>
      </c>
      <c r="D75" s="113">
        <f t="shared" si="7"/>
        <v>8.9187587554690584E-2</v>
      </c>
      <c r="E75" s="142">
        <f>SQRT(SUMSQ($D$41:$D75)/(COUNTIF($D$41:$D75,"&gt;0")))</f>
        <v>0.10193091332660237</v>
      </c>
      <c r="F75" s="268">
        <f t="shared" si="8"/>
        <v>7.4415757917377076E-2</v>
      </c>
      <c r="G75" s="264">
        <f t="shared" si="8"/>
        <v>7.1055755545854721E-2</v>
      </c>
      <c r="H75" s="264">
        <f t="shared" si="8"/>
        <v>9.3326595583124075E-2</v>
      </c>
      <c r="I75" s="264">
        <f t="shared" si="8"/>
        <v>9.9922447348382654E-2</v>
      </c>
      <c r="J75" s="264">
        <f t="shared" si="8"/>
        <v>0.11997652330702289</v>
      </c>
      <c r="K75" s="264">
        <f t="shared" si="8"/>
        <v>7.7919038835643301E-2</v>
      </c>
      <c r="L75" s="264">
        <f t="shared" si="8"/>
        <v>6.3503697686840027E-2</v>
      </c>
      <c r="M75" s="264">
        <f t="shared" si="8"/>
        <v>5.382246890181254E-2</v>
      </c>
      <c r="N75" s="264">
        <f t="shared" si="8"/>
        <v>0.11311578685564706</v>
      </c>
      <c r="O75" s="264">
        <f t="shared" si="8"/>
        <v>6.0497699419180422E-2</v>
      </c>
      <c r="P75" s="264">
        <f t="shared" si="8"/>
        <v>7.3463278645838112E-2</v>
      </c>
      <c r="Q75" s="269">
        <f t="shared" si="8"/>
        <v>5.6838663946311679E-2</v>
      </c>
      <c r="R75" s="280" t="e">
        <f ca="1">[3]!BASVOL(Curves!$AB37:$AM37,$F75:$Q75,$F$37:$Q$37,$F$38:$Q$38,CrossEFACorrelation!$D$5:$O$16,1/12)</f>
        <v>#NAME?</v>
      </c>
      <c r="S75" s="282" t="e">
        <f t="shared" ca="1" si="4"/>
        <v>#NAME?</v>
      </c>
      <c r="U75" s="45">
        <v>35</v>
      </c>
      <c r="V75" s="372">
        <f>SQRT(SUMSQ(F$41:F75)/COUNTIF(F$41:F75,"&gt;0"))</f>
        <v>8.5048451005115905E-2</v>
      </c>
      <c r="W75" s="372">
        <f>SQRT(SUMSQ(G$41:G75)/COUNTIF(G$41:G75,"&gt;0"))</f>
        <v>8.1208363837169964E-2</v>
      </c>
      <c r="X75" s="372">
        <f>SQRT(SUMSQ(H$41:H75)/COUNTIF(H$41:H75,"&gt;0"))</f>
        <v>0.10666131225510417</v>
      </c>
      <c r="Y75" s="372">
        <f>SQRT(SUMSQ(I$41:I75)/COUNTIF(I$41:I75,"&gt;0"))</f>
        <v>0.11419959435279423</v>
      </c>
      <c r="Z75" s="372">
        <f>SQRT(SUMSQ(J$41:J75)/COUNTIF(J$41:J75,"&gt;0"))</f>
        <v>0.13711904238845032</v>
      </c>
      <c r="AA75" s="372">
        <f>SQRT(SUMSQ(K$41:K75)/COUNTIF(K$41:K75,"&gt;0"))</f>
        <v>8.905228868510208E-2</v>
      </c>
      <c r="AB75" s="372">
        <f>SQRT(SUMSQ(L$41:L75)/COUNTIF(L$41:L75,"&gt;0"))</f>
        <v>7.2577250739815788E-2</v>
      </c>
      <c r="AC75" s="372">
        <f>SQRT(SUMSQ(M$41:M75)/COUNTIF(M$41:M75,"&gt;0"))</f>
        <v>6.1512745922073939E-2</v>
      </c>
      <c r="AD75" s="372">
        <f>SQRT(SUMSQ(N$41:N75)/COUNTIF(N$41:N75,"&gt;0"))</f>
        <v>0.12927802827700771</v>
      </c>
      <c r="AE75" s="372">
        <f>SQRT(SUMSQ(O$41:O75)/COUNTIF(O$41:O75,"&gt;0"))</f>
        <v>6.9141748588882071E-2</v>
      </c>
      <c r="AF75" s="372">
        <f>SQRT(SUMSQ(P$41:P75)/COUNTIF(P$41:P75,"&gt;0"))</f>
        <v>8.3959879324520925E-2</v>
      </c>
      <c r="AG75" s="373">
        <f>SQRT(SUMSQ(Q$41:Q75)/COUNTIF(Q$41:Q75,"&gt;0"))</f>
        <v>6.4959901788560898E-2</v>
      </c>
    </row>
    <row r="76" spans="1:33" x14ac:dyDescent="0.2">
      <c r="A76" s="45"/>
      <c r="B76" s="103">
        <v>36</v>
      </c>
      <c r="C76" s="111">
        <v>0</v>
      </c>
      <c r="D76" s="113">
        <f t="shared" si="7"/>
        <v>8.9094965491004263E-2</v>
      </c>
      <c r="E76" s="142">
        <f>SQRT(SUMSQ($D$41:$D76)/(COUNTIF($D$41:$D76,"&gt;0")))</f>
        <v>0.10159625992154758</v>
      </c>
      <c r="F76" s="268">
        <f t="shared" si="8"/>
        <v>7.4338476523653288E-2</v>
      </c>
      <c r="G76" s="264">
        <f t="shared" si="8"/>
        <v>7.0981963542999932E-2</v>
      </c>
      <c r="H76" s="264">
        <f t="shared" si="8"/>
        <v>9.3229675124608183E-2</v>
      </c>
      <c r="I76" s="264">
        <f t="shared" si="8"/>
        <v>9.9818677042045806E-2</v>
      </c>
      <c r="J76" s="264">
        <f t="shared" si="8"/>
        <v>0.11985192667326158</v>
      </c>
      <c r="K76" s="264">
        <f t="shared" si="8"/>
        <v>7.7838119255068422E-2</v>
      </c>
      <c r="L76" s="264">
        <f t="shared" si="8"/>
        <v>6.3437748559918516E-2</v>
      </c>
      <c r="M76" s="264">
        <f t="shared" si="8"/>
        <v>5.3766573812831439E-2</v>
      </c>
      <c r="N76" s="264">
        <f t="shared" si="8"/>
        <v>0.11299831515469264</v>
      </c>
      <c r="O76" s="264">
        <f t="shared" si="8"/>
        <v>6.0434872046873221E-2</v>
      </c>
      <c r="P76" s="264">
        <f t="shared" si="8"/>
        <v>7.3386986409890276E-2</v>
      </c>
      <c r="Q76" s="269">
        <f t="shared" si="8"/>
        <v>5.6779636513277325E-2</v>
      </c>
      <c r="R76" s="280" t="e">
        <f ca="1">[3]!BASVOL(Curves!$AB38:$AM38,$F76:$Q76,$F$37:$Q$37,$F$38:$Q$38,CrossEFACorrelation!$D$5:$O$16,1/12)</f>
        <v>#NAME?</v>
      </c>
      <c r="S76" s="282" t="e">
        <f t="shared" ca="1" si="4"/>
        <v>#NAME?</v>
      </c>
      <c r="U76" s="45">
        <v>36</v>
      </c>
      <c r="V76" s="372">
        <f>SQRT(SUMSQ(F$41:F76)/COUNTIF(F$41:F76,"&gt;0"))</f>
        <v>8.4769225078509119E-2</v>
      </c>
      <c r="W76" s="372">
        <f>SQRT(SUMSQ(G$41:G76)/COUNTIF(G$41:G76,"&gt;0"))</f>
        <v>8.0941745452323771E-2</v>
      </c>
      <c r="X76" s="372">
        <f>SQRT(SUMSQ(H$41:H76)/COUNTIF(H$41:H76,"&gt;0"))</f>
        <v>0.10631112829060449</v>
      </c>
      <c r="Y76" s="372">
        <f>SQRT(SUMSQ(I$41:I76)/COUNTIF(I$41:I76,"&gt;0"))</f>
        <v>0.11382466115678153</v>
      </c>
      <c r="Z76" s="372">
        <f>SQRT(SUMSQ(J$41:J76)/COUNTIF(J$41:J76,"&gt;0"))</f>
        <v>0.13666886144789386</v>
      </c>
      <c r="AA76" s="372">
        <f>SQRT(SUMSQ(K$41:K76)/COUNTIF(K$41:K76,"&gt;0"))</f>
        <v>8.875991760096491E-2</v>
      </c>
      <c r="AB76" s="372">
        <f>SQRT(SUMSQ(L$41:L76)/COUNTIF(L$41:L76,"&gt;0"))</f>
        <v>7.2338969503074863E-2</v>
      </c>
      <c r="AC76" s="372">
        <f>SQRT(SUMSQ(M$41:M76)/COUNTIF(M$41:M76,"&gt;0"))</f>
        <v>6.1310790997848613E-2</v>
      </c>
      <c r="AD76" s="372">
        <f>SQRT(SUMSQ(N$41:N76)/COUNTIF(N$41:N76,"&gt;0"))</f>
        <v>0.12885359047938838</v>
      </c>
      <c r="AE76" s="372">
        <f>SQRT(SUMSQ(O$41:O76)/COUNTIF(O$41:O76,"&gt;0"))</f>
        <v>6.8914746584862227E-2</v>
      </c>
      <c r="AF76" s="372">
        <f>SQRT(SUMSQ(P$41:P76)/COUNTIF(P$41:P76,"&gt;0"))</f>
        <v>8.3684227330567809E-2</v>
      </c>
      <c r="AG76" s="373">
        <f>SQRT(SUMSQ(Q$41:Q76)/COUNTIF(Q$41:Q76,"&gt;0"))</f>
        <v>6.4746629370840955E-2</v>
      </c>
    </row>
    <row r="77" spans="1:33" x14ac:dyDescent="0.2">
      <c r="A77" s="45"/>
      <c r="B77" s="103">
        <v>37</v>
      </c>
      <c r="C77" s="111">
        <v>0</v>
      </c>
      <c r="D77" s="113">
        <f t="shared" si="7"/>
        <v>8.903626427117084E-2</v>
      </c>
      <c r="E77" s="142">
        <f>SQRT(SUMSQ($D$41:$D77)/(COUNTIF($D$41:$D77,"&gt;0")))</f>
        <v>0.10127728293570609</v>
      </c>
      <c r="F77" s="268">
        <f t="shared" si="8"/>
        <v>7.4289497782503905E-2</v>
      </c>
      <c r="G77" s="264">
        <f t="shared" si="8"/>
        <v>7.093519627816984E-2</v>
      </c>
      <c r="H77" s="264">
        <f t="shared" si="8"/>
        <v>9.316824970484032E-2</v>
      </c>
      <c r="I77" s="264">
        <f t="shared" si="8"/>
        <v>9.9752910384275251E-2</v>
      </c>
      <c r="J77" s="264">
        <f t="shared" si="8"/>
        <v>0.11977296088370958</v>
      </c>
      <c r="K77" s="264">
        <f t="shared" si="8"/>
        <v>7.7786834734954055E-2</v>
      </c>
      <c r="L77" s="264">
        <f t="shared" si="8"/>
        <v>6.3395951885960228E-2</v>
      </c>
      <c r="M77" s="264">
        <f t="shared" si="8"/>
        <v>5.3731149101101848E-2</v>
      </c>
      <c r="N77" s="264">
        <f t="shared" si="8"/>
        <v>0.11292386494415439</v>
      </c>
      <c r="O77" s="264">
        <f t="shared" si="8"/>
        <v>6.0395053851871099E-2</v>
      </c>
      <c r="P77" s="264">
        <f t="shared" si="8"/>
        <v>7.3338634568701294E-2</v>
      </c>
      <c r="Q77" s="269">
        <f t="shared" si="8"/>
        <v>5.6742226611307449E-2</v>
      </c>
      <c r="R77" s="280" t="e">
        <f ca="1">[3]!BASVOL(Curves!$AB39:$AM39,$F77:$Q77,$F$37:$Q$37,$F$38:$Q$38,CrossEFACorrelation!$D$5:$O$16,1/12)</f>
        <v>#NAME?</v>
      </c>
      <c r="S77" s="282" t="e">
        <f t="shared" ca="1" si="4"/>
        <v>#NAME?</v>
      </c>
      <c r="U77" s="45">
        <v>37</v>
      </c>
      <c r="V77" s="372">
        <f>SQRT(SUMSQ(F$41:F77)/COUNTIF(F$41:F77,"&gt;0"))</f>
        <v>8.4503079140375748E-2</v>
      </c>
      <c r="W77" s="372">
        <f>SQRT(SUMSQ(G$41:G77)/COUNTIF(G$41:G77,"&gt;0"))</f>
        <v>8.068761647146297E-2</v>
      </c>
      <c r="X77" s="372">
        <f>SQRT(SUMSQ(H$41:H77)/COUNTIF(H$41:H77,"&gt;0"))</f>
        <v>0.10597734825490503</v>
      </c>
      <c r="Y77" s="372">
        <f>SQRT(SUMSQ(I$41:I77)/COUNTIF(I$41:I77,"&gt;0"))</f>
        <v>0.11346729123629178</v>
      </c>
      <c r="Z77" s="372">
        <f>SQRT(SUMSQ(J$41:J77)/COUNTIF(J$41:J77,"&gt;0"))</f>
        <v>0.13623976866911736</v>
      </c>
      <c r="AA77" s="372">
        <f>SQRT(SUMSQ(K$41:K77)/COUNTIF(K$41:K77,"&gt;0"))</f>
        <v>8.8481242273725919E-2</v>
      </c>
      <c r="AB77" s="372">
        <f>SQRT(SUMSQ(L$41:L77)/COUNTIF(L$41:L77,"&gt;0"))</f>
        <v>7.2111850252141924E-2</v>
      </c>
      <c r="AC77" s="372">
        <f>SQRT(SUMSQ(M$41:M77)/COUNTIF(M$41:M77,"&gt;0"))</f>
        <v>6.1118296398862855E-2</v>
      </c>
      <c r="AD77" s="372">
        <f>SQRT(SUMSQ(N$41:N77)/COUNTIF(N$41:N77,"&gt;0"))</f>
        <v>0.12844903493829163</v>
      </c>
      <c r="AE77" s="372">
        <f>SQRT(SUMSQ(O$41:O77)/COUNTIF(O$41:O77,"&gt;0"))</f>
        <v>6.8698378205134039E-2</v>
      </c>
      <c r="AF77" s="372">
        <f>SQRT(SUMSQ(P$41:P77)/COUNTIF(P$41:P77,"&gt;0"))</f>
        <v>8.3421487908693512E-2</v>
      </c>
      <c r="AG77" s="373">
        <f>SQRT(SUMSQ(Q$41:Q77)/COUNTIF(Q$41:Q77,"&gt;0"))</f>
        <v>6.4543347432154868E-2</v>
      </c>
    </row>
    <row r="78" spans="1:33" x14ac:dyDescent="0.2">
      <c r="A78" s="45"/>
      <c r="B78" s="103">
        <v>38</v>
      </c>
      <c r="C78" s="111">
        <v>0</v>
      </c>
      <c r="D78" s="113">
        <f t="shared" si="7"/>
        <v>8.900903903556423E-2</v>
      </c>
      <c r="E78" s="142">
        <f>SQRT(SUMSQ($D$41:$D78)/(COUNTIF($D$41:$D78,"&gt;0")))</f>
        <v>0.10097353307036766</v>
      </c>
      <c r="F78" s="268">
        <f t="shared" si="8"/>
        <v>7.4266781767891421E-2</v>
      </c>
      <c r="G78" s="264">
        <f t="shared" si="8"/>
        <v>7.091350593157586E-2</v>
      </c>
      <c r="H78" s="264">
        <f t="shared" si="8"/>
        <v>9.3139761003410246E-2</v>
      </c>
      <c r="I78" s="264">
        <f t="shared" si="8"/>
        <v>9.9722408245513164E-2</v>
      </c>
      <c r="J78" s="264">
        <f t="shared" si="8"/>
        <v>0.11973633707535404</v>
      </c>
      <c r="K78" s="264">
        <f t="shared" si="8"/>
        <v>7.7763049315382748E-2</v>
      </c>
      <c r="L78" s="264">
        <f t="shared" si="8"/>
        <v>6.3376566866376022E-2</v>
      </c>
      <c r="M78" s="264">
        <f t="shared" si="8"/>
        <v>5.3714719355248672E-2</v>
      </c>
      <c r="N78" s="264">
        <f t="shared" si="8"/>
        <v>0.11288933543133307</v>
      </c>
      <c r="O78" s="264">
        <f t="shared" si="8"/>
        <v>6.0376586437677002E-2</v>
      </c>
      <c r="P78" s="264">
        <f t="shared" si="8"/>
        <v>7.33162093061238E-2</v>
      </c>
      <c r="Q78" s="269">
        <f t="shared" si="8"/>
        <v>5.6724876147415212E-2</v>
      </c>
      <c r="R78" s="280" t="e">
        <f ca="1">[3]!BASVOL(Curves!$AB40:$AM40,$F78:$Q78,$F$37:$Q$37,$F$38:$Q$38,CrossEFACorrelation!$D$5:$O$16,1/12)</f>
        <v>#NAME?</v>
      </c>
      <c r="S78" s="282" t="e">
        <f t="shared" ca="1" si="4"/>
        <v>#NAME?</v>
      </c>
      <c r="U78" s="45">
        <v>38</v>
      </c>
      <c r="V78" s="372">
        <f>SQRT(SUMSQ(F$41:F78)/COUNTIF(F$41:F78,"&gt;0"))</f>
        <v>8.4249638307786798E-2</v>
      </c>
      <c r="W78" s="372">
        <f>SQRT(SUMSQ(G$41:G78)/COUNTIF(G$41:G78,"&gt;0"))</f>
        <v>8.0445618938282254E-2</v>
      </c>
      <c r="X78" s="372">
        <f>SQRT(SUMSQ(H$41:H78)/COUNTIF(H$41:H78,"&gt;0"))</f>
        <v>0.10565950199828905</v>
      </c>
      <c r="Y78" s="372">
        <f>SQRT(SUMSQ(I$41:I78)/COUNTIF(I$41:I78,"&gt;0"))</f>
        <v>0.1131269812138041</v>
      </c>
      <c r="Z78" s="372">
        <f>SQRT(SUMSQ(J$41:J78)/COUNTIF(J$41:J78,"&gt;0"))</f>
        <v>0.13583115964854112</v>
      </c>
      <c r="AA78" s="372">
        <f>SQRT(SUMSQ(K$41:K78)/COUNTIF(K$41:K78,"&gt;0"))</f>
        <v>8.8215870172040647E-2</v>
      </c>
      <c r="AB78" s="372">
        <f>SQRT(SUMSQ(L$41:L78)/COUNTIF(L$41:L78,"&gt;0"))</f>
        <v>7.1895573075578062E-2</v>
      </c>
      <c r="AC78" s="372">
        <f>SQRT(SUMSQ(M$41:M78)/COUNTIF(M$41:M78,"&gt;0"))</f>
        <v>6.0934990984630379E-2</v>
      </c>
      <c r="AD78" s="372">
        <f>SQRT(SUMSQ(N$41:N78)/COUNTIF(N$41:N78,"&gt;0"))</f>
        <v>0.12806379181234673</v>
      </c>
      <c r="AE78" s="372">
        <f>SQRT(SUMSQ(O$41:O78)/COUNTIF(O$41:O78,"&gt;0"))</f>
        <v>6.8492338681522158E-2</v>
      </c>
      <c r="AF78" s="372">
        <f>SQRT(SUMSQ(P$41:P78)/COUNTIF(P$41:P78,"&gt;0"))</f>
        <v>8.3171290974256754E-2</v>
      </c>
      <c r="AG78" s="373">
        <f>SQRT(SUMSQ(Q$41:Q78)/COUNTIF(Q$41:Q78,"&gt;0"))</f>
        <v>6.4349769637384702E-2</v>
      </c>
    </row>
    <row r="79" spans="1:33" x14ac:dyDescent="0.2">
      <c r="A79" s="45" t="s">
        <v>136</v>
      </c>
      <c r="B79" s="103">
        <v>39</v>
      </c>
      <c r="C79" s="111">
        <v>0</v>
      </c>
      <c r="D79" s="113">
        <f t="shared" si="7"/>
        <v>8.9010195353867338E-2</v>
      </c>
      <c r="E79" s="142">
        <f>SQRT(SUMSQ($D$41:$D79)/(COUNTIF($D$41:$D79,"&gt;0")))</f>
        <v>0.10068453925364261</v>
      </c>
      <c r="F79" s="268">
        <f t="shared" si="8"/>
        <v>7.4267746569219473E-2</v>
      </c>
      <c r="G79" s="264">
        <f t="shared" si="8"/>
        <v>7.0914427170426828E-2</v>
      </c>
      <c r="H79" s="264">
        <f t="shared" si="8"/>
        <v>9.3140970984009544E-2</v>
      </c>
      <c r="I79" s="264">
        <f t="shared" si="8"/>
        <v>9.9723703741421602E-2</v>
      </c>
      <c r="J79" s="264">
        <f t="shared" si="8"/>
        <v>0.11973789257263395</v>
      </c>
      <c r="K79" s="264">
        <f t="shared" si="8"/>
        <v>7.7764059536796243E-2</v>
      </c>
      <c r="L79" s="264">
        <f t="shared" si="8"/>
        <v>6.3377390192692659E-2</v>
      </c>
      <c r="M79" s="264">
        <f t="shared" si="8"/>
        <v>5.371541716430054E-2</v>
      </c>
      <c r="N79" s="264">
        <f t="shared" si="8"/>
        <v>0.11289080197907024</v>
      </c>
      <c r="O79" s="264">
        <f t="shared" si="8"/>
        <v>6.0377370791184617E-2</v>
      </c>
      <c r="P79" s="264">
        <f t="shared" si="8"/>
        <v>7.3317161758544969E-2</v>
      </c>
      <c r="Q79" s="269">
        <f t="shared" si="8"/>
        <v>5.6725613061477442E-2</v>
      </c>
      <c r="R79" s="280" t="e">
        <f ca="1">[3]!BASVOL(Curves!$AB41:$AM41,$F79:$Q79,$F$37:$Q$37,$F$38:$Q$38,CrossEFACorrelation!$D$5:$O$16,1/12)</f>
        <v>#NAME?</v>
      </c>
      <c r="S79" s="282" t="e">
        <f t="shared" ca="1" si="4"/>
        <v>#NAME?</v>
      </c>
      <c r="U79" s="45">
        <v>39</v>
      </c>
      <c r="V79" s="372">
        <f>SQRT(SUMSQ(F$41:F79)/COUNTIF(F$41:F79,"&gt;0"))</f>
        <v>8.400850953084972E-2</v>
      </c>
      <c r="W79" s="372">
        <f>SQRT(SUMSQ(G$41:G79)/COUNTIF(G$41:G79,"&gt;0"))</f>
        <v>8.0215377549783126E-2</v>
      </c>
      <c r="X79" s="372">
        <f>SQRT(SUMSQ(H$41:H79)/COUNTIF(H$41:H79,"&gt;0"))</f>
        <v>0.10535709658741296</v>
      </c>
      <c r="Y79" s="372">
        <f>SQRT(SUMSQ(I$41:I79)/COUNTIF(I$41:I79,"&gt;0"))</f>
        <v>0.11280320331793928</v>
      </c>
      <c r="Z79" s="372">
        <f>SQRT(SUMSQ(J$41:J79)/COUNTIF(J$41:J79,"&gt;0"))</f>
        <v>0.1354424006929674</v>
      </c>
      <c r="AA79" s="372">
        <f>SQRT(SUMSQ(K$41:K79)/COUNTIF(K$41:K79,"&gt;0"))</f>
        <v>8.796338974235246E-2</v>
      </c>
      <c r="AB79" s="372">
        <f>SQRT(SUMSQ(L$41:L79)/COUNTIF(L$41:L79,"&gt;0"))</f>
        <v>7.1689802558919338E-2</v>
      </c>
      <c r="AC79" s="372">
        <f>SQRT(SUMSQ(M$41:M79)/COUNTIF(M$41:M79,"&gt;0"))</f>
        <v>6.0760590475098013E-2</v>
      </c>
      <c r="AD79" s="372">
        <f>SQRT(SUMSQ(N$41:N79)/COUNTIF(N$41:N79,"&gt;0"))</f>
        <v>0.12769726364546222</v>
      </c>
      <c r="AE79" s="372">
        <f>SQRT(SUMSQ(O$41:O79)/COUNTIF(O$41:O79,"&gt;0"))</f>
        <v>6.8296308476674283E-2</v>
      </c>
      <c r="AF79" s="372">
        <f>SQRT(SUMSQ(P$41:P79)/COUNTIF(P$41:P79,"&gt;0"))</f>
        <v>8.2933248508179527E-2</v>
      </c>
      <c r="AG79" s="373">
        <f>SQRT(SUMSQ(Q$41:Q79)/COUNTIF(Q$41:Q79,"&gt;0"))</f>
        <v>6.4165595775508191E-2</v>
      </c>
    </row>
    <row r="80" spans="1:33" x14ac:dyDescent="0.2">
      <c r="A80" s="45" t="s">
        <v>138</v>
      </c>
      <c r="B80" s="103">
        <v>40</v>
      </c>
      <c r="C80" s="111">
        <v>0</v>
      </c>
      <c r="D80" s="113">
        <f t="shared" si="7"/>
        <v>8.9036026248532796E-2</v>
      </c>
      <c r="E80" s="142">
        <f>SQRT(SUMSQ($D$41:$D80)/(COUNTIF($D$41:$D80,"&gt;0")))</f>
        <v>0.10040979724535637</v>
      </c>
      <c r="F80" s="268">
        <f t="shared" si="8"/>
        <v>7.4289299182726767E-2</v>
      </c>
      <c r="G80" s="264">
        <f t="shared" si="8"/>
        <v>7.0935006645521992E-2</v>
      </c>
      <c r="H80" s="264">
        <f t="shared" si="8"/>
        <v>9.3168000636073126E-2</v>
      </c>
      <c r="I80" s="264">
        <f t="shared" si="8"/>
        <v>9.9752643712587297E-2</v>
      </c>
      <c r="J80" s="264">
        <f t="shared" si="8"/>
        <v>0.11977264069197253</v>
      </c>
      <c r="K80" s="264">
        <f t="shared" si="8"/>
        <v>7.7786626785667765E-2</v>
      </c>
      <c r="L80" s="264">
        <f t="shared" si="8"/>
        <v>6.3395782408143156E-2</v>
      </c>
      <c r="M80" s="264">
        <f t="shared" si="8"/>
        <v>5.3731005460418368E-2</v>
      </c>
      <c r="N80" s="264">
        <f t="shared" si="8"/>
        <v>0.11292356306225883</v>
      </c>
      <c r="O80" s="264">
        <f t="shared" si="8"/>
        <v>6.0394892396421901E-2</v>
      </c>
      <c r="P80" s="264">
        <f t="shared" si="8"/>
        <v>7.3338438510888074E-2</v>
      </c>
      <c r="Q80" s="269">
        <f t="shared" si="8"/>
        <v>5.6742074921043072E-2</v>
      </c>
      <c r="R80" s="280" t="e">
        <f ca="1">[3]!BASVOL(Curves!$AB42:$AM42,$F80:$Q80,$F$37:$Q$37,$F$38:$Q$38,CrossEFACorrelation!$D$5:$O$16,1/12)</f>
        <v>#NAME?</v>
      </c>
      <c r="S80" s="282" t="e">
        <f t="shared" ca="1" si="4"/>
        <v>#NAME?</v>
      </c>
      <c r="U80" s="45">
        <v>40</v>
      </c>
      <c r="V80" s="372">
        <f>SQRT(SUMSQ(F$41:F80)/COUNTIF(F$41:F80,"&gt;0"))</f>
        <v>8.3779272084934672E-2</v>
      </c>
      <c r="W80" s="372">
        <f>SQRT(SUMSQ(G$41:G80)/COUNTIF(G$41:G80,"&gt;0"))</f>
        <v>7.9996490577792859E-2</v>
      </c>
      <c r="X80" s="372">
        <f>SQRT(SUMSQ(H$41:H80)/COUNTIF(H$41:H80,"&gt;0"))</f>
        <v>0.10506960438137811</v>
      </c>
      <c r="Y80" s="372">
        <f>SQRT(SUMSQ(I$41:I80)/COUNTIF(I$41:I80,"&gt;0"))</f>
        <v>0.11249539261680853</v>
      </c>
      <c r="Z80" s="372">
        <f>SQRT(SUMSQ(J$41:J80)/COUNTIF(J$41:J80,"&gt;0"))</f>
        <v>0.13507281349070838</v>
      </c>
      <c r="AA80" s="372">
        <f>SQRT(SUMSQ(K$41:K80)/COUNTIF(K$41:K80,"&gt;0"))</f>
        <v>8.7723360453519972E-2</v>
      </c>
      <c r="AB80" s="372">
        <f>SQRT(SUMSQ(L$41:L80)/COUNTIF(L$41:L80,"&gt;0"))</f>
        <v>7.1494179671088842E-2</v>
      </c>
      <c r="AC80" s="372">
        <f>SQRT(SUMSQ(M$41:M80)/COUNTIF(M$41:M80,"&gt;0"))</f>
        <v>6.0594790573985771E-2</v>
      </c>
      <c r="AD80" s="372">
        <f>SQRT(SUMSQ(N$41:N80)/COUNTIF(N$41:N80,"&gt;0"))</f>
        <v>0.1273488109145198</v>
      </c>
      <c r="AE80" s="372">
        <f>SQRT(SUMSQ(O$41:O80)/COUNTIF(O$41:O80,"&gt;0"))</f>
        <v>6.8109945554536366E-2</v>
      </c>
      <c r="AF80" s="372">
        <f>SQRT(SUMSQ(P$41:P80)/COUNTIF(P$41:P80,"&gt;0"))</f>
        <v>8.2706945170867352E-2</v>
      </c>
      <c r="AG80" s="373">
        <f>SQRT(SUMSQ(Q$41:Q80)/COUNTIF(Q$41:Q80,"&gt;0"))</f>
        <v>6.3990504497572903E-2</v>
      </c>
    </row>
    <row r="81" spans="1:33" x14ac:dyDescent="0.2">
      <c r="A81" s="45"/>
      <c r="B81" s="103">
        <v>41</v>
      </c>
      <c r="C81" s="111">
        <v>0</v>
      </c>
      <c r="D81" s="113">
        <f t="shared" si="7"/>
        <v>8.9082247106820223E-2</v>
      </c>
      <c r="E81" s="142">
        <f>SQRT(SUMSQ($D$41:$D81)/(COUNTIF($D$41:$D81,"&gt;0")))</f>
        <v>0.10014876033519673</v>
      </c>
      <c r="F81" s="268">
        <f t="shared" si="8"/>
        <v>7.4327864641165045E-2</v>
      </c>
      <c r="G81" s="264">
        <f t="shared" si="8"/>
        <v>7.0971830805672945E-2</v>
      </c>
      <c r="H81" s="264">
        <f t="shared" si="8"/>
        <v>9.3216366507010609E-2</v>
      </c>
      <c r="I81" s="264">
        <f t="shared" si="8"/>
        <v>9.9804427838666387E-2</v>
      </c>
      <c r="J81" s="264">
        <f t="shared" si="8"/>
        <v>0.11983481770599023</v>
      </c>
      <c r="K81" s="264">
        <f t="shared" si="8"/>
        <v>7.782700779552193E-2</v>
      </c>
      <c r="L81" s="264">
        <f t="shared" si="8"/>
        <v>6.3428692765873262E-2</v>
      </c>
      <c r="M81" s="264">
        <f t="shared" si="8"/>
        <v>5.3758898587432984E-2</v>
      </c>
      <c r="N81" s="264">
        <f t="shared" si="8"/>
        <v>0.11298218454645494</v>
      </c>
      <c r="O81" s="264">
        <f t="shared" si="8"/>
        <v>6.0426244916074422E-2</v>
      </c>
      <c r="P81" s="264">
        <f t="shared" si="8"/>
        <v>7.3376510353447291E-2</v>
      </c>
      <c r="Q81" s="269">
        <f t="shared" si="8"/>
        <v>5.6771531170545259E-2</v>
      </c>
      <c r="R81" s="280" t="e">
        <f ca="1">[3]!BASVOL(Curves!$AB43:$AM43,$F81:$Q81,$F$37:$Q$37,$F$38:$Q$38,CrossEFACorrelation!$D$5:$O$16,1/12)</f>
        <v>#NAME?</v>
      </c>
      <c r="S81" s="282" t="e">
        <f t="shared" ca="1" si="4"/>
        <v>#NAME?</v>
      </c>
      <c r="U81" s="45">
        <v>41</v>
      </c>
      <c r="V81" s="372">
        <f>SQRT(SUMSQ(F$41:F81)/COUNTIF(F$41:F81,"&gt;0"))</f>
        <v>8.3561469809455155E-2</v>
      </c>
      <c r="W81" s="372">
        <f>SQRT(SUMSQ(G$41:G81)/COUNTIF(G$41:G81,"&gt;0"))</f>
        <v>7.9788522458177843E-2</v>
      </c>
      <c r="X81" s="372">
        <f>SQRT(SUMSQ(H$41:H81)/COUNTIF(H$41:H81,"&gt;0"))</f>
        <v>0.10479645329819855</v>
      </c>
      <c r="Y81" s="372">
        <f>SQRT(SUMSQ(I$41:I81)/COUNTIF(I$41:I81,"&gt;0"))</f>
        <v>0.1122029365965645</v>
      </c>
      <c r="Z81" s="372">
        <f>SQRT(SUMSQ(J$41:J81)/COUNTIF(J$41:J81,"&gt;0"))</f>
        <v>0.13472166259858948</v>
      </c>
      <c r="AA81" s="372">
        <f>SQRT(SUMSQ(K$41:K81)/COUNTIF(K$41:K81,"&gt;0"))</f>
        <v>8.7495304670221735E-2</v>
      </c>
      <c r="AB81" s="372">
        <f>SQRT(SUMSQ(L$41:L81)/COUNTIF(L$41:L81,"&gt;0"))</f>
        <v>7.1308315141254797E-2</v>
      </c>
      <c r="AC81" s="372">
        <f>SQRT(SUMSQ(M$41:M81)/COUNTIF(M$41:M81,"&gt;0"))</f>
        <v>6.0437261355352316E-2</v>
      </c>
      <c r="AD81" s="372">
        <f>SQRT(SUMSQ(N$41:N81)/COUNTIF(N$41:N81,"&gt;0"))</f>
        <v>0.12701774023192097</v>
      </c>
      <c r="AE81" s="372">
        <f>SQRT(SUMSQ(O$41:O81)/COUNTIF(O$41:O81,"&gt;0"))</f>
        <v>6.7932879070722513E-2</v>
      </c>
      <c r="AF81" s="372">
        <f>SQRT(SUMSQ(P$41:P81)/COUNTIF(P$41:P81,"&gt;0"))</f>
        <v>8.2491930640329142E-2</v>
      </c>
      <c r="AG81" s="373">
        <f>SQRT(SUMSQ(Q$41:Q81)/COUNTIF(Q$41:Q81,"&gt;0"))</f>
        <v>6.3824147388686539E-2</v>
      </c>
    </row>
    <row r="82" spans="1:33" x14ac:dyDescent="0.2">
      <c r="A82" s="45"/>
      <c r="B82" s="103">
        <v>42</v>
      </c>
      <c r="C82" s="111">
        <v>0</v>
      </c>
      <c r="D82" s="113">
        <f t="shared" si="7"/>
        <v>8.9144028522987639E-2</v>
      </c>
      <c r="E82" s="142">
        <f>SQRT(SUMSQ($D$41:$D82)/(COUNTIF($D$41:$D82,"&gt;0")))</f>
        <v>9.9900831767004358E-2</v>
      </c>
      <c r="F82" s="268">
        <f t="shared" si="8"/>
        <v>7.4379413416452725E-2</v>
      </c>
      <c r="G82" s="264">
        <f t="shared" si="8"/>
        <v>7.1021052063079154E-2</v>
      </c>
      <c r="H82" s="264">
        <f t="shared" si="8"/>
        <v>9.3281015068534645E-2</v>
      </c>
      <c r="I82" s="264">
        <f t="shared" si="8"/>
        <v>9.9873645433551012E-2</v>
      </c>
      <c r="J82" s="264">
        <f t="shared" si="8"/>
        <v>0.11991792702332887</v>
      </c>
      <c r="K82" s="264">
        <f t="shared" si="8"/>
        <v>7.7880983339626855E-2</v>
      </c>
      <c r="L82" s="264">
        <f t="shared" si="8"/>
        <v>6.3472682613368081E-2</v>
      </c>
      <c r="M82" s="264">
        <f t="shared" si="8"/>
        <v>5.3796182120282685E-2</v>
      </c>
      <c r="N82" s="264">
        <f t="shared" si="8"/>
        <v>0.11306054134132337</v>
      </c>
      <c r="O82" s="264">
        <f t="shared" si="8"/>
        <v>6.0468152468991426E-2</v>
      </c>
      <c r="P82" s="264">
        <f t="shared" si="8"/>
        <v>7.3427399333802976E-2</v>
      </c>
      <c r="Q82" s="269">
        <f t="shared" si="8"/>
        <v>5.6810904061414334E-2</v>
      </c>
      <c r="R82" s="280" t="e">
        <f ca="1">[3]!BASVOL(Curves!$AB44:$AM44,$F82:$Q82,$F$37:$Q$37,$F$38:$Q$38,CrossEFACorrelation!$D$5:$O$16,1/12)</f>
        <v>#NAME?</v>
      </c>
      <c r="S82" s="282" t="e">
        <f t="shared" ca="1" si="4"/>
        <v>#NAME?</v>
      </c>
      <c r="U82" s="45">
        <v>42</v>
      </c>
      <c r="V82" s="372">
        <f>SQRT(SUMSQ(F$41:F82)/COUNTIF(F$41:F82,"&gt;0"))</f>
        <v>8.3354604786897046E-2</v>
      </c>
      <c r="W82" s="372">
        <f>SQRT(SUMSQ(G$41:G82)/COUNTIF(G$41:G82,"&gt;0"))</f>
        <v>7.9590997755275561E-2</v>
      </c>
      <c r="X82" s="372">
        <f>SQRT(SUMSQ(H$41:H82)/COUNTIF(H$41:H82,"&gt;0"))</f>
        <v>0.10453701888751887</v>
      </c>
      <c r="Y82" s="372">
        <f>SQRT(SUMSQ(I$41:I82)/COUNTIF(I$41:I82,"&gt;0"))</f>
        <v>0.11192516667385892</v>
      </c>
      <c r="Z82" s="372">
        <f>SQRT(SUMSQ(J$41:J82)/COUNTIF(J$41:J82,"&gt;0"))</f>
        <v>0.13438814525098805</v>
      </c>
      <c r="AA82" s="372">
        <f>SQRT(SUMSQ(K$41:K82)/COUNTIF(K$41:K82,"&gt;0"))</f>
        <v>8.7278701034411973E-2</v>
      </c>
      <c r="AB82" s="372">
        <f>SQRT(SUMSQ(L$41:L82)/COUNTIF(L$41:L82,"&gt;0"))</f>
        <v>7.113178406474413E-2</v>
      </c>
      <c r="AC82" s="372">
        <f>SQRT(SUMSQ(M$41:M82)/COUNTIF(M$41:M82,"&gt;0"))</f>
        <v>6.028764269184466E-2</v>
      </c>
      <c r="AD82" s="372">
        <f>SQRT(SUMSQ(N$41:N82)/COUNTIF(N$41:N82,"&gt;0"))</f>
        <v>0.12670329473738531</v>
      </c>
      <c r="AE82" s="372">
        <f>SQRT(SUMSQ(O$41:O82)/COUNTIF(O$41:O82,"&gt;0"))</f>
        <v>6.7764704233761797E-2</v>
      </c>
      <c r="AF82" s="372">
        <f>SQRT(SUMSQ(P$41:P82)/COUNTIF(P$41:P82,"&gt;0"))</f>
        <v>8.2287713372111049E-2</v>
      </c>
      <c r="AG82" s="373">
        <f>SQRT(SUMSQ(Q$41:Q82)/COUNTIF(Q$41:Q82,"&gt;0"))</f>
        <v>6.3666144140067035E-2</v>
      </c>
    </row>
    <row r="83" spans="1:33" x14ac:dyDescent="0.2">
      <c r="A83" s="45"/>
      <c r="B83" s="103">
        <v>43</v>
      </c>
      <c r="C83" s="111">
        <v>0</v>
      </c>
      <c r="D83" s="113">
        <f t="shared" si="7"/>
        <v>8.9216027139106036E-2</v>
      </c>
      <c r="E83" s="142">
        <f>SQRT(SUMSQ($D$41:$D83)/(COUNTIF($D$41:$D83,"&gt;0")))</f>
        <v>9.9665358608665391E-2</v>
      </c>
      <c r="F83" s="268">
        <f t="shared" si="8"/>
        <v>7.4439487152432718E-2</v>
      </c>
      <c r="G83" s="264">
        <f t="shared" si="8"/>
        <v>7.1078413364206533E-2</v>
      </c>
      <c r="H83" s="264">
        <f t="shared" si="8"/>
        <v>9.3356354988732682E-2</v>
      </c>
      <c r="I83" s="264">
        <f t="shared" si="8"/>
        <v>9.9954309998267876E-2</v>
      </c>
      <c r="J83" s="264">
        <f t="shared" si="8"/>
        <v>0.12001478067619291</v>
      </c>
      <c r="K83" s="264">
        <f t="shared" si="8"/>
        <v>7.7943885175176572E-2</v>
      </c>
      <c r="L83" s="264">
        <f t="shared" si="8"/>
        <v>6.3523947351850324E-2</v>
      </c>
      <c r="M83" s="264">
        <f t="shared" si="8"/>
        <v>5.3839631476670195E-2</v>
      </c>
      <c r="N83" s="264">
        <f t="shared" si="8"/>
        <v>0.11315185651575564</v>
      </c>
      <c r="O83" s="264">
        <f t="shared" si="8"/>
        <v>6.0516990550118541E-2</v>
      </c>
      <c r="P83" s="264">
        <f t="shared" si="8"/>
        <v>7.34867041602148E-2</v>
      </c>
      <c r="Q83" s="269">
        <f t="shared" si="8"/>
        <v>5.6856788306726427E-2</v>
      </c>
      <c r="R83" s="280" t="e">
        <f ca="1">[3]!BASVOL(Curves!$AB45:$AM45,$F83:$Q83,$F$37:$Q$37,$F$38:$Q$38,CrossEFACorrelation!$D$5:$O$16,1/12)</f>
        <v>#NAME?</v>
      </c>
      <c r="S83" s="282" t="e">
        <f t="shared" ca="1" si="4"/>
        <v>#NAME?</v>
      </c>
      <c r="U83" s="45">
        <v>43</v>
      </c>
      <c r="V83" s="372">
        <f>SQRT(SUMSQ(F$41:F83)/COUNTIF(F$41:F83,"&gt;0"))</f>
        <v>8.3158132228019419E-2</v>
      </c>
      <c r="W83" s="372">
        <f>SQRT(SUMSQ(G$41:G83)/COUNTIF(G$41:G83,"&gt;0"))</f>
        <v>7.9403396278037677E-2</v>
      </c>
      <c r="X83" s="372">
        <f>SQRT(SUMSQ(H$41:H83)/COUNTIF(H$41:H83,"&gt;0"))</f>
        <v>0.10429061791602151</v>
      </c>
      <c r="Y83" s="372">
        <f>SQRT(SUMSQ(I$41:I83)/COUNTIF(I$41:I83,"&gt;0"))</f>
        <v>0.11166135132789888</v>
      </c>
      <c r="Z83" s="372">
        <f>SQRT(SUMSQ(J$41:J83)/COUNTIF(J$41:J83,"&gt;0"))</f>
        <v>0.13407138311351788</v>
      </c>
      <c r="AA83" s="372">
        <f>SQRT(SUMSQ(K$41:K83)/COUNTIF(K$41:K83,"&gt;0"))</f>
        <v>8.7072979109731441E-2</v>
      </c>
      <c r="AB83" s="372">
        <f>SQRT(SUMSQ(L$41:L83)/COUNTIF(L$41:L83,"&gt;0"))</f>
        <v>7.0964121538259109E-2</v>
      </c>
      <c r="AC83" s="372">
        <f>SQRT(SUMSQ(M$41:M83)/COUNTIF(M$41:M83,"&gt;0"))</f>
        <v>6.0145540555332236E-2</v>
      </c>
      <c r="AD83" s="372">
        <f>SQRT(SUMSQ(N$41:N83)/COUNTIF(N$41:N83,"&gt;0"))</f>
        <v>0.12640464632319248</v>
      </c>
      <c r="AE83" s="372">
        <f>SQRT(SUMSQ(O$41:O83)/COUNTIF(O$41:O83,"&gt;0"))</f>
        <v>6.7604978146925551E-2</v>
      </c>
      <c r="AF83" s="372">
        <f>SQRT(SUMSQ(P$41:P83)/COUNTIF(P$41:P83,"&gt;0"))</f>
        <v>8.2093755549963857E-2</v>
      </c>
      <c r="AG83" s="373">
        <f>SQRT(SUMSQ(Q$41:Q83)/COUNTIF(Q$41:Q83,"&gt;0"))</f>
        <v>6.3516078642365387E-2</v>
      </c>
    </row>
    <row r="84" spans="1:33" x14ac:dyDescent="0.2">
      <c r="A84" s="45"/>
      <c r="B84" s="103">
        <v>44</v>
      </c>
      <c r="C84" s="111">
        <v>0</v>
      </c>
      <c r="D84" s="113">
        <f t="shared" si="7"/>
        <v>8.9292414569906775E-2</v>
      </c>
      <c r="E84" s="142">
        <f>SQRT(SUMSQ($D$41:$D84)/(COUNTIF($D$41:$D84,"&gt;0")))</f>
        <v>9.944162685662522E-2</v>
      </c>
      <c r="F84" s="268">
        <f t="shared" si="8"/>
        <v>7.4503222798998028E-2</v>
      </c>
      <c r="G84" s="264">
        <f t="shared" si="8"/>
        <v>7.1139271234214776E-2</v>
      </c>
      <c r="H84" s="264">
        <f t="shared" si="8"/>
        <v>9.3436287399255649E-2</v>
      </c>
      <c r="I84" s="264">
        <f t="shared" si="8"/>
        <v>0.10003989162729876</v>
      </c>
      <c r="J84" s="264">
        <f t="shared" si="8"/>
        <v>0.12011753823050178</v>
      </c>
      <c r="K84" s="264">
        <f t="shared" si="8"/>
        <v>7.8010621313582246E-2</v>
      </c>
      <c r="L84" s="264">
        <f t="shared" si="8"/>
        <v>6.3578337031464316E-2</v>
      </c>
      <c r="M84" s="264">
        <f t="shared" si="8"/>
        <v>5.3885729372481546E-2</v>
      </c>
      <c r="N84" s="264">
        <f t="shared" si="8"/>
        <v>0.11324873798298457</v>
      </c>
      <c r="O84" s="264">
        <f t="shared" si="8"/>
        <v>6.0568805650792194E-2</v>
      </c>
      <c r="P84" s="264">
        <f t="shared" si="8"/>
        <v>7.3549624026844368E-2</v>
      </c>
      <c r="Q84" s="269">
        <f t="shared" si="8"/>
        <v>5.6905469514818785E-2</v>
      </c>
      <c r="R84" s="280" t="e">
        <f ca="1">[3]!BASVOL(Curves!$AB46:$AM46,$F84:$Q84,$F$37:$Q$37,$F$38:$Q$38,CrossEFACorrelation!$D$5:$O$16,1/12)</f>
        <v>#NAME?</v>
      </c>
      <c r="S84" s="282" t="e">
        <f t="shared" ca="1" si="4"/>
        <v>#NAME?</v>
      </c>
      <c r="U84" s="45">
        <v>44</v>
      </c>
      <c r="V84" s="372">
        <f>SQRT(SUMSQ(F$41:F84)/COUNTIF(F$41:F84,"&gt;0"))</f>
        <v>8.2971456387190765E-2</v>
      </c>
      <c r="W84" s="372">
        <f>SQRT(SUMSQ(G$41:G84)/COUNTIF(G$41:G84,"&gt;0"))</f>
        <v>7.9225149179795853E-2</v>
      </c>
      <c r="X84" s="372">
        <f>SQRT(SUMSQ(H$41:H84)/COUNTIF(H$41:H84,"&gt;0"))</f>
        <v>0.10405650324475123</v>
      </c>
      <c r="Y84" s="372">
        <f>SQRT(SUMSQ(I$41:I84)/COUNTIF(I$41:I84,"&gt;0"))</f>
        <v>0.1114106906157265</v>
      </c>
      <c r="Z84" s="372">
        <f>SQRT(SUMSQ(J$41:J84)/COUNTIF(J$41:J84,"&gt;0"))</f>
        <v>0.13377041569754525</v>
      </c>
      <c r="AA84" s="372">
        <f>SQRT(SUMSQ(K$41:K84)/COUNTIF(K$41:K84,"&gt;0"))</f>
        <v>8.6877515104549163E-2</v>
      </c>
      <c r="AB84" s="372">
        <f>SQRT(SUMSQ(L$41:L84)/COUNTIF(L$41:L84,"&gt;0"))</f>
        <v>7.0804819174174055E-2</v>
      </c>
      <c r="AC84" s="372">
        <f>SQRT(SUMSQ(M$41:M84)/COUNTIF(M$41:M84,"&gt;0"))</f>
        <v>6.0010524062603966E-2</v>
      </c>
      <c r="AD84" s="372">
        <f>SQRT(SUMSQ(N$41:N84)/COUNTIF(N$41:N84,"&gt;0"))</f>
        <v>0.12612088942528224</v>
      </c>
      <c r="AE84" s="372">
        <f>SQRT(SUMSQ(O$41:O84)/COUNTIF(O$41:O84,"&gt;0"))</f>
        <v>6.7453216487522519E-2</v>
      </c>
      <c r="AF84" s="372">
        <f>SQRT(SUMSQ(P$41:P84)/COUNTIF(P$41:P84,"&gt;0"))</f>
        <v>8.1909469053460415E-2</v>
      </c>
      <c r="AG84" s="373">
        <f>SQRT(SUMSQ(Q$41:Q84)/COUNTIF(Q$41:Q84,"&gt;0"))</f>
        <v>6.3373495865804333E-2</v>
      </c>
    </row>
    <row r="85" spans="1:33" x14ac:dyDescent="0.2">
      <c r="A85" s="44"/>
      <c r="B85" s="103">
        <v>45</v>
      </c>
      <c r="C85" s="111">
        <v>0</v>
      </c>
      <c r="D85" s="113">
        <f t="shared" si="7"/>
        <v>8.9366904506894329E-2</v>
      </c>
      <c r="E85" s="142">
        <f>SQRT(SUMSQ($D$41:$D85)/(COUNTIF($D$41:$D85,"&gt;0")))</f>
        <v>9.9228857619859417E-2</v>
      </c>
      <c r="F85" s="268">
        <f t="shared" si="8"/>
        <v>7.4565375227044664E-2</v>
      </c>
      <c r="G85" s="264">
        <f t="shared" si="8"/>
        <v>7.1198617370805461E-2</v>
      </c>
      <c r="H85" s="264">
        <f t="shared" si="8"/>
        <v>9.3514234257275397E-2</v>
      </c>
      <c r="I85" s="264">
        <f t="shared" si="8"/>
        <v>0.10012334737501769</v>
      </c>
      <c r="J85" s="264">
        <f t="shared" si="8"/>
        <v>0.12021774324676197</v>
      </c>
      <c r="K85" s="264">
        <f t="shared" si="8"/>
        <v>7.8075699700072276E-2</v>
      </c>
      <c r="L85" s="264">
        <f t="shared" si="8"/>
        <v>6.3631375650053126E-2</v>
      </c>
      <c r="M85" s="264">
        <f t="shared" si="8"/>
        <v>5.3930682178437335E-2</v>
      </c>
      <c r="N85" s="264">
        <f t="shared" si="8"/>
        <v>0.1133432128764781</v>
      </c>
      <c r="O85" s="264">
        <f t="shared" si="8"/>
        <v>6.0619333643993752E-2</v>
      </c>
      <c r="P85" s="264">
        <f t="shared" si="8"/>
        <v>7.3610980939249615E-2</v>
      </c>
      <c r="Q85" s="269">
        <f t="shared" si="8"/>
        <v>5.695294146256287E-2</v>
      </c>
      <c r="R85" s="280" t="e">
        <f ca="1">[3]!BASVOL(Curves!$AB47:$AM47,$F85:$Q85,$F$37:$Q$37,$F$38:$Q$38,CrossEFACorrelation!$D$5:$O$16,1/12)</f>
        <v>#NAME?</v>
      </c>
      <c r="S85" s="282" t="e">
        <f t="shared" ca="1" si="4"/>
        <v>#NAME?</v>
      </c>
      <c r="U85" s="45">
        <v>45</v>
      </c>
      <c r="V85" s="372">
        <f>SQRT(SUMSQ(F$41:F85)/COUNTIF(F$41:F85,"&gt;0"))</f>
        <v>8.2793927378395443E-2</v>
      </c>
      <c r="W85" s="372">
        <f>SQRT(SUMSQ(G$41:G85)/COUNTIF(G$41:G85,"&gt;0"))</f>
        <v>7.9055635918031289E-2</v>
      </c>
      <c r="X85" s="372">
        <f>SQRT(SUMSQ(H$41:H85)/COUNTIF(H$41:H85,"&gt;0"))</f>
        <v>0.10383385983599218</v>
      </c>
      <c r="Y85" s="372">
        <f>SQRT(SUMSQ(I$41:I85)/COUNTIF(I$41:I85,"&gt;0"))</f>
        <v>0.11117231189688237</v>
      </c>
      <c r="Z85" s="372">
        <f>SQRT(SUMSQ(J$41:J85)/COUNTIF(J$41:J85,"&gt;0"))</f>
        <v>0.13348419522680768</v>
      </c>
      <c r="AA85" s="372">
        <f>SQRT(SUMSQ(K$41:K85)/COUNTIF(K$41:K85,"&gt;0"))</f>
        <v>8.6691628538075799E-2</v>
      </c>
      <c r="AB85" s="372">
        <f>SQRT(SUMSQ(L$41:L85)/COUNTIF(L$41:L85,"&gt;0"))</f>
        <v>7.0653322383431166E-2</v>
      </c>
      <c r="AC85" s="372">
        <f>SQRT(SUMSQ(M$41:M85)/COUNTIF(M$41:M85,"&gt;0"))</f>
        <v>5.9882123172490566E-2</v>
      </c>
      <c r="AD85" s="372">
        <f>SQRT(SUMSQ(N$41:N85)/COUNTIF(N$41:N85,"&gt;0"))</f>
        <v>0.12585103618342075</v>
      </c>
      <c r="AE85" s="372">
        <f>SQRT(SUMSQ(O$41:O85)/COUNTIF(O$41:O85,"&gt;0"))</f>
        <v>6.7308890918411093E-2</v>
      </c>
      <c r="AF85" s="372">
        <f>SQRT(SUMSQ(P$41:P85)/COUNTIF(P$41:P85,"&gt;0"))</f>
        <v>8.1734212314755555E-2</v>
      </c>
      <c r="AG85" s="373">
        <f>SQRT(SUMSQ(Q$41:Q85)/COUNTIF(Q$41:Q85,"&gt;0"))</f>
        <v>6.3237899428248159E-2</v>
      </c>
    </row>
    <row r="86" spans="1:33" x14ac:dyDescent="0.2">
      <c r="A86" s="43"/>
      <c r="B86" s="101">
        <v>46</v>
      </c>
      <c r="C86" s="110">
        <v>0</v>
      </c>
      <c r="D86" s="109">
        <f t="shared" si="7"/>
        <v>8.9432778101836696E-2</v>
      </c>
      <c r="E86" s="141">
        <f>SQRT(SUMSQ($D$41:$D86)/(COUNTIF($D$41:$D86,"&gt;0")))</f>
        <v>9.902620427282359E-2</v>
      </c>
      <c r="F86" s="268">
        <f t="shared" si="8"/>
        <v>7.4620338407782941E-2</v>
      </c>
      <c r="G86" s="264">
        <f t="shared" si="8"/>
        <v>7.1251098867250034E-2</v>
      </c>
      <c r="H86" s="264">
        <f t="shared" si="8"/>
        <v>9.3583164906969482E-2</v>
      </c>
      <c r="I86" s="264">
        <f t="shared" si="8"/>
        <v>0.10019714969440704</v>
      </c>
      <c r="J86" s="264">
        <f t="shared" si="8"/>
        <v>0.12030635742633124</v>
      </c>
      <c r="K86" s="264">
        <f t="shared" si="8"/>
        <v>7.8133250390064996E-2</v>
      </c>
      <c r="L86" s="264">
        <f t="shared" si="8"/>
        <v>6.3678279226811491E-2</v>
      </c>
      <c r="M86" s="264">
        <f t="shared" si="8"/>
        <v>5.3970435238391581E-2</v>
      </c>
      <c r="N86" s="264">
        <f t="shared" si="8"/>
        <v>0.11342675974358388</v>
      </c>
      <c r="O86" s="264">
        <f t="shared" si="8"/>
        <v>6.0664017002471635E-2</v>
      </c>
      <c r="P86" s="264">
        <f t="shared" si="8"/>
        <v>7.3665240622612913E-2</v>
      </c>
      <c r="Q86" s="269">
        <f t="shared" si="8"/>
        <v>5.6994922272096134E-2</v>
      </c>
      <c r="R86" s="280" t="e">
        <f ca="1">[3]!BASVOL(Curves!$AB48:$AM48,$F86:$Q86,$F$37:$Q$37,$F$38:$Q$38,CrossEFACorrelation!$D$5:$O$16,1/12)</f>
        <v>#NAME?</v>
      </c>
      <c r="S86" s="282" t="e">
        <f t="shared" ca="1" si="4"/>
        <v>#NAME?</v>
      </c>
      <c r="U86" s="45">
        <v>46</v>
      </c>
      <c r="V86" s="372">
        <f>SQRT(SUMSQ(F$41:F86)/COUNTIF(F$41:F86,"&gt;0"))</f>
        <v>8.2624838799730649E-2</v>
      </c>
      <c r="W86" s="372">
        <f>SQRT(SUMSQ(G$41:G86)/COUNTIF(G$41:G86,"&gt;0"))</f>
        <v>7.8894181986129644E-2</v>
      </c>
      <c r="X86" s="372">
        <f>SQRT(SUMSQ(H$41:H86)/COUNTIF(H$41:H86,"&gt;0"))</f>
        <v>0.10362180177409223</v>
      </c>
      <c r="Y86" s="372">
        <f>SQRT(SUMSQ(I$41:I86)/COUNTIF(I$41:I86,"&gt;0"))</f>
        <v>0.11094526664367667</v>
      </c>
      <c r="Z86" s="372">
        <f>SQRT(SUMSQ(J$41:J86)/COUNTIF(J$41:J86,"&gt;0"))</f>
        <v>0.13321158280751808</v>
      </c>
      <c r="AA86" s="372">
        <f>SQRT(SUMSQ(K$41:K86)/COUNTIF(K$41:K86,"&gt;0"))</f>
        <v>8.6514579753028495E-2</v>
      </c>
      <c r="AB86" s="372">
        <f>SQRT(SUMSQ(L$41:L86)/COUNTIF(L$41:L86,"&gt;0"))</f>
        <v>7.050902834837279E-2</v>
      </c>
      <c r="AC86" s="372">
        <f>SQRT(SUMSQ(M$41:M86)/COUNTIF(M$41:M86,"&gt;0"))</f>
        <v>5.9759826967741271E-2</v>
      </c>
      <c r="AD86" s="372">
        <f>SQRT(SUMSQ(N$41:N86)/COUNTIF(N$41:N86,"&gt;0"))</f>
        <v>0.12559401283031307</v>
      </c>
      <c r="AE86" s="372">
        <f>SQRT(SUMSQ(O$41:O86)/COUNTIF(O$41:O86,"&gt;0"))</f>
        <v>6.7171427156789032E-2</v>
      </c>
      <c r="AF86" s="372">
        <f>SQRT(SUMSQ(P$41:P86)/COUNTIF(P$41:P86,"&gt;0"))</f>
        <v>8.1567287973488056E-2</v>
      </c>
      <c r="AG86" s="373">
        <f>SQRT(SUMSQ(Q$41:Q86)/COUNTIF(Q$41:Q86,"&gt;0"))</f>
        <v>6.3108749780796364E-2</v>
      </c>
    </row>
    <row r="87" spans="1:33" x14ac:dyDescent="0.2">
      <c r="A87" s="45"/>
      <c r="B87" s="103">
        <v>47</v>
      </c>
      <c r="C87" s="111">
        <v>0</v>
      </c>
      <c r="D87" s="113">
        <f t="shared" si="7"/>
        <v>8.9482907731081252E-2</v>
      </c>
      <c r="E87" s="142">
        <f>SQRT(SUMSQ($D$41:$D87)/(COUNTIF($D$41:$D87,"&gt;0")))</f>
        <v>9.8832750502567179E-2</v>
      </c>
      <c r="F87" s="268">
        <f t="shared" si="8"/>
        <v>7.4662165241052347E-2</v>
      </c>
      <c r="G87" s="264">
        <f t="shared" si="8"/>
        <v>7.1291037145421551E-2</v>
      </c>
      <c r="H87" s="264">
        <f t="shared" si="8"/>
        <v>9.36356209466888E-2</v>
      </c>
      <c r="I87" s="264">
        <f t="shared" si="8"/>
        <v>0.10025331306171094</v>
      </c>
      <c r="J87" s="264">
        <f t="shared" si="8"/>
        <v>0.12037379257954404</v>
      </c>
      <c r="K87" s="264">
        <f t="shared" si="8"/>
        <v>7.8177046310943868E-2</v>
      </c>
      <c r="L87" s="264">
        <f t="shared" si="8"/>
        <v>6.3713972723047699E-2</v>
      </c>
      <c r="M87" s="264">
        <f t="shared" si="8"/>
        <v>5.4000687210499471E-2</v>
      </c>
      <c r="N87" s="264">
        <f t="shared" si="8"/>
        <v>0.11349033868558971</v>
      </c>
      <c r="O87" s="264">
        <f t="shared" si="8"/>
        <v>6.0698020918545412E-2</v>
      </c>
      <c r="P87" s="264">
        <f t="shared" si="8"/>
        <v>7.3706532096264973E-2</v>
      </c>
      <c r="Q87" s="269">
        <f t="shared" si="8"/>
        <v>5.702686955566446E-2</v>
      </c>
      <c r="R87" s="280" t="e">
        <f ca="1">[3]!BASVOL(Curves!$AB49:$AM49,$F87:$Q87,$F$37:$Q$37,$F$38:$Q$38,CrossEFACorrelation!$D$5:$O$16,1/12)</f>
        <v>#NAME?</v>
      </c>
      <c r="S87" s="282" t="e">
        <f t="shared" ca="1" si="4"/>
        <v>#NAME?</v>
      </c>
      <c r="U87" s="45">
        <v>47</v>
      </c>
      <c r="V87" s="372">
        <f>SQRT(SUMSQ(F$41:F87)/COUNTIF(F$41:F87,"&gt;0"))</f>
        <v>8.2463426103969853E-2</v>
      </c>
      <c r="W87" s="372">
        <f>SQRT(SUMSQ(G$41:G87)/COUNTIF(G$41:G87,"&gt;0"))</f>
        <v>7.874005735751656E-2</v>
      </c>
      <c r="X87" s="372">
        <f>SQRT(SUMSQ(H$41:H87)/COUNTIF(H$41:H87,"&gt;0"))</f>
        <v>0.10341937022194737</v>
      </c>
      <c r="Y87" s="372">
        <f>SQRT(SUMSQ(I$41:I87)/COUNTIF(I$41:I87,"&gt;0"))</f>
        <v>0.11072852825324829</v>
      </c>
      <c r="Z87" s="372">
        <f>SQRT(SUMSQ(J$41:J87)/COUNTIF(J$41:J87,"&gt;0"))</f>
        <v>0.13295134580131171</v>
      </c>
      <c r="AA87" s="372">
        <f>SQRT(SUMSQ(K$41:K87)/COUNTIF(K$41:K87,"&gt;0"))</f>
        <v>8.6345568209485302E-2</v>
      </c>
      <c r="AB87" s="372">
        <f>SQRT(SUMSQ(L$41:L87)/COUNTIF(L$41:L87,"&gt;0"))</f>
        <v>7.0371284632239531E-2</v>
      </c>
      <c r="AC87" s="372">
        <f>SQRT(SUMSQ(M$41:M87)/COUNTIF(M$41:M87,"&gt;0"))</f>
        <v>5.9643082476506099E-2</v>
      </c>
      <c r="AD87" s="372">
        <f>SQRT(SUMSQ(N$41:N87)/COUNTIF(N$41:N87,"&gt;0"))</f>
        <v>0.12534865721477603</v>
      </c>
      <c r="AE87" s="372">
        <f>SQRT(SUMSQ(O$41:O87)/COUNTIF(O$41:O87,"&gt;0"))</f>
        <v>6.704020364951227E-2</v>
      </c>
      <c r="AF87" s="372">
        <f>SQRT(SUMSQ(P$41:P87)/COUNTIF(P$41:P87,"&gt;0"))</f>
        <v>8.1407941268199946E-2</v>
      </c>
      <c r="AG87" s="373">
        <f>SQRT(SUMSQ(Q$41:Q87)/COUNTIF(Q$41:Q87,"&gt;0"))</f>
        <v>6.2985462963222008E-2</v>
      </c>
    </row>
    <row r="88" spans="1:33" x14ac:dyDescent="0.2">
      <c r="A88" s="45"/>
      <c r="B88" s="103">
        <v>48</v>
      </c>
      <c r="C88" s="111">
        <v>0</v>
      </c>
      <c r="D88" s="113">
        <f t="shared" si="7"/>
        <v>8.9509779240946497E-2</v>
      </c>
      <c r="E88" s="142">
        <f>SQRT(SUMSQ($D$41:$D88)/(COUNTIF($D$41:$D88,"&gt;0")))</f>
        <v>9.8647509203559969E-2</v>
      </c>
      <c r="F88" s="268">
        <f t="shared" si="8"/>
        <v>7.4684586116286589E-2</v>
      </c>
      <c r="G88" s="264">
        <f t="shared" si="8"/>
        <v>7.1312445678699363E-2</v>
      </c>
      <c r="H88" s="264">
        <f t="shared" si="8"/>
        <v>9.3663739506711113E-2</v>
      </c>
      <c r="I88" s="264">
        <f t="shared" si="8"/>
        <v>0.10028341889934261</v>
      </c>
      <c r="J88" s="264">
        <f t="shared" si="8"/>
        <v>0.12040994055055701</v>
      </c>
      <c r="K88" s="264">
        <f t="shared" si="8"/>
        <v>7.8200522696819624E-2</v>
      </c>
      <c r="L88" s="264">
        <f t="shared" si="8"/>
        <v>6.3733105881435076E-2</v>
      </c>
      <c r="M88" s="264">
        <f t="shared" si="8"/>
        <v>5.4016903491752505E-2</v>
      </c>
      <c r="N88" s="264">
        <f t="shared" si="8"/>
        <v>0.11352441957134685</v>
      </c>
      <c r="O88" s="264">
        <f t="shared" si="8"/>
        <v>6.0716248393593665E-2</v>
      </c>
      <c r="P88" s="264">
        <f t="shared" si="8"/>
        <v>7.3728665997079973E-2</v>
      </c>
      <c r="Q88" s="269">
        <f t="shared" si="8"/>
        <v>5.7043994592464273E-2</v>
      </c>
      <c r="R88" s="280" t="e">
        <f ca="1">[3]!BASVOL(Curves!$AB50:$AM50,$F88:$Q88,$F$37:$Q$37,$F$38:$Q$38,CrossEFACorrelation!$D$5:$O$16,1/12)</f>
        <v>#NAME?</v>
      </c>
      <c r="S88" s="282" t="e">
        <f t="shared" ca="1" si="4"/>
        <v>#NAME?</v>
      </c>
      <c r="U88" s="45">
        <v>48</v>
      </c>
      <c r="V88" s="372">
        <f>SQRT(SUMSQ(F$41:F88)/COUNTIF(F$41:F88,"&gt;0"))</f>
        <v>8.2308865676435375E-2</v>
      </c>
      <c r="W88" s="372">
        <f>SQRT(SUMSQ(G$41:G88)/COUNTIF(G$41:G88,"&gt;0"))</f>
        <v>7.8592475605165857E-2</v>
      </c>
      <c r="X88" s="372">
        <f>SQRT(SUMSQ(H$41:H88)/COUNTIF(H$41:H88,"&gt;0"))</f>
        <v>0.1032255322645395</v>
      </c>
      <c r="Y88" s="372">
        <f>SQRT(SUMSQ(I$41:I88)/COUNTIF(I$41:I88,"&gt;0"))</f>
        <v>0.11052099080936975</v>
      </c>
      <c r="Z88" s="372">
        <f>SQRT(SUMSQ(J$41:J88)/COUNTIF(J$41:J88,"&gt;0"))</f>
        <v>0.13270215633855004</v>
      </c>
      <c r="AA88" s="372">
        <f>SQRT(SUMSQ(K$41:K88)/COUNTIF(K$41:K88,"&gt;0"))</f>
        <v>8.6183731519346593E-2</v>
      </c>
      <c r="AB88" s="372">
        <f>SQRT(SUMSQ(L$41:L88)/COUNTIF(L$41:L88,"&gt;0"))</f>
        <v>7.0239388392260418E-2</v>
      </c>
      <c r="AC88" s="372">
        <f>SQRT(SUMSQ(M$41:M88)/COUNTIF(M$41:M88,"&gt;0"))</f>
        <v>5.9531294005391408E-2</v>
      </c>
      <c r="AD88" s="372">
        <f>SQRT(SUMSQ(N$41:N88)/COUNTIF(N$41:N88,"&gt;0"))</f>
        <v>0.1251137174000567</v>
      </c>
      <c r="AE88" s="372">
        <f>SQRT(SUMSQ(O$41:O88)/COUNTIF(O$41:O88,"&gt;0"))</f>
        <v>6.6914550823433935E-2</v>
      </c>
      <c r="AF88" s="372">
        <f>SQRT(SUMSQ(P$41:P88)/COUNTIF(P$41:P88,"&gt;0"))</f>
        <v>8.1255359126011839E-2</v>
      </c>
      <c r="AG88" s="373">
        <f>SQRT(SUMSQ(Q$41:Q88)/COUNTIF(Q$41:Q88,"&gt;0"))</f>
        <v>6.2867409899652019E-2</v>
      </c>
    </row>
    <row r="89" spans="1:33" x14ac:dyDescent="0.2">
      <c r="A89" s="45"/>
      <c r="B89" s="103">
        <v>49</v>
      </c>
      <c r="C89" s="111">
        <v>0</v>
      </c>
      <c r="D89" s="113">
        <f t="shared" si="7"/>
        <v>8.9505512771757889E-2</v>
      </c>
      <c r="E89" s="142">
        <f>SQRT(SUMSQ($D$41:$D89)/(COUNTIF($D$41:$D89,"&gt;0")))</f>
        <v>9.8469422196272971E-2</v>
      </c>
      <c r="F89" s="268">
        <f t="shared" si="8"/>
        <v>7.4681026287536798E-2</v>
      </c>
      <c r="G89" s="264">
        <f t="shared" si="8"/>
        <v>7.1309046582479579E-2</v>
      </c>
      <c r="H89" s="264">
        <f t="shared" si="8"/>
        <v>9.3659275039676512E-2</v>
      </c>
      <c r="I89" s="264">
        <f t="shared" si="8"/>
        <v>0.10027863890635759</v>
      </c>
      <c r="J89" s="264">
        <f t="shared" si="8"/>
        <v>0.12040420123016411</v>
      </c>
      <c r="K89" s="264">
        <f t="shared" si="8"/>
        <v>7.819679528151989E-2</v>
      </c>
      <c r="L89" s="264">
        <f t="shared" si="8"/>
        <v>6.3730068053224079E-2</v>
      </c>
      <c r="M89" s="264">
        <f t="shared" si="8"/>
        <v>5.4014328784761097E-2</v>
      </c>
      <c r="N89" s="264">
        <f t="shared" si="8"/>
        <v>0.11351900844820072</v>
      </c>
      <c r="O89" s="264">
        <f t="shared" si="8"/>
        <v>6.0713354363408183E-2</v>
      </c>
      <c r="P89" s="264">
        <f t="shared" si="8"/>
        <v>7.3725151732108474E-2</v>
      </c>
      <c r="Q89" s="269">
        <f t="shared" si="8"/>
        <v>5.7041275599663849E-2</v>
      </c>
      <c r="R89" s="280" t="e">
        <f ca="1">[3]!BASVOL(Curves!$AB51:$AM51,$F89:$Q89,$F$37:$Q$37,$F$38:$Q$38,CrossEFACorrelation!$D$5:$O$16,1/12)</f>
        <v>#NAME?</v>
      </c>
      <c r="S89" s="282" t="e">
        <f t="shared" ca="1" si="4"/>
        <v>#NAME?</v>
      </c>
      <c r="U89" s="45">
        <v>49</v>
      </c>
      <c r="V89" s="372">
        <f>SQRT(SUMSQ(F$41:F89)/COUNTIF(F$41:F89,"&gt;0"))</f>
        <v>8.2160274600189778E-2</v>
      </c>
      <c r="W89" s="372">
        <f>SQRT(SUMSQ(G$41:G89)/COUNTIF(G$41:G89,"&gt;0"))</f>
        <v>7.8450593677392905E-2</v>
      </c>
      <c r="X89" s="372">
        <f>SQRT(SUMSQ(H$41:H89)/COUNTIF(H$41:H89,"&gt;0"))</f>
        <v>0.1030391806144571</v>
      </c>
      <c r="Y89" s="372">
        <f>SQRT(SUMSQ(I$41:I89)/COUNTIF(I$41:I89,"&gt;0"))</f>
        <v>0.11032146876715558</v>
      </c>
      <c r="Z89" s="372">
        <f>SQRT(SUMSQ(J$41:J89)/COUNTIF(J$41:J89,"&gt;0"))</f>
        <v>0.13246259093975118</v>
      </c>
      <c r="AA89" s="372">
        <f>SQRT(SUMSQ(K$41:K89)/COUNTIF(K$41:K89,"&gt;0"))</f>
        <v>8.6028145200472222E-2</v>
      </c>
      <c r="AB89" s="372">
        <f>SQRT(SUMSQ(L$41:L89)/COUNTIF(L$41:L89,"&gt;0"))</f>
        <v>7.0112586179275641E-2</v>
      </c>
      <c r="AC89" s="372">
        <f>SQRT(SUMSQ(M$41:M89)/COUNTIF(M$41:M89,"&gt;0"))</f>
        <v>5.9423822969630474E-2</v>
      </c>
      <c r="AD89" s="372">
        <f>SQRT(SUMSQ(N$41:N89)/COUNTIF(N$41:N89,"&gt;0"))</f>
        <v>0.12488785130691135</v>
      </c>
      <c r="AE89" s="372">
        <f>SQRT(SUMSQ(O$41:O89)/COUNTIF(O$41:O89,"&gt;0"))</f>
        <v>6.6793750894512158E-2</v>
      </c>
      <c r="AF89" s="372">
        <f>SQRT(SUMSQ(P$41:P89)/COUNTIF(P$41:P89,"&gt;0"))</f>
        <v>8.1108669930819666E-2</v>
      </c>
      <c r="AG89" s="373">
        <f>SQRT(SUMSQ(Q$41:Q89)/COUNTIF(Q$41:Q89,"&gt;0"))</f>
        <v>6.2753916219220482E-2</v>
      </c>
    </row>
    <row r="90" spans="1:33" x14ac:dyDescent="0.2">
      <c r="A90" s="45"/>
      <c r="B90" s="103">
        <v>50</v>
      </c>
      <c r="C90" s="111">
        <v>0</v>
      </c>
      <c r="D90" s="113">
        <f t="shared" si="7"/>
        <v>8.9461882254179059E-2</v>
      </c>
      <c r="E90" s="142">
        <f>SQRT(SUMSQ($D$41:$D90)/(COUNTIF($D$41:$D90,"&gt;0")))</f>
        <v>9.8297360763367966E-2</v>
      </c>
      <c r="F90" s="268">
        <f t="shared" ref="F90:Q105" si="9">$D90*ABS(F$39)</f>
        <v>7.4644622140693326E-2</v>
      </c>
      <c r="G90" s="264">
        <f t="shared" si="9"/>
        <v>7.1274286146903051E-2</v>
      </c>
      <c r="H90" s="264">
        <f t="shared" si="9"/>
        <v>9.3613619721702304E-2</v>
      </c>
      <c r="I90" s="264">
        <f t="shared" si="9"/>
        <v>0.10022975690141626</v>
      </c>
      <c r="J90" s="264">
        <f t="shared" si="9"/>
        <v>0.12034550878256332</v>
      </c>
      <c r="K90" s="264">
        <f t="shared" si="9"/>
        <v>7.815867733162514E-2</v>
      </c>
      <c r="L90" s="264">
        <f t="shared" si="9"/>
        <v>6.3699002080096961E-2</v>
      </c>
      <c r="M90" s="264">
        <f t="shared" si="9"/>
        <v>5.3987998863300704E-2</v>
      </c>
      <c r="N90" s="264">
        <f t="shared" si="9"/>
        <v>0.11346367226900625</v>
      </c>
      <c r="O90" s="264">
        <f t="shared" si="9"/>
        <v>6.0683758922939868E-2</v>
      </c>
      <c r="P90" s="264">
        <f t="shared" si="9"/>
        <v>7.368921353758795E-2</v>
      </c>
      <c r="Q90" s="269">
        <f t="shared" si="9"/>
        <v>5.7013470157287173E-2</v>
      </c>
      <c r="R90" s="280" t="e">
        <f ca="1">[3]!BASVOL(Curves!$AB52:$AM52,$F90:$Q90,$F$37:$Q$37,$F$38:$Q$38,CrossEFACorrelation!$D$5:$O$16,1/12)</f>
        <v>#NAME?</v>
      </c>
      <c r="S90" s="282" t="e">
        <f t="shared" ca="1" si="4"/>
        <v>#NAME?</v>
      </c>
      <c r="U90" s="45">
        <v>50</v>
      </c>
      <c r="V90" s="372">
        <f>SQRT(SUMSQ(F$41:F90)/COUNTIF(F$41:F90,"&gt;0"))</f>
        <v>8.2016711103418169E-2</v>
      </c>
      <c r="W90" s="372">
        <f>SQRT(SUMSQ(G$41:G90)/COUNTIF(G$41:G90,"&gt;0"))</f>
        <v>7.8313512325036888E-2</v>
      </c>
      <c r="X90" s="372">
        <f>SQRT(SUMSQ(H$41:H90)/COUNTIF(H$41:H90,"&gt;0"))</f>
        <v>0.10285913417296846</v>
      </c>
      <c r="Y90" s="372">
        <f>SQRT(SUMSQ(I$41:I90)/COUNTIF(I$41:I90,"&gt;0"))</f>
        <v>0.11012869755378919</v>
      </c>
      <c r="Z90" s="372">
        <f>SQRT(SUMSQ(J$41:J90)/COUNTIF(J$41:J90,"&gt;0"))</f>
        <v>0.13223113123688043</v>
      </c>
      <c r="AA90" s="372">
        <f>SQRT(SUMSQ(K$41:K90)/COUNTIF(K$41:K90,"&gt;0"))</f>
        <v>8.5877823145125445E-2</v>
      </c>
      <c r="AB90" s="372">
        <f>SQRT(SUMSQ(L$41:L90)/COUNTIF(L$41:L90,"&gt;0"))</f>
        <v>6.9990074319516413E-2</v>
      </c>
      <c r="AC90" s="372">
        <f>SQRT(SUMSQ(M$41:M90)/COUNTIF(M$41:M90,"&gt;0"))</f>
        <v>5.9319988216660471E-2</v>
      </c>
      <c r="AD90" s="372">
        <f>SQRT(SUMSQ(N$41:N90)/COUNTIF(N$41:N90,"&gt;0"))</f>
        <v>0.12466962739364958</v>
      </c>
      <c r="AE90" s="372">
        <f>SQRT(SUMSQ(O$41:O90)/COUNTIF(O$41:O90,"&gt;0"))</f>
        <v>6.6677038231518132E-2</v>
      </c>
      <c r="AF90" s="372">
        <f>SQRT(SUMSQ(P$41:P90)/COUNTIF(P$41:P90,"&gt;0"))</f>
        <v>8.0966943964950799E-2</v>
      </c>
      <c r="AG90" s="373">
        <f>SQRT(SUMSQ(Q$41:Q90)/COUNTIF(Q$41:Q90,"&gt;0"))</f>
        <v>6.2644262597778916E-2</v>
      </c>
    </row>
    <row r="91" spans="1:33" x14ac:dyDescent="0.2">
      <c r="A91" s="45" t="s">
        <v>136</v>
      </c>
      <c r="B91" s="103">
        <v>51</v>
      </c>
      <c r="C91" s="111">
        <v>0</v>
      </c>
      <c r="D91" s="113">
        <f t="shared" si="7"/>
        <v>8.9370333667047497E-2</v>
      </c>
      <c r="E91" s="142">
        <f>SQRT(SUMSQ($D$41:$D91)/(COUNTIF($D$41:$D91,"&gt;0")))</f>
        <v>9.8130127011499563E-2</v>
      </c>
      <c r="F91" s="268">
        <f t="shared" si="9"/>
        <v>7.4568236427339632E-2</v>
      </c>
      <c r="G91" s="264">
        <f t="shared" si="9"/>
        <v>7.1201349382874091E-2</v>
      </c>
      <c r="H91" s="264">
        <f t="shared" si="9"/>
        <v>9.3517822557526359E-2</v>
      </c>
      <c r="I91" s="264">
        <f t="shared" si="9"/>
        <v>0.10012718927818211</v>
      </c>
      <c r="J91" s="264">
        <f t="shared" si="9"/>
        <v>0.12022235620607975</v>
      </c>
      <c r="K91" s="264">
        <f t="shared" si="9"/>
        <v>7.8078695597488881E-2</v>
      </c>
      <c r="L91" s="264">
        <f t="shared" si="9"/>
        <v>6.3633817294183853E-2</v>
      </c>
      <c r="M91" s="264">
        <f t="shared" si="9"/>
        <v>5.3932751590457143E-2</v>
      </c>
      <c r="N91" s="264">
        <f t="shared" si="9"/>
        <v>0.1133475620483709</v>
      </c>
      <c r="O91" s="264">
        <f t="shared" si="9"/>
        <v>6.0621659710948746E-2</v>
      </c>
      <c r="P91" s="264">
        <f t="shared" si="9"/>
        <v>7.3613805517812173E-2</v>
      </c>
      <c r="Q91" s="269">
        <f t="shared" si="9"/>
        <v>5.6955126843812751E-2</v>
      </c>
      <c r="R91" s="280" t="e">
        <f ca="1">[3]!BASVOL(Curves!$AB53:$AM53,$F91:$Q91,$F$37:$Q$37,$F$38:$Q$38,CrossEFACorrelation!$D$5:$O$16,1/12)</f>
        <v>#NAME?</v>
      </c>
      <c r="S91" s="282" t="e">
        <f t="shared" ca="1" si="4"/>
        <v>#NAME?</v>
      </c>
      <c r="U91" s="45">
        <v>51</v>
      </c>
      <c r="V91" s="372">
        <f>SQRT(SUMSQ(F$41:F91)/COUNTIF(F$41:F91,"&gt;0"))</f>
        <v>8.1877175695679705E-2</v>
      </c>
      <c r="W91" s="372">
        <f>SQRT(SUMSQ(G$41:G91)/COUNTIF(G$41:G91,"&gt;0"))</f>
        <v>7.8180277186408548E-2</v>
      </c>
      <c r="X91" s="372">
        <f>SQRT(SUMSQ(H$41:H91)/COUNTIF(H$41:H91,"&gt;0"))</f>
        <v>0.10268413945502188</v>
      </c>
      <c r="Y91" s="372">
        <f>SQRT(SUMSQ(I$41:I91)/COUNTIF(I$41:I91,"&gt;0"))</f>
        <v>0.10994133509423512</v>
      </c>
      <c r="Z91" s="372">
        <f>SQRT(SUMSQ(J$41:J91)/COUNTIF(J$41:J91,"&gt;0"))</f>
        <v>0.1320061658052675</v>
      </c>
      <c r="AA91" s="372">
        <f>SQRT(SUMSQ(K$41:K91)/COUNTIF(K$41:K91,"&gt;0"))</f>
        <v>8.5731718809715848E-2</v>
      </c>
      <c r="AB91" s="372">
        <f>SQRT(SUMSQ(L$41:L91)/COUNTIF(L$41:L91,"&gt;0"))</f>
        <v>6.9870999884240614E-2</v>
      </c>
      <c r="AC91" s="372">
        <f>SQRT(SUMSQ(M$41:M91)/COUNTIF(M$41:M91,"&gt;0"))</f>
        <v>5.9219066847935813E-2</v>
      </c>
      <c r="AD91" s="372">
        <f>SQRT(SUMSQ(N$41:N91)/COUNTIF(N$41:N91,"&gt;0"))</f>
        <v>0.12445752638329526</v>
      </c>
      <c r="AE91" s="372">
        <f>SQRT(SUMSQ(O$41:O91)/COUNTIF(O$41:O91,"&gt;0"))</f>
        <v>6.6563600279773205E-2</v>
      </c>
      <c r="AF91" s="372">
        <f>SQRT(SUMSQ(P$41:P91)/COUNTIF(P$41:P91,"&gt;0"))</f>
        <v>8.0829194530872173E-2</v>
      </c>
      <c r="AG91" s="373">
        <f>SQRT(SUMSQ(Q$41:Q91)/COUNTIF(Q$41:Q91,"&gt;0"))</f>
        <v>6.2537685625763617E-2</v>
      </c>
    </row>
    <row r="92" spans="1:33" x14ac:dyDescent="0.2">
      <c r="A92" s="45" t="s">
        <v>139</v>
      </c>
      <c r="B92" s="103">
        <v>52</v>
      </c>
      <c r="C92" s="111">
        <v>0</v>
      </c>
      <c r="D92" s="113">
        <f t="shared" si="7"/>
        <v>8.9222002141007728E-2</v>
      </c>
      <c r="E92" s="142">
        <f>SQRT(SUMSQ($D$41:$D92)/(COUNTIF($D$41:$D92,"&gt;0")))</f>
        <v>9.796645607808778E-2</v>
      </c>
      <c r="F92" s="268">
        <f t="shared" si="9"/>
        <v>7.4444472535570252E-2</v>
      </c>
      <c r="G92" s="264">
        <f t="shared" si="9"/>
        <v>7.108317364852583E-2</v>
      </c>
      <c r="H92" s="264">
        <f t="shared" si="9"/>
        <v>9.3362607277883855E-2</v>
      </c>
      <c r="I92" s="264">
        <f t="shared" si="9"/>
        <v>9.9961004167594555E-2</v>
      </c>
      <c r="J92" s="264">
        <f t="shared" si="9"/>
        <v>0.12002281834123769</v>
      </c>
      <c r="K92" s="264">
        <f t="shared" si="9"/>
        <v>7.7949105255884957E-2</v>
      </c>
      <c r="L92" s="264">
        <f t="shared" si="9"/>
        <v>6.3528201696259071E-2</v>
      </c>
      <c r="M92" s="264">
        <f t="shared" si="9"/>
        <v>5.3843237240239532E-2</v>
      </c>
      <c r="N92" s="264">
        <f t="shared" si="9"/>
        <v>0.11315943455503336</v>
      </c>
      <c r="O92" s="264">
        <f t="shared" si="9"/>
        <v>6.0521043511735602E-2</v>
      </c>
      <c r="P92" s="264">
        <f t="shared" si="9"/>
        <v>7.3491625733290697E-2</v>
      </c>
      <c r="Q92" s="269">
        <f t="shared" si="9"/>
        <v>5.686059613620674E-2</v>
      </c>
      <c r="R92" s="280" t="e">
        <f ca="1">[3]!BASVOL(Curves!$AB54:$AM54,$F92:$Q92,$F$37:$Q$37,$F$38:$Q$38,CrossEFACorrelation!$D$5:$O$16,1/12)</f>
        <v>#NAME?</v>
      </c>
      <c r="S92" s="282" t="e">
        <f t="shared" ca="1" si="4"/>
        <v>#NAME?</v>
      </c>
      <c r="U92" s="45">
        <v>52</v>
      </c>
      <c r="V92" s="372">
        <f>SQRT(SUMSQ(F$41:F92)/COUNTIF(F$41:F92,"&gt;0"))</f>
        <v>8.1740613009180146E-2</v>
      </c>
      <c r="W92" s="372">
        <f>SQRT(SUMSQ(G$41:G92)/COUNTIF(G$41:G92,"&gt;0"))</f>
        <v>7.8049880545425984E-2</v>
      </c>
      <c r="X92" s="372">
        <f>SQRT(SUMSQ(H$41:H92)/COUNTIF(H$41:H92,"&gt;0"))</f>
        <v>0.10251287289842993</v>
      </c>
      <c r="Y92" s="372">
        <f>SQRT(SUMSQ(I$41:I92)/COUNTIF(I$41:I92,"&gt;0"))</f>
        <v>0.1097579642836246</v>
      </c>
      <c r="Z92" s="372">
        <f>SQRT(SUMSQ(J$41:J92)/COUNTIF(J$41:J92,"&gt;0"))</f>
        <v>0.13178599313219097</v>
      </c>
      <c r="AA92" s="372">
        <f>SQRT(SUMSQ(K$41:K92)/COUNTIF(K$41:K92,"&gt;0"))</f>
        <v>8.5588727142753687E-2</v>
      </c>
      <c r="AB92" s="372">
        <f>SQRT(SUMSQ(L$41:L92)/COUNTIF(L$41:L92,"&gt;0"))</f>
        <v>6.9754462261007649E-2</v>
      </c>
      <c r="AC92" s="372">
        <f>SQRT(SUMSQ(M$41:M92)/COUNTIF(M$41:M92,"&gt;0"))</f>
        <v>5.9120295550659889E-2</v>
      </c>
      <c r="AD92" s="372">
        <f>SQRT(SUMSQ(N$41:N92)/COUNTIF(N$41:N92,"&gt;0"))</f>
        <v>0.12424994406241546</v>
      </c>
      <c r="AE92" s="372">
        <f>SQRT(SUMSQ(O$41:O92)/COUNTIF(O$41:O92,"&gt;0"))</f>
        <v>6.6452579058046232E-2</v>
      </c>
      <c r="AF92" s="372">
        <f>SQRT(SUMSQ(P$41:P92)/COUNTIF(P$41:P92,"&gt;0"))</f>
        <v>8.0694379768895555E-2</v>
      </c>
      <c r="AG92" s="373">
        <f>SQRT(SUMSQ(Q$41:Q92)/COUNTIF(Q$41:Q92,"&gt;0"))</f>
        <v>6.2433379214557383E-2</v>
      </c>
    </row>
    <row r="93" spans="1:33" x14ac:dyDescent="0.2">
      <c r="A93" s="45"/>
      <c r="B93" s="103">
        <v>53</v>
      </c>
      <c r="C93" s="111">
        <v>0</v>
      </c>
      <c r="D93" s="113">
        <f t="shared" si="7"/>
        <v>8.900772798727008E-2</v>
      </c>
      <c r="E93" s="142">
        <f>SQRT(SUMSQ($D$41:$D93)/(COUNTIF($D$41:$D93,"&gt;0")))</f>
        <v>9.7805019211738328E-2</v>
      </c>
      <c r="F93" s="268">
        <f t="shared" si="9"/>
        <v>7.4265687863962065E-2</v>
      </c>
      <c r="G93" s="264">
        <f t="shared" si="9"/>
        <v>7.0912461419333161E-2</v>
      </c>
      <c r="H93" s="264">
        <f t="shared" si="9"/>
        <v>9.3138389112127032E-2</v>
      </c>
      <c r="I93" s="264">
        <f t="shared" si="9"/>
        <v>9.9720939395892549E-2</v>
      </c>
      <c r="J93" s="264">
        <f t="shared" si="9"/>
        <v>0.11973457343289512</v>
      </c>
      <c r="K93" s="264">
        <f t="shared" si="9"/>
        <v>7.7761903913586949E-2</v>
      </c>
      <c r="L93" s="264">
        <f t="shared" si="9"/>
        <v>6.3375633368601206E-2</v>
      </c>
      <c r="M93" s="264">
        <f t="shared" si="9"/>
        <v>5.3713928170533679E-2</v>
      </c>
      <c r="N93" s="264">
        <f t="shared" si="9"/>
        <v>0.11288767264098899</v>
      </c>
      <c r="O93" s="264">
        <f t="shared" si="9"/>
        <v>6.0375697127765179E-2</v>
      </c>
      <c r="P93" s="264">
        <f t="shared" si="9"/>
        <v>7.3315129403541027E-2</v>
      </c>
      <c r="Q93" s="269">
        <f t="shared" si="9"/>
        <v>5.672404062494564E-2</v>
      </c>
      <c r="R93" s="280" t="e">
        <f ca="1">[3]!BASVOL(Curves!$AB55:$AM55,$F93:$Q93,$F$37:$Q$37,$F$38:$Q$38,CrossEFACorrelation!$D$5:$O$16,1/12)</f>
        <v>#NAME?</v>
      </c>
      <c r="S93" s="282" t="e">
        <f t="shared" ca="1" si="4"/>
        <v>#NAME?</v>
      </c>
      <c r="U93" s="45">
        <v>53</v>
      </c>
      <c r="V93" s="372">
        <f>SQRT(SUMSQ(F$41:F93)/COUNTIF(F$41:F93,"&gt;0"))</f>
        <v>8.160591436899288E-2</v>
      </c>
      <c r="W93" s="372">
        <f>SQRT(SUMSQ(G$41:G93)/COUNTIF(G$41:G93,"&gt;0"))</f>
        <v>7.7921263785785733E-2</v>
      </c>
      <c r="X93" s="372">
        <f>SQRT(SUMSQ(H$41:H93)/COUNTIF(H$41:H93,"&gt;0"))</f>
        <v>0.10234394408724573</v>
      </c>
      <c r="Y93" s="372">
        <f>SQRT(SUMSQ(I$41:I93)/COUNTIF(I$41:I93,"&gt;0"))</f>
        <v>0.10957709643844381</v>
      </c>
      <c r="Z93" s="372">
        <f>SQRT(SUMSQ(J$41:J93)/COUNTIF(J$41:J93,"&gt;0"))</f>
        <v>0.13156882576070769</v>
      </c>
      <c r="AA93" s="372">
        <f>SQRT(SUMSQ(K$41:K93)/COUNTIF(K$41:K93,"&gt;0"))</f>
        <v>8.544768727606962E-2</v>
      </c>
      <c r="AB93" s="372">
        <f>SQRT(SUMSQ(L$41:L93)/COUNTIF(L$41:L93,"&gt;0"))</f>
        <v>6.9639515347011585E-2</v>
      </c>
      <c r="AC93" s="372">
        <f>SQRT(SUMSQ(M$41:M93)/COUNTIF(M$41:M93,"&gt;0"))</f>
        <v>5.9022872456741461E-2</v>
      </c>
      <c r="AD93" s="372">
        <f>SQRT(SUMSQ(N$41:N93)/COUNTIF(N$41:N93,"&gt;0"))</f>
        <v>0.12404519518798908</v>
      </c>
      <c r="AE93" s="372">
        <f>SQRT(SUMSQ(O$41:O93)/COUNTIF(O$41:O93,"&gt;0"))</f>
        <v>6.6343073248063489E-2</v>
      </c>
      <c r="AF93" s="372">
        <f>SQRT(SUMSQ(P$41:P93)/COUNTIF(P$41:P93,"&gt;0"))</f>
        <v>8.0561405194501237E-2</v>
      </c>
      <c r="AG93" s="373">
        <f>SQRT(SUMSQ(Q$41:Q93)/COUNTIF(Q$41:Q93,"&gt;0"))</f>
        <v>6.2330496559621182E-2</v>
      </c>
    </row>
    <row r="94" spans="1:33" x14ac:dyDescent="0.2">
      <c r="A94" s="45"/>
      <c r="B94" s="103">
        <v>54</v>
      </c>
      <c r="C94" s="111">
        <v>0</v>
      </c>
      <c r="D94" s="113">
        <f t="shared" si="7"/>
        <v>8.8718071725764069E-2</v>
      </c>
      <c r="E94" s="142">
        <f>SQRT(SUMSQ($D$41:$D94)/(COUNTIF($D$41:$D94,"&gt;0")))</f>
        <v>9.7644427762938107E-2</v>
      </c>
      <c r="F94" s="268">
        <f t="shared" si="9"/>
        <v>7.402400636066693E-2</v>
      </c>
      <c r="G94" s="264">
        <f t="shared" si="9"/>
        <v>7.0681692261043316E-2</v>
      </c>
      <c r="H94" s="264">
        <f t="shared" si="9"/>
        <v>9.2835290513803417E-2</v>
      </c>
      <c r="I94" s="264">
        <f t="shared" si="9"/>
        <v>9.9396419321597276E-2</v>
      </c>
      <c r="J94" s="264">
        <f t="shared" si="9"/>
        <v>0.11934492334634815</v>
      </c>
      <c r="K94" s="264">
        <f t="shared" si="9"/>
        <v>7.7508844736765586E-2</v>
      </c>
      <c r="L94" s="264">
        <f t="shared" si="9"/>
        <v>6.3169391175398049E-2</v>
      </c>
      <c r="M94" s="264">
        <f t="shared" si="9"/>
        <v>5.3539127892215099E-2</v>
      </c>
      <c r="N94" s="264">
        <f t="shared" si="9"/>
        <v>0.11252030430155693</v>
      </c>
      <c r="O94" s="264">
        <f t="shared" si="9"/>
        <v>6.0179217573558957E-2</v>
      </c>
      <c r="P94" s="264">
        <f t="shared" si="9"/>
        <v>7.3076541285687982E-2</v>
      </c>
      <c r="Q94" s="269">
        <f t="shared" si="9"/>
        <v>5.653944459135981E-2</v>
      </c>
      <c r="R94" s="280" t="e">
        <f ca="1">[3]!BASVOL(Curves!$AB56:$AM56,$F94:$Q94,$F$37:$Q$37,$F$38:$Q$38,CrossEFACorrelation!$D$5:$O$16,1/12)</f>
        <v>#NAME?</v>
      </c>
      <c r="S94" s="282" t="e">
        <f t="shared" ca="1" si="4"/>
        <v>#NAME?</v>
      </c>
      <c r="U94" s="45">
        <v>54</v>
      </c>
      <c r="V94" s="372">
        <f>SQRT(SUMSQ(F$41:F94)/COUNTIF(F$41:F94,"&gt;0"))</f>
        <v>8.1471921122789309E-2</v>
      </c>
      <c r="W94" s="372">
        <f>SQRT(SUMSQ(G$41:G94)/COUNTIF(G$41:G94,"&gt;0"))</f>
        <v>7.7793320570350002E-2</v>
      </c>
      <c r="X94" s="372">
        <f>SQRT(SUMSQ(H$41:H94)/COUNTIF(H$41:H94,"&gt;0"))</f>
        <v>0.10217589992765799</v>
      </c>
      <c r="Y94" s="372">
        <f>SQRT(SUMSQ(I$41:I94)/COUNTIF(I$41:I94,"&gt;0"))</f>
        <v>0.1093971757675601</v>
      </c>
      <c r="Z94" s="372">
        <f>SQRT(SUMSQ(J$41:J94)/COUNTIF(J$41:J94,"&gt;0"))</f>
        <v>0.13135279565799782</v>
      </c>
      <c r="AA94" s="372">
        <f>SQRT(SUMSQ(K$41:K94)/COUNTIF(K$41:K94,"&gt;0"))</f>
        <v>8.5307386011299308E-2</v>
      </c>
      <c r="AB94" s="372">
        <f>SQRT(SUMSQ(L$41:L94)/COUNTIF(L$41:L94,"&gt;0"))</f>
        <v>6.9525170390551727E-2</v>
      </c>
      <c r="AC94" s="372">
        <f>SQRT(SUMSQ(M$41:M94)/COUNTIF(M$41:M94,"&gt;0"))</f>
        <v>5.8925959551079037E-2</v>
      </c>
      <c r="AD94" s="372">
        <f>SQRT(SUMSQ(N$41:N94)/COUNTIF(N$41:N94,"&gt;0"))</f>
        <v>0.12384151854876856</v>
      </c>
      <c r="AE94" s="372">
        <f>SQRT(SUMSQ(O$41:O94)/COUNTIF(O$41:O94,"&gt;0"))</f>
        <v>6.6234140901476043E-2</v>
      </c>
      <c r="AF94" s="372">
        <f>SQRT(SUMSQ(P$41:P94)/COUNTIF(P$41:P94,"&gt;0"))</f>
        <v>8.0429126985449836E-2</v>
      </c>
      <c r="AG94" s="373">
        <f>SQRT(SUMSQ(Q$41:Q94)/COUNTIF(Q$41:Q94,"&gt;0"))</f>
        <v>6.2228152683738117E-2</v>
      </c>
    </row>
    <row r="95" spans="1:33" x14ac:dyDescent="0.2">
      <c r="A95" s="45"/>
      <c r="B95" s="103">
        <v>55</v>
      </c>
      <c r="C95" s="111">
        <v>0</v>
      </c>
      <c r="D95" s="113">
        <f t="shared" si="7"/>
        <v>8.8343328182086012E-2</v>
      </c>
      <c r="E95" s="142">
        <f>SQRT(SUMSQ($D$41:$D95)/(COUNTIF($D$41:$D95,"&gt;0")))</f>
        <v>9.748323812882595E-2</v>
      </c>
      <c r="F95" s="268">
        <f t="shared" si="9"/>
        <v>7.3711330285530965E-2</v>
      </c>
      <c r="G95" s="264">
        <f t="shared" si="9"/>
        <v>7.0383134060714753E-2</v>
      </c>
      <c r="H95" s="264">
        <f t="shared" si="9"/>
        <v>9.2443155911813166E-2</v>
      </c>
      <c r="I95" s="264">
        <f t="shared" si="9"/>
        <v>9.8976570629206589E-2</v>
      </c>
      <c r="J95" s="264">
        <f t="shared" si="9"/>
        <v>0.11884081253076322</v>
      </c>
      <c r="K95" s="264">
        <f t="shared" si="9"/>
        <v>7.7181448766834776E-2</v>
      </c>
      <c r="L95" s="264">
        <f t="shared" si="9"/>
        <v>6.2902564800110861E-2</v>
      </c>
      <c r="M95" s="264">
        <f t="shared" si="9"/>
        <v>5.3312979576302877E-2</v>
      </c>
      <c r="N95" s="264">
        <f t="shared" si="9"/>
        <v>0.11204502055440745</v>
      </c>
      <c r="O95" s="264">
        <f t="shared" si="9"/>
        <v>5.9925021637932695E-2</v>
      </c>
      <c r="P95" s="264">
        <f t="shared" si="9"/>
        <v>7.2767867286034515E-2</v>
      </c>
      <c r="Q95" s="269">
        <f t="shared" si="9"/>
        <v>5.6300622991525578E-2</v>
      </c>
      <c r="R95" s="280" t="e">
        <f ca="1">[3]!BASVOL(Curves!$AB57:$AM57,$F95:$Q95,$F$37:$Q$37,$F$38:$Q$38,CrossEFACorrelation!$D$5:$O$16,1/12)</f>
        <v>#NAME?</v>
      </c>
      <c r="S95" s="282" t="e">
        <f t="shared" ca="1" si="4"/>
        <v>#NAME?</v>
      </c>
      <c r="U95" s="45">
        <v>55</v>
      </c>
      <c r="V95" s="372">
        <f>SQRT(SUMSQ(F$41:F95)/COUNTIF(F$41:F95,"&gt;0"))</f>
        <v>8.1337428766624559E-2</v>
      </c>
      <c r="W95" s="372">
        <f>SQRT(SUMSQ(G$41:G95)/COUNTIF(G$41:G95,"&gt;0"))</f>
        <v>7.7664900780645793E-2</v>
      </c>
      <c r="X95" s="372">
        <f>SQRT(SUMSQ(H$41:H95)/COUNTIF(H$41:H95,"&gt;0"))</f>
        <v>0.1020072298222383</v>
      </c>
      <c r="Y95" s="372">
        <f>SQRT(SUMSQ(I$41:I95)/COUNTIF(I$41:I95,"&gt;0"))</f>
        <v>0.10921658491215883</v>
      </c>
      <c r="Z95" s="372">
        <f>SQRT(SUMSQ(J$41:J95)/COUNTIF(J$41:J95,"&gt;0"))</f>
        <v>0.13113596086714702</v>
      </c>
      <c r="AA95" s="372">
        <f>SQRT(SUMSQ(K$41:K95)/COUNTIF(K$41:K95,"&gt;0"))</f>
        <v>8.5166562139899191E-2</v>
      </c>
      <c r="AB95" s="372">
        <f>SQRT(SUMSQ(L$41:L95)/COUNTIF(L$41:L95,"&gt;0"))</f>
        <v>6.9410399511827897E-2</v>
      </c>
      <c r="AC95" s="372">
        <f>SQRT(SUMSQ(M$41:M95)/COUNTIF(M$41:M95,"&gt;0"))</f>
        <v>5.8828685655605902E-2</v>
      </c>
      <c r="AD95" s="372">
        <f>SQRT(SUMSQ(N$41:N95)/COUNTIF(N$41:N95,"&gt;0"))</f>
        <v>0.12363708323668672</v>
      </c>
      <c r="AE95" s="372">
        <f>SQRT(SUMSQ(O$41:O95)/COUNTIF(O$41:O95,"&gt;0"))</f>
        <v>6.6124802793995283E-2</v>
      </c>
      <c r="AF95" s="372">
        <f>SQRT(SUMSQ(P$41:P95)/COUNTIF(P$41:P95,"&gt;0"))</f>
        <v>8.0296356054760182E-2</v>
      </c>
      <c r="AG95" s="373">
        <f>SQRT(SUMSQ(Q$41:Q95)/COUNTIF(Q$41:Q95,"&gt;0"))</f>
        <v>6.2125427588283419E-2</v>
      </c>
    </row>
    <row r="96" spans="1:33" x14ac:dyDescent="0.2">
      <c r="A96" s="45"/>
      <c r="B96" s="103">
        <v>56</v>
      </c>
      <c r="C96" s="111">
        <v>0</v>
      </c>
      <c r="D96" s="113">
        <f t="shared" si="7"/>
        <v>8.787353971788292E-2</v>
      </c>
      <c r="E96" s="142">
        <f>SQRT(SUMSQ($D$41:$D96)/(COUNTIF($D$41:$D96,"&gt;0")))</f>
        <v>9.7319957702766871E-2</v>
      </c>
      <c r="F96" s="268">
        <f t="shared" si="9"/>
        <v>7.3319351249175976E-2</v>
      </c>
      <c r="G96" s="264">
        <f t="shared" si="9"/>
        <v>7.0008853567364623E-2</v>
      </c>
      <c r="H96" s="264">
        <f t="shared" si="9"/>
        <v>9.195156555478716E-2</v>
      </c>
      <c r="I96" s="264">
        <f t="shared" si="9"/>
        <v>9.8450237152023737E-2</v>
      </c>
      <c r="J96" s="264">
        <f t="shared" si="9"/>
        <v>0.11820884581689432</v>
      </c>
      <c r="K96" s="264">
        <f t="shared" si="9"/>
        <v>7.6771016479221535E-2</v>
      </c>
      <c r="L96" s="264">
        <f t="shared" si="9"/>
        <v>6.2568064165824458E-2</v>
      </c>
      <c r="M96" s="264">
        <f t="shared" si="9"/>
        <v>5.3029474038163993E-2</v>
      </c>
      <c r="N96" s="264">
        <f t="shared" si="9"/>
        <v>0.11144919221953459</v>
      </c>
      <c r="O96" s="264">
        <f t="shared" si="9"/>
        <v>5.9606354858426761E-2</v>
      </c>
      <c r="P96" s="264">
        <f t="shared" si="9"/>
        <v>7.2380905357849287E-2</v>
      </c>
      <c r="Q96" s="269">
        <f t="shared" si="9"/>
        <v>5.6001229887902057E-2</v>
      </c>
      <c r="R96" s="280" t="e">
        <f ca="1">[3]!BASVOL(Curves!$AB58:$AM58,$F96:$Q96,$F$37:$Q$37,$F$38:$Q$38,CrossEFACorrelation!$D$5:$O$16,1/12)</f>
        <v>#NAME?</v>
      </c>
      <c r="S96" s="282" t="e">
        <f t="shared" ca="1" si="4"/>
        <v>#NAME?</v>
      </c>
      <c r="U96" s="45">
        <v>56</v>
      </c>
      <c r="V96" s="372">
        <f>SQRT(SUMSQ(F$41:F96)/COUNTIF(F$41:F96,"&gt;0"))</f>
        <v>8.1201191909104353E-2</v>
      </c>
      <c r="W96" s="372">
        <f>SQRT(SUMSQ(G$41:G96)/COUNTIF(G$41:G96,"&gt;0"))</f>
        <v>7.7534815256891015E-2</v>
      </c>
      <c r="X96" s="372">
        <f>SQRT(SUMSQ(H$41:H96)/COUNTIF(H$41:H96,"&gt;0"))</f>
        <v>0.10183637189562253</v>
      </c>
      <c r="Y96" s="372">
        <f>SQRT(SUMSQ(I$41:I96)/COUNTIF(I$41:I96,"&gt;0"))</f>
        <v>0.1090336516114245</v>
      </c>
      <c r="Z96" s="372">
        <f>SQRT(SUMSQ(J$41:J96)/COUNTIF(J$41:J96,"&gt;0"))</f>
        <v>0.13091631351060598</v>
      </c>
      <c r="AA96" s="372">
        <f>SQRT(SUMSQ(K$41:K96)/COUNTIF(K$41:K96,"&gt;0"))</f>
        <v>8.5023911641012265E-2</v>
      </c>
      <c r="AB96" s="372">
        <f>SQRT(SUMSQ(L$41:L96)/COUNTIF(L$41:L96,"&gt;0"))</f>
        <v>6.9294139939179669E-2</v>
      </c>
      <c r="AC96" s="372">
        <f>SQRT(SUMSQ(M$41:M96)/COUNTIF(M$41:M96,"&gt;0"))</f>
        <v>5.8730150019708688E-2</v>
      </c>
      <c r="AD96" s="372">
        <f>SQRT(SUMSQ(N$41:N96)/COUNTIF(N$41:N96,"&gt;0"))</f>
        <v>0.12342999619264627</v>
      </c>
      <c r="AE96" s="372">
        <f>SQRT(SUMSQ(O$41:O96)/COUNTIF(O$41:O96,"&gt;0"))</f>
        <v>6.6014046461106451E-2</v>
      </c>
      <c r="AF96" s="372">
        <f>SQRT(SUMSQ(P$41:P96)/COUNTIF(P$41:P96,"&gt;0"))</f>
        <v>8.0161862951337759E-2</v>
      </c>
      <c r="AG96" s="373">
        <f>SQRT(SUMSQ(Q$41:Q96)/COUNTIF(Q$41:Q96,"&gt;0"))</f>
        <v>6.2021370044849006E-2</v>
      </c>
    </row>
    <row r="97" spans="1:33" x14ac:dyDescent="0.2">
      <c r="A97" s="44"/>
      <c r="B97" s="105">
        <v>57</v>
      </c>
      <c r="C97" s="112">
        <v>0</v>
      </c>
      <c r="D97" s="137">
        <f t="shared" si="7"/>
        <v>8.7298508654758411E-2</v>
      </c>
      <c r="E97" s="143">
        <f>SQRT(SUMSQ($D$41:$D97)/(COUNTIF($D$41:$D97,"&gt;0")))</f>
        <v>9.7153051886617076E-2</v>
      </c>
      <c r="F97" s="268">
        <f t="shared" si="9"/>
        <v>7.2839560579177134E-2</v>
      </c>
      <c r="G97" s="264">
        <f t="shared" si="9"/>
        <v>6.9550726290095316E-2</v>
      </c>
      <c r="H97" s="264">
        <f t="shared" si="9"/>
        <v>9.134984851156018E-2</v>
      </c>
      <c r="I97" s="264">
        <f t="shared" si="9"/>
        <v>9.7805993791438284E-2</v>
      </c>
      <c r="J97" s="264">
        <f t="shared" si="9"/>
        <v>0.11743530512991347</v>
      </c>
      <c r="K97" s="264">
        <f t="shared" si="9"/>
        <v>7.6268638637553537E-2</v>
      </c>
      <c r="L97" s="264">
        <f t="shared" si="9"/>
        <v>6.215862828136566E-2</v>
      </c>
      <c r="M97" s="264">
        <f t="shared" si="9"/>
        <v>5.2682457235028506E-2</v>
      </c>
      <c r="N97" s="264">
        <f t="shared" si="9"/>
        <v>0.11071988567638044</v>
      </c>
      <c r="O97" s="264">
        <f t="shared" si="9"/>
        <v>5.9216299948686477E-2</v>
      </c>
      <c r="P97" s="264">
        <f t="shared" si="9"/>
        <v>7.1907255734863076E-2</v>
      </c>
      <c r="Q97" s="269">
        <f t="shared" si="9"/>
        <v>5.5634766367004797E-2</v>
      </c>
      <c r="R97" s="280" t="e">
        <f ca="1">[3]!BASVOL(Curves!$AB59:$AM59,$F97:$Q97,$F$37:$Q$37,$F$38:$Q$38,CrossEFACorrelation!$D$5:$O$16,1/12)</f>
        <v>#NAME?</v>
      </c>
      <c r="S97" s="282" t="e">
        <f t="shared" ca="1" si="4"/>
        <v>#NAME?</v>
      </c>
      <c r="U97" s="45">
        <v>57</v>
      </c>
      <c r="V97" s="372">
        <f>SQRT(SUMSQ(F$41:F97)/COUNTIF(F$41:F97,"&gt;0"))</f>
        <v>8.1061930122233075E-2</v>
      </c>
      <c r="W97" s="372">
        <f>SQRT(SUMSQ(G$41:G97)/COUNTIF(G$41:G97,"&gt;0"))</f>
        <v>7.7401841384666381E-2</v>
      </c>
      <c r="X97" s="372">
        <f>SQRT(SUMSQ(H$41:H97)/COUNTIF(H$41:H97,"&gt;0"))</f>
        <v>0.10166172033220032</v>
      </c>
      <c r="Y97" s="372">
        <f>SQRT(SUMSQ(I$41:I97)/COUNTIF(I$41:I97,"&gt;0"))</f>
        <v>0.10884665655882103</v>
      </c>
      <c r="Z97" s="372">
        <f>SQRT(SUMSQ(J$41:J97)/COUNTIF(J$41:J97,"&gt;0"))</f>
        <v>0.1306917892231978</v>
      </c>
      <c r="AA97" s="372">
        <f>SQRT(SUMSQ(K$41:K97)/COUNTIF(K$41:K97,"&gt;0"))</f>
        <v>8.4878093807757224E-2</v>
      </c>
      <c r="AB97" s="372">
        <f>SQRT(SUMSQ(L$41:L97)/COUNTIF(L$41:L97,"&gt;0"))</f>
        <v>6.9175299001987003E-2</v>
      </c>
      <c r="AC97" s="372">
        <f>SQRT(SUMSQ(M$41:M97)/COUNTIF(M$41:M97,"&gt;0"))</f>
        <v>5.8629426551953211E-2</v>
      </c>
      <c r="AD97" s="372">
        <f>SQRT(SUMSQ(N$41:N97)/COUNTIF(N$41:N97,"&gt;0"))</f>
        <v>0.12321831110011039</v>
      </c>
      <c r="AE97" s="372">
        <f>SQRT(SUMSQ(O$41:O97)/COUNTIF(O$41:O97,"&gt;0"))</f>
        <v>6.5900830954626358E-2</v>
      </c>
      <c r="AF97" s="372">
        <f>SQRT(SUMSQ(P$41:P97)/COUNTIF(P$41:P97,"&gt;0"))</f>
        <v>8.0024383635935212E-2</v>
      </c>
      <c r="AG97" s="373">
        <f>SQRT(SUMSQ(Q$41:Q97)/COUNTIF(Q$41:Q97,"&gt;0"))</f>
        <v>6.1915002064113954E-2</v>
      </c>
    </row>
    <row r="98" spans="1:33" x14ac:dyDescent="0.2">
      <c r="A98" s="43"/>
      <c r="B98" s="101">
        <v>58</v>
      </c>
      <c r="C98" s="110">
        <v>0</v>
      </c>
      <c r="D98" s="109">
        <f t="shared" si="7"/>
        <v>8.6607808947564369E-2</v>
      </c>
      <c r="E98" s="141">
        <f>SQRT(SUMSQ($D$41:$D98)/(COUNTIF($D$41:$D98,"&gt;0")))</f>
        <v>9.6980952231394857E-2</v>
      </c>
      <c r="F98" s="268">
        <f t="shared" si="9"/>
        <v>7.2263259059947932E-2</v>
      </c>
      <c r="G98" s="264">
        <f t="shared" si="9"/>
        <v>6.9000445798206481E-2</v>
      </c>
      <c r="H98" s="264">
        <f t="shared" si="9"/>
        <v>9.0627094886195525E-2</v>
      </c>
      <c r="I98" s="264">
        <f t="shared" si="9"/>
        <v>9.7032159595246817E-2</v>
      </c>
      <c r="J98" s="264">
        <f t="shared" si="9"/>
        <v>0.11650616519250341</v>
      </c>
      <c r="K98" s="264">
        <f t="shared" si="9"/>
        <v>7.5665206492070092E-2</v>
      </c>
      <c r="L98" s="264">
        <f t="shared" si="9"/>
        <v>6.1666833552966455E-2</v>
      </c>
      <c r="M98" s="264">
        <f t="shared" si="9"/>
        <v>5.2265637310527843E-2</v>
      </c>
      <c r="N98" s="264">
        <f t="shared" si="9"/>
        <v>0.10984387766896227</v>
      </c>
      <c r="O98" s="264">
        <f t="shared" si="9"/>
        <v>5.874778471668609E-2</v>
      </c>
      <c r="P98" s="264">
        <f t="shared" si="9"/>
        <v>7.133833054648886E-2</v>
      </c>
      <c r="Q98" s="269">
        <f t="shared" si="9"/>
        <v>5.5194587978717922E-2</v>
      </c>
      <c r="R98" s="280" t="e">
        <f ca="1">[3]!BASVOL(Curves!$AB60:$AM60,$F98:$Q98,$F$37:$Q$37,$F$38:$Q$38,CrossEFACorrelation!$D$5:$O$16,1/12)</f>
        <v>#NAME?</v>
      </c>
      <c r="S98" s="282" t="e">
        <f t="shared" ca="1" si="4"/>
        <v>#NAME?</v>
      </c>
      <c r="U98" s="45">
        <v>58</v>
      </c>
      <c r="V98" s="372">
        <f>SQRT(SUMSQ(F$41:F98)/COUNTIF(F$41:F98,"&gt;0"))</f>
        <v>8.0918334733773578E-2</v>
      </c>
      <c r="W98" s="372">
        <f>SQRT(SUMSQ(G$41:G98)/COUNTIF(G$41:G98,"&gt;0"))</f>
        <v>7.726472958058829E-2</v>
      </c>
      <c r="X98" s="372">
        <f>SQRT(SUMSQ(H$41:H98)/COUNTIF(H$41:H98,"&gt;0"))</f>
        <v>0.10148163389457726</v>
      </c>
      <c r="Y98" s="372">
        <f>SQRT(SUMSQ(I$41:I98)/COUNTIF(I$41:I98,"&gt;0"))</f>
        <v>0.10865384252259574</v>
      </c>
      <c r="Z98" s="372">
        <f>SQRT(SUMSQ(J$41:J98)/COUNTIF(J$41:J98,"&gt;0"))</f>
        <v>0.13046027810307428</v>
      </c>
      <c r="AA98" s="372">
        <f>SQRT(SUMSQ(K$41:K98)/COUNTIF(K$41:K98,"&gt;0"))</f>
        <v>8.4727738359353169E-2</v>
      </c>
      <c r="AB98" s="372">
        <f>SQRT(SUMSQ(L$41:L98)/COUNTIF(L$41:L98,"&gt;0"))</f>
        <v>6.9052759927022811E-2</v>
      </c>
      <c r="AC98" s="372">
        <f>SQRT(SUMSQ(M$41:M98)/COUNTIF(M$41:M98,"&gt;0"))</f>
        <v>5.8525568732774834E-2</v>
      </c>
      <c r="AD98" s="372">
        <f>SQRT(SUMSQ(N$41:N98)/COUNTIF(N$41:N98,"&gt;0"))</f>
        <v>0.12300003870983961</v>
      </c>
      <c r="AE98" s="372">
        <f>SQRT(SUMSQ(O$41:O98)/COUNTIF(O$41:O98,"&gt;0"))</f>
        <v>6.5784092364680816E-2</v>
      </c>
      <c r="AF98" s="372">
        <f>SQRT(SUMSQ(P$41:P98)/COUNTIF(P$41:P98,"&gt;0"))</f>
        <v>7.9882626186573893E-2</v>
      </c>
      <c r="AG98" s="373">
        <f>SQRT(SUMSQ(Q$41:Q98)/COUNTIF(Q$41:Q98,"&gt;0"))</f>
        <v>6.1805324083840596E-2</v>
      </c>
    </row>
    <row r="99" spans="1:33" x14ac:dyDescent="0.2">
      <c r="A99" s="45"/>
      <c r="B99" s="103">
        <v>59</v>
      </c>
      <c r="C99" s="111">
        <v>0</v>
      </c>
      <c r="D99" s="113">
        <f t="shared" si="7"/>
        <v>8.5790797158838306E-2</v>
      </c>
      <c r="E99" s="142">
        <f>SQRT(SUMSQ($D$41:$D99)/(COUNTIF($D$41:$D99,"&gt;0")))</f>
        <v>9.6802065780960095E-2</v>
      </c>
      <c r="F99" s="268">
        <f t="shared" si="9"/>
        <v>7.1581566089519738E-2</v>
      </c>
      <c r="G99" s="264">
        <f t="shared" si="9"/>
        <v>6.834953246452985E-2</v>
      </c>
      <c r="H99" s="264">
        <f t="shared" si="9"/>
        <v>8.9772167301722799E-2</v>
      </c>
      <c r="I99" s="264">
        <f t="shared" si="9"/>
        <v>9.6116810053003307E-2</v>
      </c>
      <c r="J99" s="264">
        <f t="shared" si="9"/>
        <v>0.11540710828784057</v>
      </c>
      <c r="K99" s="264">
        <f t="shared" si="9"/>
        <v>7.4951421367476526E-2</v>
      </c>
      <c r="L99" s="264">
        <f t="shared" si="9"/>
        <v>6.1085101598326141E-2</v>
      </c>
      <c r="M99" s="264">
        <f t="shared" si="9"/>
        <v>5.1772591217492107E-2</v>
      </c>
      <c r="N99" s="264">
        <f t="shared" si="9"/>
        <v>0.10880766922464911</v>
      </c>
      <c r="O99" s="264">
        <f t="shared" si="9"/>
        <v>5.8193589508906005E-2</v>
      </c>
      <c r="P99" s="264">
        <f t="shared" si="9"/>
        <v>7.0665362857399702E-2</v>
      </c>
      <c r="Q99" s="269">
        <f t="shared" si="9"/>
        <v>5.4673911730230999E-2</v>
      </c>
      <c r="R99" s="280" t="e">
        <f ca="1">[3]!BASVOL(Curves!$AB61:$AM61,$F99:$Q99,$F$37:$Q$37,$F$38:$Q$38,CrossEFACorrelation!$D$5:$O$16,1/12)</f>
        <v>#NAME?</v>
      </c>
      <c r="S99" s="282" t="e">
        <f t="shared" ca="1" si="4"/>
        <v>#NAME?</v>
      </c>
      <c r="U99" s="45">
        <v>59</v>
      </c>
      <c r="V99" s="372">
        <f>SQRT(SUMSQ(F$41:F99)/COUNTIF(F$41:F99,"&gt;0"))</f>
        <v>8.0769076623365688E-2</v>
      </c>
      <c r="W99" s="372">
        <f>SQRT(SUMSQ(G$41:G99)/COUNTIF(G$41:G99,"&gt;0"))</f>
        <v>7.7122210736418811E-2</v>
      </c>
      <c r="X99" s="372">
        <f>SQRT(SUMSQ(H$41:H99)/COUNTIF(H$41:H99,"&gt;0"))</f>
        <v>0.10129444570087499</v>
      </c>
      <c r="Y99" s="372">
        <f>SQRT(SUMSQ(I$41:I99)/COUNTIF(I$41:I99,"&gt;0"))</f>
        <v>0.10845342481408955</v>
      </c>
      <c r="Z99" s="372">
        <f>SQRT(SUMSQ(J$41:J99)/COUNTIF(J$41:J99,"&gt;0"))</f>
        <v>0.13021963728097857</v>
      </c>
      <c r="AA99" s="372">
        <f>SQRT(SUMSQ(K$41:K99)/COUNTIF(K$41:K99,"&gt;0"))</f>
        <v>8.4571453604257066E-2</v>
      </c>
      <c r="AB99" s="372">
        <f>SQRT(SUMSQ(L$41:L99)/COUNTIF(L$41:L99,"&gt;0"))</f>
        <v>6.8925388491376388E-2</v>
      </c>
      <c r="AC99" s="372">
        <f>SQRT(SUMSQ(M$41:M99)/COUNTIF(M$41:M99,"&gt;0"))</f>
        <v>5.8417615253154406E-2</v>
      </c>
      <c r="AD99" s="372">
        <f>SQRT(SUMSQ(N$41:N99)/COUNTIF(N$41:N99,"&gt;0"))</f>
        <v>0.12277315869039369</v>
      </c>
      <c r="AE99" s="372">
        <f>SQRT(SUMSQ(O$41:O99)/COUNTIF(O$41:O99,"&gt;0"))</f>
        <v>6.5662750157706895E-2</v>
      </c>
      <c r="AF99" s="372">
        <f>SQRT(SUMSQ(P$41:P99)/COUNTIF(P$41:P99,"&gt;0"))</f>
        <v>7.9735278494876369E-2</v>
      </c>
      <c r="AG99" s="373">
        <f>SQRT(SUMSQ(Q$41:Q99)/COUNTIF(Q$41:Q99,"&gt;0"))</f>
        <v>6.169132092354012E-2</v>
      </c>
    </row>
    <row r="100" spans="1:33" x14ac:dyDescent="0.2">
      <c r="A100" s="45"/>
      <c r="B100" s="103">
        <v>60</v>
      </c>
      <c r="C100" s="111">
        <v>0</v>
      </c>
      <c r="D100" s="113">
        <f t="shared" si="7"/>
        <v>8.4836622782408888E-2</v>
      </c>
      <c r="E100" s="142">
        <f>SQRT(SUMSQ($D$41:$D100)/(COUNTIF($D$41:$D100,"&gt;0")))</f>
        <v>9.6614785703616382E-2</v>
      </c>
      <c r="F100" s="268">
        <f t="shared" si="9"/>
        <v>7.0785428293284422E-2</v>
      </c>
      <c r="G100" s="264">
        <f t="shared" si="9"/>
        <v>6.7589341690246246E-2</v>
      </c>
      <c r="H100" s="264">
        <f t="shared" si="9"/>
        <v>8.8773711702840249E-2</v>
      </c>
      <c r="I100" s="264">
        <f t="shared" si="9"/>
        <v>9.5047788662201829E-2</v>
      </c>
      <c r="J100" s="264">
        <f t="shared" si="9"/>
        <v>0.11412353814706902</v>
      </c>
      <c r="K100" s="264">
        <f t="shared" si="9"/>
        <v>7.4117803682197295E-2</v>
      </c>
      <c r="L100" s="264">
        <f t="shared" si="9"/>
        <v>6.0405706597265636E-2</v>
      </c>
      <c r="M100" s="264">
        <f t="shared" si="9"/>
        <v>5.1196770947986706E-2</v>
      </c>
      <c r="N100" s="264">
        <f t="shared" si="9"/>
        <v>0.10759749874749472</v>
      </c>
      <c r="O100" s="264">
        <f t="shared" si="9"/>
        <v>5.7546354213038033E-2</v>
      </c>
      <c r="P100" s="264">
        <f t="shared" si="9"/>
        <v>6.9879415171020476E-2</v>
      </c>
      <c r="Q100" s="269">
        <f t="shared" si="9"/>
        <v>5.4065822665205029E-2</v>
      </c>
      <c r="R100" s="280" t="e">
        <f ca="1">[3]!BASVOL(Curves!$AB62:$AM62,$F100:$Q100,$F$37:$Q$37,$F$38:$Q$38,CrossEFACorrelation!$D$5:$O$16,1/12)</f>
        <v>#NAME?</v>
      </c>
      <c r="S100" s="282" t="e">
        <f t="shared" ca="1" si="4"/>
        <v>#NAME?</v>
      </c>
      <c r="U100" s="45">
        <v>60</v>
      </c>
      <c r="V100" s="372">
        <f>SQRT(SUMSQ(F$41:F100)/COUNTIF(F$41:F100,"&gt;0"))</f>
        <v>8.0612815093252965E-2</v>
      </c>
      <c r="W100" s="372">
        <f>SQRT(SUMSQ(G$41:G100)/COUNTIF(G$41:G100,"&gt;0"))</f>
        <v>7.6973004689263602E-2</v>
      </c>
      <c r="X100" s="372">
        <f>SQRT(SUMSQ(H$41:H100)/COUNTIF(H$41:H100,"&gt;0"))</f>
        <v>0.10109847434972352</v>
      </c>
      <c r="Y100" s="372">
        <f>SQRT(SUMSQ(I$41:I100)/COUNTIF(I$41:I100,"&gt;0"))</f>
        <v>0.10824360319898753</v>
      </c>
      <c r="Z100" s="372">
        <f>SQRT(SUMSQ(J$41:J100)/COUNTIF(J$41:J100,"&gt;0"))</f>
        <v>0.12996770522204051</v>
      </c>
      <c r="AA100" s="372">
        <f>SQRT(SUMSQ(K$41:K100)/COUNTIF(K$41:K100,"&gt;0"))</f>
        <v>8.440783572849897E-2</v>
      </c>
      <c r="AB100" s="372">
        <f>SQRT(SUMSQ(L$41:L100)/COUNTIF(L$41:L100,"&gt;0"))</f>
        <v>6.8792040592408829E-2</v>
      </c>
      <c r="AC100" s="372">
        <f>SQRT(SUMSQ(M$41:M100)/COUNTIF(M$41:M100,"&gt;0"))</f>
        <v>5.8304596430523062E-2</v>
      </c>
      <c r="AD100" s="372">
        <f>SQRT(SUMSQ(N$41:N100)/COUNTIF(N$41:N100,"&gt;0"))</f>
        <v>0.12253563311209358</v>
      </c>
      <c r="AE100" s="372">
        <f>SQRT(SUMSQ(O$41:O100)/COUNTIF(O$41:O100,"&gt;0"))</f>
        <v>6.5535714388078148E-2</v>
      </c>
      <c r="AF100" s="372">
        <f>SQRT(SUMSQ(P$41:P100)/COUNTIF(P$41:P100,"&gt;0"))</f>
        <v>7.9581017023253098E-2</v>
      </c>
      <c r="AG100" s="373">
        <f>SQRT(SUMSQ(Q$41:Q100)/COUNTIF(Q$41:Q100,"&gt;0"))</f>
        <v>6.1571968559922807E-2</v>
      </c>
    </row>
    <row r="101" spans="1:33" x14ac:dyDescent="0.2">
      <c r="A101" s="45"/>
      <c r="B101" s="103">
        <v>61</v>
      </c>
      <c r="C101" s="111">
        <v>0</v>
      </c>
      <c r="D101" s="113">
        <f t="shared" si="7"/>
        <v>8.3734237960652269E-2</v>
      </c>
      <c r="E101" s="142">
        <f>SQRT(SUMSQ($D$41:$D101)/(COUNTIF($D$41:$D101,"&gt;0")))</f>
        <v>9.641750330860821E-2</v>
      </c>
      <c r="F101" s="268">
        <f t="shared" si="9"/>
        <v>6.9865627631815391E-2</v>
      </c>
      <c r="G101" s="264">
        <f t="shared" si="9"/>
        <v>6.6711071646624251E-2</v>
      </c>
      <c r="H101" s="264">
        <f t="shared" si="9"/>
        <v>8.7620167524128545E-2</v>
      </c>
      <c r="I101" s="264">
        <f t="shared" si="9"/>
        <v>9.3812717815128122E-2</v>
      </c>
      <c r="J101" s="264">
        <f t="shared" si="9"/>
        <v>0.11264059302110417</v>
      </c>
      <c r="K101" s="264">
        <f t="shared" si="9"/>
        <v>7.3154701437889991E-2</v>
      </c>
      <c r="L101" s="264">
        <f t="shared" si="9"/>
        <v>5.9620782210646643E-2</v>
      </c>
      <c r="M101" s="264">
        <f t="shared" si="9"/>
        <v>5.0531509397432464E-2</v>
      </c>
      <c r="N101" s="264">
        <f t="shared" si="9"/>
        <v>0.10619935434254311</v>
      </c>
      <c r="O101" s="264">
        <f t="shared" si="9"/>
        <v>5.6798584849391966E-2</v>
      </c>
      <c r="P101" s="264">
        <f t="shared" si="9"/>
        <v>6.8971387433573395E-2</v>
      </c>
      <c r="Q101" s="269">
        <f t="shared" si="9"/>
        <v>5.3363280056516166E-2</v>
      </c>
      <c r="R101" s="280" t="e">
        <f ca="1">[3]!BASVOL(Curves!$AB63:$AM63,$F101:$Q101,$F$37:$Q$37,$F$38:$Q$38,CrossEFACorrelation!$D$5:$O$16,1/12)</f>
        <v>#NAME?</v>
      </c>
      <c r="S101" s="282" t="e">
        <f t="shared" ca="1" si="4"/>
        <v>#NAME?</v>
      </c>
      <c r="U101" s="45">
        <v>61</v>
      </c>
      <c r="V101" s="372">
        <f>SQRT(SUMSQ(F$41:F101)/COUNTIF(F$41:F101,"&gt;0"))</f>
        <v>8.044820789452943E-2</v>
      </c>
      <c r="W101" s="372">
        <f>SQRT(SUMSQ(G$41:G101)/COUNTIF(G$41:G101,"&gt;0"))</f>
        <v>7.6815829795115878E-2</v>
      </c>
      <c r="X101" s="372">
        <f>SQRT(SUMSQ(H$41:H101)/COUNTIF(H$41:H101,"&gt;0"))</f>
        <v>0.10089203649441875</v>
      </c>
      <c r="Y101" s="372">
        <f>SQRT(SUMSQ(I$41:I101)/COUNTIF(I$41:I101,"&gt;0"))</f>
        <v>0.10802257536015426</v>
      </c>
      <c r="Z101" s="372">
        <f>SQRT(SUMSQ(J$41:J101)/COUNTIF(J$41:J101,"&gt;0"))</f>
        <v>0.12970231789055511</v>
      </c>
      <c r="AA101" s="372">
        <f>SQRT(SUMSQ(K$41:K101)/COUNTIF(K$41:K101,"&gt;0"))</f>
        <v>8.4235479293935669E-2</v>
      </c>
      <c r="AB101" s="372">
        <f>SQRT(SUMSQ(L$41:L101)/COUNTIF(L$41:L101,"&gt;0"))</f>
        <v>6.8651570803786602E-2</v>
      </c>
      <c r="AC101" s="372">
        <f>SQRT(SUMSQ(M$41:M101)/COUNTIF(M$41:M101,"&gt;0"))</f>
        <v>5.8185541460416476E-2</v>
      </c>
      <c r="AD101" s="372">
        <f>SQRT(SUMSQ(N$41:N101)/COUNTIF(N$41:N101,"&gt;0"))</f>
        <v>0.12228542168743282</v>
      </c>
      <c r="AE101" s="372">
        <f>SQRT(SUMSQ(O$41:O101)/COUNTIF(O$41:O101,"&gt;0"))</f>
        <v>6.5401893849131726E-2</v>
      </c>
      <c r="AF101" s="372">
        <f>SQRT(SUMSQ(P$41:P101)/COUNTIF(P$41:P101,"&gt;0"))</f>
        <v>7.9418516702818756E-2</v>
      </c>
      <c r="AG101" s="373">
        <f>SQRT(SUMSQ(Q$41:Q101)/COUNTIF(Q$41:Q101,"&gt;0"))</f>
        <v>6.1446241784932777E-2</v>
      </c>
    </row>
    <row r="102" spans="1:33" x14ac:dyDescent="0.2">
      <c r="A102" s="45"/>
      <c r="B102" s="103">
        <v>62</v>
      </c>
      <c r="C102" s="111">
        <v>0</v>
      </c>
      <c r="D102" s="113">
        <f t="shared" si="7"/>
        <v>8.247240663659694E-2</v>
      </c>
      <c r="E102" s="142">
        <f>SQRT(SUMSQ($D$41:$D102)/(COUNTIF($D$41:$D102,"&gt;0")))</f>
        <v>9.6208621558588239E-2</v>
      </c>
      <c r="F102" s="268">
        <f t="shared" si="9"/>
        <v>6.8812789037141164E-2</v>
      </c>
      <c r="G102" s="264">
        <f t="shared" si="9"/>
        <v>6.5705770566502564E-2</v>
      </c>
      <c r="H102" s="264">
        <f t="shared" si="9"/>
        <v>8.6299777266885438E-2</v>
      </c>
      <c r="I102" s="264">
        <f t="shared" si="9"/>
        <v>9.2399009052536674E-2</v>
      </c>
      <c r="J102" s="264">
        <f t="shared" si="9"/>
        <v>0.11094315799218581</v>
      </c>
      <c r="K102" s="264">
        <f t="shared" si="9"/>
        <v>7.2052298215212751E-2</v>
      </c>
      <c r="L102" s="264">
        <f t="shared" si="9"/>
        <v>5.872232809688941E-2</v>
      </c>
      <c r="M102" s="264">
        <f t="shared" si="9"/>
        <v>4.9770025887671029E-2</v>
      </c>
      <c r="N102" s="264">
        <f t="shared" si="9"/>
        <v>0.10459898542335806</v>
      </c>
      <c r="O102" s="264">
        <f t="shared" si="9"/>
        <v>5.5942659778948786E-2</v>
      </c>
      <c r="P102" s="264">
        <f t="shared" si="9"/>
        <v>6.7932024572611605E-2</v>
      </c>
      <c r="Q102" s="269">
        <f t="shared" si="9"/>
        <v>5.2559123238831967E-2</v>
      </c>
      <c r="R102" s="280" t="e">
        <f ca="1">[3]!BASVOL(Curves!$AB64:$AM64,$F102:$Q102,$F$37:$Q$37,$F$38:$Q$38,CrossEFACorrelation!$D$5:$O$16,1/12)</f>
        <v>#NAME?</v>
      </c>
      <c r="S102" s="282" t="e">
        <f t="shared" ca="1" si="4"/>
        <v>#NAME?</v>
      </c>
      <c r="U102" s="45">
        <v>62</v>
      </c>
      <c r="V102" s="372">
        <f>SQRT(SUMSQ(F$41:F102)/COUNTIF(F$41:F102,"&gt;0"))</f>
        <v>8.0273922501583772E-2</v>
      </c>
      <c r="W102" s="372">
        <f>SQRT(SUMSQ(G$41:G102)/COUNTIF(G$41:G102,"&gt;0"))</f>
        <v>7.6649413694239624E-2</v>
      </c>
      <c r="X102" s="372">
        <f>SQRT(SUMSQ(H$41:H102)/COUNTIF(H$41:H102,"&gt;0"))</f>
        <v>0.10067346098247483</v>
      </c>
      <c r="Y102" s="372">
        <f>SQRT(SUMSQ(I$41:I102)/COUNTIF(I$41:I102,"&gt;0"))</f>
        <v>0.10778855203649826</v>
      </c>
      <c r="Z102" s="372">
        <f>SQRT(SUMSQ(J$41:J102)/COUNTIF(J$41:J102,"&gt;0"))</f>
        <v>0.12942132692716218</v>
      </c>
      <c r="AA102" s="372">
        <f>SQRT(SUMSQ(K$41:K102)/COUNTIF(K$41:K102,"&gt;0"))</f>
        <v>8.4052989043463491E-2</v>
      </c>
      <c r="AB102" s="372">
        <f>SQRT(SUMSQ(L$41:L102)/COUNTIF(L$41:L102,"&gt;0"))</f>
        <v>6.850284199668176E-2</v>
      </c>
      <c r="AC102" s="372">
        <f>SQRT(SUMSQ(M$41:M102)/COUNTIF(M$41:M102,"&gt;0"))</f>
        <v>5.8059486570909431E-2</v>
      </c>
      <c r="AD102" s="372">
        <f>SQRT(SUMSQ(N$41:N102)/COUNTIF(N$41:N102,"&gt;0"))</f>
        <v>0.12202049890881403</v>
      </c>
      <c r="AE102" s="372">
        <f>SQRT(SUMSQ(O$41:O102)/COUNTIF(O$41:O102,"&gt;0"))</f>
        <v>6.5260205238941299E-2</v>
      </c>
      <c r="AF102" s="372">
        <f>SQRT(SUMSQ(P$41:P102)/COUNTIF(P$41:P102,"&gt;0"))</f>
        <v>7.9246462063530101E-2</v>
      </c>
      <c r="AG102" s="373">
        <f>SQRT(SUMSQ(Q$41:Q102)/COUNTIF(Q$41:Q102,"&gt;0"))</f>
        <v>6.1313122817154633E-2</v>
      </c>
    </row>
    <row r="103" spans="1:33" x14ac:dyDescent="0.2">
      <c r="A103" s="45" t="s">
        <v>136</v>
      </c>
      <c r="B103" s="103">
        <v>63</v>
      </c>
      <c r="C103" s="111">
        <v>0</v>
      </c>
      <c r="D103" s="113">
        <f t="shared" si="7"/>
        <v>8.1039713179051454E-2</v>
      </c>
      <c r="E103" s="142">
        <f>SQRT(SUMSQ($D$41:$D103)/(COUNTIF($D$41:$D103,"&gt;0")))</f>
        <v>9.5986570205533098E-2</v>
      </c>
      <c r="F103" s="268">
        <f t="shared" si="9"/>
        <v>6.7617387609323232E-2</v>
      </c>
      <c r="G103" s="264">
        <f t="shared" si="9"/>
        <v>6.4564343615929734E-2</v>
      </c>
      <c r="H103" s="264">
        <f t="shared" si="9"/>
        <v>8.4800595524527581E-2</v>
      </c>
      <c r="I103" s="264">
        <f t="shared" si="9"/>
        <v>9.0793872726922131E-2</v>
      </c>
      <c r="J103" s="264">
        <f t="shared" si="9"/>
        <v>0.10901587657653342</v>
      </c>
      <c r="K103" s="264">
        <f t="shared" si="9"/>
        <v>7.080062070919653E-2</v>
      </c>
      <c r="L103" s="264">
        <f t="shared" si="9"/>
        <v>5.7702216053270208E-2</v>
      </c>
      <c r="M103" s="264">
        <f t="shared" si="9"/>
        <v>4.8905431372012816E-2</v>
      </c>
      <c r="N103" s="264">
        <f t="shared" si="9"/>
        <v>0.10278191365119226</v>
      </c>
      <c r="O103" s="264">
        <f t="shared" si="9"/>
        <v>5.4970835553954878E-2</v>
      </c>
      <c r="P103" s="264">
        <f t="shared" si="9"/>
        <v>6.6751923601484964E-2</v>
      </c>
      <c r="Q103" s="269">
        <f t="shared" si="9"/>
        <v>5.1646077105348742E-2</v>
      </c>
      <c r="R103" s="280" t="e">
        <f ca="1">[3]!BASVOL(Curves!$AB65:$AM65,$F103:$Q103,$F$37:$Q$37,$F$38:$Q$38,CrossEFACorrelation!$D$5:$O$16,1/12)</f>
        <v>#NAME?</v>
      </c>
      <c r="S103" s="282" t="e">
        <f t="shared" ca="1" si="4"/>
        <v>#NAME?</v>
      </c>
      <c r="U103" s="45">
        <v>63</v>
      </c>
      <c r="V103" s="372">
        <f>SQRT(SUMSQ(F$41:F103)/COUNTIF(F$41:F103,"&gt;0"))</f>
        <v>8.008864874110623E-2</v>
      </c>
      <c r="W103" s="372">
        <f>SQRT(SUMSQ(G$41:G103)/COUNTIF(G$41:G103,"&gt;0"))</f>
        <v>7.647250536995473E-2</v>
      </c>
      <c r="X103" s="372">
        <f>SQRT(SUMSQ(H$41:H103)/COUNTIF(H$41:H103,"&gt;0"))</f>
        <v>0.10044110469396601</v>
      </c>
      <c r="Y103" s="372">
        <f>SQRT(SUMSQ(I$41:I103)/COUNTIF(I$41:I103,"&gt;0"))</f>
        <v>0.1075397739806877</v>
      </c>
      <c r="Z103" s="372">
        <f>SQRT(SUMSQ(J$41:J103)/COUNTIF(J$41:J103,"&gt;0"))</f>
        <v>0.12912262000991498</v>
      </c>
      <c r="AA103" s="372">
        <f>SQRT(SUMSQ(K$41:K103)/COUNTIF(K$41:K103,"&gt;0"))</f>
        <v>8.385899312456277E-2</v>
      </c>
      <c r="AB103" s="372">
        <f>SQRT(SUMSQ(L$41:L103)/COUNTIF(L$41:L103,"&gt;0"))</f>
        <v>6.8344736116906502E-2</v>
      </c>
      <c r="AC103" s="372">
        <f>SQRT(SUMSQ(M$41:M103)/COUNTIF(M$41:M103,"&gt;0"))</f>
        <v>5.7925484156760854E-2</v>
      </c>
      <c r="AD103" s="372">
        <f>SQRT(SUMSQ(N$41:N103)/COUNTIF(N$41:N103,"&gt;0"))</f>
        <v>0.12173887324529004</v>
      </c>
      <c r="AE103" s="372">
        <f>SQRT(SUMSQ(O$41:O103)/COUNTIF(O$41:O103,"&gt;0"))</f>
        <v>6.5109583427307313E-2</v>
      </c>
      <c r="AF103" s="372">
        <f>SQRT(SUMSQ(P$41:P103)/COUNTIF(P$41:P103,"&gt;0"))</f>
        <v>7.9063559701548713E-2</v>
      </c>
      <c r="AG103" s="373">
        <f>SQRT(SUMSQ(Q$41:Q103)/COUNTIF(Q$41:Q103,"&gt;0"))</f>
        <v>6.1171610947833285E-2</v>
      </c>
    </row>
    <row r="104" spans="1:33" x14ac:dyDescent="0.2">
      <c r="A104" s="45" t="s">
        <v>140</v>
      </c>
      <c r="B104" s="103">
        <v>64</v>
      </c>
      <c r="C104" s="111">
        <v>0</v>
      </c>
      <c r="D104" s="113">
        <f t="shared" si="7"/>
        <v>7.9424570516053006E-2</v>
      </c>
      <c r="E104" s="142">
        <f>SQRT(SUMSQ($D$41:$D104)/(COUNTIF($D$41:$D104,"&gt;0")))</f>
        <v>9.574982269650921E-2</v>
      </c>
      <c r="F104" s="268">
        <f t="shared" si="9"/>
        <v>6.6269755402789801E-2</v>
      </c>
      <c r="G104" s="264">
        <f t="shared" si="9"/>
        <v>6.3277559374083039E-2</v>
      </c>
      <c r="H104" s="264">
        <f t="shared" si="9"/>
        <v>8.311049749349525E-2</v>
      </c>
      <c r="I104" s="264">
        <f t="shared" si="9"/>
        <v>8.8984327114931858E-2</v>
      </c>
      <c r="J104" s="264">
        <f t="shared" si="9"/>
        <v>0.10684316166558717</v>
      </c>
      <c r="K104" s="264">
        <f t="shared" si="9"/>
        <v>6.9389545835059949E-2</v>
      </c>
      <c r="L104" s="264">
        <f t="shared" si="9"/>
        <v>5.655219580713141E-2</v>
      </c>
      <c r="M104" s="264">
        <f t="shared" si="9"/>
        <v>4.7930733343568913E-2</v>
      </c>
      <c r="N104" s="264">
        <f t="shared" si="9"/>
        <v>0.10073344325056434</v>
      </c>
      <c r="O104" s="264">
        <f t="shared" si="9"/>
        <v>5.387525243500061E-2</v>
      </c>
      <c r="P104" s="264">
        <f t="shared" si="9"/>
        <v>6.5421540318812615E-2</v>
      </c>
      <c r="Q104" s="269">
        <f t="shared" si="9"/>
        <v>5.0616757291184852E-2</v>
      </c>
      <c r="R104" s="280" t="e">
        <f ca="1">[3]!BASVOL(Curves!$AB66:$AM66,$F104:$Q104,$F$37:$Q$37,$F$38:$Q$38,CrossEFACorrelation!$D$5:$O$16,1/12)</f>
        <v>#NAME?</v>
      </c>
      <c r="S104" s="282" t="e">
        <f t="shared" ca="1" si="4"/>
        <v>#NAME?</v>
      </c>
      <c r="U104" s="45">
        <v>64</v>
      </c>
      <c r="V104" s="372">
        <f>SQRT(SUMSQ(F$41:F104)/COUNTIF(F$41:F104,"&gt;0"))</f>
        <v>7.9891112897811214E-2</v>
      </c>
      <c r="W104" s="372">
        <f>SQRT(SUMSQ(G$41:G104)/COUNTIF(G$41:G104,"&gt;0"))</f>
        <v>7.6283888617461271E-2</v>
      </c>
      <c r="X104" s="372">
        <f>SQRT(SUMSQ(H$41:H104)/COUNTIF(H$41:H104,"&gt;0"))</f>
        <v>0.10019337023185337</v>
      </c>
      <c r="Y104" s="372">
        <f>SQRT(SUMSQ(I$41:I104)/COUNTIF(I$41:I104,"&gt;0"))</f>
        <v>0.10727453089973997</v>
      </c>
      <c r="Z104" s="372">
        <f>SQRT(SUMSQ(J$41:J104)/COUNTIF(J$41:J104,"&gt;0"))</f>
        <v>0.12880414359617784</v>
      </c>
      <c r="AA104" s="372">
        <f>SQRT(SUMSQ(K$41:K104)/COUNTIF(K$41:K104,"&gt;0"))</f>
        <v>8.3652157859077383E-2</v>
      </c>
      <c r="AB104" s="372">
        <f>SQRT(SUMSQ(L$41:L104)/COUNTIF(L$41:L104,"&gt;0"))</f>
        <v>6.8176166222223042E-2</v>
      </c>
      <c r="AC104" s="372">
        <f>SQRT(SUMSQ(M$41:M104)/COUNTIF(M$41:M104,"&gt;0"))</f>
        <v>5.7782612981618839E-2</v>
      </c>
      <c r="AD104" s="372">
        <f>SQRT(SUMSQ(N$41:N104)/COUNTIF(N$41:N104,"&gt;0"))</f>
        <v>0.12143860858398917</v>
      </c>
      <c r="AE104" s="372">
        <f>SQRT(SUMSQ(O$41:O104)/COUNTIF(O$41:O104,"&gt;0"))</f>
        <v>6.4948992923271262E-2</v>
      </c>
      <c r="AF104" s="372">
        <f>SQRT(SUMSQ(P$41:P104)/COUNTIF(P$41:P104,"&gt;0"))</f>
        <v>7.8868552204418407E-2</v>
      </c>
      <c r="AG104" s="373">
        <f>SQRT(SUMSQ(Q$41:Q104)/COUNTIF(Q$41:Q104,"&gt;0"))</f>
        <v>6.1020733314807458E-2</v>
      </c>
    </row>
    <row r="105" spans="1:33" x14ac:dyDescent="0.2">
      <c r="A105" s="45"/>
      <c r="B105" s="103">
        <v>65</v>
      </c>
      <c r="C105" s="111">
        <v>0</v>
      </c>
      <c r="D105" s="113">
        <f t="shared" si="7"/>
        <v>7.761522780942709E-2</v>
      </c>
      <c r="E105" s="142">
        <f>SQRT(SUMSQ($D$41:$D105)/(COUNTIF($D$41:$D105,"&gt;0")))</f>
        <v>9.5496915017295639E-2</v>
      </c>
      <c r="F105" s="268">
        <f t="shared" si="9"/>
        <v>6.4760087829784971E-2</v>
      </c>
      <c r="G105" s="264">
        <f t="shared" si="9"/>
        <v>6.1836055947590535E-2</v>
      </c>
      <c r="H105" s="264">
        <f t="shared" si="9"/>
        <v>8.121718700397218E-2</v>
      </c>
      <c r="I105" s="264">
        <f t="shared" si="9"/>
        <v>8.6957207015656332E-2</v>
      </c>
      <c r="J105" s="264">
        <f t="shared" si="9"/>
        <v>0.10440920584994431</v>
      </c>
      <c r="K105" s="264">
        <f t="shared" si="9"/>
        <v>6.7808807433114487E-2</v>
      </c>
      <c r="L105" s="264">
        <f t="shared" si="9"/>
        <v>5.5263900480351735E-2</v>
      </c>
      <c r="M105" s="264">
        <f t="shared" si="9"/>
        <v>4.6838840466655089E-2</v>
      </c>
      <c r="N105" s="264">
        <f t="shared" si="9"/>
        <v>9.8438670742831524E-2</v>
      </c>
      <c r="O105" s="264">
        <f t="shared" si="9"/>
        <v>5.2647939596825476E-2</v>
      </c>
      <c r="P105" s="264">
        <f t="shared" si="9"/>
        <v>6.3931195629971627E-2</v>
      </c>
      <c r="Q105" s="269">
        <f t="shared" si="9"/>
        <v>4.9463675064327244E-2</v>
      </c>
      <c r="R105" s="280" t="e">
        <f ca="1">[3]!BASVOL(Curves!$AB67:$AM67,$F105:$Q105,$F$37:$Q$37,$F$38:$Q$38,CrossEFACorrelation!$D$5:$O$16,1/12)</f>
        <v>#NAME?</v>
      </c>
      <c r="S105" s="282" t="e">
        <f t="shared" ca="1" si="4"/>
        <v>#NAME?</v>
      </c>
      <c r="U105" s="45">
        <v>65</v>
      </c>
      <c r="V105" s="372">
        <f>SQRT(SUMSQ(F$41:F105)/COUNTIF(F$41:F105,"&gt;0"))</f>
        <v>7.9680093437056523E-2</v>
      </c>
      <c r="W105" s="372">
        <f>SQRT(SUMSQ(G$41:G105)/COUNTIF(G$41:G105,"&gt;0"))</f>
        <v>7.6082397056554896E-2</v>
      </c>
      <c r="X105" s="372">
        <f>SQRT(SUMSQ(H$41:H105)/COUNTIF(H$41:H105,"&gt;0"))</f>
        <v>9.9928725640100538E-2</v>
      </c>
      <c r="Y105" s="372">
        <f>SQRT(SUMSQ(I$41:I105)/COUNTIF(I$41:I105,"&gt;0"))</f>
        <v>0.10699118256671411</v>
      </c>
      <c r="Z105" s="372">
        <f>SQRT(SUMSQ(J$41:J105)/COUNTIF(J$41:J105,"&gt;0"))</f>
        <v>0.12846392827135938</v>
      </c>
      <c r="AA105" s="372">
        <f>SQRT(SUMSQ(K$41:K105)/COUNTIF(K$41:K105,"&gt;0"))</f>
        <v>8.3431204206010023E-2</v>
      </c>
      <c r="AB105" s="372">
        <f>SQRT(SUMSQ(L$41:L105)/COUNTIF(L$41:L105,"&gt;0"))</f>
        <v>6.7996089899454354E-2</v>
      </c>
      <c r="AC105" s="372">
        <f>SQRT(SUMSQ(M$41:M105)/COUNTIF(M$41:M105,"&gt;0"))</f>
        <v>5.762998954967373E-2</v>
      </c>
      <c r="AD105" s="372">
        <f>SQRT(SUMSQ(N$41:N105)/COUNTIF(N$41:N105,"&gt;0"))</f>
        <v>0.12111784812930665</v>
      </c>
      <c r="AE105" s="372">
        <f>SQRT(SUMSQ(O$41:O105)/COUNTIF(O$41:O105,"&gt;0"))</f>
        <v>6.47774406571167E-2</v>
      </c>
      <c r="AF105" s="372">
        <f>SQRT(SUMSQ(P$41:P105)/COUNTIF(P$41:P105,"&gt;0"))</f>
        <v>7.8660233672443916E-2</v>
      </c>
      <c r="AG105" s="373">
        <f>SQRT(SUMSQ(Q$41:Q105)/COUNTIF(Q$41:Q105,"&gt;0"))</f>
        <v>6.0859556911426811E-2</v>
      </c>
    </row>
    <row r="106" spans="1:33" x14ac:dyDescent="0.2">
      <c r="A106" s="45"/>
      <c r="B106" s="103">
        <v>66</v>
      </c>
      <c r="C106" s="111">
        <v>0</v>
      </c>
      <c r="D106" s="113">
        <f t="shared" si="7"/>
        <v>7.5599777700706028E-2</v>
      </c>
      <c r="E106" s="142">
        <f>SQRT(SUMSQ($D$41:$D106)/(COUNTIF($D$41:$D106,"&gt;0")))</f>
        <v>9.522646666624987E-2</v>
      </c>
      <c r="F106" s="268">
        <f t="shared" ref="F106:Q109" si="10">$D106*ABS(F$39)</f>
        <v>6.307844970617088E-2</v>
      </c>
      <c r="G106" s="264">
        <f t="shared" si="10"/>
        <v>6.0230346743354771E-2</v>
      </c>
      <c r="H106" s="264">
        <f t="shared" si="10"/>
        <v>7.9108204102071936E-2</v>
      </c>
      <c r="I106" s="264">
        <f t="shared" si="10"/>
        <v>8.4699171868686141E-2</v>
      </c>
      <c r="J106" s="264">
        <f t="shared" si="10"/>
        <v>0.10169799116668095</v>
      </c>
      <c r="K106" s="264">
        <f t="shared" si="10"/>
        <v>6.6048002599185793E-2</v>
      </c>
      <c r="L106" s="264">
        <f t="shared" si="10"/>
        <v>5.3828851748613724E-2</v>
      </c>
      <c r="M106" s="264">
        <f t="shared" si="10"/>
        <v>4.5622566949521604E-2</v>
      </c>
      <c r="N106" s="264">
        <f t="shared" si="10"/>
        <v>9.58824941361206E-2</v>
      </c>
      <c r="O106" s="264">
        <f t="shared" si="10"/>
        <v>5.1280820043367516E-2</v>
      </c>
      <c r="P106" s="264">
        <f t="shared" si="10"/>
        <v>6.2271081515516316E-2</v>
      </c>
      <c r="Q106" s="269">
        <f t="shared" si="10"/>
        <v>4.8179241943407725E-2</v>
      </c>
      <c r="R106" s="280" t="e">
        <f ca="1">[3]!BASVOL(Curves!$AB68:$AM68,$F106:$Q106,$F$37:$Q$37,$F$38:$Q$38,CrossEFACorrelation!$D$5:$O$16,1/12)</f>
        <v>#NAME?</v>
      </c>
      <c r="S106" s="282" t="e">
        <f ca="1">R106-D106</f>
        <v>#NAME?</v>
      </c>
      <c r="U106" s="45">
        <v>66</v>
      </c>
      <c r="V106" s="372">
        <f>SQRT(SUMSQ(F$41:F106)/COUNTIF(F$41:F106,"&gt;0"))</f>
        <v>7.9454438504880723E-2</v>
      </c>
      <c r="W106" s="372">
        <f>SQRT(SUMSQ(G$41:G106)/COUNTIF(G$41:G106,"&gt;0"))</f>
        <v>7.5866930841506711E-2</v>
      </c>
      <c r="X106" s="372">
        <f>SQRT(SUMSQ(H$41:H106)/COUNTIF(H$41:H106,"&gt;0"))</f>
        <v>9.9645726350892333E-2</v>
      </c>
      <c r="Y106" s="372">
        <f>SQRT(SUMSQ(I$41:I106)/COUNTIF(I$41:I106,"&gt;0"))</f>
        <v>0.10668818231904785</v>
      </c>
      <c r="Z106" s="372">
        <f>SQRT(SUMSQ(J$41:J106)/COUNTIF(J$41:J106,"&gt;0"))</f>
        <v>0.12810011696328144</v>
      </c>
      <c r="AA106" s="372">
        <f>SQRT(SUMSQ(K$41:K106)/COUNTIF(K$41:K106,"&gt;0"))</f>
        <v>8.3194926085411139E-2</v>
      </c>
      <c r="AB106" s="372">
        <f>SQRT(SUMSQ(L$41:L106)/COUNTIF(L$41:L106,"&gt;0"))</f>
        <v>6.7803524198378706E-2</v>
      </c>
      <c r="AC106" s="372">
        <f>SQRT(SUMSQ(M$41:M106)/COUNTIF(M$41:M106,"&gt;0"))</f>
        <v>5.7466780762859292E-2</v>
      </c>
      <c r="AD106" s="372">
        <f>SQRT(SUMSQ(N$41:N106)/COUNTIF(N$41:N106,"&gt;0"))</f>
        <v>0.12077484100386338</v>
      </c>
      <c r="AE106" s="372">
        <f>SQRT(SUMSQ(O$41:O106)/COUNTIF(O$41:O106,"&gt;0"))</f>
        <v>6.4593990207355997E-2</v>
      </c>
      <c r="AF106" s="372">
        <f>SQRT(SUMSQ(P$41:P106)/COUNTIF(P$41:P106,"&gt;0"))</f>
        <v>7.8437466994737789E-2</v>
      </c>
      <c r="AG106" s="373">
        <f>SQRT(SUMSQ(Q$41:Q106)/COUNTIF(Q$41:Q106,"&gt;0"))</f>
        <v>6.0687201953058878E-2</v>
      </c>
    </row>
    <row r="107" spans="1:33" x14ac:dyDescent="0.2">
      <c r="A107" s="45"/>
      <c r="B107" s="103">
        <v>67</v>
      </c>
      <c r="C107" s="111">
        <v>0</v>
      </c>
      <c r="D107" s="113">
        <f t="shared" si="7"/>
        <v>7.3366163156539876E-2</v>
      </c>
      <c r="E107" s="142">
        <f>SQRT(SUMSQ($D$41:$D107)/(COUNTIF($D$41:$D107,"&gt;0")))</f>
        <v>9.4937203977945042E-2</v>
      </c>
      <c r="F107" s="268">
        <f t="shared" si="10"/>
        <v>6.1214780963057089E-2</v>
      </c>
      <c r="G107" s="264">
        <f t="shared" si="10"/>
        <v>5.8450825922291942E-2</v>
      </c>
      <c r="H107" s="264">
        <f t="shared" si="10"/>
        <v>7.6770932212929827E-2</v>
      </c>
      <c r="I107" s="264">
        <f t="shared" si="10"/>
        <v>8.219671342345504E-2</v>
      </c>
      <c r="J107" s="264">
        <f t="shared" si="10"/>
        <v>9.8693298307904742E-2</v>
      </c>
      <c r="K107" s="264">
        <f t="shared" si="10"/>
        <v>6.4096597665130178E-2</v>
      </c>
      <c r="L107" s="264">
        <f t="shared" si="10"/>
        <v>5.2238464715500206E-2</v>
      </c>
      <c r="M107" s="264">
        <f t="shared" si="10"/>
        <v>4.4274636675386767E-2</v>
      </c>
      <c r="N107" s="264">
        <f t="shared" si="10"/>
        <v>9.3049621607298807E-2</v>
      </c>
      <c r="O107" s="264">
        <f t="shared" si="10"/>
        <v>4.9765715251140555E-2</v>
      </c>
      <c r="P107" s="264">
        <f t="shared" si="10"/>
        <v>6.0431266669702104E-2</v>
      </c>
      <c r="Q107" s="269">
        <f t="shared" si="10"/>
        <v>4.6755774060238404E-2</v>
      </c>
      <c r="R107" s="280" t="e">
        <f ca="1">[3]!BASVOL(Curves!$AB69:$AM69,$F107:$Q107,$F$37:$Q$37,$F$38:$Q$38,CrossEFACorrelation!$D$5:$O$16,1/12)</f>
        <v>#NAME?</v>
      </c>
      <c r="S107" s="282" t="e">
        <f ca="1">R107-D107</f>
        <v>#NAME?</v>
      </c>
      <c r="U107" s="45">
        <v>67</v>
      </c>
      <c r="V107" s="372">
        <f>SQRT(SUMSQ(F$41:F107)/COUNTIF(F$41:F107,"&gt;0"))</f>
        <v>7.9213085388627619E-2</v>
      </c>
      <c r="W107" s="372">
        <f>SQRT(SUMSQ(G$41:G107)/COUNTIF(G$41:G107,"&gt;0"))</f>
        <v>7.5636475243006304E-2</v>
      </c>
      <c r="X107" s="372">
        <f>SQRT(SUMSQ(H$41:H107)/COUNTIF(H$41:H107,"&gt;0"))</f>
        <v>9.9343039590672949E-2</v>
      </c>
      <c r="Y107" s="372">
        <f>SQRT(SUMSQ(I$41:I107)/COUNTIF(I$41:I107,"&gt;0"))</f>
        <v>0.10636410318949109</v>
      </c>
      <c r="Z107" s="372">
        <f>SQRT(SUMSQ(J$41:J107)/COUNTIF(J$41:J107,"&gt;0"))</f>
        <v>0.1277109963174968</v>
      </c>
      <c r="AA107" s="372">
        <f>SQRT(SUMSQ(K$41:K107)/COUNTIF(K$41:K107,"&gt;0"))</f>
        <v>8.2942210755153928E-2</v>
      </c>
      <c r="AB107" s="372">
        <f>SQRT(SUMSQ(L$41:L107)/COUNTIF(L$41:L107,"&gt;0"))</f>
        <v>6.7597562238717809E-2</v>
      </c>
      <c r="AC107" s="372">
        <f>SQRT(SUMSQ(M$41:M107)/COUNTIF(M$41:M107,"&gt;0"))</f>
        <v>5.7292217996081973E-2</v>
      </c>
      <c r="AD107" s="372">
        <f>SQRT(SUMSQ(N$41:N107)/COUNTIF(N$41:N107,"&gt;0"))</f>
        <v>0.12040797182965776</v>
      </c>
      <c r="AE107" s="372">
        <f>SQRT(SUMSQ(O$41:O107)/COUNTIF(O$41:O107,"&gt;0"))</f>
        <v>6.4397777621613403E-2</v>
      </c>
      <c r="AF107" s="372">
        <f>SQRT(SUMSQ(P$41:P107)/COUNTIF(P$41:P107,"&gt;0"))</f>
        <v>7.8199203060759864E-2</v>
      </c>
      <c r="AG107" s="373">
        <f>SQRT(SUMSQ(Q$41:Q107)/COUNTIF(Q$41:Q107,"&gt;0"))</f>
        <v>6.0502856741089975E-2</v>
      </c>
    </row>
    <row r="108" spans="1:33" x14ac:dyDescent="0.2">
      <c r="A108" s="45"/>
      <c r="B108" s="103">
        <v>68</v>
      </c>
      <c r="C108" s="111">
        <v>0</v>
      </c>
      <c r="D108" s="113">
        <f t="shared" si="7"/>
        <v>7.0902183939624219E-2</v>
      </c>
      <c r="E108" s="142">
        <f>SQRT(SUMSQ($D$41:$D108)/(COUNTIF($D$41:$D108,"&gt;0")))</f>
        <v>9.4627986045857065E-2</v>
      </c>
      <c r="F108" s="268">
        <f t="shared" si="10"/>
        <v>5.9158902045971157E-2</v>
      </c>
      <c r="G108" s="264">
        <f t="shared" si="10"/>
        <v>5.6487773554720448E-2</v>
      </c>
      <c r="H108" s="264">
        <f t="shared" si="10"/>
        <v>7.4192604911932927E-2</v>
      </c>
      <c r="I108" s="264">
        <f t="shared" si="10"/>
        <v>7.9436162989026171E-2</v>
      </c>
      <c r="J108" s="264">
        <f t="shared" si="10"/>
        <v>9.5378715325547203E-2</v>
      </c>
      <c r="K108" s="264">
        <f t="shared" si="10"/>
        <v>6.1943933852182678E-2</v>
      </c>
      <c r="L108" s="264">
        <f t="shared" si="10"/>
        <v>5.0484052519949807E-2</v>
      </c>
      <c r="M108" s="264">
        <f t="shared" si="10"/>
        <v>4.2787687107479315E-2</v>
      </c>
      <c r="N108" s="264">
        <f t="shared" si="10"/>
        <v>8.9924579708991315E-2</v>
      </c>
      <c r="O108" s="264">
        <f t="shared" si="10"/>
        <v>4.8094349558592098E-2</v>
      </c>
      <c r="P108" s="264">
        <f t="shared" si="10"/>
        <v>5.8401701830549671E-2</v>
      </c>
      <c r="Q108" s="269">
        <f t="shared" si="10"/>
        <v>4.5185496283691465E-2</v>
      </c>
      <c r="R108" s="280" t="e">
        <f ca="1">[3]!BASVOL(Curves!$AB70:$AM70,$F108:$Q108,$F$37:$Q$37,$F$38:$Q$38,CrossEFACorrelation!$D$5:$O$16,1/12)</f>
        <v>#NAME?</v>
      </c>
      <c r="S108" s="282" t="e">
        <f ca="1">R108-D108</f>
        <v>#NAME?</v>
      </c>
      <c r="U108" s="45">
        <v>68</v>
      </c>
      <c r="V108" s="372">
        <f>SQRT(SUMSQ(F$41:F108)/COUNTIF(F$41:F108,"&gt;0"))</f>
        <v>7.8955082146148839E-2</v>
      </c>
      <c r="W108" s="372">
        <f>SQRT(SUMSQ(G$41:G108)/COUNTIF(G$41:G108,"&gt;0"))</f>
        <v>7.5390121300767818E-2</v>
      </c>
      <c r="X108" s="372">
        <f>SQRT(SUMSQ(H$41:H108)/COUNTIF(H$41:H108,"&gt;0"))</f>
        <v>9.9019471505850304E-2</v>
      </c>
      <c r="Y108" s="372">
        <f>SQRT(SUMSQ(I$41:I108)/COUNTIF(I$41:I108,"&gt;0"))</f>
        <v>0.10601766694891794</v>
      </c>
      <c r="Z108" s="372">
        <f>SQRT(SUMSQ(J$41:J108)/COUNTIF(J$41:J108,"&gt;0"))</f>
        <v>0.12729503156888924</v>
      </c>
      <c r="AA108" s="372">
        <f>SQRT(SUMSQ(K$41:K108)/COUNTIF(K$41:K108,"&gt;0"))</f>
        <v>8.2672061458378021E-2</v>
      </c>
      <c r="AB108" s="372">
        <f>SQRT(SUMSQ(L$41:L108)/COUNTIF(L$41:L108,"&gt;0"))</f>
        <v>6.7377391667710673E-2</v>
      </c>
      <c r="AC108" s="372">
        <f>SQRT(SUMSQ(M$41:M108)/COUNTIF(M$41:M108,"&gt;0"))</f>
        <v>5.7105612740911436E-2</v>
      </c>
      <c r="AD108" s="372">
        <f>SQRT(SUMSQ(N$41:N108)/COUNTIF(N$41:N108,"&gt;0"))</f>
        <v>0.12001579360556847</v>
      </c>
      <c r="AE108" s="372">
        <f>SQRT(SUMSQ(O$41:O108)/COUNTIF(O$41:O108,"&gt;0"))</f>
        <v>6.4188029000494945E-2</v>
      </c>
      <c r="AF108" s="372">
        <f>SQRT(SUMSQ(P$41:P108)/COUNTIF(P$41:P108,"&gt;0"))</f>
        <v>7.7944502112678504E-2</v>
      </c>
      <c r="AG108" s="373">
        <f>SQRT(SUMSQ(Q$41:Q108)/COUNTIF(Q$41:Q108,"&gt;0"))</f>
        <v>6.030579418328344E-2</v>
      </c>
    </row>
    <row r="109" spans="1:33" x14ac:dyDescent="0.2">
      <c r="A109" s="44"/>
      <c r="B109" s="105">
        <v>69</v>
      </c>
      <c r="C109" s="112">
        <v>0</v>
      </c>
      <c r="D109" s="137">
        <f t="shared" si="7"/>
        <v>6.8195502729262003E-2</v>
      </c>
      <c r="E109" s="143">
        <f>SQRT(SUMSQ($D$41:$D109)/(COUNTIF($D$41:$D109,"&gt;0")))</f>
        <v>9.4297833525373242E-2</v>
      </c>
      <c r="F109" s="270">
        <f t="shared" si="10"/>
        <v>5.6900519021693081E-2</v>
      </c>
      <c r="G109" s="271">
        <f t="shared" si="10"/>
        <v>5.4331360496612781E-2</v>
      </c>
      <c r="H109" s="271">
        <f t="shared" si="10"/>
        <v>7.1360312329324216E-2</v>
      </c>
      <c r="I109" s="271">
        <f t="shared" si="10"/>
        <v>7.6403698291341332E-2</v>
      </c>
      <c r="J109" s="271">
        <f t="shared" si="10"/>
        <v>9.1737645864838097E-2</v>
      </c>
      <c r="K109" s="271">
        <f t="shared" si="10"/>
        <v>5.9579232618206676E-2</v>
      </c>
      <c r="L109" s="271">
        <f t="shared" si="10"/>
        <v>4.8556830694243491E-2</v>
      </c>
      <c r="M109" s="271">
        <f t="shared" si="10"/>
        <v>4.1154272982643743E-2</v>
      </c>
      <c r="N109" s="271">
        <f t="shared" si="10"/>
        <v>8.6491721132232843E-2</v>
      </c>
      <c r="O109" s="271">
        <f t="shared" si="10"/>
        <v>4.6258354317801169E-2</v>
      </c>
      <c r="P109" s="271">
        <f t="shared" si="10"/>
        <v>5.6172224821314926E-2</v>
      </c>
      <c r="Q109" s="272">
        <f t="shared" si="10"/>
        <v>4.3460546120293042E-2</v>
      </c>
      <c r="R109" s="280" t="e">
        <f ca="1">[3]!BASVOL(Curves!$AB71:$AM71,$F109:$Q109,$F$37:$Q$37,$F$38:$Q$38,CrossEFACorrelation!$D$5:$O$16,1/12)</f>
        <v>#NAME?</v>
      </c>
      <c r="S109" s="283" t="e">
        <f ca="1">R109-D109</f>
        <v>#NAME?</v>
      </c>
      <c r="U109" s="45">
        <v>69</v>
      </c>
      <c r="V109" s="372">
        <f>SQRT(SUMSQ(F$41:F109)/COUNTIF(F$41:F109,"&gt;0"))</f>
        <v>7.8679611638270475E-2</v>
      </c>
      <c r="W109" s="372">
        <f>SQRT(SUMSQ(G$41:G109)/COUNTIF(G$41:G109,"&gt;0"))</f>
        <v>7.5127088770888459E-2</v>
      </c>
      <c r="X109" s="372">
        <f>SQRT(SUMSQ(H$41:H109)/COUNTIF(H$41:H109,"&gt;0"))</f>
        <v>9.8673997302491573E-2</v>
      </c>
      <c r="Y109" s="372">
        <f>SQRT(SUMSQ(I$41:I109)/COUNTIF(I$41:I109,"&gt;0"))</f>
        <v>0.10564777637614342</v>
      </c>
      <c r="Z109" s="372">
        <f>SQRT(SUMSQ(J$41:J109)/COUNTIF(J$41:J109,"&gt;0"))</f>
        <v>0.12685090528792653</v>
      </c>
      <c r="AA109" s="372">
        <f>SQRT(SUMSQ(K$41:K109)/COUNTIF(K$41:K109,"&gt;0"))</f>
        <v>8.238362258733567E-2</v>
      </c>
      <c r="AB109" s="372">
        <f>SQRT(SUMSQ(L$41:L109)/COUNTIF(L$41:L109,"&gt;0"))</f>
        <v>6.7142315168545394E-2</v>
      </c>
      <c r="AC109" s="372">
        <f>SQRT(SUMSQ(M$41:M109)/COUNTIF(M$41:M109,"&gt;0"))</f>
        <v>5.6906373987472794E-2</v>
      </c>
      <c r="AD109" s="372">
        <f>SQRT(SUMSQ(N$41:N109)/COUNTIF(N$41:N109,"&gt;0"))</f>
        <v>0.11959706423794202</v>
      </c>
      <c r="AE109" s="372">
        <f>SQRT(SUMSQ(O$41:O109)/COUNTIF(O$41:O109,"&gt;0"))</f>
        <v>6.3964080035237098E-2</v>
      </c>
      <c r="AF109" s="372">
        <f>SQRT(SUMSQ(P$41:P109)/COUNTIF(P$41:P109,"&gt;0"))</f>
        <v>7.7672557470235326E-2</v>
      </c>
      <c r="AG109" s="373">
        <f>SQRT(SUMSQ(Q$41:Q109)/COUNTIF(Q$41:Q109,"&gt;0"))</f>
        <v>6.0095390149747928E-2</v>
      </c>
    </row>
    <row r="110" spans="1:33" x14ac:dyDescent="0.2">
      <c r="F110" s="69" t="s">
        <v>154</v>
      </c>
      <c r="R110" s="288"/>
      <c r="U110" s="45">
        <v>70</v>
      </c>
      <c r="V110" s="372">
        <f>Curves!BF72</f>
        <v>7.8679611638270475E-2</v>
      </c>
      <c r="W110" s="372">
        <f>Curves!BG72</f>
        <v>7.5127088770888459E-2</v>
      </c>
      <c r="X110" s="372">
        <f>Curves!BH72</f>
        <v>9.8673997302491573E-2</v>
      </c>
      <c r="Y110" s="372">
        <f>Curves!BI72</f>
        <v>0.10564777637614342</v>
      </c>
      <c r="Z110" s="372">
        <f>Curves!BJ72</f>
        <v>0.12685090528792653</v>
      </c>
      <c r="AA110" s="372">
        <f>Curves!BK72</f>
        <v>8.238362258733567E-2</v>
      </c>
      <c r="AB110" s="372">
        <f>Curves!BL72</f>
        <v>6.7142315168545394E-2</v>
      </c>
      <c r="AC110" s="372">
        <f>Curves!BM72</f>
        <v>5.6906373987472794E-2</v>
      </c>
      <c r="AD110" s="372">
        <f>Curves!BN72</f>
        <v>0.11959706423794202</v>
      </c>
      <c r="AE110" s="372">
        <f>Curves!BO72</f>
        <v>6.3964080035237098E-2</v>
      </c>
      <c r="AF110" s="372">
        <f>Curves!BP72</f>
        <v>7.7672557470235326E-2</v>
      </c>
      <c r="AG110" s="373">
        <f>Curves!BQ72</f>
        <v>6.0095390149747928E-2</v>
      </c>
    </row>
    <row r="111" spans="1:33" x14ac:dyDescent="0.2">
      <c r="F111" s="284">
        <v>6.3204958058650021E-2</v>
      </c>
      <c r="G111" s="285">
        <v>6.0351143021184092E-2</v>
      </c>
      <c r="H111" s="285">
        <v>7.9266861276037923E-2</v>
      </c>
      <c r="I111" s="285">
        <v>8.4869042129280203E-2</v>
      </c>
      <c r="J111" s="285">
        <v>0.10190195377788755</v>
      </c>
      <c r="K111" s="285">
        <v>6.618046660285555E-2</v>
      </c>
      <c r="L111" s="285">
        <v>5.3936809369358726E-2</v>
      </c>
      <c r="M111" s="285">
        <v>4.5714066277858602E-2</v>
      </c>
      <c r="N111" s="285">
        <v>9.6074793351165588E-2</v>
      </c>
      <c r="O111" s="285">
        <v>5.1383667403879479E-2</v>
      </c>
      <c r="P111" s="285">
        <v>6.2395970633215288E-2</v>
      </c>
      <c r="Q111" s="286">
        <v>4.8275868866712701E-2</v>
      </c>
      <c r="U111" s="45">
        <v>71</v>
      </c>
      <c r="V111" s="372">
        <f>Curves!BF73</f>
        <v>7.8667137058531095E-2</v>
      </c>
      <c r="W111" s="372">
        <f>Curves!BG73</f>
        <v>7.5115177440367803E-2</v>
      </c>
      <c r="X111" s="372">
        <f>Curves!BH73</f>
        <v>9.8658352631376345E-2</v>
      </c>
      <c r="Y111" s="372">
        <f>Curves!BI73</f>
        <v>0.10563102601879859</v>
      </c>
      <c r="Z111" s="372">
        <f>Curves!BJ73</f>
        <v>0.12683079319408064</v>
      </c>
      <c r="AA111" s="372">
        <f>Curves!BK73</f>
        <v>8.2370560740082144E-2</v>
      </c>
      <c r="AB111" s="372">
        <f>Curves!BL73</f>
        <v>6.7131669816502884E-2</v>
      </c>
      <c r="AC111" s="372">
        <f>Curves!BM73</f>
        <v>5.6897351534448373E-2</v>
      </c>
      <c r="AD111" s="372">
        <f>Curves!BN73</f>
        <v>0.11957810223389334</v>
      </c>
      <c r="AE111" s="372">
        <f>Curves!BO73</f>
        <v>6.3953938589438861E-2</v>
      </c>
      <c r="AF111" s="372">
        <f>Curves!BP73</f>
        <v>7.7660242558003939E-2</v>
      </c>
      <c r="AG111" s="373">
        <f>Curves!BQ73</f>
        <v>6.0085862081157057E-2</v>
      </c>
    </row>
    <row r="112" spans="1:33" x14ac:dyDescent="0.2">
      <c r="U112" s="45">
        <v>72</v>
      </c>
      <c r="V112" s="372">
        <f>Curves!BF74</f>
        <v>7.862975072123099E-2</v>
      </c>
      <c r="W112" s="372">
        <f>Curves!BG74</f>
        <v>7.507947916196149E-2</v>
      </c>
      <c r="X112" s="372">
        <f>Curves!BH74</f>
        <v>9.8611465524677588E-2</v>
      </c>
      <c r="Y112" s="372">
        <f>Curves!BI74</f>
        <v>0.10558082516853559</v>
      </c>
      <c r="Z112" s="372">
        <f>Curves!BJ74</f>
        <v>0.12677051721364341</v>
      </c>
      <c r="AA112" s="372">
        <f>Curves!BK74</f>
        <v>8.2331414361014918E-2</v>
      </c>
      <c r="AB112" s="372">
        <f>Curves!BL74</f>
        <v>6.7099765677810119E-2</v>
      </c>
      <c r="AC112" s="372">
        <f>Curves!BM74</f>
        <v>5.6870311226951645E-2</v>
      </c>
      <c r="AD112" s="372">
        <f>Curves!BN74</f>
        <v>0.11952127307459018</v>
      </c>
      <c r="AE112" s="372">
        <f>Curves!BO74</f>
        <v>6.3923544658641612E-2</v>
      </c>
      <c r="AF112" s="372">
        <f>Curves!BP74</f>
        <v>7.7623334744504627E-2</v>
      </c>
      <c r="AG112" s="373">
        <f>Curves!BQ74</f>
        <v>6.0057306442923238E-2</v>
      </c>
    </row>
    <row r="113" spans="21:33" x14ac:dyDescent="0.2">
      <c r="U113" s="45">
        <v>73</v>
      </c>
      <c r="V113" s="372">
        <f>Curves!BF75</f>
        <v>7.8567564645286053E-2</v>
      </c>
      <c r="W113" s="372">
        <f>Curves!BG75</f>
        <v>7.5020100896734318E-2</v>
      </c>
      <c r="X113" s="372">
        <f>Curves!BH75</f>
        <v>9.8533476468017606E-2</v>
      </c>
      <c r="Y113" s="372">
        <f>Curves!BI75</f>
        <v>0.10549732423978997</v>
      </c>
      <c r="Z113" s="372">
        <f>Curves!BJ75</f>
        <v>0.12667025794868686</v>
      </c>
      <c r="AA113" s="372">
        <f>Curves!BK75</f>
        <v>8.2266300742579831E-2</v>
      </c>
      <c r="AB113" s="372">
        <f>Curves!BL75</f>
        <v>6.7046698345330308E-2</v>
      </c>
      <c r="AC113" s="372">
        <f>Curves!BM75</f>
        <v>5.682533408457828E-2</v>
      </c>
      <c r="AD113" s="372">
        <f>Curves!BN75</f>
        <v>0.11942674703455729</v>
      </c>
      <c r="AE113" s="372">
        <f>Curves!BO75</f>
        <v>6.3872989310744033E-2</v>
      </c>
      <c r="AF113" s="372">
        <f>Curves!BP75</f>
        <v>7.7561944614875006E-2</v>
      </c>
      <c r="AG113" s="373">
        <f>Curves!BQ75</f>
        <v>6.0009808794956009E-2</v>
      </c>
    </row>
    <row r="114" spans="21:33" x14ac:dyDescent="0.2">
      <c r="U114" s="45">
        <v>74</v>
      </c>
      <c r="V114" s="372">
        <f>Curves!BF76</f>
        <v>7.8480764907401371E-2</v>
      </c>
      <c r="W114" s="372">
        <f>Curves!BG76</f>
        <v>7.493722031970082E-2</v>
      </c>
      <c r="X114" s="372">
        <f>Curves!BH76</f>
        <v>9.8424618824677082E-2</v>
      </c>
      <c r="Y114" s="372">
        <f>Curves!BI76</f>
        <v>0.10538077308877886</v>
      </c>
      <c r="Z114" s="372">
        <f>Curves!BJ76</f>
        <v>0.12653031540067267</v>
      </c>
      <c r="AA114" s="372">
        <f>Curves!BK76</f>
        <v>8.2175414721440743E-2</v>
      </c>
      <c r="AB114" s="372">
        <f>Curves!BL76</f>
        <v>6.697262661014694E-2</v>
      </c>
      <c r="AC114" s="372">
        <f>Curves!BM76</f>
        <v>5.6762554690485828E-2</v>
      </c>
      <c r="AD114" s="372">
        <f>Curves!BN76</f>
        <v>0.11929480695997538</v>
      </c>
      <c r="AE114" s="372">
        <f>Curves!BO76</f>
        <v>6.3802423820326776E-2</v>
      </c>
      <c r="AF114" s="372">
        <f>Curves!BP76</f>
        <v>7.7476255864144458E-2</v>
      </c>
      <c r="AG114" s="373">
        <f>Curves!BQ76</f>
        <v>5.9943511262412805E-2</v>
      </c>
    </row>
    <row r="115" spans="21:33" x14ac:dyDescent="0.2">
      <c r="U115" s="45">
        <v>75</v>
      </c>
      <c r="V115" s="372">
        <f>Curves!BF77</f>
        <v>7.8369610714399296E-2</v>
      </c>
      <c r="W115" s="372">
        <f>Curves!BG77</f>
        <v>7.4831084934039338E-2</v>
      </c>
      <c r="X115" s="372">
        <f>Curves!BH77</f>
        <v>9.8285217672179376E-2</v>
      </c>
      <c r="Y115" s="372">
        <f>Curves!BI77</f>
        <v>0.1052315197678608</v>
      </c>
      <c r="Z115" s="372">
        <f>Curves!BJ77</f>
        <v>0.12635110747481651</v>
      </c>
      <c r="AA115" s="372">
        <f>Curves!BK77</f>
        <v>8.2059027707135399E-2</v>
      </c>
      <c r="AB115" s="372">
        <f>Curves!BL77</f>
        <v>6.6877771669922245E-2</v>
      </c>
      <c r="AC115" s="372">
        <f>Curves!BM77</f>
        <v>5.6682160520439173E-2</v>
      </c>
      <c r="AD115" s="372">
        <f>Curves!BN77</f>
        <v>0.11912584685857192</v>
      </c>
      <c r="AE115" s="372">
        <f>Curves!BO77</f>
        <v>6.3712058914484032E-2</v>
      </c>
      <c r="AF115" s="372">
        <f>Curves!BP77</f>
        <v>7.7366524381435764E-2</v>
      </c>
      <c r="AG115" s="373">
        <f>Curves!BQ77</f>
        <v>5.985861182714422E-2</v>
      </c>
    </row>
    <row r="116" spans="21:33" x14ac:dyDescent="0.2">
      <c r="U116" s="45">
        <v>76</v>
      </c>
      <c r="V116" s="372">
        <f>Curves!BF78</f>
        <v>7.8234433113556642E-2</v>
      </c>
      <c r="W116" s="372">
        <f>Curves!BG78</f>
        <v>7.4702010839659813E-2</v>
      </c>
      <c r="X116" s="372">
        <f>Curves!BH78</f>
        <v>9.8115688184893274E-2</v>
      </c>
      <c r="Y116" s="372">
        <f>Curves!BI78</f>
        <v>0.10505000879382922</v>
      </c>
      <c r="Z116" s="372">
        <f>Curves!BJ78</f>
        <v>0.12613316790083418</v>
      </c>
      <c r="AA116" s="372">
        <f>Curves!BK78</f>
        <v>8.1917486331698985E-2</v>
      </c>
      <c r="AB116" s="372">
        <f>Curves!BL78</f>
        <v>6.6762416028345956E-2</v>
      </c>
      <c r="AC116" s="372">
        <f>Curves!BM78</f>
        <v>5.6584391010039863E-2</v>
      </c>
      <c r="AD116" s="372">
        <f>Curves!BN78</f>
        <v>0.11892036993926737</v>
      </c>
      <c r="AE116" s="372">
        <f>Curves!BO78</f>
        <v>6.3602163724367639E-2</v>
      </c>
      <c r="AF116" s="372">
        <f>Curves!BP78</f>
        <v>7.7233076976809367E-2</v>
      </c>
      <c r="AG116" s="373">
        <f>Curves!BQ78</f>
        <v>5.975536334265126E-2</v>
      </c>
    </row>
    <row r="117" spans="21:33" x14ac:dyDescent="0.2">
      <c r="U117" s="45">
        <v>77</v>
      </c>
      <c r="V117" s="372">
        <f>Curves!BF79</f>
        <v>7.807563334993145E-2</v>
      </c>
      <c r="W117" s="372">
        <f>Curves!BG79</f>
        <v>7.4550381164700114E-2</v>
      </c>
      <c r="X117" s="372">
        <f>Curves!BH79</f>
        <v>9.7916533573916942E-2</v>
      </c>
      <c r="Y117" s="372">
        <f>Curves!BI79</f>
        <v>0.10483677894219764</v>
      </c>
      <c r="Z117" s="372">
        <f>Curves!BJ79</f>
        <v>0.12587714358454782</v>
      </c>
      <c r="AA117" s="372">
        <f>Curves!BK79</f>
        <v>8.175121072965863E-2</v>
      </c>
      <c r="AB117" s="372">
        <f>Curves!BL79</f>
        <v>6.6626902093337839E-2</v>
      </c>
      <c r="AC117" s="372">
        <f>Curves!BM79</f>
        <v>5.6469536366634612E-2</v>
      </c>
      <c r="AD117" s="372">
        <f>Curves!BN79</f>
        <v>0.11867898611522706</v>
      </c>
      <c r="AE117" s="372">
        <f>Curves!BO79</f>
        <v>6.3473064449744918E-2</v>
      </c>
      <c r="AF117" s="372">
        <f>Curves!BP79</f>
        <v>7.7076309759615352E-2</v>
      </c>
      <c r="AG117" s="373">
        <f>Curves!BQ79</f>
        <v>5.9634072279413447E-2</v>
      </c>
    </row>
    <row r="118" spans="21:33" x14ac:dyDescent="0.2">
      <c r="U118" s="45">
        <v>78</v>
      </c>
      <c r="V118" s="372">
        <f>Curves!BF80</f>
        <v>7.7893680882086674E-2</v>
      </c>
      <c r="W118" s="372">
        <f>Curves!BG80</f>
        <v>7.4376644170843276E-2</v>
      </c>
      <c r="X118" s="372">
        <f>Curves!BH80</f>
        <v>9.7688342598549124E-2</v>
      </c>
      <c r="Y118" s="372">
        <f>Curves!BI80</f>
        <v>0.10459246058279432</v>
      </c>
      <c r="Z118" s="372">
        <f>Curves!BJ80</f>
        <v>0.12558379140874404</v>
      </c>
      <c r="AA118" s="372">
        <f>Curves!BK80</f>
        <v>8.1560692460342865E-2</v>
      </c>
      <c r="AB118" s="372">
        <f>Curves!BL80</f>
        <v>6.6471630483738442E-2</v>
      </c>
      <c r="AC118" s="372">
        <f>Curves!BM80</f>
        <v>5.6337936134153513E-2</v>
      </c>
      <c r="AD118" s="372">
        <f>Curves!BN80</f>
        <v>0.118402408987659</v>
      </c>
      <c r="AE118" s="372">
        <f>Curves!BO80</f>
        <v>6.3325142745843527E-2</v>
      </c>
      <c r="AF118" s="372">
        <f>Curves!BP80</f>
        <v>7.6896686179614732E-2</v>
      </c>
      <c r="AG118" s="373">
        <f>Curves!BQ80</f>
        <v>5.9495097209301094E-2</v>
      </c>
    </row>
    <row r="119" spans="21:33" x14ac:dyDescent="0.2">
      <c r="U119" s="45">
        <v>79</v>
      </c>
      <c r="V119" s="372">
        <f>Curves!BF81</f>
        <v>7.7689111069943556E-2</v>
      </c>
      <c r="W119" s="372">
        <f>Curves!BG81</f>
        <v>7.4181311045568354E-2</v>
      </c>
      <c r="X119" s="372">
        <f>Curves!BH81</f>
        <v>9.7431786666570389E-2</v>
      </c>
      <c r="Y119" s="372">
        <f>Curves!BI81</f>
        <v>0.10431777257510602</v>
      </c>
      <c r="Z119" s="372">
        <f>Curves!BJ81</f>
        <v>0.12525397450542428</v>
      </c>
      <c r="AA119" s="372">
        <f>Curves!BK81</f>
        <v>8.1346492086885977E-2</v>
      </c>
      <c r="AB119" s="372">
        <f>Curves!BL81</f>
        <v>6.6297058056207517E-2</v>
      </c>
      <c r="AC119" s="372">
        <f>Curves!BM81</f>
        <v>5.6189977520810522E-2</v>
      </c>
      <c r="AD119" s="372">
        <f>Curves!BN81</f>
        <v>0.11809145233123183</v>
      </c>
      <c r="AE119" s="372">
        <f>Curves!BO81</f>
        <v>6.3158833843648191E-2</v>
      </c>
      <c r="AF119" s="372">
        <f>Curves!BP81</f>
        <v>7.6694734744427007E-2</v>
      </c>
      <c r="AG119" s="373">
        <f>Curves!BQ81</f>
        <v>5.9338847039560529E-2</v>
      </c>
    </row>
    <row r="120" spans="21:33" x14ac:dyDescent="0.2">
      <c r="U120" s="45">
        <v>80</v>
      </c>
      <c r="V120" s="372">
        <f>Curves!BF82</f>
        <v>7.7462522550701018E-2</v>
      </c>
      <c r="W120" s="372">
        <f>Curves!BG82</f>
        <v>7.3964953396551722E-2</v>
      </c>
      <c r="X120" s="372">
        <f>Curves!BH82</f>
        <v>9.7147616543320339E-2</v>
      </c>
      <c r="Y120" s="372">
        <f>Curves!BI82</f>
        <v>0.10401351874476945</v>
      </c>
      <c r="Z120" s="372">
        <f>Curves!BJ82</f>
        <v>0.12488865802514076</v>
      </c>
      <c r="AA120" s="372">
        <f>Curves!BK82</f>
        <v>8.1109236428612994E-2</v>
      </c>
      <c r="AB120" s="372">
        <f>Curves!BL82</f>
        <v>6.6103695665929066E-2</v>
      </c>
      <c r="AC120" s="372">
        <f>Curves!BM82</f>
        <v>5.6026093501192267E-2</v>
      </c>
      <c r="AD120" s="372">
        <f>Curves!BN82</f>
        <v>0.11774702610533713</v>
      </c>
      <c r="AE120" s="372">
        <f>Curves!BO82</f>
        <v>6.2974624416604633E-2</v>
      </c>
      <c r="AF120" s="372">
        <f>Curves!BP82</f>
        <v>7.6471046429036266E-2</v>
      </c>
      <c r="AG120" s="373">
        <f>Curves!BQ82</f>
        <v>5.9165779008544597E-2</v>
      </c>
    </row>
    <row r="121" spans="21:33" x14ac:dyDescent="0.2">
      <c r="U121" s="45">
        <v>81</v>
      </c>
      <c r="V121" s="372">
        <f>Curves!BF83</f>
        <v>7.7214574320819157E-2</v>
      </c>
      <c r="W121" s="372">
        <f>Curves!BG83</f>
        <v>7.372820046540407E-2</v>
      </c>
      <c r="X121" s="372">
        <f>Curves!BH83</f>
        <v>9.6836658692142807E-2</v>
      </c>
      <c r="Y121" s="372">
        <f>Curves!BI83</f>
        <v>0.10368058396537767</v>
      </c>
      <c r="Z121" s="372">
        <f>Curves!BJ83</f>
        <v>0.12448890443243552</v>
      </c>
      <c r="AA121" s="372">
        <f>Curves!BK83</f>
        <v>8.0849615505651437E-2</v>
      </c>
      <c r="AB121" s="372">
        <f>Curves!BL83</f>
        <v>6.589210567648239E-2</v>
      </c>
      <c r="AC121" s="372">
        <f>Curves!BM83</f>
        <v>5.5846760705752722E-2</v>
      </c>
      <c r="AD121" s="372">
        <f>Curves!BN83</f>
        <v>0.11737013201855392</v>
      </c>
      <c r="AE121" s="372">
        <f>Curves!BO83</f>
        <v>6.277305020836281E-2</v>
      </c>
      <c r="AF121" s="372">
        <f>Curves!BP83</f>
        <v>7.6226271795123701E-2</v>
      </c>
      <c r="AG121" s="373">
        <f>Curves!BQ83</f>
        <v>5.8976396456935233E-2</v>
      </c>
    </row>
    <row r="122" spans="21:33" x14ac:dyDescent="0.2">
      <c r="U122" s="45">
        <v>82</v>
      </c>
      <c r="V122" s="372">
        <f>Curves!BF84</f>
        <v>7.6945982543968616E-2</v>
      </c>
      <c r="W122" s="372">
        <f>Curves!BG84</f>
        <v>7.3471736079746552E-2</v>
      </c>
      <c r="X122" s="372">
        <f>Curves!BH84</f>
        <v>9.6499811271158198E-2</v>
      </c>
      <c r="Y122" s="372">
        <f>Curves!BI84</f>
        <v>0.1033199298723245</v>
      </c>
      <c r="Z122" s="372">
        <f>Curves!BJ84</f>
        <v>0.12405586835946879</v>
      </c>
      <c r="AA122" s="372">
        <f>Curves!BK84</f>
        <v>8.0568379196608017E-2</v>
      </c>
      <c r="AB122" s="372">
        <f>Curves!BL84</f>
        <v>6.5662899235862299E-2</v>
      </c>
      <c r="AC122" s="372">
        <f>Curves!BM84</f>
        <v>5.5652497112108061E-2</v>
      </c>
      <c r="AD122" s="372">
        <f>Curves!BN84</f>
        <v>0.11696185867656715</v>
      </c>
      <c r="AE122" s="372">
        <f>Curves!BO84</f>
        <v>6.2554693437738923E-2</v>
      </c>
      <c r="AF122" s="372">
        <f>Curves!BP84</f>
        <v>7.5961117839873249E-2</v>
      </c>
      <c r="AG122" s="373">
        <f>Curves!BQ84</f>
        <v>5.8771246389659151E-2</v>
      </c>
    </row>
    <row r="123" spans="21:33" x14ac:dyDescent="0.2">
      <c r="U123" s="45">
        <v>83</v>
      </c>
      <c r="V123" s="372">
        <f>Curves!BF85</f>
        <v>7.6657517106576464E-2</v>
      </c>
      <c r="W123" s="372">
        <f>Curves!BG85</f>
        <v>7.3196295364279781E-2</v>
      </c>
      <c r="X123" s="372">
        <f>Curves!BH85</f>
        <v>9.6138039813490631E-2</v>
      </c>
      <c r="Y123" s="372">
        <f>Curves!BI85</f>
        <v>0.10293259023773194</v>
      </c>
      <c r="Z123" s="372">
        <f>Curves!BJ85</f>
        <v>0.12359079105271105</v>
      </c>
      <c r="AA123" s="372">
        <f>Curves!BK85</f>
        <v>8.0266333631959522E-2</v>
      </c>
      <c r="AB123" s="372">
        <f>Curves!BL85</f>
        <v>6.5416733337107472E-2</v>
      </c>
      <c r="AC123" s="372">
        <f>Curves!BM85</f>
        <v>5.5443859553776328E-2</v>
      </c>
      <c r="AD123" s="372">
        <f>Curves!BN85</f>
        <v>0.11652337634642009</v>
      </c>
      <c r="AE123" s="372">
        <f>Curves!BO85</f>
        <v>6.2320179998481218E-2</v>
      </c>
      <c r="AF123" s="372">
        <f>Curves!BP85</f>
        <v>7.5676344595604725E-2</v>
      </c>
      <c r="AG123" s="373">
        <f>Curves!BQ85</f>
        <v>5.8550916845018043E-2</v>
      </c>
    </row>
    <row r="124" spans="21:33" x14ac:dyDescent="0.2">
      <c r="U124" s="45">
        <v>84</v>
      </c>
      <c r="V124" s="372">
        <f>Curves!BF86</f>
        <v>7.6349997944140227E-2</v>
      </c>
      <c r="W124" s="372">
        <f>Curves!BG86</f>
        <v>7.2902661232971247E-2</v>
      </c>
      <c r="X124" s="372">
        <f>Curves!BH86</f>
        <v>9.575237262000974E-2</v>
      </c>
      <c r="Y124" s="372">
        <f>Curves!BI86</f>
        <v>0.10251966603757434</v>
      </c>
      <c r="Z124" s="372">
        <f>Curves!BJ86</f>
        <v>0.12309499445005666</v>
      </c>
      <c r="AA124" s="372">
        <f>Curves!BK86</f>
        <v>7.9944337347420194E-2</v>
      </c>
      <c r="AB124" s="372">
        <f>Curves!BL86</f>
        <v>6.5154307683310542E-2</v>
      </c>
      <c r="AC124" s="372">
        <f>Curves!BM86</f>
        <v>5.5221441063121268E-2</v>
      </c>
      <c r="AD124" s="372">
        <f>Curves!BN86</f>
        <v>0.11605593137232217</v>
      </c>
      <c r="AE124" s="372">
        <f>Curves!BO86</f>
        <v>6.207017647267743E-2</v>
      </c>
      <c r="AF124" s="372">
        <f>Curves!BP86</f>
        <v>7.5372761503108759E-2</v>
      </c>
      <c r="AG124" s="373">
        <f>Curves!BQ86</f>
        <v>5.8316034088731789E-2</v>
      </c>
    </row>
    <row r="125" spans="21:33" x14ac:dyDescent="0.2">
      <c r="U125" s="45">
        <v>85</v>
      </c>
      <c r="V125" s="372">
        <f>Curves!BF87</f>
        <v>7.6024291162821847E-2</v>
      </c>
      <c r="W125" s="372">
        <f>Curves!BG87</f>
        <v>7.2591660685766154E-2</v>
      </c>
      <c r="X125" s="372">
        <f>Curves!BH87</f>
        <v>9.5343895895328254E-2</v>
      </c>
      <c r="Y125" s="372">
        <f>Curves!BI87</f>
        <v>0.10208232024391285</v>
      </c>
      <c r="Z125" s="372">
        <f>Curves!BJ87</f>
        <v>0.12256987492787848</v>
      </c>
      <c r="AA125" s="372">
        <f>Curves!BK87</f>
        <v>7.9603297222951439E-2</v>
      </c>
      <c r="AB125" s="372">
        <f>Curves!BL87</f>
        <v>6.4876361377927738E-2</v>
      </c>
      <c r="AC125" s="372">
        <f>Curves!BM87</f>
        <v>5.4985868066228835E-2</v>
      </c>
      <c r="AD125" s="372">
        <f>Curves!BN87</f>
        <v>0.11556084028027211</v>
      </c>
      <c r="AE125" s="372">
        <f>Curves!BO87</f>
        <v>6.1805386977731136E-2</v>
      </c>
      <c r="AF125" s="372">
        <f>Curves!BP87</f>
        <v>7.505122358288227E-2</v>
      </c>
      <c r="AG125" s="373">
        <f>Curves!BQ87</f>
        <v>5.8067259651616673E-2</v>
      </c>
    </row>
    <row r="126" spans="21:33" x14ac:dyDescent="0.2">
      <c r="U126" s="45">
        <v>86</v>
      </c>
      <c r="V126" s="372">
        <f>Curves!BF88</f>
        <v>7.568130498196414E-2</v>
      </c>
      <c r="W126" s="372">
        <f>Curves!BG88</f>
        <v>7.2264160934306376E-2</v>
      </c>
      <c r="X126" s="372">
        <f>Curves!BH88</f>
        <v>9.4913748659213981E-2</v>
      </c>
      <c r="Y126" s="372">
        <f>Curves!BI88</f>
        <v>0.10162177237667175</v>
      </c>
      <c r="Z126" s="372">
        <f>Curves!BJ88</f>
        <v>0.12201689675936542</v>
      </c>
      <c r="AA126" s="372">
        <f>Curves!BK88</f>
        <v>7.9244164234263559E-2</v>
      </c>
      <c r="AB126" s="372">
        <f>Curves!BL88</f>
        <v>6.4583669462270107E-2</v>
      </c>
      <c r="AC126" s="372">
        <f>Curves!BM88</f>
        <v>5.4737797448262918E-2</v>
      </c>
      <c r="AD126" s="372">
        <f>Curves!BN88</f>
        <v>0.11503948361047363</v>
      </c>
      <c r="AE126" s="372">
        <f>Curves!BO88</f>
        <v>6.1526549867753695E-2</v>
      </c>
      <c r="AF126" s="372">
        <f>Curves!BP88</f>
        <v>7.4712627429578321E-2</v>
      </c>
      <c r="AG126" s="373">
        <f>Curves!BQ88</f>
        <v>5.7805287230484503E-2</v>
      </c>
    </row>
    <row r="127" spans="21:33" x14ac:dyDescent="0.2">
      <c r="U127" s="45">
        <v>87</v>
      </c>
      <c r="V127" s="372">
        <f>Curves!BF89</f>
        <v>7.5321985524085006E-2</v>
      </c>
      <c r="W127" s="372">
        <f>Curves!BG89</f>
        <v>7.1921065382013871E-2</v>
      </c>
      <c r="X127" s="372">
        <f>Curves!BH89</f>
        <v>9.4463117466720259E-2</v>
      </c>
      <c r="Y127" s="372">
        <f>Curves!BI89</f>
        <v>0.10113929285061438</v>
      </c>
      <c r="Z127" s="372">
        <f>Curves!BJ89</f>
        <v>0.12143758532695663</v>
      </c>
      <c r="AA127" s="372">
        <f>Curves!BK89</f>
        <v>7.8867929044614996E-2</v>
      </c>
      <c r="AB127" s="372">
        <f>Curves!BL89</f>
        <v>6.4277039322837945E-2</v>
      </c>
      <c r="AC127" s="372">
        <f>Curves!BM89</f>
        <v>5.447791350850667E-2</v>
      </c>
      <c r="AD127" s="372">
        <f>Curves!BN89</f>
        <v>0.11449329951790993</v>
      </c>
      <c r="AE127" s="372">
        <f>Curves!BO89</f>
        <v>6.1234434310960338E-2</v>
      </c>
      <c r="AF127" s="372">
        <f>Curves!BP89</f>
        <v>7.4357907055886047E-2</v>
      </c>
      <c r="AG127" s="373">
        <f>Curves!BQ89</f>
        <v>5.7530839472545413E-2</v>
      </c>
    </row>
    <row r="128" spans="21:33" x14ac:dyDescent="0.2">
      <c r="U128" s="45">
        <v>88</v>
      </c>
      <c r="V128" s="372">
        <f>Curves!BF90</f>
        <v>7.4947312479594741E-2</v>
      </c>
      <c r="W128" s="372">
        <f>Curves!BG90</f>
        <v>7.1563309484553556E-2</v>
      </c>
      <c r="X128" s="372">
        <f>Curves!BH90</f>
        <v>9.3993230971203212E-2</v>
      </c>
      <c r="Y128" s="372">
        <f>Curves!BI90</f>
        <v>0.10063619715410205</v>
      </c>
      <c r="Z128" s="372">
        <f>Curves!BJ90</f>
        <v>0.1208335201327983</v>
      </c>
      <c r="AA128" s="372">
        <f>Curves!BK90</f>
        <v>7.8475617465436853E-2</v>
      </c>
      <c r="AB128" s="372">
        <f>Curves!BL90</f>
        <v>6.3957306991748411E-2</v>
      </c>
      <c r="AC128" s="372">
        <f>Curves!BM90</f>
        <v>5.4206924824795159E-2</v>
      </c>
      <c r="AD128" s="372">
        <f>Curves!BN90</f>
        <v>0.11392377718249044</v>
      </c>
      <c r="AE128" s="372">
        <f>Curves!BO90</f>
        <v>6.0929836765219986E-2</v>
      </c>
      <c r="AF128" s="372">
        <f>Curves!BP90</f>
        <v>7.398802961273708E-2</v>
      </c>
      <c r="AG128" s="373">
        <f>Curves!BQ90</f>
        <v>5.7244664664124215E-2</v>
      </c>
    </row>
    <row r="129" spans="21:33" x14ac:dyDescent="0.2">
      <c r="U129" s="45">
        <v>89</v>
      </c>
      <c r="V129" s="372">
        <f>Curves!BF91</f>
        <v>7.455829467394548E-2</v>
      </c>
      <c r="W129" s="372">
        <f>Curves!BG91</f>
        <v>7.1191856517133806E-2</v>
      </c>
      <c r="X129" s="372">
        <f>Curves!BH91</f>
        <v>9.3505354364977242E-2</v>
      </c>
      <c r="Y129" s="372">
        <f>Curves!BI91</f>
        <v>0.10011383989684303</v>
      </c>
      <c r="Z129" s="372">
        <f>Curves!BJ91</f>
        <v>0.12020632765189734</v>
      </c>
      <c r="AA129" s="372">
        <f>Curves!BK91</f>
        <v>7.806828581479644E-2</v>
      </c>
      <c r="AB129" s="372">
        <f>Curves!BL91</f>
        <v>6.3625333363902317E-2</v>
      </c>
      <c r="AC129" s="372">
        <f>Curves!BM91</f>
        <v>5.3925561047380485E-2</v>
      </c>
      <c r="AD129" s="372">
        <f>Curves!BN91</f>
        <v>0.11333245007088955</v>
      </c>
      <c r="AE129" s="372">
        <f>Curves!BO91</f>
        <v>6.0613577374285493E-2</v>
      </c>
      <c r="AF129" s="372">
        <f>Curves!BP91</f>
        <v>7.3603991013192954E-2</v>
      </c>
      <c r="AG129" s="373">
        <f>Curves!BQ91</f>
        <v>5.6947533344854709E-2</v>
      </c>
    </row>
    <row r="130" spans="21:33" x14ac:dyDescent="0.2">
      <c r="U130" s="45">
        <v>90</v>
      </c>
      <c r="V130" s="372">
        <f>Curves!BF92</f>
        <v>7.4155965565159174E-2</v>
      </c>
      <c r="W130" s="372">
        <f>Curves!BG92</f>
        <v>7.0807693275328987E-2</v>
      </c>
      <c r="X130" s="372">
        <f>Curves!BH92</f>
        <v>9.3000783732656231E-2</v>
      </c>
      <c r="Y130" s="372">
        <f>Curves!BI92</f>
        <v>9.9573608764156635E-2</v>
      </c>
      <c r="Z130" s="372">
        <f>Curves!BJ92</f>
        <v>0.11955767407302781</v>
      </c>
      <c r="AA130" s="372">
        <f>Curves!BK92</f>
        <v>7.7647016202961855E-2</v>
      </c>
      <c r="AB130" s="372">
        <f>Curves!BL92</f>
        <v>6.3282000354738466E-2</v>
      </c>
      <c r="AC130" s="372">
        <f>Curves!BM92</f>
        <v>5.3634569642441933E-2</v>
      </c>
      <c r="AD130" s="372">
        <f>Curves!BN92</f>
        <v>0.1127208890925572</v>
      </c>
      <c r="AE130" s="372">
        <f>Curves!BO92</f>
        <v>6.0286496307423748E-2</v>
      </c>
      <c r="AF130" s="372">
        <f>Curves!BP92</f>
        <v>7.3206811487602191E-2</v>
      </c>
      <c r="AG130" s="373">
        <f>Curves!BQ92</f>
        <v>5.6640234868697098E-2</v>
      </c>
    </row>
    <row r="131" spans="21:33" x14ac:dyDescent="0.2">
      <c r="U131" s="45">
        <v>91</v>
      </c>
      <c r="V131" s="372">
        <f>Curves!BF93</f>
        <v>7.3741378699692245E-2</v>
      </c>
      <c r="W131" s="372">
        <f>Curves!BG93</f>
        <v>7.0411825736119787E-2</v>
      </c>
      <c r="X131" s="372">
        <f>Curves!BH93</f>
        <v>9.2480840352243895E-2</v>
      </c>
      <c r="Y131" s="372">
        <f>Curves!BI93</f>
        <v>9.9016918415293351E-2</v>
      </c>
      <c r="Z131" s="372">
        <f>Curves!BJ93</f>
        <v>0.11888925797246609</v>
      </c>
      <c r="AA131" s="372">
        <f>Curves!BK93</f>
        <v>7.7212911774341614E-2</v>
      </c>
      <c r="AB131" s="372">
        <f>Curves!BL93</f>
        <v>6.2928207022434068E-2</v>
      </c>
      <c r="AC131" s="372">
        <f>Curves!BM93</f>
        <v>5.3334712605462367E-2</v>
      </c>
      <c r="AD131" s="372">
        <f>Curves!BN93</f>
        <v>0.11209069569239891</v>
      </c>
      <c r="AE131" s="372">
        <f>Curves!BO93</f>
        <v>5.9949450065174818E-2</v>
      </c>
      <c r="AF131" s="372">
        <f>Curves!BP93</f>
        <v>7.2797531097627294E-2</v>
      </c>
      <c r="AG131" s="373">
        <f>Curves!BQ93</f>
        <v>5.6323573933132982E-2</v>
      </c>
    </row>
    <row r="132" spans="21:33" x14ac:dyDescent="0.2">
      <c r="U132" s="45">
        <v>92</v>
      </c>
      <c r="V132" s="372">
        <f>Curves!BF94</f>
        <v>7.3315603154385206E-2</v>
      </c>
      <c r="W132" s="372">
        <f>Curves!BG94</f>
        <v>7.0005274705646769E-2</v>
      </c>
      <c r="X132" s="372">
        <f>Curves!BH94</f>
        <v>9.1946864978772955E-2</v>
      </c>
      <c r="Y132" s="372">
        <f>Curves!BI94</f>
        <v>9.8445204363070582E-2</v>
      </c>
      <c r="Z132" s="372">
        <f>Curves!BJ94</f>
        <v>0.11820280296529131</v>
      </c>
      <c r="AA132" s="372">
        <f>Curves!BK94</f>
        <v>7.676709193485437E-2</v>
      </c>
      <c r="AB132" s="372">
        <f>Curves!BL94</f>
        <v>6.2564865678230497E-2</v>
      </c>
      <c r="AC132" s="372">
        <f>Curves!BM94</f>
        <v>5.30267631645404E-2</v>
      </c>
      <c r="AD132" s="372">
        <f>Curves!BN94</f>
        <v>0.11144349492230433</v>
      </c>
      <c r="AE132" s="372">
        <f>Curves!BO94</f>
        <v>5.9603307773798547E-2</v>
      </c>
      <c r="AF132" s="372">
        <f>Curves!BP94</f>
        <v>7.2377205236534764E-2</v>
      </c>
      <c r="AG132" s="373">
        <f>Curves!BQ94</f>
        <v>5.5998367097732149E-2</v>
      </c>
    </row>
    <row r="133" spans="21:33" x14ac:dyDescent="0.2">
      <c r="U133" s="45">
        <v>93</v>
      </c>
      <c r="V133" s="372">
        <f>Curves!BF95</f>
        <v>7.2879718991820039E-2</v>
      </c>
      <c r="W133" s="372">
        <f>Curves!BG95</f>
        <v>6.9589071479766465E-2</v>
      </c>
      <c r="X133" s="372">
        <f>Curves!BH95</f>
        <v>9.1400212144759296E-2</v>
      </c>
      <c r="Y133" s="372">
        <f>Curves!BI95</f>
        <v>9.7859916871511743E-2</v>
      </c>
      <c r="Z133" s="372">
        <f>Curves!BJ95</f>
        <v>0.11750005037830259</v>
      </c>
      <c r="AA133" s="372">
        <f>Curves!BK95</f>
        <v>7.6310687593337534E-2</v>
      </c>
      <c r="AB133" s="372">
        <f>Curves!BL95</f>
        <v>6.2192898008200798E-2</v>
      </c>
      <c r="AC133" s="372">
        <f>Curves!BM95</f>
        <v>5.2711502493399967E-2</v>
      </c>
      <c r="AD133" s="372">
        <f>Curves!BN95</f>
        <v>0.11078092853305627</v>
      </c>
      <c r="AE133" s="372">
        <f>Curves!BO95</f>
        <v>5.9248947490621331E-2</v>
      </c>
      <c r="AF133" s="372">
        <f>Curves!BP95</f>
        <v>7.1946900142721357E-2</v>
      </c>
      <c r="AG133" s="373">
        <f>Curves!BQ95</f>
        <v>5.5665439312960155E-2</v>
      </c>
    </row>
    <row r="134" spans="21:33" x14ac:dyDescent="0.2">
      <c r="U134" s="45">
        <v>94</v>
      </c>
      <c r="V134" s="372">
        <f>Curves!BF96</f>
        <v>7.2434812755774625E-2</v>
      </c>
      <c r="W134" s="372">
        <f>Curves!BG96</f>
        <v>6.9164253542893878E-2</v>
      </c>
      <c r="X134" s="372">
        <f>Curves!BH96</f>
        <v>9.0842244510942791E-2</v>
      </c>
      <c r="Y134" s="372">
        <f>Curves!BI96</f>
        <v>9.7262514907325945E-2</v>
      </c>
      <c r="Z134" s="372">
        <f>Curves!BJ96</f>
        <v>0.1167827519875826</v>
      </c>
      <c r="AA134" s="372">
        <f>Curves!BK96</f>
        <v>7.5844836444940528E-2</v>
      </c>
      <c r="AB134" s="372">
        <f>Curves!BL96</f>
        <v>6.1813231229234614E-2</v>
      </c>
      <c r="AC134" s="372">
        <f>Curves!BM96</f>
        <v>5.2389716453400695E-2</v>
      </c>
      <c r="AD134" s="372">
        <f>Curves!BN96</f>
        <v>0.11010464812718931</v>
      </c>
      <c r="AE134" s="372">
        <f>Curves!BO96</f>
        <v>5.8887252541980489E-2</v>
      </c>
      <c r="AF134" s="372">
        <f>Curves!BP96</f>
        <v>7.1507688452824111E-2</v>
      </c>
      <c r="AG134" s="373">
        <f>Curves!BQ96</f>
        <v>5.5325620479611974E-2</v>
      </c>
    </row>
    <row r="135" spans="21:33" x14ac:dyDescent="0.2">
      <c r="U135" s="45">
        <v>95</v>
      </c>
      <c r="V135" s="372">
        <f>Curves!BF97</f>
        <v>7.1981973032631735E-2</v>
      </c>
      <c r="W135" s="372">
        <f>Curves!BG97</f>
        <v>6.8731860329821745E-2</v>
      </c>
      <c r="X135" s="372">
        <f>Curves!BH97</f>
        <v>9.0274327299743357E-2</v>
      </c>
      <c r="Y135" s="372">
        <f>Curves!BI97</f>
        <v>9.6654460179948984E-2</v>
      </c>
      <c r="Z135" s="372">
        <f>Curves!BJ97</f>
        <v>0.11605266286239597</v>
      </c>
      <c r="AA135" s="372">
        <f>Curves!BK97</f>
        <v>7.5370678323577744E-2</v>
      </c>
      <c r="AB135" s="372">
        <f>Curves!BL97</f>
        <v>6.1426794301306174E-2</v>
      </c>
      <c r="AC135" s="372">
        <f>Curves!BM97</f>
        <v>5.2062192383251146E-2</v>
      </c>
      <c r="AD135" s="372">
        <f>Curves!BN97</f>
        <v>0.10941630841210272</v>
      </c>
      <c r="AE135" s="372">
        <f>Curves!BO97</f>
        <v>5.8519107914787691E-2</v>
      </c>
      <c r="AF135" s="372">
        <f>Curves!BP97</f>
        <v>7.1060644819940802E-2</v>
      </c>
      <c r="AG135" s="373">
        <f>Curves!BQ97</f>
        <v>5.4979742058621675E-2</v>
      </c>
    </row>
    <row r="136" spans="21:33" x14ac:dyDescent="0.2">
      <c r="U136" s="45">
        <v>96</v>
      </c>
      <c r="V136" s="372">
        <f>Curves!BF98</f>
        <v>7.1522286103581773E-2</v>
      </c>
      <c r="W136" s="372">
        <f>Curves!BG98</f>
        <v>6.8292929074233857E-2</v>
      </c>
      <c r="X136" s="372">
        <f>Curves!BH98</f>
        <v>8.9697822842583527E-2</v>
      </c>
      <c r="Y136" s="372">
        <f>Curves!BI98</f>
        <v>9.6037211303498196E-2</v>
      </c>
      <c r="Z136" s="372">
        <f>Curves!BJ98</f>
        <v>0.11531153435546965</v>
      </c>
      <c r="AA136" s="372">
        <f>Curves!BK98</f>
        <v>7.4889350649449224E-2</v>
      </c>
      <c r="AB136" s="372">
        <f>Curves!BL98</f>
        <v>6.1034514217222474E-2</v>
      </c>
      <c r="AC136" s="372">
        <f>Curves!BM98</f>
        <v>5.1729715954390049E-2</v>
      </c>
      <c r="AD136" s="372">
        <f>Curves!BN98</f>
        <v>0.10871756059118452</v>
      </c>
      <c r="AE136" s="372">
        <f>Curves!BO98</f>
        <v>5.8145396721904746E-2</v>
      </c>
      <c r="AF136" s="372">
        <f>Curves!BP98</f>
        <v>7.0606841621481925E-2</v>
      </c>
      <c r="AG136" s="373">
        <f>Curves!BQ98</f>
        <v>5.4628633750220208E-2</v>
      </c>
    </row>
    <row r="137" spans="21:33" x14ac:dyDescent="0.2">
      <c r="U137" s="45">
        <v>97</v>
      </c>
      <c r="V137" s="372">
        <f>Curves!BF99</f>
        <v>7.1056831711266241E-2</v>
      </c>
      <c r="W137" s="372">
        <f>Curves!BG99</f>
        <v>6.7848490766492131E-2</v>
      </c>
      <c r="X137" s="372">
        <f>Curves!BH99</f>
        <v>8.9114085270734167E-2</v>
      </c>
      <c r="Y137" s="372">
        <f>Curves!BI99</f>
        <v>9.5412218112393962E-2</v>
      </c>
      <c r="Z137" s="372">
        <f>Curves!BJ99</f>
        <v>0.11456110727777996</v>
      </c>
      <c r="AA137" s="372">
        <f>Curves!BK99</f>
        <v>7.4401983996390045E-2</v>
      </c>
      <c r="AB137" s="372">
        <f>Curves!BL99</f>
        <v>6.0637312390031041E-2</v>
      </c>
      <c r="AC137" s="372">
        <f>Curves!BM99</f>
        <v>5.139306810913892E-2</v>
      </c>
      <c r="AD137" s="372">
        <f>Curves!BN99</f>
        <v>0.10801004592889156</v>
      </c>
      <c r="AE137" s="372">
        <f>Curves!BO99</f>
        <v>5.7766996760556417E-2</v>
      </c>
      <c r="AF137" s="372">
        <f>Curves!BP99</f>
        <v>7.014734477999883E-2</v>
      </c>
      <c r="AG137" s="373">
        <f>Curves!BQ99</f>
        <v>5.4273120260503009E-2</v>
      </c>
    </row>
    <row r="138" spans="21:33" x14ac:dyDescent="0.2">
      <c r="U138" s="45">
        <v>98</v>
      </c>
      <c r="V138" s="372">
        <f>Curves!BF100</f>
        <v>7.0586678963158386E-2</v>
      </c>
      <c r="W138" s="372">
        <f>Curves!BG100</f>
        <v>6.7399566241986786E-2</v>
      </c>
      <c r="X138" s="372">
        <f>Curves!BH100</f>
        <v>8.8524455377645195E-2</v>
      </c>
      <c r="Y138" s="372">
        <f>Curves!BI100</f>
        <v>9.4780916160586037E-2</v>
      </c>
      <c r="Z138" s="372">
        <f>Curves!BJ100</f>
        <v>0.11380310529379356</v>
      </c>
      <c r="AA138" s="372">
        <f>Curves!BK100</f>
        <v>7.3909697802393676E-2</v>
      </c>
      <c r="AB138" s="372">
        <f>Curves!BL100</f>
        <v>6.0236101157114114E-2</v>
      </c>
      <c r="AC138" s="372">
        <f>Curves!BM100</f>
        <v>5.1053022097752018E-2</v>
      </c>
      <c r="AD138" s="372">
        <f>Curves!BN100</f>
        <v>0.10729538952367679</v>
      </c>
      <c r="AE138" s="372">
        <f>Curves!BO100</f>
        <v>5.7384777181906002E-2</v>
      </c>
      <c r="AF138" s="372">
        <f>Curves!BP100</f>
        <v>6.9683209718998676E-2</v>
      </c>
      <c r="AG138" s="373">
        <f>Curves!BQ100</f>
        <v>5.3914018172437093E-2</v>
      </c>
    </row>
    <row r="139" spans="21:33" x14ac:dyDescent="0.2">
      <c r="U139" s="45">
        <v>99</v>
      </c>
      <c r="V139" s="372">
        <f>Curves!BF101</f>
        <v>7.0112882392482534E-2</v>
      </c>
      <c r="W139" s="372">
        <f>Curves!BG101</f>
        <v>6.6947162419912082E-2</v>
      </c>
      <c r="X139" s="372">
        <f>Curves!BH101</f>
        <v>8.7930255678849809E-2</v>
      </c>
      <c r="Y139" s="372">
        <f>Curves!BI101</f>
        <v>9.4144721432316725E-2</v>
      </c>
      <c r="Z139" s="372">
        <f>Curves!BJ101</f>
        <v>0.1130392285706996</v>
      </c>
      <c r="AA139" s="372">
        <f>Curves!BK101</f>
        <v>7.3413596245090779E-2</v>
      </c>
      <c r="AB139" s="372">
        <f>Curves!BL101</f>
        <v>5.9831780418720684E-2</v>
      </c>
      <c r="AC139" s="372">
        <f>Curves!BM101</f>
        <v>5.071034062940899E-2</v>
      </c>
      <c r="AD139" s="372">
        <f>Curves!BN101</f>
        <v>0.10657519432038381</v>
      </c>
      <c r="AE139" s="372">
        <f>Curves!BO101</f>
        <v>5.6999595288705227E-2</v>
      </c>
      <c r="AF139" s="372">
        <f>Curves!BP101</f>
        <v>6.9215477474281806E-2</v>
      </c>
      <c r="AG139" s="373">
        <f>Curves!BQ101</f>
        <v>5.3552132937196198E-2</v>
      </c>
    </row>
    <row r="140" spans="21:33" x14ac:dyDescent="0.2">
      <c r="U140" s="45">
        <v>100</v>
      </c>
      <c r="V140" s="372">
        <f>Curves!BF102</f>
        <v>6.9636478195853474E-2</v>
      </c>
      <c r="W140" s="372">
        <f>Curves!BG102</f>
        <v>6.6492268710782912E-2</v>
      </c>
      <c r="X140" s="372">
        <f>Curves!BH102</f>
        <v>8.7332785693497145E-2</v>
      </c>
      <c r="Y140" s="372">
        <f>Curves!BI102</f>
        <v>9.3505025290176097E-2</v>
      </c>
      <c r="Z140" s="372">
        <f>Curves!BJ102</f>
        <v>0.1122711477125581</v>
      </c>
      <c r="AA140" s="372">
        <f>Curves!BK102</f>
        <v>7.2914764302267343E-2</v>
      </c>
      <c r="AB140" s="372">
        <f>Curves!BL102</f>
        <v>5.9425234427304942E-2</v>
      </c>
      <c r="AC140" s="372">
        <f>Curves!BM102</f>
        <v>5.0365773151023169E-2</v>
      </c>
      <c r="AD140" s="372">
        <f>Curves!BN102</f>
        <v>0.10585103539126478</v>
      </c>
      <c r="AE140" s="372">
        <f>Curves!BO102</f>
        <v>5.6612293476611869E-2</v>
      </c>
      <c r="AF140" s="372">
        <f>Curves!BP102</f>
        <v>6.8745170979737119E-2</v>
      </c>
      <c r="AG140" s="373">
        <f>Curves!BQ102</f>
        <v>5.3188256000474325E-2</v>
      </c>
    </row>
    <row r="141" spans="21:33" x14ac:dyDescent="0.2">
      <c r="U141" s="45">
        <v>101</v>
      </c>
      <c r="V141" s="372">
        <f>Curves!BF103</f>
        <v>6.9158480665087063E-2</v>
      </c>
      <c r="W141" s="372">
        <f>Curves!BG103</f>
        <v>6.6035853609355447E-2</v>
      </c>
      <c r="X141" s="372">
        <f>Curves!BH103</f>
        <v>8.6733317469400051E-2</v>
      </c>
      <c r="Y141" s="372">
        <f>Curves!BI103</f>
        <v>9.2863189683882949E-2</v>
      </c>
      <c r="Z141" s="372">
        <f>Curves!BJ103</f>
        <v>0.11150049800750006</v>
      </c>
      <c r="AA141" s="372">
        <f>Curves!BK103</f>
        <v>7.2414264015695201E-2</v>
      </c>
      <c r="AB141" s="372">
        <f>Curves!BL103</f>
        <v>5.9017328742563428E-2</v>
      </c>
      <c r="AC141" s="372">
        <f>Curves!BM103</f>
        <v>5.0020053266487646E-2</v>
      </c>
      <c r="AD141" s="372">
        <f>Curves!BN103</f>
        <v>0.10512445451214868</v>
      </c>
      <c r="AE141" s="372">
        <f>Curves!BO103</f>
        <v>5.6223696333362667E-2</v>
      </c>
      <c r="AF141" s="372">
        <f>Curves!BP103</f>
        <v>6.8273291544823561E-2</v>
      </c>
      <c r="AG141" s="373">
        <f>Curves!BQ103</f>
        <v>5.2823162077107126E-2</v>
      </c>
    </row>
    <row r="142" spans="21:33" x14ac:dyDescent="0.2">
      <c r="U142" s="45">
        <v>102</v>
      </c>
      <c r="V142" s="372">
        <f>Curves!BF104</f>
        <v>6.8679878828813365E-2</v>
      </c>
      <c r="W142" s="372">
        <f>Curves!BG104</f>
        <v>6.557886148787738E-2</v>
      </c>
      <c r="X142" s="372">
        <f>Curves!BH104</f>
        <v>8.6133091371201231E-2</v>
      </c>
      <c r="Y142" s="372">
        <f>Curves!BI104</f>
        <v>9.2220542640779612E-2</v>
      </c>
      <c r="Z142" s="372">
        <f>Curves!BJ104</f>
        <v>0.11072887401318117</v>
      </c>
      <c r="AA142" s="372">
        <f>Curves!BK104</f>
        <v>7.1913130974641928E-2</v>
      </c>
      <c r="AB142" s="372">
        <f>Curves!BL104</f>
        <v>5.8608907365509985E-2</v>
      </c>
      <c r="AC142" s="372">
        <f>Curves!BM104</f>
        <v>4.9673896307664604E-2</v>
      </c>
      <c r="AD142" s="372">
        <f>Curves!BN104</f>
        <v>0.10439695505752021</v>
      </c>
      <c r="AE142" s="372">
        <f>Curves!BO104</f>
        <v>5.5834607908509137E-2</v>
      </c>
      <c r="AF142" s="372">
        <f>Curves!BP104</f>
        <v>6.7800815539168668E-2</v>
      </c>
      <c r="AG142" s="373">
        <f>Curves!BQ104</f>
        <v>5.2457606585940175E-2</v>
      </c>
    </row>
    <row r="143" spans="21:33" x14ac:dyDescent="0.2">
      <c r="U143" s="45">
        <v>103</v>
      </c>
      <c r="V143" s="372">
        <f>Curves!BF105</f>
        <v>6.8201633317631238E-2</v>
      </c>
      <c r="W143" s="372">
        <f>Curves!BG105</f>
        <v>6.5122209602786196E-2</v>
      </c>
      <c r="X143" s="372">
        <f>Curves!BH105</f>
        <v>8.553331214888793E-2</v>
      </c>
      <c r="Y143" s="372">
        <f>Curves!BI105</f>
        <v>9.1578374056489248E-2</v>
      </c>
      <c r="Z143" s="372">
        <f>Curves!BJ105</f>
        <v>0.10995782450263897</v>
      </c>
      <c r="AA143" s="372">
        <f>Curves!BK105</f>
        <v>7.141237103344579E-2</v>
      </c>
      <c r="AB143" s="372">
        <f>Curves!BL105</f>
        <v>5.8200790063312816E-2</v>
      </c>
      <c r="AC143" s="372">
        <f>Curves!BM105</f>
        <v>4.93279970670547E-2</v>
      </c>
      <c r="AD143" s="372">
        <f>Curves!BN105</f>
        <v>0.1036699972353932</v>
      </c>
      <c r="AE143" s="372">
        <f>Curves!BO105</f>
        <v>5.5445809164885618E-2</v>
      </c>
      <c r="AF143" s="372">
        <f>Curves!BP105</f>
        <v>6.732869129784734E-2</v>
      </c>
      <c r="AG143" s="373">
        <f>Curves!BQ105</f>
        <v>5.2092323255437868E-2</v>
      </c>
    </row>
    <row r="144" spans="21:33" x14ac:dyDescent="0.2">
      <c r="U144" s="45">
        <v>104</v>
      </c>
      <c r="V144" s="372">
        <f>Curves!BF106</f>
        <v>6.772467346459761E-2</v>
      </c>
      <c r="W144" s="372">
        <f>Curves!BG106</f>
        <v>6.4666785326116555E-2</v>
      </c>
      <c r="X144" s="372">
        <f>Curves!BH106</f>
        <v>8.4935145301445775E-2</v>
      </c>
      <c r="Y144" s="372">
        <f>Curves!BI106</f>
        <v>9.0937931801571115E-2</v>
      </c>
      <c r="Z144" s="372">
        <f>Curves!BJ106</f>
        <v>0.10918884778956779</v>
      </c>
      <c r="AA144" s="372">
        <f>Curves!BK106</f>
        <v>7.0912957275504437E-2</v>
      </c>
      <c r="AB144" s="372">
        <f>Curves!BL106</f>
        <v>5.7793769894957644E-2</v>
      </c>
      <c r="AC144" s="372">
        <f>Curves!BM106</f>
        <v>4.8983027700676432E-2</v>
      </c>
      <c r="AD144" s="372">
        <f>Curves!BN106</f>
        <v>0.10294499367990492</v>
      </c>
      <c r="AE144" s="372">
        <f>Curves!BO106</f>
        <v>5.5058055621397116E-2</v>
      </c>
      <c r="AF144" s="372">
        <f>Curves!BP106</f>
        <v>6.6857836258983241E-2</v>
      </c>
      <c r="AG144" s="373">
        <f>Curves!BQ106</f>
        <v>5.1728021909040765E-2</v>
      </c>
    </row>
    <row r="145" spans="21:33" x14ac:dyDescent="0.2">
      <c r="U145" s="45">
        <v>105</v>
      </c>
      <c r="V145" s="372">
        <f>Curves!BF107</f>
        <v>6.72498946508652E-2</v>
      </c>
      <c r="W145" s="372">
        <f>Curves!BG107</f>
        <v>6.4213443610987131E-2</v>
      </c>
      <c r="X145" s="372">
        <f>Curves!BH107</f>
        <v>8.4339713747959011E-2</v>
      </c>
      <c r="Y145" s="372">
        <f>Curves!BI107</f>
        <v>9.0300418157351084E-2</v>
      </c>
      <c r="Z145" s="372">
        <f>Curves!BJ107</f>
        <v>0.10842338744883337</v>
      </c>
      <c r="AA145" s="372">
        <f>Curves!BK107</f>
        <v>7.0415827233952899E-2</v>
      </c>
      <c r="AB145" s="372">
        <f>Curves!BL107</f>
        <v>5.7388610946111702E-2</v>
      </c>
      <c r="AC145" s="372">
        <f>Curves!BM107</f>
        <v>4.8639635808253277E-2</v>
      </c>
      <c r="AD145" s="372">
        <f>Curves!BN107</f>
        <v>0.10222330541654867</v>
      </c>
      <c r="AE145" s="372">
        <f>Curves!BO107</f>
        <v>5.4672075195105301E-2</v>
      </c>
      <c r="AF145" s="372">
        <f>Curves!BP107</f>
        <v>6.6389134343360884E-2</v>
      </c>
      <c r="AG145" s="373">
        <f>Curves!BQ107</f>
        <v>5.1365386437766974E-2</v>
      </c>
    </row>
    <row r="146" spans="21:33" x14ac:dyDescent="0.2">
      <c r="U146" s="45">
        <v>106</v>
      </c>
      <c r="V146" s="372">
        <f>Curves!BF108</f>
        <v>6.6778155904286735E-2</v>
      </c>
      <c r="W146" s="372">
        <f>Curves!BG108</f>
        <v>6.376300469863197E-2</v>
      </c>
      <c r="X146" s="372">
        <f>Curves!BH108</f>
        <v>8.3748094815962099E-2</v>
      </c>
      <c r="Y146" s="372">
        <f>Curves!BI108</f>
        <v>8.9666986591425024E-2</v>
      </c>
      <c r="Z146" s="372">
        <f>Curves!BJ108</f>
        <v>0.10766282844483133</v>
      </c>
      <c r="AA146" s="372">
        <f>Curves!BK108</f>
        <v>6.9921880377216764E-2</v>
      </c>
      <c r="AB146" s="372">
        <f>Curves!BL108</f>
        <v>5.6986046279859842E-2</v>
      </c>
      <c r="AC146" s="372">
        <f>Curves!BM108</f>
        <v>4.8298442696363054E-2</v>
      </c>
      <c r="AD146" s="372">
        <f>Curves!BN108</f>
        <v>0.10150623821192829</v>
      </c>
      <c r="AE146" s="372">
        <f>Curves!BO108</f>
        <v>5.4288566248968224E-2</v>
      </c>
      <c r="AF146" s="372">
        <f>Curves!BP108</f>
        <v>6.5923433583766261E-2</v>
      </c>
      <c r="AG146" s="373">
        <f>Curves!BQ108</f>
        <v>5.1005072966028936E-2</v>
      </c>
    </row>
    <row r="147" spans="21:33" x14ac:dyDescent="0.2">
      <c r="U147" s="45">
        <v>107</v>
      </c>
      <c r="V147" s="372">
        <f>Curves!BF109</f>
        <v>6.6310277756809838E-2</v>
      </c>
      <c r="W147" s="372">
        <f>Curves!BG109</f>
        <v>6.3316252072537937E-2</v>
      </c>
      <c r="X147" s="372">
        <f>Curves!BH109</f>
        <v>8.3161317554347164E-2</v>
      </c>
      <c r="Y147" s="372">
        <f>Curves!BI109</f>
        <v>8.9038738880656193E-2</v>
      </c>
      <c r="Z147" s="372">
        <f>Curves!BJ109</f>
        <v>0.10690849367708045</v>
      </c>
      <c r="AA147" s="372">
        <f>Curves!BK109</f>
        <v>6.9431975865539564E-2</v>
      </c>
      <c r="AB147" s="372">
        <f>Curves!BL109</f>
        <v>5.658677610828354E-2</v>
      </c>
      <c r="AC147" s="372">
        <f>Curves!BM109</f>
        <v>4.7960041828762227E-2</v>
      </c>
      <c r="AD147" s="372">
        <f>Curves!BN109</f>
        <v>0.10079503931688816</v>
      </c>
      <c r="AE147" s="372">
        <f>Curves!BO109</f>
        <v>5.3908195849969025E-2</v>
      </c>
      <c r="AF147" s="372">
        <f>Curves!BP109</f>
        <v>6.5461544009805903E-2</v>
      </c>
      <c r="AG147" s="373">
        <f>Curves!BQ109</f>
        <v>5.0647708215114357E-2</v>
      </c>
    </row>
    <row r="148" spans="21:33" x14ac:dyDescent="0.2">
      <c r="U148" s="45">
        <v>108</v>
      </c>
      <c r="V148" s="372">
        <f>Curves!BF110</f>
        <v>6.5847040364514109E-2</v>
      </c>
      <c r="W148" s="372">
        <f>Curves!BG110</f>
        <v>6.2873930663365302E-2</v>
      </c>
      <c r="X148" s="372">
        <f>Curves!BH110</f>
        <v>8.258036037565708E-2</v>
      </c>
      <c r="Y148" s="372">
        <f>Curves!BI110</f>
        <v>8.8416722586837554E-2</v>
      </c>
      <c r="Z148" s="372">
        <f>Curves!BJ110</f>
        <v>0.10616164094925956</v>
      </c>
      <c r="AA148" s="372">
        <f>Curves!BK110</f>
        <v>6.8946930582516455E-2</v>
      </c>
      <c r="AB148" s="372">
        <f>Curves!BL110</f>
        <v>5.6191466188168913E-2</v>
      </c>
      <c r="AC148" s="372">
        <f>Curves!BM110</f>
        <v>4.7624997466670593E-2</v>
      </c>
      <c r="AD148" s="372">
        <f>Curves!BN110</f>
        <v>0.1000908946088726</v>
      </c>
      <c r="AE148" s="372">
        <f>Curves!BO110</f>
        <v>5.3531598240764436E-2</v>
      </c>
      <c r="AF148" s="372">
        <f>Curves!BP110</f>
        <v>6.500423579200644E-2</v>
      </c>
      <c r="AG148" s="373">
        <f>Curves!BQ110</f>
        <v>5.0293888067272877E-2</v>
      </c>
    </row>
    <row r="149" spans="21:33" x14ac:dyDescent="0.2">
      <c r="U149" s="45">
        <v>109</v>
      </c>
      <c r="V149" s="372">
        <f>Curves!BF111</f>
        <v>6.5389181892204551E-2</v>
      </c>
      <c r="W149" s="372">
        <f>Curves!BG111</f>
        <v>6.2436745306479621E-2</v>
      </c>
      <c r="X149" s="372">
        <f>Curves!BH111</f>
        <v>8.2006149030165121E-2</v>
      </c>
      <c r="Y149" s="372">
        <f>Curves!BI111</f>
        <v>8.7801928887589614E-2</v>
      </c>
      <c r="Z149" s="372">
        <f>Curves!BJ111</f>
        <v>0.10542346036477426</v>
      </c>
      <c r="AA149" s="372">
        <f>Curves!BK111</f>
        <v>6.8467517443638964E-2</v>
      </c>
      <c r="AB149" s="372">
        <f>Curves!BL111</f>
        <v>5.5800746442477588E-2</v>
      </c>
      <c r="AC149" s="372">
        <f>Curves!BM111</f>
        <v>4.7293843500400792E-2</v>
      </c>
      <c r="AD149" s="372">
        <f>Curves!BN111</f>
        <v>9.9394926136424547E-2</v>
      </c>
      <c r="AE149" s="372">
        <f>Curves!BO111</f>
        <v>5.3159373526409405E-2</v>
      </c>
      <c r="AF149" s="372">
        <f>Curves!BP111</f>
        <v>6.4552237647084232E-2</v>
      </c>
      <c r="AG149" s="373">
        <f>Curves!BQ111</f>
        <v>4.9944176331870427E-2</v>
      </c>
    </row>
    <row r="150" spans="21:33" x14ac:dyDescent="0.2">
      <c r="U150" s="45">
        <v>110</v>
      </c>
      <c r="V150" s="372">
        <f>Curves!BF112</f>
        <v>6.4937397162591073E-2</v>
      </c>
      <c r="W150" s="372">
        <f>Curves!BG112</f>
        <v>6.2005359452123245E-2</v>
      </c>
      <c r="X150" s="372">
        <f>Curves!BH112</f>
        <v>8.1439554911778511E-2</v>
      </c>
      <c r="Y150" s="372">
        <f>Curves!BI112</f>
        <v>8.7195290762533795E-2</v>
      </c>
      <c r="Z150" s="372">
        <f>Curves!BJ112</f>
        <v>0.1046950721489019</v>
      </c>
      <c r="AA150" s="372">
        <f>Curves!BK112</f>
        <v>6.7994463981881748E-2</v>
      </c>
      <c r="AB150" s="372">
        <f>Curves!BL112</f>
        <v>5.5415209807605725E-2</v>
      </c>
      <c r="AC150" s="372">
        <f>Curves!BM112</f>
        <v>4.6967082472354385E-2</v>
      </c>
      <c r="AD150" s="372">
        <f>Curves!BN112</f>
        <v>9.8708190065868978E-2</v>
      </c>
      <c r="AE150" s="372">
        <f>Curves!BO112</f>
        <v>5.2792086576182035E-2</v>
      </c>
      <c r="AF150" s="372">
        <f>Curves!BP112</f>
        <v>6.4106235504414674E-2</v>
      </c>
      <c r="AG150" s="373">
        <f>Curves!BQ112</f>
        <v>4.9599103713634296E-2</v>
      </c>
    </row>
    <row r="151" spans="21:33" x14ac:dyDescent="0.2">
      <c r="U151" s="45">
        <v>111</v>
      </c>
      <c r="V151" s="372">
        <f>Curves!BF113</f>
        <v>6.4492336568267222E-2</v>
      </c>
      <c r="W151" s="372">
        <f>Curves!BG113</f>
        <v>6.158039412652002E-2</v>
      </c>
      <c r="X151" s="372">
        <f>Curves!BH113</f>
        <v>8.088139369352465E-2</v>
      </c>
      <c r="Y151" s="372">
        <f>Curves!BI113</f>
        <v>8.6597681532341694E-2</v>
      </c>
      <c r="Z151" s="372">
        <f>Curves!BJ113</f>
        <v>0.10397752489463326</v>
      </c>
      <c r="AA151" s="372">
        <f>Curves!BK113</f>
        <v>6.7528451208460308E-2</v>
      </c>
      <c r="AB151" s="372">
        <f>Curves!BL113</f>
        <v>5.5035411304906232E-2</v>
      </c>
      <c r="AC151" s="372">
        <f>Curves!BM113</f>
        <v>4.664518479009179E-2</v>
      </c>
      <c r="AD151" s="372">
        <f>Curves!BN113</f>
        <v>9.8031675027464349E-2</v>
      </c>
      <c r="AE151" s="372">
        <f>Curves!BO113</f>
        <v>5.2430266139056055E-2</v>
      </c>
      <c r="AF151" s="372">
        <f>Curves!BP113</f>
        <v>6.3666871431936944E-2</v>
      </c>
      <c r="AG151" s="373">
        <f>Curves!BQ113</f>
        <v>4.9259166981623768E-2</v>
      </c>
    </row>
    <row r="152" spans="21:33" x14ac:dyDescent="0.2">
      <c r="U152" s="45">
        <v>112</v>
      </c>
      <c r="V152" s="372">
        <f>Curves!BF114</f>
        <v>6.4054605242964399E-2</v>
      </c>
      <c r="W152" s="372">
        <f>Curves!BG114</f>
        <v>6.1162427140548939E-2</v>
      </c>
      <c r="X152" s="372">
        <f>Curves!BH114</f>
        <v>8.0332424288201129E-2</v>
      </c>
      <c r="Y152" s="372">
        <f>Curves!BI114</f>
        <v>8.6009913745929159E-2</v>
      </c>
      <c r="Z152" s="372">
        <f>Curves!BJ114</f>
        <v>0.10327179422653045</v>
      </c>
      <c r="AA152" s="372">
        <f>Curves!BK114</f>
        <v>6.7070112745070382E-2</v>
      </c>
      <c r="AB152" s="372">
        <f>Curves!BL114</f>
        <v>5.4661867333467375E-2</v>
      </c>
      <c r="AC152" s="372">
        <f>Curves!BM114</f>
        <v>4.6328588126927805E-2</v>
      </c>
      <c r="AD152" s="372">
        <f>Curves!BN114</f>
        <v>9.7366300855666374E-2</v>
      </c>
      <c r="AE152" s="372">
        <f>Curves!BO114</f>
        <v>5.207440416995629E-2</v>
      </c>
      <c r="AF152" s="372">
        <f>Curves!BP114</f>
        <v>6.3234742818015721E-2</v>
      </c>
      <c r="AG152" s="373">
        <f>Curves!BQ114</f>
        <v>4.8924828336235189E-2</v>
      </c>
    </row>
    <row r="153" spans="21:33" x14ac:dyDescent="0.2">
      <c r="U153" s="45">
        <v>113</v>
      </c>
      <c r="V153" s="372">
        <f>Curves!BF115</f>
        <v>6.3624762486915371E-2</v>
      </c>
      <c r="W153" s="372">
        <f>Curves!BG115</f>
        <v>6.0751992541053387E-2</v>
      </c>
      <c r="X153" s="372">
        <f>Curves!BH115</f>
        <v>7.979334812771019E-2</v>
      </c>
      <c r="Y153" s="372">
        <f>Curves!BI115</f>
        <v>8.543273840885765E-2</v>
      </c>
      <c r="Z153" s="372">
        <f>Curves!BJ115</f>
        <v>0.10257878187427126</v>
      </c>
      <c r="AA153" s="372">
        <f>Curves!BK115</f>
        <v>6.6620034222199032E-2</v>
      </c>
      <c r="AB153" s="372">
        <f>Curves!BL115</f>
        <v>5.4295055179738816E-2</v>
      </c>
      <c r="AC153" s="372">
        <f>Curves!BM115</f>
        <v>4.6017697006315889E-2</v>
      </c>
      <c r="AD153" s="372">
        <f>Curves!BN115</f>
        <v>9.6712917715650909E-2</v>
      </c>
      <c r="AE153" s="372">
        <f>Curves!BO115</f>
        <v>5.1724955362596976E-2</v>
      </c>
      <c r="AF153" s="372">
        <f>Curves!BP115</f>
        <v>6.2810401804159685E-2</v>
      </c>
      <c r="AG153" s="373">
        <f>Curves!BQ115</f>
        <v>4.8596514970295226E-2</v>
      </c>
    </row>
    <row r="154" spans="21:33" x14ac:dyDescent="0.2">
      <c r="U154" s="45">
        <v>114</v>
      </c>
      <c r="V154" s="372">
        <f>Curves!BF116</f>
        <v>6.3203321439621166E-2</v>
      </c>
      <c r="W154" s="372">
        <f>Curves!BG116</f>
        <v>6.0349580298383304E-2</v>
      </c>
      <c r="X154" s="372">
        <f>Curves!BH116</f>
        <v>7.9264808752667823E-2</v>
      </c>
      <c r="Y154" s="372">
        <f>Curves!BI116</f>
        <v>8.4866844543939182E-2</v>
      </c>
      <c r="Z154" s="372">
        <f>Curves!BJ116</f>
        <v>0.10189931514506897</v>
      </c>
      <c r="AA154" s="372">
        <f>Curves!BK116</f>
        <v>6.6178752936486521E-2</v>
      </c>
      <c r="AB154" s="372">
        <f>Curves!BL116</f>
        <v>5.3935412738282923E-2</v>
      </c>
      <c r="AC154" s="372">
        <f>Curves!BM116</f>
        <v>4.571288256517126E-2</v>
      </c>
      <c r="AD154" s="372">
        <f>Curves!BN116</f>
        <v>9.6072305605902852E-2</v>
      </c>
      <c r="AE154" s="372">
        <f>Curves!BO116</f>
        <v>5.1382336883451507E-2</v>
      </c>
      <c r="AF154" s="372">
        <f>Curves!BP116</f>
        <v>6.2394354961976844E-2</v>
      </c>
      <c r="AG154" s="373">
        <f>Curves!BQ116</f>
        <v>4.8274618819120728E-2</v>
      </c>
    </row>
    <row r="155" spans="21:33" x14ac:dyDescent="0.2">
      <c r="U155" s="45">
        <v>115</v>
      </c>
      <c r="V155" s="372">
        <f>Curves!BF117</f>
        <v>6.2790748991890688E-2</v>
      </c>
      <c r="W155" s="372">
        <f>Curves!BG117</f>
        <v>5.995563622240626E-2</v>
      </c>
      <c r="X155" s="372">
        <f>Curves!BH117</f>
        <v>7.8747391702090538E-2</v>
      </c>
      <c r="Y155" s="372">
        <f>Curves!BI117</f>
        <v>8.4312859073126467E-2</v>
      </c>
      <c r="Z155" s="372">
        <f>Curves!BJ117</f>
        <v>0.10123414678185846</v>
      </c>
      <c r="AA155" s="372">
        <f>Curves!BK117</f>
        <v>6.574675775862486E-2</v>
      </c>
      <c r="AB155" s="372">
        <f>Curves!BL117</f>
        <v>5.3583338436712473E-2</v>
      </c>
      <c r="AC155" s="372">
        <f>Curves!BM117</f>
        <v>4.5414482490251998E-2</v>
      </c>
      <c r="AD155" s="372">
        <f>Curves!BN117</f>
        <v>9.5445174224511695E-2</v>
      </c>
      <c r="AE155" s="372">
        <f>Curves!BO117</f>
        <v>5.1046928300243273E-2</v>
      </c>
      <c r="AF155" s="372">
        <f>Curves!BP117</f>
        <v>6.1987063206339926E-2</v>
      </c>
      <c r="AG155" s="373">
        <f>Curves!BQ117</f>
        <v>4.7959496493334614E-2</v>
      </c>
    </row>
    <row r="156" spans="21:33" x14ac:dyDescent="0.2">
      <c r="U156" s="45">
        <v>116</v>
      </c>
      <c r="V156" s="372">
        <f>Curves!BF118</f>
        <v>6.2387465927717684E-2</v>
      </c>
      <c r="W156" s="372">
        <f>Curves!BG118</f>
        <v>5.9570562097978529E-2</v>
      </c>
      <c r="X156" s="372">
        <f>Curves!BH118</f>
        <v>7.82416246913267E-2</v>
      </c>
      <c r="Y156" s="372">
        <f>Curves!BI118</f>
        <v>8.3771347008019748E-2</v>
      </c>
      <c r="Z156" s="372">
        <f>Curves!BJ118</f>
        <v>0.10058395519203685</v>
      </c>
      <c r="AA156" s="372">
        <f>Curves!BK118</f>
        <v>6.5324489281914019E-2</v>
      </c>
      <c r="AB156" s="372">
        <f>Curves!BL118</f>
        <v>5.3239191356763367E-2</v>
      </c>
      <c r="AC156" s="372">
        <f>Curves!BM118</f>
        <v>4.5122801120774068E-2</v>
      </c>
      <c r="AD156" s="372">
        <f>Curves!BN118</f>
        <v>9.483216318483198E-2</v>
      </c>
      <c r="AE156" s="372">
        <f>Curves!BO118</f>
        <v>5.0719071697287316E-2</v>
      </c>
      <c r="AF156" s="372">
        <f>Curves!BP118</f>
        <v>6.1588941935447512E-2</v>
      </c>
      <c r="AG156" s="373">
        <f>Curves!BQ118</f>
        <v>4.7651469387231388E-2</v>
      </c>
    </row>
    <row r="157" spans="21:33" x14ac:dyDescent="0.2">
      <c r="U157" s="45">
        <v>117</v>
      </c>
      <c r="V157" s="372">
        <f>Curves!BF119</f>
        <v>6.1993847285384478E-2</v>
      </c>
      <c r="W157" s="372">
        <f>Curves!BG119</f>
        <v>5.9194716029744257E-2</v>
      </c>
      <c r="X157" s="372">
        <f>Curves!BH119</f>
        <v>7.7747978064925394E-2</v>
      </c>
      <c r="Y157" s="372">
        <f>Curves!BI119</f>
        <v>8.3242811934741978E-2</v>
      </c>
      <c r="Z157" s="372">
        <f>Curves!BJ119</f>
        <v>9.9949345029651596E-2</v>
      </c>
      <c r="AA157" s="372">
        <f>Curves!BK119</f>
        <v>6.4912340200365362E-2</v>
      </c>
      <c r="AB157" s="372">
        <f>Curves!BL119</f>
        <v>5.2903291542447356E-2</v>
      </c>
      <c r="AC157" s="372">
        <f>Curves!BM119</f>
        <v>4.4838109709585669E-2</v>
      </c>
      <c r="AD157" s="372">
        <f>Curves!BN119</f>
        <v>9.4233842564379444E-2</v>
      </c>
      <c r="AE157" s="372">
        <f>Curves!BO119</f>
        <v>5.039907196905638E-2</v>
      </c>
      <c r="AF157" s="372">
        <f>Curves!BP119</f>
        <v>6.1200361387305731E-2</v>
      </c>
      <c r="AG157" s="373">
        <f>Curves!BQ119</f>
        <v>4.7350823954587666E-2</v>
      </c>
    </row>
    <row r="158" spans="21:33" x14ac:dyDescent="0.2">
      <c r="U158" s="45">
        <v>118</v>
      </c>
      <c r="V158" s="372">
        <f>Curves!BF120</f>
        <v>6.1610222926138297E-2</v>
      </c>
      <c r="W158" s="372">
        <f>Curves!BG120</f>
        <v>5.8828412985135123E-2</v>
      </c>
      <c r="X158" s="372">
        <f>Curves!BH120</f>
        <v>7.7266865509827129E-2</v>
      </c>
      <c r="Y158" s="372">
        <f>Curves!BI120</f>
        <v>8.272769677753436E-2</v>
      </c>
      <c r="Z158" s="372">
        <f>Curves!BJ120</f>
        <v>9.9330848112246781E-2</v>
      </c>
      <c r="AA158" s="372">
        <f>Curves!BK120</f>
        <v>6.451065590414963E-2</v>
      </c>
      <c r="AB158" s="372">
        <f>Curves!BL120</f>
        <v>5.2575920485339725E-2</v>
      </c>
      <c r="AC158" s="372">
        <f>Curves!BM120</f>
        <v>4.4560646834472174E-2</v>
      </c>
      <c r="AD158" s="372">
        <f>Curves!BN120</f>
        <v>9.365071376924837E-2</v>
      </c>
      <c r="AE158" s="372">
        <f>Curves!BO120</f>
        <v>5.008719728249713E-2</v>
      </c>
      <c r="AF158" s="372">
        <f>Curves!BP120</f>
        <v>6.0821647201125921E-2</v>
      </c>
      <c r="AG158" s="373">
        <f>Curves!BQ120</f>
        <v>4.7057812143016485E-2</v>
      </c>
    </row>
    <row r="159" spans="21:33" x14ac:dyDescent="0.2">
      <c r="U159" s="45">
        <v>119</v>
      </c>
      <c r="V159" s="372">
        <f>Curves!BF121</f>
        <v>6.1236878297879924E-2</v>
      </c>
      <c r="W159" s="372">
        <f>Curves!BG121</f>
        <v>5.8471925523577065E-2</v>
      </c>
      <c r="X159" s="372">
        <f>Curves!BH121</f>
        <v>7.6798645013124181E-2</v>
      </c>
      <c r="Y159" s="372">
        <f>Curves!BI121</f>
        <v>8.22263848242063E-2</v>
      </c>
      <c r="Z159" s="372">
        <f>Curves!BJ121</f>
        <v>9.8728924652117203E-2</v>
      </c>
      <c r="AA159" s="372">
        <f>Curves!BK121</f>
        <v>6.411973527923788E-2</v>
      </c>
      <c r="AB159" s="372">
        <f>Curves!BL121</f>
        <v>5.2257321776283387E-2</v>
      </c>
      <c r="AC159" s="372">
        <f>Curves!BM121</f>
        <v>4.4290618950506982E-2</v>
      </c>
      <c r="AD159" s="372">
        <f>Curves!BN121</f>
        <v>9.3083210694957799E-2</v>
      </c>
      <c r="AE159" s="372">
        <f>Curves!BO121</f>
        <v>4.9783679697885302E-2</v>
      </c>
      <c r="AF159" s="372">
        <f>Curves!BP121</f>
        <v>6.0453081171238494E-2</v>
      </c>
      <c r="AG159" s="373">
        <f>Curves!BQ121</f>
        <v>4.6772651977271769E-2</v>
      </c>
    </row>
    <row r="160" spans="21:33" x14ac:dyDescent="0.2">
      <c r="U160" s="45">
        <v>120</v>
      </c>
      <c r="V160" s="372">
        <f>Curves!BF122</f>
        <v>6.0874055380536043E-2</v>
      </c>
      <c r="W160" s="372">
        <f>Curves!BG122</f>
        <v>5.8125484699177415E-2</v>
      </c>
      <c r="X160" s="372">
        <f>Curves!BH122</f>
        <v>7.6343620047674823E-2</v>
      </c>
      <c r="Y160" s="372">
        <f>Curves!BI122</f>
        <v>8.1739200995542841E-2</v>
      </c>
      <c r="Z160" s="372">
        <f>Curves!BJ122</f>
        <v>9.8143964780481388E-2</v>
      </c>
      <c r="AA160" s="372">
        <f>Curves!BK122</f>
        <v>6.3739831697279231E-2</v>
      </c>
      <c r="AB160" s="372">
        <f>Curves!BL122</f>
        <v>5.1947701912135193E-2</v>
      </c>
      <c r="AC160" s="372">
        <f>Curves!BM122</f>
        <v>4.402820107380824E-2</v>
      </c>
      <c r="AD160" s="372">
        <f>Curves!BN122</f>
        <v>9.2531701163466068E-2</v>
      </c>
      <c r="AE160" s="372">
        <f>Curves!BO122</f>
        <v>4.9488715937384048E-2</v>
      </c>
      <c r="AF160" s="372">
        <f>Curves!BP122</f>
        <v>6.0094902180365034E-2</v>
      </c>
      <c r="AG160" s="373">
        <f>Curves!BQ122</f>
        <v>4.6495528281322501E-2</v>
      </c>
    </row>
    <row r="161" spans="21:33" x14ac:dyDescent="0.2">
      <c r="U161" s="45">
        <v>121</v>
      </c>
      <c r="V161" s="372">
        <f>Curves!BF123</f>
        <v>6.052195379915748E-2</v>
      </c>
      <c r="W161" s="372">
        <f>Curves!BG123</f>
        <v>5.7789281123564809E-2</v>
      </c>
      <c r="X161" s="372">
        <f>Curves!BH123</f>
        <v>7.5902040968066714E-2</v>
      </c>
      <c r="Y161" s="372">
        <f>Curves!BI123</f>
        <v>8.1266413339927679E-2</v>
      </c>
      <c r="Z161" s="372">
        <f>Curves!BJ123</f>
        <v>9.7576290342069993E-2</v>
      </c>
      <c r="AA161" s="372">
        <f>Curves!BK123</f>
        <v>6.3371154181100606E-2</v>
      </c>
      <c r="AB161" s="372">
        <f>Curves!BL123</f>
        <v>5.1647231245643445E-2</v>
      </c>
      <c r="AC161" s="372">
        <f>Curves!BM123</f>
        <v>4.3773537586606133E-2</v>
      </c>
      <c r="AD161" s="372">
        <f>Curves!BN123</f>
        <v>9.1996488615137595E-2</v>
      </c>
      <c r="AE161" s="372">
        <f>Curves!BO123</f>
        <v>4.920246828995823E-2</v>
      </c>
      <c r="AF161" s="372">
        <f>Curves!BP123</f>
        <v>5.9747307298469547E-2</v>
      </c>
      <c r="AG161" s="373">
        <f>Curves!BQ123</f>
        <v>4.6226593528535843E-2</v>
      </c>
    </row>
    <row r="162" spans="21:33" x14ac:dyDescent="0.2">
      <c r="U162" s="45">
        <v>122</v>
      </c>
      <c r="V162" s="372">
        <f>Curves!BF124</f>
        <v>6.0180732090294398E-2</v>
      </c>
      <c r="W162" s="372">
        <f>Curves!BG124</f>
        <v>5.7463466175085298E-2</v>
      </c>
      <c r="X162" s="372">
        <f>Curves!BH124</f>
        <v>7.547410659880846E-2</v>
      </c>
      <c r="Y162" s="372">
        <f>Curves!BI124</f>
        <v>8.0808234733780154E-2</v>
      </c>
      <c r="Z162" s="372">
        <f>Curves!BJ124</f>
        <v>9.7026156936834418E-2</v>
      </c>
      <c r="AA162" s="372">
        <f>Curves!BK124</f>
        <v>6.301386873069928E-2</v>
      </c>
      <c r="AB162" s="372">
        <f>Curves!BL124</f>
        <v>5.1356045066126385E-2</v>
      </c>
      <c r="AC162" s="372">
        <f>Curves!BM124</f>
        <v>4.3526743153170448E-2</v>
      </c>
      <c r="AD162" s="372">
        <f>Curves!BN124</f>
        <v>9.1477814033698396E-2</v>
      </c>
      <c r="AE162" s="372">
        <f>Curves!BO124</f>
        <v>4.8925065640898102E-2</v>
      </c>
      <c r="AF162" s="372">
        <f>Curves!BP124</f>
        <v>5.9410453032924755E-2</v>
      </c>
      <c r="AG162" s="373">
        <f>Curves!BQ124</f>
        <v>4.596596880893293E-2</v>
      </c>
    </row>
    <row r="163" spans="21:33" x14ac:dyDescent="0.2">
      <c r="U163" s="45">
        <v>123</v>
      </c>
      <c r="V163" s="372">
        <f>Curves!BF125</f>
        <v>5.9850509106844238E-2</v>
      </c>
      <c r="W163" s="372">
        <f>Curves!BG125</f>
        <v>5.714815334021893E-2</v>
      </c>
      <c r="X163" s="372">
        <f>Curves!BH125</f>
        <v>7.5059965996183364E-2</v>
      </c>
      <c r="Y163" s="372">
        <f>Curves!BI125</f>
        <v>8.0364824767927751E-2</v>
      </c>
      <c r="Z163" s="372">
        <f>Curves!BJ125</f>
        <v>9.6493756184907492E-2</v>
      </c>
      <c r="AA163" s="372">
        <f>Curves!BK125</f>
        <v>6.2668099794226925E-2</v>
      </c>
      <c r="AB163" s="372">
        <f>Curves!BL125</f>
        <v>5.1074244798318201E-2</v>
      </c>
      <c r="AC163" s="372">
        <f>Curves!BM125</f>
        <v>4.3287903735890795E-2</v>
      </c>
      <c r="AD163" s="372">
        <f>Curves!BN125</f>
        <v>9.0975858081677352E-2</v>
      </c>
      <c r="AE163" s="372">
        <f>Curves!BO125</f>
        <v>4.8656604613917041E-2</v>
      </c>
      <c r="AF163" s="372">
        <f>Curves!BP125</f>
        <v>5.9084456715378757E-2</v>
      </c>
      <c r="AG163" s="373">
        <f>Curves!BQ125</f>
        <v>4.5713744902209953E-2</v>
      </c>
    </row>
    <row r="164" spans="21:33" x14ac:dyDescent="0.2">
      <c r="U164" s="45">
        <v>124</v>
      </c>
      <c r="V164" s="372">
        <f>Curves!BF126</f>
        <v>5.9531365546345416E-2</v>
      </c>
      <c r="W164" s="372">
        <f>Curves!BG126</f>
        <v>5.6843419672868323E-2</v>
      </c>
      <c r="X164" s="372">
        <f>Curves!BH126</f>
        <v>7.4659720364919344E-2</v>
      </c>
      <c r="Y164" s="372">
        <f>Curves!BI126</f>
        <v>7.9936291799736714E-2</v>
      </c>
      <c r="Z164" s="372">
        <f>Curves!BJ126</f>
        <v>9.5979218190589341E-2</v>
      </c>
      <c r="AA164" s="372">
        <f>Curves!BK126</f>
        <v>6.2333931868231163E-2</v>
      </c>
      <c r="AB164" s="372">
        <f>Curves!BL126</f>
        <v>5.080189930655931E-2</v>
      </c>
      <c r="AC164" s="372">
        <f>Curves!BM126</f>
        <v>4.3057077700641204E-2</v>
      </c>
      <c r="AD164" s="372">
        <f>Curves!BN126</f>
        <v>9.0490743423491421E-2</v>
      </c>
      <c r="AE164" s="372">
        <f>Curves!BO126</f>
        <v>4.8397150813606876E-2</v>
      </c>
      <c r="AF164" s="372">
        <f>Curves!BP126</f>
        <v>5.8769398010487507E-2</v>
      </c>
      <c r="AG164" s="373">
        <f>Curves!BQ126</f>
        <v>4.5469983445047053E-2</v>
      </c>
    </row>
    <row r="165" spans="21:33" x14ac:dyDescent="0.2">
      <c r="U165" s="45">
        <v>125</v>
      </c>
      <c r="V165" s="372">
        <f>Curves!BF127</f>
        <v>5.9223345587595372E-2</v>
      </c>
      <c r="W165" s="372">
        <f>Curves!BG127</f>
        <v>5.6549307357080469E-2</v>
      </c>
      <c r="X165" s="372">
        <f>Curves!BH127</f>
        <v>7.4273425110711042E-2</v>
      </c>
      <c r="Y165" s="372">
        <f>Curves!BI127</f>
        <v>7.9522695150696002E-2</v>
      </c>
      <c r="Z165" s="372">
        <f>Curves!BJ127</f>
        <v>9.5482614180978448E-2</v>
      </c>
      <c r="AA165" s="372">
        <f>Curves!BK127</f>
        <v>6.2011411211320755E-2</v>
      </c>
      <c r="AB165" s="372">
        <f>Curves!BL127</f>
        <v>5.0539046291426498E-2</v>
      </c>
      <c r="AC165" s="372">
        <f>Curves!BM127</f>
        <v>4.2834297000492065E-2</v>
      </c>
      <c r="AD165" s="372">
        <f>Curves!BN127</f>
        <v>9.0022537213189285E-2</v>
      </c>
      <c r="AE165" s="372">
        <f>Curves!BO127</f>
        <v>4.8146740155957483E-2</v>
      </c>
      <c r="AF165" s="372">
        <f>Curves!BP127</f>
        <v>5.8465320531585013E-2</v>
      </c>
      <c r="AG165" s="373">
        <f>Curves!BQ127</f>
        <v>4.5234718181155105E-2</v>
      </c>
    </row>
    <row r="166" spans="21:33" x14ac:dyDescent="0.2">
      <c r="U166" s="45">
        <v>126</v>
      </c>
      <c r="V166" s="372">
        <f>Curves!BF128</f>
        <v>5.8926458620498931E-2</v>
      </c>
      <c r="W166" s="372">
        <f>Curves!BG128</f>
        <v>5.626582535878951E-2</v>
      </c>
      <c r="X166" s="372">
        <f>Curves!BH128</f>
        <v>7.3901092009664451E-2</v>
      </c>
      <c r="Y166" s="372">
        <f>Curves!BI128</f>
        <v>7.9124047429187175E-2</v>
      </c>
      <c r="Z166" s="372">
        <f>Curves!BJ128</f>
        <v>9.5003959294913259E-2</v>
      </c>
      <c r="AA166" s="372">
        <f>Curves!BK128</f>
        <v>6.1700547655450397E-2</v>
      </c>
      <c r="AB166" s="372">
        <f>Curves!BL128</f>
        <v>5.0285693765922589E-2</v>
      </c>
      <c r="AC166" s="372">
        <f>Curves!BM128</f>
        <v>4.2619568426852557E-2</v>
      </c>
      <c r="AD166" s="372">
        <f>Curves!BN128</f>
        <v>8.9571253723910227E-2</v>
      </c>
      <c r="AE166" s="372">
        <f>Curves!BO128</f>
        <v>4.7905380274669784E-2</v>
      </c>
      <c r="AF166" s="372">
        <f>Curves!BP128</f>
        <v>5.8172233548390691E-2</v>
      </c>
      <c r="AG166" s="373">
        <f>Curves!BQ128</f>
        <v>4.500795628253184E-2</v>
      </c>
    </row>
    <row r="167" spans="21:33" x14ac:dyDescent="0.2">
      <c r="U167" s="45">
        <v>127</v>
      </c>
      <c r="V167" s="372">
        <f>Curves!BF129</f>
        <v>5.8640681054197341E-2</v>
      </c>
      <c r="W167" s="372">
        <f>Curves!BG129</f>
        <v>5.5992951152305438E-2</v>
      </c>
      <c r="X167" s="372">
        <f>Curves!BH129</f>
        <v>7.3542691475915009E-2</v>
      </c>
      <c r="Y167" s="372">
        <f>Curves!BI129</f>
        <v>7.8740316958366405E-2</v>
      </c>
      <c r="Z167" s="372">
        <f>Curves!BJ129</f>
        <v>9.4543215498121252E-2</v>
      </c>
      <c r="AA167" s="372">
        <f>Curves!BK129</f>
        <v>6.1401316499171209E-2</v>
      </c>
      <c r="AB167" s="372">
        <f>Curves!BL129</f>
        <v>5.0041821598467866E-2</v>
      </c>
      <c r="AC167" s="372">
        <f>Curves!BM129</f>
        <v>4.2412874917230836E-2</v>
      </c>
      <c r="AD167" s="372">
        <f>Curves!BN129</f>
        <v>8.9136857096333205E-2</v>
      </c>
      <c r="AE167" s="372">
        <f>Curves!BO129</f>
        <v>4.7673051991108467E-2</v>
      </c>
      <c r="AF167" s="372">
        <f>Curves!BP129</f>
        <v>5.7890113771995308E-2</v>
      </c>
      <c r="AG167" s="373">
        <f>Curves!BQ129</f>
        <v>4.4789679730508472E-2</v>
      </c>
    </row>
    <row r="168" spans="21:33" x14ac:dyDescent="0.2">
      <c r="U168" s="45">
        <v>128</v>
      </c>
      <c r="V168" s="372">
        <f>Curves!BF130</f>
        <v>5.8365958188780459E-2</v>
      </c>
      <c r="W168" s="372">
        <f>Curves!BG130</f>
        <v>5.5730632507515275E-2</v>
      </c>
      <c r="X168" s="372">
        <f>Curves!BH130</f>
        <v>7.3198154908986998E-2</v>
      </c>
      <c r="Y168" s="372">
        <f>Curves!BI130</f>
        <v>7.8371430289423324E-2</v>
      </c>
      <c r="Z168" s="372">
        <f>Curves!BJ130</f>
        <v>9.4100294600879875E-2</v>
      </c>
      <c r="AA168" s="372">
        <f>Curves!BK130</f>
        <v>6.1113660467457809E-2</v>
      </c>
      <c r="AB168" s="372">
        <f>Curves!BL130</f>
        <v>4.98073831101511E-2</v>
      </c>
      <c r="AC168" s="372">
        <f>Curves!BM130</f>
        <v>4.221417690898191E-2</v>
      </c>
      <c r="AD168" s="372">
        <f>Curves!BN130</f>
        <v>8.8719264183776014E-2</v>
      </c>
      <c r="AE168" s="372">
        <f>Curves!BO130</f>
        <v>4.7449710835945881E-2</v>
      </c>
      <c r="AF168" s="372">
        <f>Curves!BP130</f>
        <v>5.7618907202616393E-2</v>
      </c>
      <c r="AG168" s="373">
        <f>Curves!BQ130</f>
        <v>4.4579846745361223E-2</v>
      </c>
    </row>
    <row r="169" spans="21:33" x14ac:dyDescent="0.2">
      <c r="U169" s="45">
        <v>129</v>
      </c>
      <c r="V169" s="372">
        <f>Curves!BF131</f>
        <v>5.8102206136238566E-2</v>
      </c>
      <c r="W169" s="372">
        <f>Curves!BG131</f>
        <v>5.5478789324100525E-2</v>
      </c>
      <c r="X169" s="372">
        <f>Curves!BH131</f>
        <v>7.2867377102905584E-2</v>
      </c>
      <c r="Y169" s="372">
        <f>Curves!BI131</f>
        <v>7.801727478095688E-2</v>
      </c>
      <c r="Z169" s="372">
        <f>Curves!BJ131</f>
        <v>9.3675061355063829E-2</v>
      </c>
      <c r="AA169" s="372">
        <f>Curves!BK131</f>
        <v>6.0837491723093072E-2</v>
      </c>
      <c r="AB169" s="372">
        <f>Curves!BL131</f>
        <v>4.9582306713999894E-2</v>
      </c>
      <c r="AC169" s="372">
        <f>Curves!BM131</f>
        <v>4.2023413728668857E-2</v>
      </c>
      <c r="AD169" s="372">
        <f>Curves!BN131</f>
        <v>8.8318347472140915E-2</v>
      </c>
      <c r="AE169" s="372">
        <f>Curves!BO131</f>
        <v>4.7235288610836146E-2</v>
      </c>
      <c r="AF169" s="372">
        <f>Curves!BP131</f>
        <v>5.7358531025962924E-2</v>
      </c>
      <c r="AG169" s="373">
        <f>Curves!BQ131</f>
        <v>4.4378393253531934E-2</v>
      </c>
    </row>
    <row r="170" spans="21:33" x14ac:dyDescent="0.2">
      <c r="U170" s="45">
        <v>130</v>
      </c>
      <c r="V170" s="372">
        <f>Curves!BF132</f>
        <v>5.7849313776755999E-2</v>
      </c>
      <c r="W170" s="372">
        <f>Curves!BG132</f>
        <v>5.5237315499500644E-2</v>
      </c>
      <c r="X170" s="372">
        <f>Curves!BH132</f>
        <v>7.2550218699631686E-2</v>
      </c>
      <c r="Y170" s="372">
        <f>Curves!BI132</f>
        <v>7.7677701225806611E-2</v>
      </c>
      <c r="Z170" s="372">
        <f>Curves!BJ132</f>
        <v>9.3267336608171977E-2</v>
      </c>
      <c r="AA170" s="372">
        <f>Curves!BK132</f>
        <v>6.0572693915058408E-2</v>
      </c>
      <c r="AB170" s="372">
        <f>Curves!BL132</f>
        <v>4.9366497584410383E-2</v>
      </c>
      <c r="AC170" s="372">
        <f>Curves!BM132</f>
        <v>4.184050500698562E-2</v>
      </c>
      <c r="AD170" s="372">
        <f>Curves!BN132</f>
        <v>8.7933938053581837E-2</v>
      </c>
      <c r="AE170" s="372">
        <f>Curves!BO132</f>
        <v>4.7029694978821132E-2</v>
      </c>
      <c r="AF170" s="372">
        <f>Curves!BP132</f>
        <v>5.7108875544489519E-2</v>
      </c>
      <c r="AG170" s="373">
        <f>Curves!BQ132</f>
        <v>4.41852343818427E-2</v>
      </c>
    </row>
    <row r="171" spans="21:33" x14ac:dyDescent="0.2">
      <c r="U171" s="45">
        <v>131</v>
      </c>
      <c r="V171" s="372">
        <f>Curves!BF133</f>
        <v>5.7607144736978158E-2</v>
      </c>
      <c r="W171" s="372">
        <f>Curves!BG133</f>
        <v>5.5006080817857891E-2</v>
      </c>
      <c r="X171" s="372">
        <f>Curves!BH133</f>
        <v>7.2246508670054443E-2</v>
      </c>
      <c r="Y171" s="372">
        <f>Curves!BI133</f>
        <v>7.7352526507389094E-2</v>
      </c>
      <c r="Z171" s="372">
        <f>Curves!BJ133</f>
        <v>9.287690049278087E-2</v>
      </c>
      <c r="AA171" s="372">
        <f>Curves!BK133</f>
        <v>6.0319124249931966E-2</v>
      </c>
      <c r="AB171" s="372">
        <f>Curves!BL133</f>
        <v>4.9159839345328291E-2</v>
      </c>
      <c r="AC171" s="372">
        <f>Curves!BM133</f>
        <v>4.1665352109572465E-2</v>
      </c>
      <c r="AD171" s="372">
        <f>Curves!BN133</f>
        <v>8.7565828633572151E-2</v>
      </c>
      <c r="AE171" s="372">
        <f>Curves!BO133</f>
        <v>4.6832819072600063E-2</v>
      </c>
      <c r="AF171" s="372">
        <f>Curves!BP133</f>
        <v>5.6869806130342759E-2</v>
      </c>
      <c r="AG171" s="373">
        <f>Curves!BQ133</f>
        <v>4.4000265968493796E-2</v>
      </c>
    </row>
    <row r="172" spans="21:33" x14ac:dyDescent="0.2">
      <c r="U172" s="45">
        <v>132</v>
      </c>
      <c r="V172" s="372">
        <f>Curves!BF134</f>
        <v>5.7375539377487253E-2</v>
      </c>
      <c r="W172" s="372">
        <f>Curves!BG134</f>
        <v>5.4784932847755013E-2</v>
      </c>
      <c r="X172" s="372">
        <f>Curves!BH134</f>
        <v>7.1956046806532323E-2</v>
      </c>
      <c r="Y172" s="372">
        <f>Curves!BI134</f>
        <v>7.7041536268399283E-2</v>
      </c>
      <c r="Z172" s="372">
        <f>Curves!BJ134</f>
        <v>9.2503495630844992E-2</v>
      </c>
      <c r="AA172" s="372">
        <f>Curves!BK134</f>
        <v>6.007661557292901E-2</v>
      </c>
      <c r="AB172" s="372">
        <f>Curves!BL134</f>
        <v>4.8962195766288324E-2</v>
      </c>
      <c r="AC172" s="372">
        <f>Curves!BM134</f>
        <v>4.1497839574491754E-2</v>
      </c>
      <c r="AD172" s="372">
        <f>Curves!BN134</f>
        <v>8.7213776551970212E-2</v>
      </c>
      <c r="AE172" s="372">
        <f>Curves!BO134</f>
        <v>4.6644531110285561E-2</v>
      </c>
      <c r="AF172" s="372">
        <f>Curves!BP134</f>
        <v>5.6641165187398382E-2</v>
      </c>
      <c r="AG172" s="373">
        <f>Curves!BQ134</f>
        <v>4.3823366081095161E-2</v>
      </c>
    </row>
    <row r="173" spans="21:33" x14ac:dyDescent="0.2">
      <c r="U173" s="45">
        <v>133</v>
      </c>
      <c r="V173" s="372">
        <f>Curves!BF135</f>
        <v>5.7154316777390364E-2</v>
      </c>
      <c r="W173" s="372">
        <f>Curves!BG135</f>
        <v>5.4573698837195636E-2</v>
      </c>
      <c r="X173" s="372">
        <f>Curves!BH135</f>
        <v>7.1678606211812962E-2</v>
      </c>
      <c r="Y173" s="372">
        <f>Curves!BI135</f>
        <v>7.674448757563454E-2</v>
      </c>
      <c r="Z173" s="372">
        <f>Curves!BJ135</f>
        <v>9.2146830333341298E-2</v>
      </c>
      <c r="AA173" s="372">
        <f>Curves!BK135</f>
        <v>5.984497844591876E-2</v>
      </c>
      <c r="AB173" s="372">
        <f>Curves!BL135</f>
        <v>4.8773412455989353E-2</v>
      </c>
      <c r="AC173" s="372">
        <f>Curves!BM135</f>
        <v>4.1337836547615206E-2</v>
      </c>
      <c r="AD173" s="372">
        <f>Curves!BN135</f>
        <v>8.6877506799695497E-2</v>
      </c>
      <c r="AE173" s="372">
        <f>Curves!BO135</f>
        <v>4.6464684008812103E-2</v>
      </c>
      <c r="AF173" s="372">
        <f>Curves!BP135</f>
        <v>5.6422774110447729E-2</v>
      </c>
      <c r="AG173" s="373">
        <f>Curves!BQ135</f>
        <v>4.3654396532492333E-2</v>
      </c>
    </row>
    <row r="174" spans="21:33" x14ac:dyDescent="0.2">
      <c r="U174" s="45">
        <v>134</v>
      </c>
      <c r="V174" s="372">
        <f>Curves!BF136</f>
        <v>5.6943276704647168E-2</v>
      </c>
      <c r="W174" s="372">
        <f>Curves!BG136</f>
        <v>5.4372187594968292E-2</v>
      </c>
      <c r="X174" s="372">
        <f>Curves!BH136</f>
        <v>7.1413935770068548E-2</v>
      </c>
      <c r="Y174" s="372">
        <f>Curves!BI136</f>
        <v>7.6461111565670439E-2</v>
      </c>
      <c r="Z174" s="372">
        <f>Curves!BJ136</f>
        <v>9.1806581776922608E-2</v>
      </c>
      <c r="AA174" s="372">
        <f>Curves!BK136</f>
        <v>5.9624003210509459E-2</v>
      </c>
      <c r="AB174" s="372">
        <f>Curves!BL136</f>
        <v>4.8593318543700331E-2</v>
      </c>
      <c r="AC174" s="372">
        <f>Curves!BM136</f>
        <v>4.1185198207697088E-2</v>
      </c>
      <c r="AD174" s="372">
        <f>Curves!BN136</f>
        <v>8.6556715013728275E-2</v>
      </c>
      <c r="AE174" s="372">
        <f>Curves!BO136</f>
        <v>4.6293114985751213E-2</v>
      </c>
      <c r="AF174" s="372">
        <f>Curves!BP136</f>
        <v>5.6214435230306448E-2</v>
      </c>
      <c r="AG174" s="373">
        <f>Curves!BQ136</f>
        <v>4.3493204385700333E-2</v>
      </c>
    </row>
    <row r="175" spans="21:33" x14ac:dyDescent="0.2">
      <c r="U175" s="45">
        <v>135</v>
      </c>
      <c r="V175" s="372">
        <f>Curves!BF137</f>
        <v>5.6742201561533936E-2</v>
      </c>
      <c r="W175" s="372">
        <f>Curves!BG137</f>
        <v>5.4180191348269242E-2</v>
      </c>
      <c r="X175" s="372">
        <f>Curves!BH137</f>
        <v>7.1161762586749194E-2</v>
      </c>
      <c r="Y175" s="372">
        <f>Curves!BI137</f>
        <v>7.6191116057150482E-2</v>
      </c>
      <c r="Z175" s="372">
        <f>Curves!BJ137</f>
        <v>9.1482399140484616E-2</v>
      </c>
      <c r="AA175" s="372">
        <f>Curves!BK137</f>
        <v>5.941346202509927E-2</v>
      </c>
      <c r="AB175" s="372">
        <f>Curves!BL137</f>
        <v>4.842172833944846E-2</v>
      </c>
      <c r="AC175" s="372">
        <f>Curves!BM137</f>
        <v>4.1039767173464324E-2</v>
      </c>
      <c r="AD175" s="372">
        <f>Curves!BN137</f>
        <v>8.6251070434315166E-2</v>
      </c>
      <c r="AE175" s="372">
        <f>Curves!BO137</f>
        <v>4.6129647140913312E-2</v>
      </c>
      <c r="AF175" s="372">
        <f>Curves!BP137</f>
        <v>5.601593373437759E-2</v>
      </c>
      <c r="AG175" s="373">
        <f>Curves!BQ137</f>
        <v>4.3339623439846653E-2</v>
      </c>
    </row>
    <row r="176" spans="21:33" x14ac:dyDescent="0.2">
      <c r="U176" s="45">
        <v>136</v>
      </c>
      <c r="V176" s="372">
        <f>Curves!BF138</f>
        <v>5.6550858295446087E-2</v>
      </c>
      <c r="W176" s="372">
        <f>Curves!BG138</f>
        <v>5.3997487567228948E-2</v>
      </c>
      <c r="X176" s="372">
        <f>Curves!BH138</f>
        <v>7.0921794384966416E-2</v>
      </c>
      <c r="Y176" s="372">
        <f>Curves!BI138</f>
        <v>7.5934188116533935E-2</v>
      </c>
      <c r="Z176" s="372">
        <f>Curves!BJ138</f>
        <v>9.1173906685849931E-2</v>
      </c>
      <c r="AA176" s="372">
        <f>Curves!BK138</f>
        <v>5.9213110865633932E-2</v>
      </c>
      <c r="AB176" s="372">
        <f>Curves!BL138</f>
        <v>4.8258442964628431E-2</v>
      </c>
      <c r="AC176" s="372">
        <f>Curves!BM138</f>
        <v>4.0901374885637068E-2</v>
      </c>
      <c r="AD176" s="372">
        <f>Curves!BN138</f>
        <v>8.5960218809487426E-2</v>
      </c>
      <c r="AE176" s="372">
        <f>Curves!BO138</f>
        <v>4.5974091009770762E-2</v>
      </c>
      <c r="AF176" s="372">
        <f>Curves!BP138</f>
        <v>5.5827039552997032E-2</v>
      </c>
      <c r="AG176" s="373">
        <f>Curves!BQ138</f>
        <v>4.3193475689639868E-2</v>
      </c>
    </row>
    <row r="177" spans="21:33" x14ac:dyDescent="0.2">
      <c r="U177" s="45">
        <v>137</v>
      </c>
      <c r="V177" s="372">
        <f>Curves!BF139</f>
        <v>5.6369000266074235E-2</v>
      </c>
      <c r="W177" s="372">
        <f>Curves!BG139</f>
        <v>5.3823840747781862E-2</v>
      </c>
      <c r="X177" s="372">
        <f>Curves!BH139</f>
        <v>7.0693721847163687E-2</v>
      </c>
      <c r="Y177" s="372">
        <f>Curves!BI139</f>
        <v>7.5689996565263776E-2</v>
      </c>
      <c r="Z177" s="372">
        <f>Curves!BJ139</f>
        <v>9.0880706768115771E-2</v>
      </c>
      <c r="AA177" s="372">
        <f>Curves!BK139</f>
        <v>5.9022691480684154E-2</v>
      </c>
      <c r="AB177" s="372">
        <f>Curves!BL139</f>
        <v>4.8103251945382522E-2</v>
      </c>
      <c r="AC177" s="372">
        <f>Curves!BM139</f>
        <v>4.076984295739576E-2</v>
      </c>
      <c r="AD177" s="372">
        <f>Curves!BN139</f>
        <v>8.568378523326485E-2</v>
      </c>
      <c r="AE177" s="372">
        <f>Curves!BO139</f>
        <v>4.5826246081414085E-2</v>
      </c>
      <c r="AF177" s="372">
        <f>Curves!BP139</f>
        <v>5.5647509202710735E-2</v>
      </c>
      <c r="AG177" s="373">
        <f>Curves!BQ139</f>
        <v>4.3054572751516446E-2</v>
      </c>
    </row>
    <row r="178" spans="21:33" x14ac:dyDescent="0.2">
      <c r="U178" s="45">
        <v>138</v>
      </c>
      <c r="V178" s="372">
        <f>Curves!BF140</f>
        <v>5.6196369060839815E-2</v>
      </c>
      <c r="W178" s="372">
        <f>Curves!BG140</f>
        <v>5.3659004145131896E-2</v>
      </c>
      <c r="X178" s="372">
        <f>Curves!BH140</f>
        <v>7.0477220891897896E-2</v>
      </c>
      <c r="Y178" s="372">
        <f>Curves!BI140</f>
        <v>7.5458194417459601E-2</v>
      </c>
      <c r="Z178" s="372">
        <f>Curves!BJ140</f>
        <v>9.0602382762582923E-2</v>
      </c>
      <c r="AA178" s="372">
        <f>Curves!BK140</f>
        <v>5.8841933292346688E-2</v>
      </c>
      <c r="AB178" s="372">
        <f>Curves!BL140</f>
        <v>4.7955934761827218E-2</v>
      </c>
      <c r="AC178" s="372">
        <f>Curves!BM140</f>
        <v>4.0644984487425886E-2</v>
      </c>
      <c r="AD178" s="372">
        <f>Curves!BN140</f>
        <v>8.5421376905211385E-2</v>
      </c>
      <c r="AE178" s="372">
        <f>Curves!BO140</f>
        <v>4.568590227444462E-2</v>
      </c>
      <c r="AF178" s="372">
        <f>Curves!BP140</f>
        <v>5.5477087578473784E-2</v>
      </c>
      <c r="AG178" s="373">
        <f>Curves!BQ140</f>
        <v>4.2922717250268173E-2</v>
      </c>
    </row>
    <row r="179" spans="21:33" x14ac:dyDescent="0.2">
      <c r="U179" s="45">
        <v>139</v>
      </c>
      <c r="V179" s="372">
        <f>Curves!BF141</f>
        <v>5.603269625133657E-2</v>
      </c>
      <c r="W179" s="372">
        <f>Curves!BG141</f>
        <v>5.3502721450887504E-2</v>
      </c>
      <c r="X179" s="372">
        <f>Curves!BH141</f>
        <v>7.0271954876635068E-2</v>
      </c>
      <c r="Y179" s="372">
        <f>Curves!BI141</f>
        <v>7.523842123839572E-2</v>
      </c>
      <c r="Z179" s="372">
        <f>Curves!BJ141</f>
        <v>9.0338501896572068E-2</v>
      </c>
      <c r="AA179" s="372">
        <f>Curves!BK141</f>
        <v>5.8670555235374101E-2</v>
      </c>
      <c r="AB179" s="372">
        <f>Curves!BL141</f>
        <v>4.7816262346936408E-2</v>
      </c>
      <c r="AC179" s="372">
        <f>Curves!BM141</f>
        <v>4.0526605330294389E-2</v>
      </c>
      <c r="AD179" s="372">
        <f>Curves!BN141</f>
        <v>8.517258580031678E-2</v>
      </c>
      <c r="AE179" s="372">
        <f>Curves!BO141</f>
        <v>4.5552841364906969E-2</v>
      </c>
      <c r="AF179" s="372">
        <f>Curves!BP141</f>
        <v>5.5315509687610481E-2</v>
      </c>
      <c r="AG179" s="373">
        <f>Curves!BQ141</f>
        <v>4.2797704160610031E-2</v>
      </c>
    </row>
    <row r="180" spans="21:33" x14ac:dyDescent="0.2">
      <c r="U180" s="45">
        <v>140</v>
      </c>
      <c r="V180" s="372">
        <f>Curves!BF142</f>
        <v>5.5877705084386768E-2</v>
      </c>
      <c r="W180" s="372">
        <f>Curves!BG142</f>
        <v>5.3354728407763764E-2</v>
      </c>
      <c r="X180" s="372">
        <f>Curves!BH142</f>
        <v>7.0077576718544671E-2</v>
      </c>
      <c r="Y180" s="372">
        <f>Curves!BI142</f>
        <v>7.5030305415182547E-2</v>
      </c>
      <c r="Z180" s="372">
        <f>Curves!BJ142</f>
        <v>9.0088617975822613E-2</v>
      </c>
      <c r="AA180" s="372">
        <f>Curves!BK142</f>
        <v>5.8508267527841079E-2</v>
      </c>
      <c r="AB180" s="372">
        <f>Curves!BL142</f>
        <v>4.7683998529627195E-2</v>
      </c>
      <c r="AC180" s="372">
        <f>Curves!BM142</f>
        <v>4.041450531953493E-2</v>
      </c>
      <c r="AD180" s="372">
        <f>Curves!BN142</f>
        <v>8.4936991239489112E-2</v>
      </c>
      <c r="AE180" s="372">
        <f>Curves!BO142</f>
        <v>4.5426838361065119E-2</v>
      </c>
      <c r="AF180" s="372">
        <f>Curves!BP142</f>
        <v>5.516250231922596E-2</v>
      </c>
      <c r="AG180" s="373">
        <f>Curves!BQ142</f>
        <v>4.2679322098806836E-2</v>
      </c>
    </row>
    <row r="181" spans="21:33" x14ac:dyDescent="0.2">
      <c r="U181" s="45">
        <v>141</v>
      </c>
      <c r="V181" s="372">
        <f>Curves!BF143</f>
        <v>5.5731112102176773E-2</v>
      </c>
      <c r="W181" s="372">
        <f>Curves!BG143</f>
        <v>5.3214754356565953E-2</v>
      </c>
      <c r="X181" s="372">
        <f>Curves!BH143</f>
        <v>6.9893730926350678E-2</v>
      </c>
      <c r="Y181" s="372">
        <f>Curves!BI143</f>
        <v>7.4833466332218657E-2</v>
      </c>
      <c r="Z181" s="372">
        <f>Curves!BJ143</f>
        <v>8.9852273996550228E-2</v>
      </c>
      <c r="AA181" s="372">
        <f>Curves!BK143</f>
        <v>5.8354773367551328E-2</v>
      </c>
      <c r="AB181" s="372">
        <f>Curves!BL143</f>
        <v>4.7558901417324558E-2</v>
      </c>
      <c r="AC181" s="372">
        <f>Curves!BM143</f>
        <v>4.0308479439438653E-2</v>
      </c>
      <c r="AD181" s="372">
        <f>Curves!BN143</f>
        <v>8.4714162352244424E-2</v>
      </c>
      <c r="AE181" s="372">
        <f>Curves!BO143</f>
        <v>4.5307662820522378E-2</v>
      </c>
      <c r="AF181" s="372">
        <f>Curves!BP143</f>
        <v>5.5017785643605002E-2</v>
      </c>
      <c r="AG181" s="373">
        <f>Curves!BQ143</f>
        <v>4.2567354560130784E-2</v>
      </c>
    </row>
    <row r="182" spans="21:33" x14ac:dyDescent="0.2">
      <c r="U182" s="45">
        <v>142</v>
      </c>
      <c r="V182" s="372">
        <f>Curves!BF144</f>
        <v>5.5592628686779895E-2</v>
      </c>
      <c r="W182" s="372">
        <f>Curves!BG144</f>
        <v>5.3082523710974452E-2</v>
      </c>
      <c r="X182" s="372">
        <f>Curves!BH144</f>
        <v>6.9720055537354927E-2</v>
      </c>
      <c r="Y182" s="372">
        <f>Curves!BI144</f>
        <v>7.4647516445112985E-2</v>
      </c>
      <c r="Z182" s="372">
        <f>Curves!BJ144</f>
        <v>8.962900463559785E-2</v>
      </c>
      <c r="AA182" s="372">
        <f>Curves!BK144</f>
        <v>5.8209770549272136E-2</v>
      </c>
      <c r="AB182" s="372">
        <f>Curves!BL144</f>
        <v>4.7440724714000938E-2</v>
      </c>
      <c r="AC182" s="372">
        <f>Curves!BM144</f>
        <v>4.0208318942156734E-2</v>
      </c>
      <c r="AD182" s="372">
        <f>Curves!BN144</f>
        <v>8.4503660424460961E-2</v>
      </c>
      <c r="AE182" s="372">
        <f>Curves!BO144</f>
        <v>4.5195080105870408E-2</v>
      </c>
      <c r="AF182" s="372">
        <f>Curves!BP144</f>
        <v>5.4881074736965796E-2</v>
      </c>
      <c r="AG182" s="373">
        <f>Curves!BQ144</f>
        <v>4.2461581098566098E-2</v>
      </c>
    </row>
    <row r="183" spans="21:33" x14ac:dyDescent="0.2">
      <c r="U183" s="45">
        <v>143</v>
      </c>
      <c r="V183" s="372">
        <f>Curves!BF145</f>
        <v>5.5461962525197646E-2</v>
      </c>
      <c r="W183" s="372">
        <f>Curves!BG145</f>
        <v>5.2957757356436853E-2</v>
      </c>
      <c r="X183" s="372">
        <f>Curves!BH145</f>
        <v>6.9556183954780637E-2</v>
      </c>
      <c r="Y183" s="372">
        <f>Curves!BI145</f>
        <v>7.4472063247882719E-2</v>
      </c>
      <c r="Z183" s="372">
        <f>Curves!BJ145</f>
        <v>8.9418338612442944E-2</v>
      </c>
      <c r="AA183" s="372">
        <f>Curves!BK145</f>
        <v>5.807295299874559E-2</v>
      </c>
      <c r="AB183" s="372">
        <f>Curves!BL145</f>
        <v>4.7329218970389053E-2</v>
      </c>
      <c r="AC183" s="372">
        <f>Curves!BM145</f>
        <v>4.0113812407316519E-2</v>
      </c>
      <c r="AD183" s="372">
        <f>Curves!BN145</f>
        <v>8.4305041125317448E-2</v>
      </c>
      <c r="AE183" s="372">
        <f>Curves!BO145</f>
        <v>4.5088852575722323E-2</v>
      </c>
      <c r="AF183" s="372">
        <f>Curves!BP145</f>
        <v>5.4752081027749575E-2</v>
      </c>
      <c r="AG183" s="373">
        <f>Curves!BQ145</f>
        <v>4.2361778445805728E-2</v>
      </c>
    </row>
    <row r="184" spans="21:33" x14ac:dyDescent="0.2">
      <c r="U184" s="45">
        <v>144</v>
      </c>
      <c r="V184" s="372">
        <f>Curves!BF146</f>
        <v>5.5338818991848934E-2</v>
      </c>
      <c r="W184" s="372">
        <f>Curves!BG146</f>
        <v>5.284017397023532E-2</v>
      </c>
      <c r="X184" s="372">
        <f>Curves!BH146</f>
        <v>6.9401746681585469E-2</v>
      </c>
      <c r="Y184" s="372">
        <f>Curves!BI146</f>
        <v>7.4306711129303316E-2</v>
      </c>
      <c r="Z184" s="372">
        <f>Curves!BJ146</f>
        <v>8.9219800918110465E-2</v>
      </c>
      <c r="AA184" s="372">
        <f>Curves!BK146</f>
        <v>5.7944012220261416E-2</v>
      </c>
      <c r="AB184" s="372">
        <f>Curves!BL146</f>
        <v>4.7224132763747872E-2</v>
      </c>
      <c r="AC184" s="372">
        <f>Curves!BM146</f>
        <v>4.0024746741930441E-2</v>
      </c>
      <c r="AD184" s="372">
        <f>Curves!BN146</f>
        <v>8.4117856608747849E-2</v>
      </c>
      <c r="AE184" s="372">
        <f>Curves!BO146</f>
        <v>4.4988740708633401E-2</v>
      </c>
      <c r="AF184" s="372">
        <f>Curves!BP146</f>
        <v>5.4630513661414699E-2</v>
      </c>
      <c r="AG184" s="373">
        <f>Curves!BQ146</f>
        <v>4.2267721567194882E-2</v>
      </c>
    </row>
    <row r="185" spans="21:33" x14ac:dyDescent="0.2">
      <c r="U185" s="45">
        <v>145</v>
      </c>
      <c r="V185" s="372">
        <f>Curves!BF147</f>
        <v>5.5222902446203925E-2</v>
      </c>
      <c r="W185" s="372">
        <f>Curves!BG147</f>
        <v>5.2729491260529976E-2</v>
      </c>
      <c r="X185" s="372">
        <f>Curves!BH147</f>
        <v>6.925637294785536E-2</v>
      </c>
      <c r="Y185" s="372">
        <f>Curves!BI147</f>
        <v>7.4151063115318425E-2</v>
      </c>
      <c r="Z185" s="372">
        <f>Curves!BJ147</f>
        <v>8.9032914907278049E-2</v>
      </c>
      <c r="AA185" s="372">
        <f>Curves!BK147</f>
        <v>5.7822638655379691E-2</v>
      </c>
      <c r="AB185" s="372">
        <f>Curves!BL147</f>
        <v>4.7125213805216039E-2</v>
      </c>
      <c r="AC185" s="372">
        <f>Curves!BM147</f>
        <v>3.9940908118931917E-2</v>
      </c>
      <c r="AD185" s="372">
        <f>Curves!BN147</f>
        <v>8.3941657485911772E-2</v>
      </c>
      <c r="AE185" s="372">
        <f>Curves!BO147</f>
        <v>4.4894504158037113E-2</v>
      </c>
      <c r="AF185" s="372">
        <f>Curves!BP147</f>
        <v>5.4516080781461536E-2</v>
      </c>
      <c r="AG185" s="373">
        <f>Curves!BQ147</f>
        <v>4.2179184652862176E-2</v>
      </c>
    </row>
    <row r="186" spans="21:33" x14ac:dyDescent="0.2">
      <c r="U186" s="45">
        <v>146</v>
      </c>
      <c r="V186" s="372">
        <f>Curves!BF148</f>
        <v>5.5113917443991758E-2</v>
      </c>
      <c r="W186" s="372">
        <f>Curves!BG148</f>
        <v>5.2625427122878515E-2</v>
      </c>
      <c r="X186" s="372">
        <f>Curves!BH148</f>
        <v>6.9119692229809404E-2</v>
      </c>
      <c r="Y186" s="372">
        <f>Curves!BI148</f>
        <v>7.4004722495400271E-2</v>
      </c>
      <c r="Z186" s="372">
        <f>Curves!BJ148</f>
        <v>8.8857204251041225E-2</v>
      </c>
      <c r="AA186" s="372">
        <f>Curves!BK148</f>
        <v>5.770852295115881E-2</v>
      </c>
      <c r="AB186" s="372">
        <f>Curves!BL148</f>
        <v>4.7032209973412502E-2</v>
      </c>
      <c r="AC186" s="372">
        <f>Curves!BM148</f>
        <v>3.9862082853202037E-2</v>
      </c>
      <c r="AD186" s="372">
        <f>Curves!BN148</f>
        <v>8.3775994666292555E-2</v>
      </c>
      <c r="AE186" s="372">
        <f>Curves!BO148</f>
        <v>4.4805902736919416E-2</v>
      </c>
      <c r="AF186" s="372">
        <f>Curves!BP148</f>
        <v>5.4408490725137461E-2</v>
      </c>
      <c r="AG186" s="373">
        <f>Curves!BQ148</f>
        <v>4.2095942042838598E-2</v>
      </c>
    </row>
    <row r="187" spans="21:33" x14ac:dyDescent="0.2">
      <c r="U187" s="45">
        <v>147</v>
      </c>
      <c r="V187" s="372">
        <f>Curves!BF149</f>
        <v>5.5011569861104601E-2</v>
      </c>
      <c r="W187" s="372">
        <f>Curves!BG149</f>
        <v>5.2527700713393931E-2</v>
      </c>
      <c r="X187" s="372">
        <f>Curves!BH149</f>
        <v>6.8991335659314951E-2</v>
      </c>
      <c r="Y187" s="372">
        <f>Curves!BI149</f>
        <v>7.3867294331682154E-2</v>
      </c>
      <c r="Z187" s="372">
        <f>Curves!BJ149</f>
        <v>8.8692194748923231E-2</v>
      </c>
      <c r="AA187" s="372">
        <f>Curves!BK149</f>
        <v>5.760135713696965E-2</v>
      </c>
      <c r="AB187" s="372">
        <f>Curves!BL149</f>
        <v>4.6944870273535201E-2</v>
      </c>
      <c r="AC187" s="372">
        <f>Curves!BM149</f>
        <v>3.9788058214452318E-2</v>
      </c>
      <c r="AD187" s="372">
        <f>Curves!BN149</f>
        <v>8.362042106608937E-2</v>
      </c>
      <c r="AE187" s="372">
        <f>Curves!BO149</f>
        <v>4.4722697331517756E-2</v>
      </c>
      <c r="AF187" s="372">
        <f>Curves!BP149</f>
        <v>5.4307453132955499E-2</v>
      </c>
      <c r="AG187" s="373">
        <f>Curves!BQ149</f>
        <v>4.2017769085494004E-2</v>
      </c>
    </row>
    <row r="188" spans="21:33" x14ac:dyDescent="0.2">
      <c r="U188" s="45">
        <v>148</v>
      </c>
      <c r="V188" s="372">
        <f>Curves!BF150</f>
        <v>5.491556792997114E-2</v>
      </c>
      <c r="W188" s="372">
        <f>Curves!BG150</f>
        <v>5.2436033438324009E-2</v>
      </c>
      <c r="X188" s="372">
        <f>Curves!BH150</f>
        <v>6.8870937323628589E-2</v>
      </c>
      <c r="Y188" s="372">
        <f>Curves!BI150</f>
        <v>7.373838685055864E-2</v>
      </c>
      <c r="Z188" s="372">
        <f>Curves!BJ150</f>
        <v>8.8537415999764474E-2</v>
      </c>
      <c r="AA188" s="372">
        <f>Curves!BK150</f>
        <v>5.7500835709658651E-2</v>
      </c>
      <c r="AB188" s="372">
        <f>Curves!BL150</f>
        <v>4.6862945721764589E-2</v>
      </c>
      <c r="AC188" s="372">
        <f>Curves!BM150</f>
        <v>3.971862317679966E-2</v>
      </c>
      <c r="AD188" s="372">
        <f>Curves!BN150</f>
        <v>8.3474493183558374E-2</v>
      </c>
      <c r="AE188" s="372">
        <f>Curves!BO150</f>
        <v>4.4644650743860592E-2</v>
      </c>
      <c r="AF188" s="372">
        <f>Curves!BP150</f>
        <v>5.4212679971802909E-2</v>
      </c>
      <c r="AG188" s="373">
        <f>Curves!BQ150</f>
        <v>4.1944442929117962E-2</v>
      </c>
    </row>
    <row r="189" spans="21:33" x14ac:dyDescent="0.2">
      <c r="U189" s="45">
        <v>149</v>
      </c>
      <c r="V189" s="372">
        <f>Curves!BF151</f>
        <v>5.4825623188779017E-2</v>
      </c>
      <c r="W189" s="372">
        <f>Curves!BG151</f>
        <v>5.2350149860414627E-2</v>
      </c>
      <c r="X189" s="372">
        <f>Curves!BH151</f>
        <v>6.8758135455838892E-2</v>
      </c>
      <c r="Y189" s="372">
        <f>Curves!BI151</f>
        <v>7.3617612717262679E-2</v>
      </c>
      <c r="Z189" s="372">
        <f>Curves!BJ151</f>
        <v>8.8392402932102626E-2</v>
      </c>
      <c r="AA189" s="372">
        <f>Curves!BK151</f>
        <v>5.7406656627456837E-2</v>
      </c>
      <c r="AB189" s="372">
        <f>Curves!BL151</f>
        <v>4.6786190155295351E-2</v>
      </c>
      <c r="AC189" s="372">
        <f>Curves!BM151</f>
        <v>3.9653569105307575E-2</v>
      </c>
      <c r="AD189" s="372">
        <f>Curves!BN151</f>
        <v>8.3337772541879615E-2</v>
      </c>
      <c r="AE189" s="372">
        <f>Curves!BO151</f>
        <v>4.4571528463455697E-2</v>
      </c>
      <c r="AF189" s="372">
        <f>Curves!BP151</f>
        <v>5.4123886472014042E-2</v>
      </c>
      <c r="AG189" s="373">
        <f>Curves!BQ151</f>
        <v>4.1875743246934605E-2</v>
      </c>
    </row>
    <row r="190" spans="21:33" x14ac:dyDescent="0.2">
      <c r="U190" s="45">
        <v>150</v>
      </c>
      <c r="V190" s="372">
        <f>Curves!BF152</f>
        <v>5.4741451344484174E-2</v>
      </c>
      <c r="W190" s="372">
        <f>Curves!BG152</f>
        <v>5.226977852295276E-2</v>
      </c>
      <c r="X190" s="372">
        <f>Curves!BH152</f>
        <v>6.8652573517187246E-2</v>
      </c>
      <c r="Y190" s="372">
        <f>Curves!BI152</f>
        <v>7.3504590194679406E-2</v>
      </c>
      <c r="Z190" s="372">
        <f>Curves!BJ152</f>
        <v>8.8256697195556233E-2</v>
      </c>
      <c r="AA190" s="372">
        <f>Curves!BK152</f>
        <v>5.7318522213617239E-2</v>
      </c>
      <c r="AB190" s="372">
        <f>Curves!BL152</f>
        <v>4.6714360968797268E-2</v>
      </c>
      <c r="AC190" s="372">
        <f>Curves!BM152</f>
        <v>3.9592690380172539E-2</v>
      </c>
      <c r="AD190" s="372">
        <f>Curves!BN152</f>
        <v>8.3209827000975858E-2</v>
      </c>
      <c r="AE190" s="372">
        <f>Curves!BO152</f>
        <v>4.4503099368889985E-2</v>
      </c>
      <c r="AF190" s="372">
        <f>Curves!BP152</f>
        <v>5.4040791979333723E-2</v>
      </c>
      <c r="AG190" s="373">
        <f>Curves!BQ152</f>
        <v>4.1811452896268184E-2</v>
      </c>
    </row>
    <row r="191" spans="21:33" x14ac:dyDescent="0.2">
      <c r="U191" s="45">
        <v>151</v>
      </c>
      <c r="V191" s="372">
        <f>Curves!BF153</f>
        <v>5.466277305105622E-2</v>
      </c>
      <c r="W191" s="372">
        <f>Curves!BG153</f>
        <v>5.2194652692872677E-2</v>
      </c>
      <c r="X191" s="372">
        <f>Curves!BH153</f>
        <v>6.8553901173084075E-2</v>
      </c>
      <c r="Y191" s="372">
        <f>Curves!BI153</f>
        <v>7.3398944188342363E-2</v>
      </c>
      <c r="Z191" s="372">
        <f>Curves!BJ153</f>
        <v>8.8129848415547885E-2</v>
      </c>
      <c r="AA191" s="372">
        <f>Curves!BK153</f>
        <v>5.7236139971297791E-2</v>
      </c>
      <c r="AB191" s="372">
        <f>Curves!BL153</f>
        <v>4.6647219778541402E-2</v>
      </c>
      <c r="AC191" s="372">
        <f>Curves!BM153</f>
        <v>3.9535784959603207E-2</v>
      </c>
      <c r="AD191" s="372">
        <f>Curves!BN153</f>
        <v>8.3090231940485523E-2</v>
      </c>
      <c r="AE191" s="372">
        <f>Curves!BO153</f>
        <v>4.4439136360518786E-2</v>
      </c>
      <c r="AF191" s="372">
        <f>Curves!BP153</f>
        <v>5.396312072320146E-2</v>
      </c>
      <c r="AG191" s="373">
        <f>Curves!BQ153</f>
        <v>4.1751358512965846E-2</v>
      </c>
    </row>
    <row r="192" spans="21:33" x14ac:dyDescent="0.2">
      <c r="U192" s="45">
        <v>152</v>
      </c>
      <c r="V192" s="372">
        <f>Curves!BF154</f>
        <v>5.4589314604869953E-2</v>
      </c>
      <c r="W192" s="372">
        <f>Curves!BG154</f>
        <v>5.2124511024749305E-2</v>
      </c>
      <c r="X192" s="372">
        <f>Curves!BH154</f>
        <v>6.846177516521619E-2</v>
      </c>
      <c r="Y192" s="372">
        <f>Curves!BI154</f>
        <v>7.3300307180176813E-2</v>
      </c>
      <c r="Z192" s="372">
        <f>Curves!BJ154</f>
        <v>8.8011415314446506E-2</v>
      </c>
      <c r="AA192" s="372">
        <f>Curves!BK154</f>
        <v>5.7159223311689898E-2</v>
      </c>
      <c r="AB192" s="372">
        <f>Curves!BL154</f>
        <v>4.6584533015821904E-2</v>
      </c>
      <c r="AC192" s="372">
        <f>Curves!BM154</f>
        <v>3.9482654882774242E-2</v>
      </c>
      <c r="AD192" s="372">
        <f>Curves!BN154</f>
        <v>8.2978571316793717E-2</v>
      </c>
      <c r="AE192" s="372">
        <f>Curves!BO154</f>
        <v>4.4379416925797562E-2</v>
      </c>
      <c r="AF192" s="372">
        <f>Curves!BP154</f>
        <v>5.3890602503242402E-2</v>
      </c>
      <c r="AG192" s="373">
        <f>Curves!BQ154</f>
        <v>4.1695251042536866E-2</v>
      </c>
    </row>
    <row r="193" spans="21:33" x14ac:dyDescent="0.2">
      <c r="U193" s="45">
        <v>153</v>
      </c>
      <c r="V193" s="372">
        <f>Curves!BF155</f>
        <v>5.4520808559565405E-2</v>
      </c>
      <c r="W193" s="372">
        <f>Curves!BG155</f>
        <v>5.2059098147896291E-2</v>
      </c>
      <c r="X193" s="372">
        <f>Curves!BH155</f>
        <v>6.8375860082657544E-2</v>
      </c>
      <c r="Y193" s="372">
        <f>Curves!BI155</f>
        <v>7.320832005410885E-2</v>
      </c>
      <c r="Z193" s="372">
        <f>Curves!BJ155</f>
        <v>8.7900966702873159E-2</v>
      </c>
      <c r="AA193" s="372">
        <f>Curves!BK155</f>
        <v>5.7087492197824372E-2</v>
      </c>
      <c r="AB193" s="372">
        <f>Curves!BL155</f>
        <v>4.6526072451655229E-2</v>
      </c>
      <c r="AC193" s="372">
        <f>Curves!BM155</f>
        <v>3.9433106714534344E-2</v>
      </c>
      <c r="AD193" s="372">
        <f>Curves!BN155</f>
        <v>8.2874438597651146E-2</v>
      </c>
      <c r="AE193" s="372">
        <f>Curves!BO155</f>
        <v>4.4323723639144053E-2</v>
      </c>
      <c r="AF193" s="372">
        <f>Curves!BP155</f>
        <v>5.3822973296257515E-2</v>
      </c>
      <c r="AG193" s="373">
        <f>Curves!BQ155</f>
        <v>4.1642926209781966E-2</v>
      </c>
    </row>
    <row r="194" spans="21:33" x14ac:dyDescent="0.2">
      <c r="U194" s="45">
        <v>154</v>
      </c>
      <c r="V194" s="372">
        <f>Curves!BF156</f>
        <v>5.4456994263061324E-2</v>
      </c>
      <c r="W194" s="372">
        <f>Curves!BG156</f>
        <v>5.1998165179132347E-2</v>
      </c>
      <c r="X194" s="372">
        <f>Curves!BH156</f>
        <v>6.8295829035350725E-2</v>
      </c>
      <c r="Y194" s="372">
        <f>Curves!BI156</f>
        <v>7.3122632817145095E-2</v>
      </c>
      <c r="Z194" s="372">
        <f>Curves!BJ156</f>
        <v>8.7798082345498962E-2</v>
      </c>
      <c r="AA194" s="372">
        <f>Curves!BK156</f>
        <v>5.7020673706865886E-2</v>
      </c>
      <c r="AB194" s="372">
        <f>Curves!BL156</f>
        <v>4.6471615655047809E-2</v>
      </c>
      <c r="AC194" s="372">
        <f>Curves!BM156</f>
        <v>3.9386951933810407E-2</v>
      </c>
      <c r="AD194" s="372">
        <f>Curves!BN156</f>
        <v>8.277743757846226E-2</v>
      </c>
      <c r="AE194" s="372">
        <f>Curves!BO156</f>
        <v>4.427184459851348E-2</v>
      </c>
      <c r="AF194" s="372">
        <f>Curves!BP156</f>
        <v>5.3759975786363538E-2</v>
      </c>
      <c r="AG194" s="373">
        <f>Curves!BQ156</f>
        <v>4.1594184928963551E-2</v>
      </c>
    </row>
    <row r="195" spans="21:33" x14ac:dyDescent="0.2">
      <c r="U195" s="45">
        <v>155</v>
      </c>
      <c r="V195" s="372">
        <f>Curves!BF157</f>
        <v>5.4397618319720904E-2</v>
      </c>
      <c r="W195" s="372">
        <f>Curves!BG157</f>
        <v>5.1941470164079406E-2</v>
      </c>
      <c r="X195" s="372">
        <f>Curves!BH157</f>
        <v>6.8221364233720258E-2</v>
      </c>
      <c r="Y195" s="372">
        <f>Curves!BI157</f>
        <v>7.3042905219950147E-2</v>
      </c>
      <c r="Z195" s="372">
        <f>Curves!BJ157</f>
        <v>8.7702353706170078E-2</v>
      </c>
      <c r="AA195" s="372">
        <f>Curves!BK157</f>
        <v>5.6958502514036245E-2</v>
      </c>
      <c r="AB195" s="372">
        <f>Curves!BL157</f>
        <v>4.6420946387391519E-2</v>
      </c>
      <c r="AC195" s="372">
        <f>Curves!BM157</f>
        <v>3.9344007267876832E-2</v>
      </c>
      <c r="AD195" s="372">
        <f>Curves!BN157</f>
        <v>8.2687183084801053E-2</v>
      </c>
      <c r="AE195" s="372">
        <f>Curves!BO157</f>
        <v>4.4223573801125009E-2</v>
      </c>
      <c r="AF195" s="372">
        <f>Curves!BP157</f>
        <v>5.3701359821243355E-2</v>
      </c>
      <c r="AG195" s="373">
        <f>Curves!BQ157</f>
        <v>4.1548833656807345E-2</v>
      </c>
    </row>
    <row r="196" spans="21:33" x14ac:dyDescent="0.2">
      <c r="U196" s="45">
        <v>156</v>
      </c>
      <c r="V196" s="372">
        <f>Curves!BF158</f>
        <v>5.4342434980935335E-2</v>
      </c>
      <c r="W196" s="372">
        <f>Curves!BG158</f>
        <v>5.1888778450110647E-2</v>
      </c>
      <c r="X196" s="372">
        <f>Curves!BH158</f>
        <v>6.815215747851279E-2</v>
      </c>
      <c r="Y196" s="372">
        <f>Curves!BI158</f>
        <v>7.2968807281306142E-2</v>
      </c>
      <c r="Z196" s="372">
        <f>Curves!BJ158</f>
        <v>8.761338457762452E-2</v>
      </c>
      <c r="AA196" s="372">
        <f>Curves!BK158</f>
        <v>5.6900721301585425E-2</v>
      </c>
      <c r="AB196" s="372">
        <f>Curves!BL158</f>
        <v>4.6373854935773437E-2</v>
      </c>
      <c r="AC196" s="372">
        <f>Curves!BM158</f>
        <v>3.9304094974851718E-2</v>
      </c>
      <c r="AD196" s="372">
        <f>Curves!BN158</f>
        <v>8.2603301566118115E-2</v>
      </c>
      <c r="AE196" s="372">
        <f>Curves!BO158</f>
        <v>4.4178711460994002E-2</v>
      </c>
      <c r="AF196" s="372">
        <f>Curves!BP158</f>
        <v>5.3646882797730236E-2</v>
      </c>
      <c r="AG196" s="373">
        <f>Curves!BQ158</f>
        <v>4.150668469082959E-2</v>
      </c>
    </row>
    <row r="197" spans="21:33" x14ac:dyDescent="0.2">
      <c r="U197" s="45">
        <v>157</v>
      </c>
      <c r="V197" s="372">
        <f>Curves!BF159</f>
        <v>5.4291206467610688E-2</v>
      </c>
      <c r="W197" s="372">
        <f>Curves!BG159</f>
        <v>5.1839862994276474E-2</v>
      </c>
      <c r="X197" s="372">
        <f>Curves!BH159</f>
        <v>6.8087910565235596E-2</v>
      </c>
      <c r="Y197" s="372">
        <f>Curves!BI159</f>
        <v>7.2900019721135065E-2</v>
      </c>
      <c r="Z197" s="372">
        <f>Curves!BJ159</f>
        <v>8.7530791601420438E-2</v>
      </c>
      <c r="AA197" s="372">
        <f>Curves!BK159</f>
        <v>5.6847081096460216E-2</v>
      </c>
      <c r="AB197" s="372">
        <f>Curves!BL159</f>
        <v>4.6330138388174381E-2</v>
      </c>
      <c r="AC197" s="372">
        <f>Curves!BM159</f>
        <v>3.9267043076941018E-2</v>
      </c>
      <c r="AD197" s="372">
        <f>Curves!BN159</f>
        <v>8.2525431585937351E-2</v>
      </c>
      <c r="AE197" s="372">
        <f>Curves!BO159</f>
        <v>4.4137064271103831E-2</v>
      </c>
      <c r="AF197" s="372">
        <f>Curves!BP159</f>
        <v>5.359630998016706E-2</v>
      </c>
      <c r="AG197" s="373">
        <f>Curves!BQ159</f>
        <v>4.1467556415652154E-2</v>
      </c>
    </row>
    <row r="198" spans="21:33" x14ac:dyDescent="0.2">
      <c r="U198" s="45">
        <v>158</v>
      </c>
      <c r="V198" s="372">
        <f>Curves!BF160</f>
        <v>5.424370322821985E-2</v>
      </c>
      <c r="W198" s="372">
        <f>Curves!BG160</f>
        <v>5.1794504609705028E-2</v>
      </c>
      <c r="X198" s="372">
        <f>Curves!BH160</f>
        <v>6.8028335607785859E-2</v>
      </c>
      <c r="Y198" s="372">
        <f>Curves!BI160</f>
        <v>7.2836234307000342E-2</v>
      </c>
      <c r="Z198" s="372">
        <f>Curves!BJ160</f>
        <v>8.7454204683979339E-2</v>
      </c>
      <c r="AA198" s="372">
        <f>Curves!BK160</f>
        <v>5.6797341540504566E-2</v>
      </c>
      <c r="AB198" s="372">
        <f>Curves!BL160</f>
        <v>4.6289600853681077E-2</v>
      </c>
      <c r="AC198" s="372">
        <f>Curves!BM160</f>
        <v>3.9232685547079031E-2</v>
      </c>
      <c r="AD198" s="372">
        <f>Curves!BN160</f>
        <v>8.2453224214108209E-2</v>
      </c>
      <c r="AE198" s="372">
        <f>Curves!BO160</f>
        <v>4.40984456131941E-2</v>
      </c>
      <c r="AF198" s="372">
        <f>Curves!BP160</f>
        <v>5.3549414755155393E-2</v>
      </c>
      <c r="AG198" s="373">
        <f>Curves!BQ160</f>
        <v>4.1431273500102263E-2</v>
      </c>
    </row>
    <row r="199" spans="21:33" x14ac:dyDescent="0.2">
      <c r="U199" s="45">
        <v>159</v>
      </c>
      <c r="V199" s="372">
        <f>Curves!BF161</f>
        <v>5.4199704136214888E-2</v>
      </c>
      <c r="W199" s="372">
        <f>Curves!BG161</f>
        <v>5.1752492154101E-2</v>
      </c>
      <c r="X199" s="372">
        <f>Curves!BH161</f>
        <v>6.7973155286030207E-2</v>
      </c>
      <c r="Y199" s="372">
        <f>Curves!BI161</f>
        <v>7.2777154119184159E-2</v>
      </c>
      <c r="Z199" s="372">
        <f>Curves!BJ161</f>
        <v>8.7383267314863497E-2</v>
      </c>
      <c r="AA199" s="372">
        <f>Curves!BK161</f>
        <v>5.6751271097165483E-2</v>
      </c>
      <c r="AB199" s="372">
        <f>Curves!BL161</f>
        <v>4.6252053630950633E-2</v>
      </c>
      <c r="AC199" s="372">
        <f>Curves!BM161</f>
        <v>3.9200862451710249E-2</v>
      </c>
      <c r="AD199" s="372">
        <f>Curves!BN161</f>
        <v>8.2386343326882674E-2</v>
      </c>
      <c r="AE199" s="372">
        <f>Curves!BO161</f>
        <v>4.4062675718250774E-2</v>
      </c>
      <c r="AF199" s="372">
        <f>Curves!BP161</f>
        <v>5.3505978826441036E-2</v>
      </c>
      <c r="AG199" s="373">
        <f>Curves!BQ161</f>
        <v>4.1397667047995849E-2</v>
      </c>
    </row>
    <row r="200" spans="21:33" x14ac:dyDescent="0.2">
      <c r="U200" s="45">
        <v>160</v>
      </c>
      <c r="V200" s="372">
        <f>Curves!BF162</f>
        <v>5.4158996630688731E-2</v>
      </c>
      <c r="W200" s="372">
        <f>Curves!BG162</f>
        <v>5.1713622664056172E-2</v>
      </c>
      <c r="X200" s="372">
        <f>Curves!BH162</f>
        <v>6.7922103022211897E-2</v>
      </c>
      <c r="Y200" s="372">
        <f>Curves!BI162</f>
        <v>7.2722493739562175E-2</v>
      </c>
      <c r="Z200" s="372">
        <f>Curves!BJ162</f>
        <v>8.7317636793557071E-2</v>
      </c>
      <c r="AA200" s="372">
        <f>Curves!BK162</f>
        <v>5.6708647198776697E-2</v>
      </c>
      <c r="AB200" s="372">
        <f>Curves!BL162</f>
        <v>4.6217315328246134E-2</v>
      </c>
      <c r="AC200" s="372">
        <f>Curves!BM162</f>
        <v>3.9171420052525323E-2</v>
      </c>
      <c r="AD200" s="372">
        <f>Curves!BN162</f>
        <v>8.2324465820728207E-2</v>
      </c>
      <c r="AE200" s="372">
        <f>Curves!BO162</f>
        <v>4.4029581780859708E-2</v>
      </c>
      <c r="AF200" s="372">
        <f>Curves!BP162</f>
        <v>5.346579235377532E-2</v>
      </c>
      <c r="AG200" s="373">
        <f>Curves!BQ162</f>
        <v>4.1366574705574741E-2</v>
      </c>
    </row>
    <row r="201" spans="21:33" x14ac:dyDescent="0.2">
      <c r="U201" s="45">
        <v>161</v>
      </c>
      <c r="V201" s="372">
        <f>Curves!BF163</f>
        <v>5.4121376804231312E-2</v>
      </c>
      <c r="W201" s="372">
        <f>Curves!BG163</f>
        <v>5.1677701438938718E-2</v>
      </c>
      <c r="X201" s="372">
        <f>Curves!BH163</f>
        <v>6.7874923091133368E-2</v>
      </c>
      <c r="Y201" s="372">
        <f>Curves!BI163</f>
        <v>7.2671979369573231E-2</v>
      </c>
      <c r="Z201" s="372">
        <f>Curves!BJ163</f>
        <v>8.7256984371112012E-2</v>
      </c>
      <c r="AA201" s="372">
        <f>Curves!BK163</f>
        <v>5.6669256338550827E-2</v>
      </c>
      <c r="AB201" s="372">
        <f>Curves!BL163</f>
        <v>4.6185211938409867E-2</v>
      </c>
      <c r="AC201" s="372">
        <f>Curves!BM163</f>
        <v>3.9144210870004546E-2</v>
      </c>
      <c r="AD201" s="372">
        <f>Curves!BN163</f>
        <v>8.226728174587368E-2</v>
      </c>
      <c r="AE201" s="372">
        <f>Curves!BO163</f>
        <v>4.3998998030631037E-2</v>
      </c>
      <c r="AF201" s="372">
        <f>Curves!BP163</f>
        <v>5.3428654039646778E-2</v>
      </c>
      <c r="AG201" s="373">
        <f>Curves!BQ163</f>
        <v>4.1337840728611075E-2</v>
      </c>
    </row>
    <row r="202" spans="21:33" x14ac:dyDescent="0.2">
      <c r="U202" s="45">
        <v>162</v>
      </c>
      <c r="V202" s="372">
        <f>Curves!BF164</f>
        <v>5.4086649441946598E-2</v>
      </c>
      <c r="W202" s="372">
        <f>Curves!BG164</f>
        <v>5.1644542078148566E-2</v>
      </c>
      <c r="X202" s="372">
        <f>Curves!BH164</f>
        <v>6.7831370669088384E-2</v>
      </c>
      <c r="Y202" s="372">
        <f>Curves!BI164</f>
        <v>7.2625348882609755E-2</v>
      </c>
      <c r="Z202" s="372">
        <f>Curves!BJ164</f>
        <v>8.7200995313052962E-2</v>
      </c>
      <c r="AA202" s="372">
        <f>Curves!BK164</f>
        <v>5.6632894111433192E-2</v>
      </c>
      <c r="AB202" s="372">
        <f>Curves!BL164</f>
        <v>4.6155576872158995E-2</v>
      </c>
      <c r="AC202" s="372">
        <f>Curves!BM164</f>
        <v>3.9119093711637548E-2</v>
      </c>
      <c r="AD202" s="372">
        <f>Curves!BN164</f>
        <v>8.221449436561723E-2</v>
      </c>
      <c r="AE202" s="372">
        <f>Curves!BO164</f>
        <v>4.3970765763918729E-2</v>
      </c>
      <c r="AF202" s="372">
        <f>Curves!BP164</f>
        <v>5.3394371167798722E-2</v>
      </c>
      <c r="AG202" s="373">
        <f>Curves!BQ164</f>
        <v>4.1311316012208471E-2</v>
      </c>
    </row>
    <row r="203" spans="21:33" x14ac:dyDescent="0.2">
      <c r="U203" s="45">
        <v>163</v>
      </c>
      <c r="V203" s="372">
        <f>Curves!BF165</f>
        <v>5.4054628015585915E-2</v>
      </c>
      <c r="W203" s="372">
        <f>Curves!BG165</f>
        <v>5.1613966475515582E-2</v>
      </c>
      <c r="X203" s="372">
        <f>Curves!BH165</f>
        <v>6.7791211826504591E-2</v>
      </c>
      <c r="Y203" s="372">
        <f>Curves!BI165</f>
        <v>7.2582351816140353E-2</v>
      </c>
      <c r="Z203" s="372">
        <f>Curves!BJ165</f>
        <v>8.714936888991888E-2</v>
      </c>
      <c r="AA203" s="372">
        <f>Curves!BK165</f>
        <v>5.6599365207959003E-2</v>
      </c>
      <c r="AB203" s="372">
        <f>Curves!BL165</f>
        <v>4.6128250953079222E-2</v>
      </c>
      <c r="AC203" s="372">
        <f>Curves!BM165</f>
        <v>3.9095933667680147E-2</v>
      </c>
      <c r="AD203" s="372">
        <f>Curves!BN165</f>
        <v>8.2165820147408627E-2</v>
      </c>
      <c r="AE203" s="372">
        <f>Curves!BO165</f>
        <v>4.3944733339051231E-2</v>
      </c>
      <c r="AF203" s="372">
        <f>Curves!BP165</f>
        <v>5.3362759597437727E-2</v>
      </c>
      <c r="AG203" s="373">
        <f>Curves!BQ165</f>
        <v>4.1286858086321092E-2</v>
      </c>
    </row>
    <row r="204" spans="21:33" x14ac:dyDescent="0.2">
      <c r="U204" s="45">
        <v>164</v>
      </c>
      <c r="V204" s="372">
        <f>Curves!BF166</f>
        <v>5.4025134636713074E-2</v>
      </c>
      <c r="W204" s="372">
        <f>Curves!BG166</f>
        <v>5.1585804774579379E-2</v>
      </c>
      <c r="X204" s="372">
        <f>Curves!BH166</f>
        <v>6.7754223469206648E-2</v>
      </c>
      <c r="Y204" s="372">
        <f>Curves!BI166</f>
        <v>7.254274930882168E-2</v>
      </c>
      <c r="Z204" s="372">
        <f>Curves!BJ166</f>
        <v>8.710181830175355E-2</v>
      </c>
      <c r="AA204" s="372">
        <f>Curves!BK166</f>
        <v>5.6568483365213564E-2</v>
      </c>
      <c r="AB204" s="372">
        <f>Curves!BL166</f>
        <v>4.6103082377657555E-2</v>
      </c>
      <c r="AC204" s="372">
        <f>Curves!BM166</f>
        <v>3.9074602077280231E-2</v>
      </c>
      <c r="AD204" s="372">
        <f>Curves!BN166</f>
        <v>8.2120988691657862E-2</v>
      </c>
      <c r="AE204" s="372">
        <f>Curves!BO166</f>
        <v>4.3920756138256127E-2</v>
      </c>
      <c r="AF204" s="372">
        <f>Curves!BP166</f>
        <v>5.3333643716998155E-2</v>
      </c>
      <c r="AG204" s="373">
        <f>Curves!BQ166</f>
        <v>4.1264331079981176E-2</v>
      </c>
    </row>
    <row r="205" spans="21:33" x14ac:dyDescent="0.2">
      <c r="U205" s="45">
        <v>165</v>
      </c>
      <c r="V205" s="372">
        <f>Curves!BF167</f>
        <v>5.3997999972749872E-2</v>
      </c>
      <c r="W205" s="372">
        <f>Curves!BG167</f>
        <v>5.1559895288425535E-2</v>
      </c>
      <c r="X205" s="372">
        <f>Curves!BH167</f>
        <v>6.7720193233126946E-2</v>
      </c>
      <c r="Y205" s="372">
        <f>Curves!BI167</f>
        <v>7.2506313987767912E-2</v>
      </c>
      <c r="Z205" s="372">
        <f>Curves!BJ167</f>
        <v>8.705807054275036E-2</v>
      </c>
      <c r="AA205" s="372">
        <f>Curves!BK167</f>
        <v>5.6540071278925491E-2</v>
      </c>
      <c r="AB205" s="372">
        <f>Curves!BL167</f>
        <v>4.6079926643638608E-2</v>
      </c>
      <c r="AC205" s="372">
        <f>Curves!BM167</f>
        <v>3.9054976467756214E-2</v>
      </c>
      <c r="AD205" s="372">
        <f>Curves!BN167</f>
        <v>8.2079742604119932E-2</v>
      </c>
      <c r="AE205" s="372">
        <f>Curves!BO167</f>
        <v>4.3898696499407738E-2</v>
      </c>
      <c r="AF205" s="372">
        <f>Curves!BP167</f>
        <v>5.3306856361262249E-2</v>
      </c>
      <c r="AG205" s="373">
        <f>Curves!BQ167</f>
        <v>4.124360565717472E-2</v>
      </c>
    </row>
    <row r="206" spans="21:33" x14ac:dyDescent="0.2">
      <c r="U206" s="45">
        <v>166</v>
      </c>
      <c r="V206" s="372">
        <f>Curves!BF168</f>
        <v>5.3973063129660714E-2</v>
      </c>
      <c r="W206" s="372">
        <f>Curves!BG168</f>
        <v>5.1536084387667172E-2</v>
      </c>
      <c r="X206" s="372">
        <f>Curves!BH168</f>
        <v>6.7688919337177578E-2</v>
      </c>
      <c r="Y206" s="372">
        <f>Curves!BI168</f>
        <v>7.2472829811024347E-2</v>
      </c>
      <c r="Z206" s="372">
        <f>Curves!BJ168</f>
        <v>8.7017866212110967E-2</v>
      </c>
      <c r="AA206" s="372">
        <f>Curves!BK168</f>
        <v>5.6513960480628435E-2</v>
      </c>
      <c r="AB206" s="372">
        <f>Curves!BL168</f>
        <v>4.6058646449911943E-2</v>
      </c>
      <c r="AC206" s="372">
        <f>Curves!BM168</f>
        <v>3.9036940469746678E-2</v>
      </c>
      <c r="AD206" s="372">
        <f>Curves!BN168</f>
        <v>8.2041837317569491E-2</v>
      </c>
      <c r="AE206" s="372">
        <f>Curves!BO168</f>
        <v>4.3878423620653396E-2</v>
      </c>
      <c r="AF206" s="372">
        <f>Curves!BP168</f>
        <v>5.3282238695546331E-2</v>
      </c>
      <c r="AG206" s="373">
        <f>Curves!BQ168</f>
        <v>4.1224558927236143E-2</v>
      </c>
    </row>
    <row r="207" spans="21:33" x14ac:dyDescent="0.2">
      <c r="U207" s="45">
        <v>167</v>
      </c>
      <c r="V207" s="372">
        <f>Curves!BF169</f>
        <v>5.3950171504923976E-2</v>
      </c>
      <c r="W207" s="372">
        <f>Curves!BG169</f>
        <v>5.1514226360054975E-2</v>
      </c>
      <c r="X207" s="372">
        <f>Curves!BH169</f>
        <v>6.7660210398858112E-2</v>
      </c>
      <c r="Y207" s="372">
        <f>Curves!BI169</f>
        <v>7.2442091870143402E-2</v>
      </c>
      <c r="Z207" s="372">
        <f>Curves!BJ169</f>
        <v>8.6980959276999031E-2</v>
      </c>
      <c r="AA207" s="372">
        <f>Curves!BK169</f>
        <v>5.64899911837108E-2</v>
      </c>
      <c r="AB207" s="372">
        <f>Curves!BL169</f>
        <v>4.6039111571043193E-2</v>
      </c>
      <c r="AC207" s="372">
        <f>Curves!BM169</f>
        <v>3.9020383710869438E-2</v>
      </c>
      <c r="AD207" s="372">
        <f>Curves!BN169</f>
        <v>8.2007040868309719E-2</v>
      </c>
      <c r="AE207" s="372">
        <f>Curves!BO169</f>
        <v>4.3859813440883716E-2</v>
      </c>
      <c r="AF207" s="372">
        <f>Curves!BP169</f>
        <v>5.3259640070554053E-2</v>
      </c>
      <c r="AG207" s="373">
        <f>Curves!BQ169</f>
        <v>4.1207074332547999E-2</v>
      </c>
    </row>
    <row r="208" spans="21:33" x14ac:dyDescent="0.2">
      <c r="U208" s="45">
        <v>168</v>
      </c>
      <c r="V208" s="372">
        <f>Curves!BF170</f>
        <v>5.3929180614309125E-2</v>
      </c>
      <c r="W208" s="372">
        <f>Curves!BG170</f>
        <v>5.1494183245075556E-2</v>
      </c>
      <c r="X208" s="372">
        <f>Curves!BH170</f>
        <v>6.7633885217012663E-2</v>
      </c>
      <c r="Y208" s="372">
        <f>Curves!BI170</f>
        <v>7.2413906157587915E-2</v>
      </c>
      <c r="Z208" s="372">
        <f>Curves!BJ170</f>
        <v>8.6947116793262127E-2</v>
      </c>
      <c r="AA208" s="372">
        <f>Curves!BK170</f>
        <v>5.6468012102037946E-2</v>
      </c>
      <c r="AB208" s="372">
        <f>Curves!BL170</f>
        <v>4.6021198709451927E-2</v>
      </c>
      <c r="AC208" s="372">
        <f>Curves!BM170</f>
        <v>3.9005201690435094E-2</v>
      </c>
      <c r="AD208" s="372">
        <f>Curves!BN170</f>
        <v>8.1975133632864558E-2</v>
      </c>
      <c r="AE208" s="372">
        <f>Curves!BO170</f>
        <v>4.3842748498907742E-2</v>
      </c>
      <c r="AF208" s="372">
        <f>Curves!BP170</f>
        <v>5.3238917851370651E-2</v>
      </c>
      <c r="AG208" s="373">
        <f>Curves!BQ170</f>
        <v>4.1191041516233533E-2</v>
      </c>
    </row>
    <row r="209" spans="21:33" x14ac:dyDescent="0.2">
      <c r="U209" s="45">
        <v>169</v>
      </c>
      <c r="V209" s="372">
        <f>Curves!BF171</f>
        <v>5.3909953895834334E-2</v>
      </c>
      <c r="W209" s="372">
        <f>Curves!BG171</f>
        <v>5.1475824646760787E-2</v>
      </c>
      <c r="X209" s="372">
        <f>Curves!BH171</f>
        <v>6.7609772525968392E-2</v>
      </c>
      <c r="Y209" s="372">
        <f>Curves!BI171</f>
        <v>7.2388089303493469E-2</v>
      </c>
      <c r="Z209" s="372">
        <f>Curves!BJ171</f>
        <v>8.6916118589363309E-2</v>
      </c>
      <c r="AA209" s="372">
        <f>Curves!BK171</f>
        <v>5.6447880244680768E-2</v>
      </c>
      <c r="AB209" s="372">
        <f>Curves!BL171</f>
        <v>4.600479132811626E-2</v>
      </c>
      <c r="AC209" s="372">
        <f>Curves!BM171</f>
        <v>3.899129563765602E-2</v>
      </c>
      <c r="AD209" s="372">
        <f>Curves!BN171</f>
        <v>8.1945908029984277E-2</v>
      </c>
      <c r="AE209" s="372">
        <f>Curves!BO171</f>
        <v>4.3827117774076628E-2</v>
      </c>
      <c r="AF209" s="372">
        <f>Curves!BP171</f>
        <v>5.3219937223929793E-2</v>
      </c>
      <c r="AG209" s="373">
        <f>Curves!BQ171</f>
        <v>4.1176356172419756E-2</v>
      </c>
    </row>
    <row r="210" spans="21:33" x14ac:dyDescent="0.2">
      <c r="U210" s="45">
        <v>170</v>
      </c>
      <c r="V210" s="372">
        <f>Curves!BF172</f>
        <v>5.3892362494122999E-2</v>
      </c>
      <c r="W210" s="372">
        <f>Curves!BG172</f>
        <v>5.1459027527780997E-2</v>
      </c>
      <c r="X210" s="372">
        <f>Curves!BH172</f>
        <v>6.7587710725091787E-2</v>
      </c>
      <c r="Y210" s="372">
        <f>Curves!BI172</f>
        <v>7.236446828611115E-2</v>
      </c>
      <c r="Z210" s="372">
        <f>Curves!BJ172</f>
        <v>8.6887756918710604E-2</v>
      </c>
      <c r="AA210" s="372">
        <f>Curves!BK172</f>
        <v>5.6429460690120274E-2</v>
      </c>
      <c r="AB210" s="372">
        <f>Curves!BL172</f>
        <v>4.5989779466550529E-2</v>
      </c>
      <c r="AC210" s="372">
        <f>Curves!BM172</f>
        <v>3.897857235567858E-2</v>
      </c>
      <c r="AD210" s="372">
        <f>Curves!BN172</f>
        <v>8.1919168192856218E-2</v>
      </c>
      <c r="AE210" s="372">
        <f>Curves!BO172</f>
        <v>4.3812816510972165E-2</v>
      </c>
      <c r="AF210" s="372">
        <f>Curves!BP172</f>
        <v>5.3202570982130229E-2</v>
      </c>
      <c r="AG210" s="373">
        <f>Curves!BQ172</f>
        <v>4.1162919881529252E-2</v>
      </c>
    </row>
    <row r="211" spans="21:33" x14ac:dyDescent="0.2">
      <c r="U211" s="45">
        <v>171</v>
      </c>
      <c r="V211" s="372">
        <f>Curves!BF173</f>
        <v>5.3876285028210576E-2</v>
      </c>
      <c r="W211" s="372">
        <f>Curves!BG173</f>
        <v>5.1443675987735693E-2</v>
      </c>
      <c r="X211" s="372">
        <f>Curves!BH173</f>
        <v>6.7567547587589705E-2</v>
      </c>
      <c r="Y211" s="372">
        <f>Curves!BI173</f>
        <v>7.2342880120027916E-2</v>
      </c>
      <c r="Z211" s="372">
        <f>Curves!BJ173</f>
        <v>8.6861836085304581E-2</v>
      </c>
      <c r="AA211" s="372">
        <f>Curves!BK173</f>
        <v>5.6412626343123502E-2</v>
      </c>
      <c r="AB211" s="372">
        <f>Curves!BL173</f>
        <v>4.5976059542660125E-2</v>
      </c>
      <c r="AC211" s="372">
        <f>Curves!BM173</f>
        <v>3.8966944053645397E-2</v>
      </c>
      <c r="AD211" s="372">
        <f>Curves!BN173</f>
        <v>8.1894729616159234E-2</v>
      </c>
      <c r="AE211" s="372">
        <f>Curves!BO173</f>
        <v>4.3799746030640942E-2</v>
      </c>
      <c r="AF211" s="372">
        <f>Curves!BP173</f>
        <v>5.3186699298614561E-2</v>
      </c>
      <c r="AG211" s="373">
        <f>Curves!BQ173</f>
        <v>4.1150639932931284E-2</v>
      </c>
    </row>
    <row r="212" spans="21:33" x14ac:dyDescent="0.2">
      <c r="U212" s="45">
        <v>172</v>
      </c>
      <c r="V212" s="372">
        <f>Curves!BF174</f>
        <v>5.3861607345678825E-2</v>
      </c>
      <c r="W212" s="372">
        <f>Curves!BG174</f>
        <v>5.1429661028389133E-2</v>
      </c>
      <c r="X212" s="372">
        <f>Curves!BH174</f>
        <v>6.7549139952163093E-2</v>
      </c>
      <c r="Y212" s="372">
        <f>Curves!BI174</f>
        <v>7.2323171526028199E-2</v>
      </c>
      <c r="Z212" s="372">
        <f>Curves!BJ174</f>
        <v>8.6838172047342108E-2</v>
      </c>
      <c r="AA212" s="372">
        <f>Curves!BK174</f>
        <v>5.6397257677303046E-2</v>
      </c>
      <c r="AB212" s="372">
        <f>Curves!BL174</f>
        <v>4.59635341429286E-2</v>
      </c>
      <c r="AC212" s="372">
        <f>Curves!BM174</f>
        <v>3.8956328168868778E-2</v>
      </c>
      <c r="AD212" s="372">
        <f>Curves!BN174</f>
        <v>8.1872418782335032E-2</v>
      </c>
      <c r="AE212" s="372">
        <f>Curves!BO174</f>
        <v>4.3787813530713149E-2</v>
      </c>
      <c r="AF212" s="372">
        <f>Curves!BP174</f>
        <v>5.3172209482050412E-2</v>
      </c>
      <c r="AG212" s="373">
        <f>Curves!BQ174</f>
        <v>4.1139429137149845E-2</v>
      </c>
    </row>
    <row r="213" spans="21:33" x14ac:dyDescent="0.2">
      <c r="U213" s="45">
        <v>173</v>
      </c>
      <c r="V213" s="372">
        <f>Curves!BF175</f>
        <v>5.3848222265814434E-2</v>
      </c>
      <c r="W213" s="372">
        <f>Curves!BG175</f>
        <v>5.1416880308425741E-2</v>
      </c>
      <c r="X213" s="372">
        <f>Curves!BH175</f>
        <v>6.7532353400896097E-2</v>
      </c>
      <c r="Y213" s="372">
        <f>Curves!BI175</f>
        <v>7.2305198586217687E-2</v>
      </c>
      <c r="Z213" s="372">
        <f>Curves!BJ175</f>
        <v>8.6816592003124859E-2</v>
      </c>
      <c r="AA213" s="372">
        <f>Curves!BK175</f>
        <v>5.6383242466184327E-2</v>
      </c>
      <c r="AB213" s="372">
        <f>Curves!BL175</f>
        <v>4.5952111803238584E-2</v>
      </c>
      <c r="AC213" s="372">
        <f>Curves!BM175</f>
        <v>3.8946647181065781E-2</v>
      </c>
      <c r="AD213" s="372">
        <f>Curves!BN175</f>
        <v>8.1852072771176121E-2</v>
      </c>
      <c r="AE213" s="372">
        <f>Curves!BO175</f>
        <v>4.3776931876598486E-2</v>
      </c>
      <c r="AF213" s="372">
        <f>Curves!BP175</f>
        <v>5.3158995723576484E-2</v>
      </c>
      <c r="AG213" s="373">
        <f>Curves!BQ175</f>
        <v>4.1129205629688546E-2</v>
      </c>
    </row>
    <row r="214" spans="21:33" x14ac:dyDescent="0.2">
      <c r="U214" s="45">
        <v>174</v>
      </c>
      <c r="V214" s="372">
        <f>Curves!BF176</f>
        <v>5.3836029314305568E-2</v>
      </c>
      <c r="W214" s="372">
        <f>Curves!BG176</f>
        <v>5.1405237890125591E-2</v>
      </c>
      <c r="X214" s="372">
        <f>Curves!BH176</f>
        <v>6.7517061926532618E-2</v>
      </c>
      <c r="Y214" s="372">
        <f>Curves!BI176</f>
        <v>7.2288826387784666E-2</v>
      </c>
      <c r="Z214" s="372">
        <f>Curves!BJ176</f>
        <v>8.6796933963324885E-2</v>
      </c>
      <c r="AA214" s="372">
        <f>Curves!BK176</f>
        <v>5.6370475505412451E-2</v>
      </c>
      <c r="AB214" s="372">
        <f>Curves!BL176</f>
        <v>4.5941706782471489E-2</v>
      </c>
      <c r="AC214" s="372">
        <f>Curves!BM176</f>
        <v>3.8937828420472949E-2</v>
      </c>
      <c r="AD214" s="372">
        <f>Curves!BN176</f>
        <v>8.1833538856550814E-2</v>
      </c>
      <c r="AE214" s="372">
        <f>Curves!BO176</f>
        <v>4.3767019385802713E-2</v>
      </c>
      <c r="AF214" s="372">
        <f>Curves!BP176</f>
        <v>5.3146958834894842E-2</v>
      </c>
      <c r="AG214" s="373">
        <f>Curves!BQ176</f>
        <v>4.1119892668392152E-2</v>
      </c>
    </row>
    <row r="215" spans="21:33" x14ac:dyDescent="0.2">
      <c r="U215" s="45">
        <v>175</v>
      </c>
      <c r="V215" s="372">
        <f>Curves!BF177</f>
        <v>5.3824934451804772E-2</v>
      </c>
      <c r="W215" s="372">
        <f>Curves!BG177</f>
        <v>5.1394643980183202E-2</v>
      </c>
      <c r="X215" s="372">
        <f>Curves!BH177</f>
        <v>6.7503147592060456E-2</v>
      </c>
      <c r="Y215" s="372">
        <f>Curves!BI177</f>
        <v>7.2273928658525444E-2</v>
      </c>
      <c r="Z215" s="372">
        <f>Curves!BJ177</f>
        <v>8.6779046313361113E-2</v>
      </c>
      <c r="AA215" s="372">
        <f>Curves!BK177</f>
        <v>5.6358858328536612E-2</v>
      </c>
      <c r="AB215" s="372">
        <f>Curves!BL177</f>
        <v>4.5932238830872982E-2</v>
      </c>
      <c r="AC215" s="372">
        <f>Curves!BM177</f>
        <v>3.892980387152483E-2</v>
      </c>
      <c r="AD215" s="372">
        <f>Curves!BN177</f>
        <v>8.1816674093804914E-2</v>
      </c>
      <c r="AE215" s="372">
        <f>Curves!BO177</f>
        <v>4.375799960725775E-2</v>
      </c>
      <c r="AF215" s="372">
        <f>Curves!BP177</f>
        <v>5.3136005980308071E-2</v>
      </c>
      <c r="AG215" s="373">
        <f>Curves!BQ177</f>
        <v>4.1111418426123279E-2</v>
      </c>
    </row>
    <row r="216" spans="21:33" x14ac:dyDescent="0.2">
      <c r="U216" s="45">
        <v>176</v>
      </c>
      <c r="V216" s="372">
        <f>Curves!BF178</f>
        <v>5.3814849798501874E-2</v>
      </c>
      <c r="W216" s="372">
        <f>Curves!BG178</f>
        <v>5.1385014666716411E-2</v>
      </c>
      <c r="X216" s="372">
        <f>Curves!BH178</f>
        <v>6.7490500185291569E-2</v>
      </c>
      <c r="Y216" s="372">
        <f>Curves!BI178</f>
        <v>7.2260387397011933E-2</v>
      </c>
      <c r="Z216" s="372">
        <f>Curves!BJ178</f>
        <v>8.6762787369343078E-2</v>
      </c>
      <c r="AA216" s="372">
        <f>Curves!BK178</f>
        <v>5.6348298918616674E-2</v>
      </c>
      <c r="AB216" s="372">
        <f>Curves!BL178</f>
        <v>4.5923632955013539E-2</v>
      </c>
      <c r="AC216" s="372">
        <f>Curves!BM178</f>
        <v>3.8922509973646602E-2</v>
      </c>
      <c r="AD216" s="372">
        <f>Curves!BN178</f>
        <v>8.1801344901098305E-2</v>
      </c>
      <c r="AE216" s="372">
        <f>Curves!BO178</f>
        <v>4.3749801097407962E-2</v>
      </c>
      <c r="AF216" s="372">
        <f>Curves!BP178</f>
        <v>5.3126050404817465E-2</v>
      </c>
      <c r="AG216" s="373">
        <f>Curves!BQ178</f>
        <v>4.1103715780391514E-2</v>
      </c>
    </row>
    <row r="217" spans="21:33" x14ac:dyDescent="0.2">
      <c r="U217" s="45">
        <v>177</v>
      </c>
      <c r="V217" s="372">
        <f>Curves!BF179</f>
        <v>5.380569335666719E-2</v>
      </c>
      <c r="W217" s="372">
        <f>Curves!BG179</f>
        <v>5.1376271654337259E-2</v>
      </c>
      <c r="X217" s="372">
        <f>Curves!BH179</f>
        <v>6.7479016870896857E-2</v>
      </c>
      <c r="Y217" s="372">
        <f>Curves!BI179</f>
        <v>7.2248092500034056E-2</v>
      </c>
      <c r="Z217" s="372">
        <f>Curves!BJ179</f>
        <v>8.6748024930742268E-2</v>
      </c>
      <c r="AA217" s="372">
        <f>Curves!BK179</f>
        <v>5.6338711417704496E-2</v>
      </c>
      <c r="AB217" s="372">
        <f>Curves!BL179</f>
        <v>4.5915819181016872E-2</v>
      </c>
      <c r="AC217" s="372">
        <f>Curves!BM179</f>
        <v>3.8915887420578658E-2</v>
      </c>
      <c r="AD217" s="372">
        <f>Curves!BN179</f>
        <v>8.1787426637656327E-2</v>
      </c>
      <c r="AE217" s="372">
        <f>Curves!BO179</f>
        <v>4.3742357194646413E-2</v>
      </c>
      <c r="AF217" s="372">
        <f>Curves!BP179</f>
        <v>5.3117011160217512E-2</v>
      </c>
      <c r="AG217" s="373">
        <f>Curves!BQ179</f>
        <v>4.1096722101432233E-2</v>
      </c>
    </row>
    <row r="218" spans="21:33" x14ac:dyDescent="0.2">
      <c r="U218" s="45">
        <v>178</v>
      </c>
      <c r="V218" s="372">
        <f>Curves!BF180</f>
        <v>5.379738873294538E-2</v>
      </c>
      <c r="W218" s="372">
        <f>Curves!BG180</f>
        <v>5.1368341998984803E-2</v>
      </c>
      <c r="X218" s="372">
        <f>Curves!BH180</f>
        <v>6.7468601842128148E-2</v>
      </c>
      <c r="Y218" s="372">
        <f>Curves!BI180</f>
        <v>7.2236941389707238E-2</v>
      </c>
      <c r="Z218" s="372">
        <f>Curves!BJ180</f>
        <v>8.673463583266143E-2</v>
      </c>
      <c r="AA218" s="372">
        <f>Curves!BK180</f>
        <v>5.6330015836064201E-2</v>
      </c>
      <c r="AB218" s="372">
        <f>Curves!BL180</f>
        <v>4.5908732317575689E-2</v>
      </c>
      <c r="AC218" s="372">
        <f>Curves!BM180</f>
        <v>3.8909880959520984E-2</v>
      </c>
      <c r="AD218" s="372">
        <f>Curves!BN180</f>
        <v>8.1774803181642139E-2</v>
      </c>
      <c r="AE218" s="372">
        <f>Curves!BO180</f>
        <v>4.3735605793548418E-2</v>
      </c>
      <c r="AF218" s="372">
        <f>Curves!BP180</f>
        <v>5.3108812830944277E-2</v>
      </c>
      <c r="AG218" s="373">
        <f>Curves!BQ180</f>
        <v>4.1090379040095035E-2</v>
      </c>
    </row>
    <row r="219" spans="21:33" x14ac:dyDescent="0.2">
      <c r="U219" s="45">
        <v>179</v>
      </c>
      <c r="V219" s="372">
        <f>Curves!BF181</f>
        <v>5.378986486200469E-2</v>
      </c>
      <c r="W219" s="372">
        <f>Curves!BG181</f>
        <v>5.1361157844051993E-2</v>
      </c>
      <c r="X219" s="372">
        <f>Curves!BH181</f>
        <v>6.7459165974240037E-2</v>
      </c>
      <c r="Y219" s="372">
        <f>Curves!BI181</f>
        <v>7.2226838642399843E-2</v>
      </c>
      <c r="Z219" s="372">
        <f>Curves!BJ181</f>
        <v>8.6722505500289121E-2</v>
      </c>
      <c r="AA219" s="372">
        <f>Curves!BK181</f>
        <v>5.6322137762811586E-2</v>
      </c>
      <c r="AB219" s="372">
        <f>Curves!BL181</f>
        <v>4.5902311720123962E-2</v>
      </c>
      <c r="AC219" s="372">
        <f>Curves!BM181</f>
        <v>3.8904439191257648E-2</v>
      </c>
      <c r="AD219" s="372">
        <f>Curves!BN181</f>
        <v>8.1763366510089294E-2</v>
      </c>
      <c r="AE219" s="372">
        <f>Curves!BO181</f>
        <v>4.3729489120206945E-2</v>
      </c>
      <c r="AF219" s="372">
        <f>Curves!BP181</f>
        <v>5.3101385261261722E-2</v>
      </c>
      <c r="AG219" s="373">
        <f>Curves!BQ181</f>
        <v>4.1084632316767317E-2</v>
      </c>
    </row>
    <row r="220" spans="21:33" x14ac:dyDescent="0.2">
      <c r="U220" s="45">
        <v>180</v>
      </c>
      <c r="V220" s="372">
        <f>Curves!BF182</f>
        <v>5.3783055732975746E-2</v>
      </c>
      <c r="W220" s="372">
        <f>Curves!BG182</f>
        <v>5.1354656159176358E-2</v>
      </c>
      <c r="X220" s="372">
        <f>Curves!BH182</f>
        <v>6.7450626481410272E-2</v>
      </c>
      <c r="Y220" s="372">
        <f>Curves!BI182</f>
        <v>7.2217695621406383E-2</v>
      </c>
      <c r="Z220" s="372">
        <f>Curves!BJ182</f>
        <v>8.6711527507851702E-2</v>
      </c>
      <c r="AA220" s="372">
        <f>Curves!BK182</f>
        <v>5.6315008079474461E-2</v>
      </c>
      <c r="AB220" s="372">
        <f>Curves!BL182</f>
        <v>4.5896501057389801E-2</v>
      </c>
      <c r="AC220" s="372">
        <f>Curves!BM182</f>
        <v>3.889951437229907E-2</v>
      </c>
      <c r="AD220" s="372">
        <f>Curves!BN182</f>
        <v>8.1753016283074673E-2</v>
      </c>
      <c r="AE220" s="372">
        <f>Curves!BO182</f>
        <v>4.3723953509835864E-2</v>
      </c>
      <c r="AF220" s="372">
        <f>Curves!BP182</f>
        <v>5.3094663285201973E-2</v>
      </c>
      <c r="AG220" s="373">
        <f>Curves!BQ182</f>
        <v>4.1079431512428634E-2</v>
      </c>
    </row>
    <row r="221" spans="21:33" x14ac:dyDescent="0.2">
      <c r="U221" s="45">
        <v>181</v>
      </c>
      <c r="V221" s="372">
        <f>Curves!BF183</f>
        <v>5.3776900119950496E-2</v>
      </c>
      <c r="W221" s="372">
        <f>Curves!BG183</f>
        <v>5.1348778482907274E-2</v>
      </c>
      <c r="X221" s="372">
        <f>Curves!BH183</f>
        <v>6.7442906578751863E-2</v>
      </c>
      <c r="Y221" s="372">
        <f>Curves!BI183</f>
        <v>7.2209430115072415E-2</v>
      </c>
      <c r="Z221" s="372">
        <f>Curves!BJ183</f>
        <v>8.6701603144111267E-2</v>
      </c>
      <c r="AA221" s="372">
        <f>Curves!BK183</f>
        <v>5.6308562677804236E-2</v>
      </c>
      <c r="AB221" s="372">
        <f>Curves!BL183</f>
        <v>4.5891248081413039E-2</v>
      </c>
      <c r="AC221" s="372">
        <f>Curves!BM183</f>
        <v>3.8895062219960704E-2</v>
      </c>
      <c r="AD221" s="372">
        <f>Curves!BN183</f>
        <v>8.1743659434062893E-2</v>
      </c>
      <c r="AE221" s="372">
        <f>Curves!BO183</f>
        <v>4.3718949187673939E-2</v>
      </c>
      <c r="AF221" s="372">
        <f>Curves!BP183</f>
        <v>5.308858646051369E-2</v>
      </c>
      <c r="AG221" s="373">
        <f>Curves!BQ183</f>
        <v>4.107472986280606E-2</v>
      </c>
    </row>
    <row r="222" spans="21:33" x14ac:dyDescent="0.2">
      <c r="U222" s="45">
        <v>182</v>
      </c>
      <c r="V222" s="372">
        <f>Curves!BF184</f>
        <v>5.3771341317654611E-2</v>
      </c>
      <c r="W222" s="372">
        <f>Curves!BG184</f>
        <v>5.1343470670313293E-2</v>
      </c>
      <c r="X222" s="372">
        <f>Curves!BH184</f>
        <v>6.7435935150813572E-2</v>
      </c>
      <c r="Y222" s="372">
        <f>Curves!BI184</f>
        <v>7.220196598186629E-2</v>
      </c>
      <c r="Z222" s="372">
        <f>Curves!BJ184</f>
        <v>8.6692640986204439E-2</v>
      </c>
      <c r="AA222" s="372">
        <f>Curves!BK184</f>
        <v>5.6302742183004552E-2</v>
      </c>
      <c r="AB222" s="372">
        <f>Curves!BL184</f>
        <v>4.5886504401977689E-2</v>
      </c>
      <c r="AC222" s="372">
        <f>Curves!BM184</f>
        <v>3.8891041721183635E-2</v>
      </c>
      <c r="AD222" s="372">
        <f>Curves!BN184</f>
        <v>8.1735209768114825E-2</v>
      </c>
      <c r="AE222" s="372">
        <f>Curves!BO184</f>
        <v>4.3714430054094727E-2</v>
      </c>
      <c r="AF222" s="372">
        <f>Curves!BP184</f>
        <v>5.3083098807717714E-2</v>
      </c>
      <c r="AG222" s="373">
        <f>Curves!BQ184</f>
        <v>4.1070484056481137E-2</v>
      </c>
    </row>
    <row r="223" spans="21:33" x14ac:dyDescent="0.2">
      <c r="U223" s="45">
        <v>183</v>
      </c>
      <c r="V223" s="372">
        <f>Curves!BF185</f>
        <v>5.3766326883257734E-2</v>
      </c>
      <c r="W223" s="372">
        <f>Curves!BG185</f>
        <v>5.1338682646450112E-2</v>
      </c>
      <c r="X223" s="372">
        <f>Curves!BH185</f>
        <v>6.7429646427777851E-2</v>
      </c>
      <c r="Y223" s="372">
        <f>Curves!BI185</f>
        <v>7.2195232803692388E-2</v>
      </c>
      <c r="Z223" s="372">
        <f>Curves!BJ185</f>
        <v>8.6684556483377015E-2</v>
      </c>
      <c r="AA223" s="372">
        <f>Curves!BK185</f>
        <v>5.6297491683386679E-2</v>
      </c>
      <c r="AB223" s="372">
        <f>Curves!BL185</f>
        <v>4.5882225266282217E-2</v>
      </c>
      <c r="AC223" s="372">
        <f>Curves!BM185</f>
        <v>3.8887414945794403E-2</v>
      </c>
      <c r="AD223" s="372">
        <f>Curves!BN185</f>
        <v>8.172758756942583E-2</v>
      </c>
      <c r="AE223" s="372">
        <f>Curves!BO185</f>
        <v>4.3710353474706309E-2</v>
      </c>
      <c r="AF223" s="372">
        <f>Curves!BP185</f>
        <v>5.3078148555222034E-2</v>
      </c>
      <c r="AG223" s="373">
        <f>Curves!BQ185</f>
        <v>4.1066654037684829E-2</v>
      </c>
    </row>
    <row r="224" spans="21:33" x14ac:dyDescent="0.2">
      <c r="U224" s="45">
        <v>184</v>
      </c>
      <c r="V224" s="372">
        <f>Curves!BF186</f>
        <v>5.3761808385144862E-2</v>
      </c>
      <c r="W224" s="372">
        <f>Curves!BG186</f>
        <v>5.1334368166475332E-2</v>
      </c>
      <c r="X224" s="372">
        <f>Curves!BH186</f>
        <v>6.7423979670389031E-2</v>
      </c>
      <c r="Y224" s="372">
        <f>Curves!BI186</f>
        <v>7.2189165548551634E-2</v>
      </c>
      <c r="Z224" s="372">
        <f>Curves!BJ186</f>
        <v>8.6677271551941465E-2</v>
      </c>
      <c r="AA224" s="372">
        <f>Curves!BK186</f>
        <v>5.6292760467313775E-2</v>
      </c>
      <c r="AB224" s="372">
        <f>Curves!BL186</f>
        <v>4.5878369344550196E-2</v>
      </c>
      <c r="AC224" s="372">
        <f>Curves!BM186</f>
        <v>3.8884146864799601E-2</v>
      </c>
      <c r="AD224" s="372">
        <f>Curves!BN186</f>
        <v>8.1720719219445292E-2</v>
      </c>
      <c r="AE224" s="372">
        <f>Curves!BO186</f>
        <v>4.3706680076110241E-2</v>
      </c>
      <c r="AF224" s="372">
        <f>Curves!BP186</f>
        <v>5.3073687891308681E-2</v>
      </c>
      <c r="AG224" s="373">
        <f>Curves!BQ186</f>
        <v>4.106320281440945E-2</v>
      </c>
    </row>
    <row r="225" spans="21:33" x14ac:dyDescent="0.2">
      <c r="U225" s="45">
        <v>185</v>
      </c>
      <c r="V225" s="372">
        <f>Curves!BF187</f>
        <v>5.3757741159339546E-2</v>
      </c>
      <c r="W225" s="372">
        <f>Curves!BG187</f>
        <v>5.1330484583069602E-2</v>
      </c>
      <c r="X225" s="372">
        <f>Curves!BH187</f>
        <v>6.7418878864477741E-2</v>
      </c>
      <c r="Y225" s="372">
        <f>Curves!BI187</f>
        <v>7.2183704243476476E-2</v>
      </c>
      <c r="Z225" s="372">
        <f>Curves!BJ187</f>
        <v>8.6670714182571273E-2</v>
      </c>
      <c r="AA225" s="372">
        <f>Curves!BK187</f>
        <v>5.6288501768157209E-2</v>
      </c>
      <c r="AB225" s="372">
        <f>Curves!BL187</f>
        <v>4.5874898522170721E-2</v>
      </c>
      <c r="AC225" s="372">
        <f>Curves!BM187</f>
        <v>3.8881205174214846E-2</v>
      </c>
      <c r="AD225" s="372">
        <f>Curves!BN187</f>
        <v>8.1714536826627382E-2</v>
      </c>
      <c r="AE225" s="372">
        <f>Curves!BO187</f>
        <v>4.3703373547881189E-2</v>
      </c>
      <c r="AF225" s="372">
        <f>Curves!BP187</f>
        <v>5.3069672723674646E-2</v>
      </c>
      <c r="AG225" s="373">
        <f>Curves!BQ187</f>
        <v>4.1060096272364968E-2</v>
      </c>
    </row>
    <row r="226" spans="21:33" x14ac:dyDescent="0.2">
      <c r="U226" s="45">
        <v>186</v>
      </c>
      <c r="V226" s="372">
        <f>Curves!BF188</f>
        <v>5.3754084074145982E-2</v>
      </c>
      <c r="W226" s="372">
        <f>Curves!BG188</f>
        <v>5.132699262170555E-2</v>
      </c>
      <c r="X226" s="372">
        <f>Curves!BH188</f>
        <v>6.7414292425792915E-2</v>
      </c>
      <c r="Y226" s="372">
        <f>Curves!BI188</f>
        <v>7.2178793658501869E-2</v>
      </c>
      <c r="Z226" s="372">
        <f>Curves!BJ188</f>
        <v>8.6664818060845986E-2</v>
      </c>
      <c r="AA226" s="372">
        <f>Curves!BK188</f>
        <v>5.6284672517858653E-2</v>
      </c>
      <c r="AB226" s="372">
        <f>Curves!BL188</f>
        <v>4.5871777698852562E-2</v>
      </c>
      <c r="AC226" s="372">
        <f>Curves!BM188</f>
        <v>3.8878560124838063E-2</v>
      </c>
      <c r="AD226" s="372">
        <f>Curves!BN188</f>
        <v>8.1708977868674856E-2</v>
      </c>
      <c r="AE226" s="372">
        <f>Curves!BO188</f>
        <v>4.370040045122825E-2</v>
      </c>
      <c r="AF226" s="372">
        <f>Curves!BP188</f>
        <v>5.3066062447086393E-2</v>
      </c>
      <c r="AG226" s="373">
        <f>Curves!BQ188</f>
        <v>4.1057302995212958E-2</v>
      </c>
    </row>
    <row r="227" spans="21:33" x14ac:dyDescent="0.2">
      <c r="U227" s="45">
        <v>187</v>
      </c>
      <c r="V227" s="372">
        <f>Curves!BF189</f>
        <v>5.3750799303462098E-2</v>
      </c>
      <c r="W227" s="372">
        <f>Curves!BG189</f>
        <v>5.1323856164196144E-2</v>
      </c>
      <c r="X227" s="372">
        <f>Curves!BH189</f>
        <v>6.741017291570825E-2</v>
      </c>
      <c r="Y227" s="372">
        <f>Curves!BI189</f>
        <v>7.2174383002279352E-2</v>
      </c>
      <c r="Z227" s="372">
        <f>Curves!BJ189</f>
        <v>8.6659522201776043E-2</v>
      </c>
      <c r="AA227" s="372">
        <f>Curves!BK189</f>
        <v>5.6281233109571394E-2</v>
      </c>
      <c r="AB227" s="372">
        <f>Curves!BL189</f>
        <v>4.5868974595177782E-2</v>
      </c>
      <c r="AC227" s="372">
        <f>Curves!BM189</f>
        <v>3.8876184358294381E-2</v>
      </c>
      <c r="AD227" s="372">
        <f>Curves!BN189</f>
        <v>8.170398484796329E-2</v>
      </c>
      <c r="AE227" s="372">
        <f>Curves!BO189</f>
        <v>4.3697730034705506E-2</v>
      </c>
      <c r="AF227" s="372">
        <f>Curves!BP189</f>
        <v>5.3062819719594381E-2</v>
      </c>
      <c r="AG227" s="373">
        <f>Curves!BQ189</f>
        <v>4.1054794091423395E-2</v>
      </c>
    </row>
    <row r="228" spans="21:33" x14ac:dyDescent="0.2">
      <c r="U228" s="45">
        <v>188</v>
      </c>
      <c r="V228" s="372">
        <f>Curves!BF190</f>
        <v>5.3747852109109692E-2</v>
      </c>
      <c r="W228" s="372">
        <f>Curves!BG190</f>
        <v>5.1321042040853034E-2</v>
      </c>
      <c r="X228" s="372">
        <f>Curves!BH190</f>
        <v>6.7406476768237217E-2</v>
      </c>
      <c r="Y228" s="372">
        <f>Curves!BI190</f>
        <v>7.2170425629798779E-2</v>
      </c>
      <c r="Z228" s="372">
        <f>Curves!BJ190</f>
        <v>8.6654770598865477E-2</v>
      </c>
      <c r="AA228" s="372">
        <f>Curves!BK190</f>
        <v>5.627814716974322E-2</v>
      </c>
      <c r="AB228" s="372">
        <f>Curves!BL190</f>
        <v>4.5866459566850218E-2</v>
      </c>
      <c r="AC228" s="372">
        <f>Curves!BM190</f>
        <v>3.8874052749602629E-2</v>
      </c>
      <c r="AD228" s="372">
        <f>Curves!BN190</f>
        <v>8.1699504960671687E-2</v>
      </c>
      <c r="AE228" s="372">
        <f>Curves!BO190</f>
        <v>4.3695334057253267E-2</v>
      </c>
      <c r="AF228" s="372">
        <f>Curves!BP190</f>
        <v>5.3059910247649278E-2</v>
      </c>
      <c r="AG228" s="373">
        <f>Curves!BQ190</f>
        <v>4.1052543028018695E-2</v>
      </c>
    </row>
    <row r="229" spans="21:33" x14ac:dyDescent="0.2">
      <c r="U229" s="45">
        <v>189</v>
      </c>
      <c r="V229" s="372">
        <f>Curves!BF191</f>
        <v>5.3745210632430762E-2</v>
      </c>
      <c r="W229" s="372">
        <f>Curves!BG191</f>
        <v>5.1318519831492666E-2</v>
      </c>
      <c r="X229" s="372">
        <f>Curves!BH191</f>
        <v>6.740316402866893E-2</v>
      </c>
      <c r="Y229" s="372">
        <f>Curves!BI191</f>
        <v>7.2166878762552386E-2</v>
      </c>
      <c r="Z229" s="372">
        <f>Curves!BJ191</f>
        <v>8.6650511888113832E-2</v>
      </c>
      <c r="AA229" s="372">
        <f>Curves!BK191</f>
        <v>5.6275381339901676E-2</v>
      </c>
      <c r="AB229" s="372">
        <f>Curves!BL191</f>
        <v>4.5864205426851372E-2</v>
      </c>
      <c r="AC229" s="372">
        <f>Curves!BM191</f>
        <v>3.8872142256443851E-2</v>
      </c>
      <c r="AD229" s="372">
        <f>Curves!BN191</f>
        <v>8.1695489779998132E-2</v>
      </c>
      <c r="AE229" s="372">
        <f>Curves!BO191</f>
        <v>4.3693186618772265E-2</v>
      </c>
      <c r="AF229" s="372">
        <f>Curves!BP191</f>
        <v>5.3057302580365742E-2</v>
      </c>
      <c r="AG229" s="373">
        <f>Curves!BQ191</f>
        <v>4.105052547139524E-2</v>
      </c>
    </row>
    <row r="230" spans="21:33" x14ac:dyDescent="0.2">
      <c r="U230" s="45">
        <v>190</v>
      </c>
      <c r="V230" s="372">
        <f>Curves!BF192</f>
        <v>5.3742845695310452E-2</v>
      </c>
      <c r="W230" s="372">
        <f>Curves!BG192</f>
        <v>5.1316261675443391E-2</v>
      </c>
      <c r="X230" s="372">
        <f>Curves!BH192</f>
        <v>6.740019810402631E-2</v>
      </c>
      <c r="Y230" s="372">
        <f>Curves!BI192</f>
        <v>7.216370322135654E-2</v>
      </c>
      <c r="Z230" s="372">
        <f>Curves!BJ192</f>
        <v>8.6646699027216154E-2</v>
      </c>
      <c r="AA230" s="372">
        <f>Curves!BK192</f>
        <v>5.6272905068309759E-2</v>
      </c>
      <c r="AB230" s="372">
        <f>Curves!BL192</f>
        <v>4.5862187275640669E-2</v>
      </c>
      <c r="AC230" s="372">
        <f>Curves!BM192</f>
        <v>3.8870431775247731E-2</v>
      </c>
      <c r="AD230" s="372">
        <f>Curves!BN192</f>
        <v>8.1691894953704422E-2</v>
      </c>
      <c r="AE230" s="372">
        <f>Curves!BO192</f>
        <v>4.3691263998361561E-2</v>
      </c>
      <c r="AF230" s="372">
        <f>Curves!BP192</f>
        <v>5.3054967913092145E-2</v>
      </c>
      <c r="AG230" s="373">
        <f>Curves!BQ192</f>
        <v>4.1048719135344955E-2</v>
      </c>
    </row>
    <row r="231" spans="21:33" x14ac:dyDescent="0.2">
      <c r="U231" s="45">
        <v>191</v>
      </c>
      <c r="V231" s="372">
        <f>Curves!BF193</f>
        <v>5.3740730610707388E-2</v>
      </c>
      <c r="W231" s="372">
        <f>Curves!BG193</f>
        <v>5.1314242090630714E-2</v>
      </c>
      <c r="X231" s="372">
        <f>Curves!BH193</f>
        <v>6.739754552544755E-2</v>
      </c>
      <c r="Y231" s="372">
        <f>Curves!BI193</f>
        <v>7.2160863171939565E-2</v>
      </c>
      <c r="Z231" s="372">
        <f>Curves!BJ193</f>
        <v>8.6643288990091258E-2</v>
      </c>
      <c r="AA231" s="372">
        <f>Curves!BK193</f>
        <v>5.6270690411576577E-2</v>
      </c>
      <c r="AB231" s="372">
        <f>Curves!BL193</f>
        <v>4.5860382339468896E-2</v>
      </c>
      <c r="AC231" s="372">
        <f>Curves!BM193</f>
        <v>3.8868902004155437E-2</v>
      </c>
      <c r="AD231" s="372">
        <f>Curves!BN193</f>
        <v>8.1688679916112422E-2</v>
      </c>
      <c r="AE231" s="372">
        <f>Curves!BO193</f>
        <v>4.3689544500285574E-2</v>
      </c>
      <c r="AF231" s="372">
        <f>Curves!BP193</f>
        <v>5.3052879900366043E-2</v>
      </c>
      <c r="AG231" s="373">
        <f>Curves!BQ193</f>
        <v>4.1047103636338615E-2</v>
      </c>
    </row>
    <row r="232" spans="21:33" x14ac:dyDescent="0.2">
      <c r="U232" s="45">
        <v>192</v>
      </c>
      <c r="V232" s="372">
        <f>Curves!BF194</f>
        <v>5.373884100270037E-2</v>
      </c>
      <c r="W232" s="372">
        <f>Curves!BG194</f>
        <v>5.1312437801749142E-2</v>
      </c>
      <c r="X232" s="372">
        <f>Curves!BH194</f>
        <v>6.7395175722502337E-2</v>
      </c>
      <c r="Y232" s="372">
        <f>Curves!BI194</f>
        <v>7.215832588330777E-2</v>
      </c>
      <c r="Z232" s="372">
        <f>Curves!BJ194</f>
        <v>8.6640242476752685E-2</v>
      </c>
      <c r="AA232" s="372">
        <f>Curves!BK194</f>
        <v>5.6268711846232305E-2</v>
      </c>
      <c r="AB232" s="372">
        <f>Curves!BL194</f>
        <v>4.5858769816812639E-2</v>
      </c>
      <c r="AC232" s="372">
        <f>Curves!BM194</f>
        <v>3.8867535312865305E-2</v>
      </c>
      <c r="AD232" s="372">
        <f>Curves!BN194</f>
        <v>8.1685807614565745E-2</v>
      </c>
      <c r="AE232" s="372">
        <f>Curves!BO194</f>
        <v>4.3688008307677606E-2</v>
      </c>
      <c r="AF232" s="372">
        <f>Curves!BP194</f>
        <v>5.3051014478264109E-2</v>
      </c>
      <c r="AG232" s="373">
        <f>Curves!BQ194</f>
        <v>4.1045660356077728E-2</v>
      </c>
    </row>
    <row r="233" spans="21:33" x14ac:dyDescent="0.2">
      <c r="U233" s="45">
        <v>193</v>
      </c>
      <c r="V233" s="372">
        <f>Curves!BF195</f>
        <v>5.373715463599657E-2</v>
      </c>
      <c r="W233" s="372">
        <f>Curves!BG195</f>
        <v>5.1310827577468431E-2</v>
      </c>
      <c r="X233" s="372">
        <f>Curves!BH195</f>
        <v>6.7393060809374059E-2</v>
      </c>
      <c r="Y233" s="372">
        <f>Curves!BI195</f>
        <v>7.215606149881601E-2</v>
      </c>
      <c r="Z233" s="372">
        <f>Curves!BJ195</f>
        <v>8.6637523638433953E-2</v>
      </c>
      <c r="AA233" s="372">
        <f>Curves!BK195</f>
        <v>5.6266946090210171E-2</v>
      </c>
      <c r="AB233" s="372">
        <f>Curves!BL195</f>
        <v>4.5857330732882777E-2</v>
      </c>
      <c r="AC233" s="372">
        <f>Curves!BM195</f>
        <v>3.8866315619321724E-2</v>
      </c>
      <c r="AD233" s="372">
        <f>Curves!BN195</f>
        <v>8.1683244250273485E-2</v>
      </c>
      <c r="AE233" s="372">
        <f>Curves!BO195</f>
        <v>4.3686637343935353E-2</v>
      </c>
      <c r="AF233" s="372">
        <f>Curves!BP195</f>
        <v>5.3049349696092596E-2</v>
      </c>
      <c r="AG233" s="373">
        <f>Curves!BQ195</f>
        <v>4.1044372311273107E-2</v>
      </c>
    </row>
    <row r="234" spans="21:33" x14ac:dyDescent="0.2">
      <c r="U234" s="45">
        <v>194</v>
      </c>
      <c r="V234" s="372">
        <f>Curves!BF196</f>
        <v>5.3735651254790517E-2</v>
      </c>
      <c r="W234" s="372">
        <f>Curves!BG196</f>
        <v>5.1309392076568372E-2</v>
      </c>
      <c r="X234" s="372">
        <f>Curves!BH196</f>
        <v>6.7391175382768856E-2</v>
      </c>
      <c r="Y234" s="372">
        <f>Curves!BI196</f>
        <v>7.2154042819794123E-2</v>
      </c>
      <c r="Z234" s="372">
        <f>Curves!BJ196</f>
        <v>8.6635099817789579E-2</v>
      </c>
      <c r="AA234" s="372">
        <f>Curves!BK196</f>
        <v>5.6265371934119346E-2</v>
      </c>
      <c r="AB234" s="372">
        <f>Curves!BL196</f>
        <v>4.5856047802112616E-2</v>
      </c>
      <c r="AC234" s="372">
        <f>Curves!BM196</f>
        <v>3.8865228273167164E-2</v>
      </c>
      <c r="AD234" s="372">
        <f>Curves!BN196</f>
        <v>8.1680959033367473E-2</v>
      </c>
      <c r="AE234" s="372">
        <f>Curves!BO196</f>
        <v>4.3685415141718226E-2</v>
      </c>
      <c r="AF234" s="372">
        <f>Curves!BP196</f>
        <v>5.3047865557308803E-2</v>
      </c>
      <c r="AG234" s="373">
        <f>Curves!BQ196</f>
        <v>4.104322403056556E-2</v>
      </c>
    </row>
    <row r="235" spans="21:33" x14ac:dyDescent="0.2">
      <c r="U235" s="45">
        <v>195</v>
      </c>
      <c r="V235" s="372">
        <f>Curves!BF197</f>
        <v>5.3734312430813891E-2</v>
      </c>
      <c r="W235" s="372">
        <f>Curves!BG197</f>
        <v>5.1308113702849351E-2</v>
      </c>
      <c r="X235" s="372">
        <f>Curves!BH197</f>
        <v>6.7389496331351245E-2</v>
      </c>
      <c r="Y235" s="372">
        <f>Curves!BI197</f>
        <v>7.2152245101514315E-2</v>
      </c>
      <c r="Z235" s="372">
        <f>Curves!BJ197</f>
        <v>8.6632941303913871E-2</v>
      </c>
      <c r="AA235" s="372">
        <f>Curves!BK197</f>
        <v>5.6263970082141367E-2</v>
      </c>
      <c r="AB235" s="372">
        <f>Curves!BL197</f>
        <v>4.5854905298489096E-2</v>
      </c>
      <c r="AC235" s="372">
        <f>Curves!BM197</f>
        <v>3.8864259945841556E-2</v>
      </c>
      <c r="AD235" s="372">
        <f>Curves!BN197</f>
        <v>8.1678923951930202E-2</v>
      </c>
      <c r="AE235" s="372">
        <f>Curves!BO197</f>
        <v>4.368432671941655E-2</v>
      </c>
      <c r="AF235" s="372">
        <f>Curves!BP197</f>
        <v>5.3046543869515711E-2</v>
      </c>
      <c r="AG235" s="373">
        <f>Curves!BQ197</f>
        <v>4.1042201438466513E-2</v>
      </c>
    </row>
    <row r="236" spans="21:33" x14ac:dyDescent="0.2">
      <c r="U236" s="45">
        <v>196</v>
      </c>
      <c r="V236" s="372">
        <f>Curves!BF198</f>
        <v>5.3733121420374147E-2</v>
      </c>
      <c r="W236" s="372">
        <f>Curves!BG198</f>
        <v>5.1306976468626017E-2</v>
      </c>
      <c r="X236" s="372">
        <f>Curves!BH198</f>
        <v>6.7388002656452867E-2</v>
      </c>
      <c r="Y236" s="372">
        <f>Curves!BI198</f>
        <v>7.215064586122856E-2</v>
      </c>
      <c r="Z236" s="372">
        <f>Curves!BJ198</f>
        <v>8.6631021101852085E-2</v>
      </c>
      <c r="AA236" s="372">
        <f>Curves!BK198</f>
        <v>5.6262723002338581E-2</v>
      </c>
      <c r="AB236" s="372">
        <f>Curves!BL198</f>
        <v>4.5853888933554784E-2</v>
      </c>
      <c r="AC236" s="372">
        <f>Curves!BM198</f>
        <v>3.8863398527183082E-2</v>
      </c>
      <c r="AD236" s="372">
        <f>Curves!BN198</f>
        <v>8.1677113554686195E-2</v>
      </c>
      <c r="AE236" s="372">
        <f>Curves!BO198</f>
        <v>4.3683358464928455E-2</v>
      </c>
      <c r="AF236" s="372">
        <f>Curves!BP198</f>
        <v>5.3045368103330513E-2</v>
      </c>
      <c r="AG236" s="373">
        <f>Curves!BQ198</f>
        <v>4.1041291746164298E-2</v>
      </c>
    </row>
    <row r="237" spans="21:33" x14ac:dyDescent="0.2">
      <c r="U237" s="45">
        <v>197</v>
      </c>
      <c r="V237" s="372">
        <f>Curves!BF199</f>
        <v>5.3732063030144335E-2</v>
      </c>
      <c r="W237" s="372">
        <f>Curves!BG199</f>
        <v>5.1305965866576854E-2</v>
      </c>
      <c r="X237" s="372">
        <f>Curves!BH199</f>
        <v>6.7386675303756194E-2</v>
      </c>
      <c r="Y237" s="372">
        <f>Curves!BI199</f>
        <v>7.2149224697956538E-2</v>
      </c>
      <c r="Z237" s="372">
        <f>Curves!BJ199</f>
        <v>8.6629314716220485E-2</v>
      </c>
      <c r="AA237" s="372">
        <f>Curves!BK199</f>
        <v>5.6261614786125673E-2</v>
      </c>
      <c r="AB237" s="372">
        <f>Curves!BL199</f>
        <v>4.5852985741877787E-2</v>
      </c>
      <c r="AC237" s="372">
        <f>Curves!BM199</f>
        <v>3.8862633028358316E-2</v>
      </c>
      <c r="AD237" s="372">
        <f>Curves!BN199</f>
        <v>8.1675504746995517E-2</v>
      </c>
      <c r="AE237" s="372">
        <f>Curves!BO199</f>
        <v>4.3682498026551109E-2</v>
      </c>
      <c r="AF237" s="372">
        <f>Curves!BP199</f>
        <v>5.3044323259892182E-2</v>
      </c>
      <c r="AG237" s="373">
        <f>Curves!BQ199</f>
        <v>4.1040483349014556E-2</v>
      </c>
    </row>
    <row r="238" spans="21:33" x14ac:dyDescent="0.2">
      <c r="U238" s="45">
        <v>198</v>
      </c>
      <c r="V238" s="372">
        <f>Curves!BF200</f>
        <v>5.3731123491436397E-2</v>
      </c>
      <c r="W238" s="372">
        <f>Curves!BG200</f>
        <v>5.1305068749694274E-2</v>
      </c>
      <c r="X238" s="372">
        <f>Curves!BH200</f>
        <v>6.7385497005617662E-2</v>
      </c>
      <c r="Y238" s="372">
        <f>Curves!BI200</f>
        <v>7.2147963123664963E-2</v>
      </c>
      <c r="Z238" s="372">
        <f>Curves!BJ200</f>
        <v>8.6627799948503989E-2</v>
      </c>
      <c r="AA238" s="372">
        <f>Curves!BK200</f>
        <v>5.6260631016624152E-2</v>
      </c>
      <c r="AB238" s="372">
        <f>Curves!BL200</f>
        <v>4.5852183973761139E-2</v>
      </c>
      <c r="AC238" s="372">
        <f>Curves!BM200</f>
        <v>3.8861953490928268E-2</v>
      </c>
      <c r="AD238" s="372">
        <f>Curves!BN200</f>
        <v>8.1674076599742768E-2</v>
      </c>
      <c r="AE238" s="372">
        <f>Curves!BO200</f>
        <v>4.3681734210768854E-2</v>
      </c>
      <c r="AF238" s="372">
        <f>Curves!BP200</f>
        <v>5.3043395746744E-2</v>
      </c>
      <c r="AG238" s="373">
        <f>Curves!BQ200</f>
        <v>4.1039765730510359E-2</v>
      </c>
    </row>
    <row r="239" spans="21:33" x14ac:dyDescent="0.2">
      <c r="U239" s="45">
        <v>199</v>
      </c>
      <c r="V239" s="372">
        <f>Curves!BF201</f>
        <v>5.3730290342666048E-2</v>
      </c>
      <c r="W239" s="372">
        <f>Curves!BG201</f>
        <v>5.1304273219056465E-2</v>
      </c>
      <c r="X239" s="372">
        <f>Curves!BH201</f>
        <v>6.7384452133664105E-2</v>
      </c>
      <c r="Y239" s="372">
        <f>Curves!BI201</f>
        <v>7.2146844405446289E-2</v>
      </c>
      <c r="Z239" s="372">
        <f>Curves!BJ201</f>
        <v>8.6626456707560667E-2</v>
      </c>
      <c r="AA239" s="372">
        <f>Curves!BK201</f>
        <v>5.6259758645594016E-2</v>
      </c>
      <c r="AB239" s="372">
        <f>Curves!BL201</f>
        <v>4.585147299494266E-2</v>
      </c>
      <c r="AC239" s="372">
        <f>Curves!BM201</f>
        <v>3.8861350901839106E-2</v>
      </c>
      <c r="AD239" s="372">
        <f>Curves!BN201</f>
        <v>8.1672810170677707E-2</v>
      </c>
      <c r="AE239" s="372">
        <f>Curves!BO201</f>
        <v>4.3681056886700799E-2</v>
      </c>
      <c r="AF239" s="372">
        <f>Curves!BP201</f>
        <v>5.3042573261802881E-2</v>
      </c>
      <c r="AG239" s="373">
        <f>Curves!BQ201</f>
        <v>4.1039129372509038E-2</v>
      </c>
    </row>
    <row r="240" spans="21:33" x14ac:dyDescent="0.2">
      <c r="U240" s="45">
        <v>200</v>
      </c>
      <c r="V240" s="372">
        <f>Curves!BF202</f>
        <v>5.3729552319698171E-2</v>
      </c>
      <c r="W240" s="372">
        <f>Curves!BG202</f>
        <v>5.1303568519123814E-2</v>
      </c>
      <c r="X240" s="372">
        <f>Curves!BH202</f>
        <v>6.7383526561272153E-2</v>
      </c>
      <c r="Y240" s="372">
        <f>Curves!BI202</f>
        <v>7.214585341827888E-2</v>
      </c>
      <c r="Z240" s="372">
        <f>Curves!BJ202</f>
        <v>8.662526683283138E-2</v>
      </c>
      <c r="AA240" s="372">
        <f>Curves!BK202</f>
        <v>5.6258985878616899E-2</v>
      </c>
      <c r="AB240" s="372">
        <f>Curves!BL202</f>
        <v>4.5850843193019658E-2</v>
      </c>
      <c r="AC240" s="372">
        <f>Curves!BM202</f>
        <v>3.8860817114112566E-2</v>
      </c>
      <c r="AD240" s="372">
        <f>Curves!BN202</f>
        <v>8.1671688337734458E-2</v>
      </c>
      <c r="AE240" s="372">
        <f>Curves!BO202</f>
        <v>4.3680456896955017E-2</v>
      </c>
      <c r="AF240" s="372">
        <f>Curves!BP202</f>
        <v>5.304184468510819E-2</v>
      </c>
      <c r="AG240" s="373">
        <f>Curves!BQ202</f>
        <v>4.1038565671478101E-2</v>
      </c>
    </row>
    <row r="241" spans="21:33" x14ac:dyDescent="0.2">
      <c r="U241" s="45">
        <v>201</v>
      </c>
      <c r="V241" s="372">
        <f>Curves!BF203</f>
        <v>5.3728899253746722E-2</v>
      </c>
      <c r="W241" s="372">
        <f>Curves!BG203</f>
        <v>5.1302944940248847E-2</v>
      </c>
      <c r="X241" s="372">
        <f>Curves!BH203</f>
        <v>6.7382707535522154E-2</v>
      </c>
      <c r="Y241" s="372">
        <f>Curves!BI203</f>
        <v>7.2144976507931183E-2</v>
      </c>
      <c r="Z241" s="372">
        <f>Curves!BJ203</f>
        <v>8.6624213929729424E-2</v>
      </c>
      <c r="AA241" s="372">
        <f>Curves!BK203</f>
        <v>5.6258302068189409E-2</v>
      </c>
      <c r="AB241" s="372">
        <f>Curves!BL203</f>
        <v>4.5850285890320454E-2</v>
      </c>
      <c r="AC241" s="372">
        <f>Curves!BM203</f>
        <v>3.8860344773000328E-2</v>
      </c>
      <c r="AD241" s="372">
        <f>Curves!BN203</f>
        <v>8.1670695643834196E-2</v>
      </c>
      <c r="AE241" s="372">
        <f>Curves!BO203</f>
        <v>4.3679925974624348E-2</v>
      </c>
      <c r="AF241" s="372">
        <f>Curves!BP203</f>
        <v>5.3041199978028558E-2</v>
      </c>
      <c r="AG241" s="373">
        <f>Curves!BQ203</f>
        <v>4.1038066860511341E-2</v>
      </c>
    </row>
    <row r="242" spans="21:33" x14ac:dyDescent="0.2">
      <c r="U242" s="45">
        <v>202</v>
      </c>
      <c r="V242" s="372">
        <f>Curves!BF204</f>
        <v>5.3728321976492965E-2</v>
      </c>
      <c r="W242" s="372">
        <f>Curves!BG204</f>
        <v>5.1302393728078564E-2</v>
      </c>
      <c r="X242" s="372">
        <f>Curves!BH204</f>
        <v>6.7381983558204614E-2</v>
      </c>
      <c r="Y242" s="372">
        <f>Curves!BI204</f>
        <v>7.2144201363558438E-2</v>
      </c>
      <c r="Z242" s="372">
        <f>Curves!BJ204</f>
        <v>8.6623283216667735E-2</v>
      </c>
      <c r="AA242" s="372">
        <f>Curves!BK204</f>
        <v>5.6257697614374616E-2</v>
      </c>
      <c r="AB242" s="372">
        <f>Curves!BL204</f>
        <v>4.5849793262935749E-2</v>
      </c>
      <c r="AC242" s="372">
        <f>Curves!BM204</f>
        <v>3.8859927247359156E-2</v>
      </c>
      <c r="AD242" s="372">
        <f>Curves!BN204</f>
        <v>8.1669818152660029E-2</v>
      </c>
      <c r="AE242" s="372">
        <f>Curves!BO204</f>
        <v>4.3679456666150494E-2</v>
      </c>
      <c r="AF242" s="372">
        <f>Curves!BP204</f>
        <v>5.3040630089594504E-2</v>
      </c>
      <c r="AG242" s="373">
        <f>Curves!BQ204</f>
        <v>4.1037625936858224E-2</v>
      </c>
    </row>
    <row r="243" spans="21:33" x14ac:dyDescent="0.2">
      <c r="U243" s="45">
        <v>203</v>
      </c>
      <c r="V243" s="372">
        <f>Curves!BF205</f>
        <v>5.3727812232079099E-2</v>
      </c>
      <c r="W243" s="372">
        <f>Curves!BG205</f>
        <v>5.1301906999521654E-2</v>
      </c>
      <c r="X243" s="372">
        <f>Curves!BH205</f>
        <v>6.7381344275449243E-2</v>
      </c>
      <c r="Y243" s="372">
        <f>Curves!BI205</f>
        <v>7.2143516899531177E-2</v>
      </c>
      <c r="Z243" s="372">
        <f>Curves!BJ205</f>
        <v>8.6622461383170868E-2</v>
      </c>
      <c r="AA243" s="372">
        <f>Curves!BK205</f>
        <v>5.6257163872652539E-2</v>
      </c>
      <c r="AB243" s="372">
        <f>Curves!BL205</f>
        <v>4.5849358265617146E-2</v>
      </c>
      <c r="AC243" s="372">
        <f>Curves!BM205</f>
        <v>3.8859558565998764E-2</v>
      </c>
      <c r="AD243" s="372">
        <f>Curves!BN205</f>
        <v>8.1669043314882603E-2</v>
      </c>
      <c r="AE243" s="372">
        <f>Curves!BO205</f>
        <v>4.367904225977752E-2</v>
      </c>
      <c r="AF243" s="372">
        <f>Curves!BP205</f>
        <v>5.3040126869618495E-2</v>
      </c>
      <c r="AG243" s="373">
        <f>Curves!BQ205</f>
        <v>4.1037236594704776E-2</v>
      </c>
    </row>
    <row r="244" spans="21:33" x14ac:dyDescent="0.2">
      <c r="U244" s="45">
        <v>204</v>
      </c>
      <c r="V244" s="372">
        <f>Curves!BF206</f>
        <v>5.372736259563092E-2</v>
      </c>
      <c r="W244" s="372">
        <f>Curves!BG206</f>
        <v>5.1301477664950051E-2</v>
      </c>
      <c r="X244" s="372">
        <f>Curves!BH206</f>
        <v>6.738078037554239E-2</v>
      </c>
      <c r="Y244" s="372">
        <f>Curves!BI206</f>
        <v>7.2142913146030899E-2</v>
      </c>
      <c r="Z244" s="372">
        <f>Curves!BJ206</f>
        <v>8.6621736458513593E-2</v>
      </c>
      <c r="AA244" s="372">
        <f>Curves!BK206</f>
        <v>5.6256693068607158E-2</v>
      </c>
      <c r="AB244" s="372">
        <f>Curves!BL206</f>
        <v>4.5848974562247416E-2</v>
      </c>
      <c r="AC244" s="372">
        <f>Curves!BM206</f>
        <v>3.8859233358751986E-2</v>
      </c>
      <c r="AD244" s="372">
        <f>Curves!BN206</f>
        <v>8.1668359844310534E-2</v>
      </c>
      <c r="AE244" s="372">
        <f>Curves!BO206</f>
        <v>4.3678676719313358E-2</v>
      </c>
      <c r="AF244" s="372">
        <f>Curves!BP206</f>
        <v>5.3039682988260485E-2</v>
      </c>
      <c r="AG244" s="373">
        <f>Curves!BQ206</f>
        <v>4.1036893162941249E-2</v>
      </c>
    </row>
    <row r="245" spans="21:33" x14ac:dyDescent="0.2">
      <c r="U245" s="45">
        <v>205</v>
      </c>
      <c r="V245" s="372">
        <f>Curves!BF207</f>
        <v>5.3726966397963122E-2</v>
      </c>
      <c r="W245" s="372">
        <f>Curves!BG207</f>
        <v>5.1301099356303885E-2</v>
      </c>
      <c r="X245" s="372">
        <f>Curves!BH207</f>
        <v>6.7380283494497983E-2</v>
      </c>
      <c r="Y245" s="372">
        <f>Curves!BI207</f>
        <v>7.2142381147947313E-2</v>
      </c>
      <c r="Z245" s="372">
        <f>Curves!BJ207</f>
        <v>8.6621097690327178E-2</v>
      </c>
      <c r="AA245" s="372">
        <f>Curves!BK207</f>
        <v>5.6256278219087005E-2</v>
      </c>
      <c r="AB245" s="372">
        <f>Curves!BL207</f>
        <v>4.5848636461586691E-2</v>
      </c>
      <c r="AC245" s="372">
        <f>Curves!BM207</f>
        <v>3.8858946802016549E-2</v>
      </c>
      <c r="AD245" s="372">
        <f>Curves!BN207</f>
        <v>8.1667757603438473E-2</v>
      </c>
      <c r="AE245" s="372">
        <f>Curves!BO207</f>
        <v>4.3678354622917547E-2</v>
      </c>
      <c r="AF245" s="372">
        <f>Curves!BP207</f>
        <v>5.3039291861696924E-2</v>
      </c>
      <c r="AG245" s="373">
        <f>Curves!BQ207</f>
        <v>4.1036590547652137E-2</v>
      </c>
    </row>
    <row r="246" spans="21:33" x14ac:dyDescent="0.2">
      <c r="U246" s="45">
        <v>206</v>
      </c>
      <c r="V246" s="372">
        <f>Curves!BF208</f>
        <v>5.3726617656122883E-2</v>
      </c>
      <c r="W246" s="372">
        <f>Curves!BG208</f>
        <v>5.1300766360771188E-2</v>
      </c>
      <c r="X246" s="372">
        <f>Curves!BH208</f>
        <v>6.7379846128950718E-2</v>
      </c>
      <c r="Y246" s="372">
        <f>Curves!BI208</f>
        <v>7.2141912871615199E-2</v>
      </c>
      <c r="Z246" s="372">
        <f>Curves!BJ208</f>
        <v>8.6620535432618675E-2</v>
      </c>
      <c r="AA246" s="372">
        <f>Curves!BK208</f>
        <v>5.6255913059478968E-2</v>
      </c>
      <c r="AB246" s="372">
        <f>Curves!BL208</f>
        <v>4.584833885800093E-2</v>
      </c>
      <c r="AC246" s="372">
        <f>Curves!BM208</f>
        <v>3.8858694568519557E-2</v>
      </c>
      <c r="AD246" s="372">
        <f>Curves!BN208</f>
        <v>8.166722749786981E-2</v>
      </c>
      <c r="AE246" s="372">
        <f>Curves!BO208</f>
        <v>4.3678071106635297E-2</v>
      </c>
      <c r="AF246" s="372">
        <f>Curves!BP208</f>
        <v>5.3038947583553403E-2</v>
      </c>
      <c r="AG246" s="373">
        <f>Curves!BQ208</f>
        <v>4.1036324179065484E-2</v>
      </c>
    </row>
    <row r="247" spans="21:33" x14ac:dyDescent="0.2">
      <c r="U247" s="45">
        <v>207</v>
      </c>
      <c r="V247" s="372">
        <f>Curves!BF209</f>
        <v>5.3726311009432301E-2</v>
      </c>
      <c r="W247" s="372">
        <f>Curves!BG209</f>
        <v>5.1300473559718097E-2</v>
      </c>
      <c r="X247" s="372">
        <f>Curves!BH209</f>
        <v>6.7379461555945222E-2</v>
      </c>
      <c r="Y247" s="372">
        <f>Curves!BI209</f>
        <v>7.2141501118934692E-2</v>
      </c>
      <c r="Z247" s="372">
        <f>Curves!BJ209</f>
        <v>8.6620041042655457E-2</v>
      </c>
      <c r="AA247" s="372">
        <f>Curves!BK209</f>
        <v>5.6255591976739759E-2</v>
      </c>
      <c r="AB247" s="372">
        <f>Curves!BL209</f>
        <v>4.5848077176882843E-2</v>
      </c>
      <c r="AC247" s="372">
        <f>Curves!BM209</f>
        <v>3.8858472781059084E-2</v>
      </c>
      <c r="AD247" s="372">
        <f>Curves!BN209</f>
        <v>8.1666761379097896E-2</v>
      </c>
      <c r="AE247" s="372">
        <f>Curves!BO209</f>
        <v>4.3677821812402005E-2</v>
      </c>
      <c r="AF247" s="372">
        <f>Curves!BP209</f>
        <v>5.303864486176562E-2</v>
      </c>
      <c r="AG247" s="373">
        <f>Curves!BQ209</f>
        <v>4.1036089962702124E-2</v>
      </c>
    </row>
    <row r="248" spans="21:33" x14ac:dyDescent="0.2">
      <c r="U248" s="45">
        <v>208</v>
      </c>
      <c r="V248" s="372">
        <f>Curves!BF210</f>
        <v>5.3726041660696548E-2</v>
      </c>
      <c r="W248" s="372">
        <f>Curves!BG210</f>
        <v>5.1300216372551569E-2</v>
      </c>
      <c r="X248" s="372">
        <f>Curves!BH210</f>
        <v>6.7379123759203838E-2</v>
      </c>
      <c r="Y248" s="372">
        <f>Curves!BI210</f>
        <v>7.2141139448428065E-2</v>
      </c>
      <c r="Z248" s="372">
        <f>Curves!BJ210</f>
        <v>8.6619606786178374E-2</v>
      </c>
      <c r="AA248" s="372">
        <f>Curves!BK210</f>
        <v>5.6255309947836354E-2</v>
      </c>
      <c r="AB248" s="372">
        <f>Curves!BL210</f>
        <v>4.5847847324481064E-2</v>
      </c>
      <c r="AC248" s="372">
        <f>Curves!BM210</f>
        <v>3.8858277969981973E-2</v>
      </c>
      <c r="AD248" s="372">
        <f>Curves!BN210</f>
        <v>8.1666351955139369E-2</v>
      </c>
      <c r="AE248" s="372">
        <f>Curves!BO210</f>
        <v>4.3677602840247312E-2</v>
      </c>
      <c r="AF248" s="372">
        <f>Curves!BP210</f>
        <v>5.303837896054011E-2</v>
      </c>
      <c r="AG248" s="373">
        <f>Curves!BQ210</f>
        <v>4.103588423447057E-2</v>
      </c>
    </row>
    <row r="249" spans="21:33" x14ac:dyDescent="0.2">
      <c r="U249" s="45">
        <v>209</v>
      </c>
      <c r="V249" s="372">
        <f>Curves!BF211</f>
        <v>5.3725805322253066E-2</v>
      </c>
      <c r="W249" s="372">
        <f>Curves!BG211</f>
        <v>5.129999070520453E-2</v>
      </c>
      <c r="X249" s="372">
        <f>Curves!BH211</f>
        <v>6.7378827361465596E-2</v>
      </c>
      <c r="Y249" s="372">
        <f>Curves!BI211</f>
        <v>7.2140822102796764E-2</v>
      </c>
      <c r="Z249" s="372">
        <f>Curves!BJ211</f>
        <v>8.661922575041972E-2</v>
      </c>
      <c r="AA249" s="372">
        <f>Curves!BK211</f>
        <v>5.6255062483255305E-2</v>
      </c>
      <c r="AB249" s="372">
        <f>Curves!BL211</f>
        <v>4.5847645641860509E-2</v>
      </c>
      <c r="AC249" s="372">
        <f>Curves!BM211</f>
        <v>3.8858107034162988E-2</v>
      </c>
      <c r="AD249" s="372">
        <f>Curves!BN211</f>
        <v>8.1665992708526189E-2</v>
      </c>
      <c r="AE249" s="372">
        <f>Curves!BO211</f>
        <v>4.367741070443474E-2</v>
      </c>
      <c r="AF249" s="372">
        <f>Curves!BP211</f>
        <v>5.3038145647093943E-2</v>
      </c>
      <c r="AG249" s="373">
        <f>Curves!BQ211</f>
        <v>4.1035703719459464E-2</v>
      </c>
    </row>
    <row r="250" spans="21:33" x14ac:dyDescent="0.2">
      <c r="U250" s="45">
        <v>210</v>
      </c>
      <c r="V250" s="372">
        <f>Curves!BF212</f>
        <v>5.3725598166546623E-2</v>
      </c>
      <c r="W250" s="372">
        <f>Curves!BG212</f>
        <v>5.1299792902942634E-2</v>
      </c>
      <c r="X250" s="372">
        <f>Curves!BH212</f>
        <v>6.7378567562501254E-2</v>
      </c>
      <c r="Y250" s="372">
        <f>Curves!BI212</f>
        <v>7.2140543942555577E-2</v>
      </c>
      <c r="Z250" s="372">
        <f>Curves!BJ212</f>
        <v>8.6618891764418143E-2</v>
      </c>
      <c r="AA250" s="372">
        <f>Curves!BK212</f>
        <v>5.6254845575251053E-2</v>
      </c>
      <c r="AB250" s="372">
        <f>Curves!BL212</f>
        <v>4.5847468862724963E-2</v>
      </c>
      <c r="AC250" s="372">
        <f>Curves!BM212</f>
        <v>3.8857957205257393E-2</v>
      </c>
      <c r="AD250" s="372">
        <f>Curves!BN212</f>
        <v>8.1665677821177174E-2</v>
      </c>
      <c r="AE250" s="372">
        <f>Curves!BO212</f>
        <v>4.3677242293280814E-2</v>
      </c>
      <c r="AF250" s="372">
        <f>Curves!BP212</f>
        <v>5.3037941142862435E-2</v>
      </c>
      <c r="AG250" s="373">
        <f>Curves!BQ212</f>
        <v>4.1035545494186858E-2</v>
      </c>
    </row>
    <row r="251" spans="21:33" x14ac:dyDescent="0.2">
      <c r="U251" s="45">
        <v>211</v>
      </c>
      <c r="V251" s="372">
        <f>Curves!BF213</f>
        <v>5.3725416780925954E-2</v>
      </c>
      <c r="W251" s="372">
        <f>Curves!BG213</f>
        <v>5.1299619707201809E-2</v>
      </c>
      <c r="X251" s="372">
        <f>Curves!BH213</f>
        <v>6.7378340082422591E-2</v>
      </c>
      <c r="Y251" s="372">
        <f>Curves!BI213</f>
        <v>7.2140300385335462E-2</v>
      </c>
      <c r="Z251" s="372">
        <f>Curves!BJ213</f>
        <v>8.6618599326139536E-2</v>
      </c>
      <c r="AA251" s="372">
        <f>Curves!BK213</f>
        <v>5.6254655650514455E-2</v>
      </c>
      <c r="AB251" s="372">
        <f>Curves!BL213</f>
        <v>4.5847314074842098E-2</v>
      </c>
      <c r="AC251" s="372">
        <f>Curves!BM213</f>
        <v>3.885782601500682E-2</v>
      </c>
      <c r="AD251" s="372">
        <f>Curves!BN213</f>
        <v>8.1665402105686513E-2</v>
      </c>
      <c r="AE251" s="372">
        <f>Curves!BO213</f>
        <v>4.367709483240606E-2</v>
      </c>
      <c r="AF251" s="372">
        <f>Curves!BP213</f>
        <v>5.3037762078874291E-2</v>
      </c>
      <c r="AG251" s="373">
        <f>Curves!BQ213</f>
        <v>4.1035406952073916E-2</v>
      </c>
    </row>
    <row r="252" spans="21:33" x14ac:dyDescent="0.2">
      <c r="U252" s="45">
        <v>212</v>
      </c>
      <c r="V252" s="372">
        <f>Curves!BF214</f>
        <v>5.3725258126369101E-2</v>
      </c>
      <c r="W252" s="372">
        <f>Curves!BG214</f>
        <v>5.1299468216177278E-2</v>
      </c>
      <c r="X252" s="372">
        <f>Curves!BH214</f>
        <v>6.7378141109918924E-2</v>
      </c>
      <c r="Y252" s="372">
        <f>Curves!BI214</f>
        <v>7.2140087350461568E-2</v>
      </c>
      <c r="Z252" s="372">
        <f>Curves!BJ214</f>
        <v>8.6618343535932313E-2</v>
      </c>
      <c r="AA252" s="372">
        <f>Curves!BK214</f>
        <v>5.6254489526955102E-2</v>
      </c>
      <c r="AB252" s="372">
        <f>Curves!BL214</f>
        <v>4.5847178684821258E-2</v>
      </c>
      <c r="AC252" s="372">
        <f>Curves!BM214</f>
        <v>3.8857711265386695E-2</v>
      </c>
      <c r="AD252" s="372">
        <f>Curves!BN214</f>
        <v>8.1665160942584247E-2</v>
      </c>
      <c r="AE252" s="372">
        <f>Curves!BO214</f>
        <v>4.3676965851180027E-2</v>
      </c>
      <c r="AF252" s="372">
        <f>Curves!BP214</f>
        <v>5.3037605455005299E-2</v>
      </c>
      <c r="AG252" s="373">
        <f>Curves!BQ214</f>
        <v>4.1035285771919429E-2</v>
      </c>
    </row>
    <row r="253" spans="21:33" x14ac:dyDescent="0.2">
      <c r="U253" s="45">
        <v>213</v>
      </c>
      <c r="V253" s="372">
        <f>Curves!BF215</f>
        <v>5.3725119499857157E-2</v>
      </c>
      <c r="W253" s="372">
        <f>Curves!BG215</f>
        <v>5.1299335848896205E-2</v>
      </c>
      <c r="X253" s="372">
        <f>Curves!BH215</f>
        <v>6.7377967255069102E-2</v>
      </c>
      <c r="Y253" s="372">
        <f>Curves!BI215</f>
        <v>7.2139901208430252E-2</v>
      </c>
      <c r="Z253" s="372">
        <f>Curves!BJ215</f>
        <v>8.6618120035864513E-2</v>
      </c>
      <c r="AA253" s="372">
        <f>Curves!BK215</f>
        <v>5.6254344374303704E-2</v>
      </c>
      <c r="AB253" s="372">
        <f>Curves!BL215</f>
        <v>4.5847060386004557E-2</v>
      </c>
      <c r="AC253" s="372">
        <f>Curves!BM215</f>
        <v>3.8857611001392393E-2</v>
      </c>
      <c r="AD253" s="372">
        <f>Curves!BN215</f>
        <v>8.1664950223142352E-2</v>
      </c>
      <c r="AE253" s="372">
        <f>Curves!BO215</f>
        <v>4.3676853152132329E-2</v>
      </c>
      <c r="AF253" s="372">
        <f>Curves!BP215</f>
        <v>5.3037468602833669E-2</v>
      </c>
      <c r="AG253" s="373">
        <f>Curves!BQ215</f>
        <v>4.1035179889160903E-2</v>
      </c>
    </row>
    <row r="254" spans="21:33" x14ac:dyDescent="0.2">
      <c r="U254" s="45">
        <v>214</v>
      </c>
      <c r="V254" s="372">
        <f>Curves!BF216</f>
        <v>5.3724998500128823E-2</v>
      </c>
      <c r="W254" s="372">
        <f>Curves!BG216</f>
        <v>5.1299220312518455E-2</v>
      </c>
      <c r="X254" s="372">
        <f>Curves!BH216</f>
        <v>6.7377815506393449E-2</v>
      </c>
      <c r="Y254" s="372">
        <f>Curves!BI216</f>
        <v>7.2139738734925699E-2</v>
      </c>
      <c r="Z254" s="372">
        <f>Curves!BJ216</f>
        <v>8.6617924954511677E-2</v>
      </c>
      <c r="AA254" s="372">
        <f>Curves!BK216</f>
        <v>5.6254217678254441E-2</v>
      </c>
      <c r="AB254" s="372">
        <f>Curves!BL216</f>
        <v>4.5846957129243041E-2</v>
      </c>
      <c r="AC254" s="372">
        <f>Curves!BM216</f>
        <v>3.8857523486270633E-2</v>
      </c>
      <c r="AD254" s="372">
        <f>Curves!BN216</f>
        <v>8.1664766297319877E-2</v>
      </c>
      <c r="AE254" s="372">
        <f>Curves!BO216</f>
        <v>4.3676754783112122E-2</v>
      </c>
      <c r="AF254" s="372">
        <f>Curves!BP216</f>
        <v>5.303734915183287E-2</v>
      </c>
      <c r="AG254" s="373">
        <f>Curves!BQ216</f>
        <v>4.1035087469717915E-2</v>
      </c>
    </row>
    <row r="255" spans="21:33" x14ac:dyDescent="0.2">
      <c r="U255" s="45">
        <v>215</v>
      </c>
      <c r="V255" s="372">
        <f>Curves!BF217</f>
        <v>5.3724892996561212E-2</v>
      </c>
      <c r="W255" s="372">
        <f>Curves!BG217</f>
        <v>5.1299119572622502E-2</v>
      </c>
      <c r="X255" s="372">
        <f>Curves!BH217</f>
        <v>6.7377683191826437E-2</v>
      </c>
      <c r="Y255" s="372">
        <f>Curves!BI217</f>
        <v>7.2139597069034292E-2</v>
      </c>
      <c r="Z255" s="372">
        <f>Curves!BJ217</f>
        <v>8.6617754856785162E-2</v>
      </c>
      <c r="AA255" s="372">
        <f>Curves!BK217</f>
        <v>5.6254107207880794E-2</v>
      </c>
      <c r="AB255" s="372">
        <f>Curves!BL217</f>
        <v>4.5846867096340733E-2</v>
      </c>
      <c r="AC255" s="372">
        <f>Curves!BM217</f>
        <v>3.8857447179011982E-2</v>
      </c>
      <c r="AD255" s="372">
        <f>Curves!BN217</f>
        <v>8.1664605926460257E-2</v>
      </c>
      <c r="AE255" s="372">
        <f>Curves!BO217</f>
        <v>4.3676669011989182E-2</v>
      </c>
      <c r="AF255" s="372">
        <f>Curves!BP217</f>
        <v>5.3037244998650764E-2</v>
      </c>
      <c r="AG255" s="373">
        <f>Curves!BQ217</f>
        <v>4.103500688622333E-2</v>
      </c>
    </row>
    <row r="256" spans="21:33" x14ac:dyDescent="0.2">
      <c r="U256" s="45">
        <v>216</v>
      </c>
      <c r="V256" s="372">
        <f>Curves!BF218</f>
        <v>5.3724801100935783E-2</v>
      </c>
      <c r="W256" s="372">
        <f>Curves!BG218</f>
        <v>5.1299031826246212E-2</v>
      </c>
      <c r="X256" s="372">
        <f>Curves!BH218</f>
        <v>6.7377567943307709E-2</v>
      </c>
      <c r="Y256" s="372">
        <f>Curves!BI218</f>
        <v>7.2139473675333146E-2</v>
      </c>
      <c r="Z256" s="372">
        <f>Curves!BJ218</f>
        <v>8.66176066984118E-2</v>
      </c>
      <c r="AA256" s="372">
        <f>Curves!BK218</f>
        <v>5.6254010986072314E-2</v>
      </c>
      <c r="AB256" s="372">
        <f>Curves!BL218</f>
        <v>4.584678867596071E-2</v>
      </c>
      <c r="AC256" s="372">
        <f>Curves!BM218</f>
        <v>3.885738071393012E-2</v>
      </c>
      <c r="AD256" s="372">
        <f>Curves!BN218</f>
        <v>8.1664466240374003E-2</v>
      </c>
      <c r="AE256" s="372">
        <f>Curves!BO218</f>
        <v>4.3676594303700501E-2</v>
      </c>
      <c r="AF256" s="372">
        <f>Curves!BP218</f>
        <v>5.3037154279236949E-2</v>
      </c>
      <c r="AG256" s="373">
        <f>Curves!BQ218</f>
        <v>4.1034936696458184E-2</v>
      </c>
    </row>
    <row r="257" spans="21:33" x14ac:dyDescent="0.2">
      <c r="U257" s="45">
        <v>217</v>
      </c>
      <c r="V257" s="372">
        <f>Curves!BF219</f>
        <v>5.3724721141861609E-2</v>
      </c>
      <c r="W257" s="372">
        <f>Curves!BG219</f>
        <v>5.1298955477464887E-2</v>
      </c>
      <c r="X257" s="372">
        <f>Curves!BH219</f>
        <v>6.7377467664705606E-2</v>
      </c>
      <c r="Y257" s="372">
        <f>Curves!BI219</f>
        <v>7.2139366309546607E-2</v>
      </c>
      <c r="Z257" s="372">
        <f>Curves!BJ219</f>
        <v>8.6617477784697888E-2</v>
      </c>
      <c r="AA257" s="372">
        <f>Curves!BK219</f>
        <v>5.6253927262753751E-2</v>
      </c>
      <c r="AB257" s="372">
        <f>Curves!BL219</f>
        <v>4.5846720441798806E-2</v>
      </c>
      <c r="AC257" s="372">
        <f>Curves!BM219</f>
        <v>3.8857322882162981E-2</v>
      </c>
      <c r="AD257" s="372">
        <f>Curves!BN219</f>
        <v>8.1664344698460775E-2</v>
      </c>
      <c r="AE257" s="372">
        <f>Curves!BO219</f>
        <v>4.3676529299457166E-2</v>
      </c>
      <c r="AF257" s="372">
        <f>Curves!BP219</f>
        <v>5.3037075343593337E-2</v>
      </c>
      <c r="AG257" s="373">
        <f>Curves!BQ219</f>
        <v>4.1034875623816129E-2</v>
      </c>
    </row>
    <row r="258" spans="21:33" x14ac:dyDescent="0.2">
      <c r="U258" s="45">
        <v>218</v>
      </c>
      <c r="V258" s="372">
        <f>Curves!BF220</f>
        <v>5.3724651641641204E-2</v>
      </c>
      <c r="W258" s="372">
        <f>Curves!BG220</f>
        <v>5.1298889115301692E-2</v>
      </c>
      <c r="X258" s="372">
        <f>Curves!BH220</f>
        <v>6.7377380502804091E-2</v>
      </c>
      <c r="Y258" s="372">
        <f>Curves!BI220</f>
        <v>7.2139272987482725E-2</v>
      </c>
      <c r="Z258" s="372">
        <f>Curves!BJ220</f>
        <v>8.6617365733231283E-2</v>
      </c>
      <c r="AA258" s="372">
        <f>Curves!BK220</f>
        <v>5.6253854490661871E-2</v>
      </c>
      <c r="AB258" s="372">
        <f>Curves!BL220</f>
        <v>4.5846661132841818E-2</v>
      </c>
      <c r="AC258" s="372">
        <f>Curves!BM220</f>
        <v>3.8857272614940611E-2</v>
      </c>
      <c r="AD258" s="372">
        <f>Curves!BN220</f>
        <v>8.1664239054544244E-2</v>
      </c>
      <c r="AE258" s="372">
        <f>Curves!BO220</f>
        <v>4.3676472797937044E-2</v>
      </c>
      <c r="AF258" s="372">
        <f>Curves!BP220</f>
        <v>5.3037006732936126E-2</v>
      </c>
      <c r="AG258" s="373">
        <f>Curves!BQ220</f>
        <v>4.1034822539633663E-2</v>
      </c>
    </row>
    <row r="259" spans="21:33" x14ac:dyDescent="0.2">
      <c r="U259" s="45">
        <v>219</v>
      </c>
      <c r="V259" s="372">
        <f>Curves!BF221</f>
        <v>5.3724591295377502E-2</v>
      </c>
      <c r="W259" s="372">
        <f>Curves!BG221</f>
        <v>5.1298831493777945E-2</v>
      </c>
      <c r="X259" s="372">
        <f>Curves!BH221</f>
        <v>6.7377304821100312E-2</v>
      </c>
      <c r="Y259" s="372">
        <f>Curves!BI221</f>
        <v>7.213919195697889E-2</v>
      </c>
      <c r="Z259" s="372">
        <f>Curves!BJ221</f>
        <v>8.6617268440196626E-2</v>
      </c>
      <c r="AA259" s="372">
        <f>Curves!BK221</f>
        <v>5.6253791303468768E-2</v>
      </c>
      <c r="AB259" s="372">
        <f>Curves!BL221</f>
        <v>4.5846609635538098E-2</v>
      </c>
      <c r="AC259" s="372">
        <f>Curves!BM221</f>
        <v>3.8857228968473885E-2</v>
      </c>
      <c r="AD259" s="372">
        <f>Curves!BN221</f>
        <v>8.1664147325113637E-2</v>
      </c>
      <c r="AE259" s="372">
        <f>Curves!BO221</f>
        <v>4.3676423738299344E-2</v>
      </c>
      <c r="AF259" s="372">
        <f>Curves!BP221</f>
        <v>5.3036947159070189E-2</v>
      </c>
      <c r="AG259" s="373">
        <f>Curves!BQ221</f>
        <v>4.103477644723201E-2</v>
      </c>
    </row>
    <row r="260" spans="21:33" x14ac:dyDescent="0.2">
      <c r="U260" s="45">
        <v>220</v>
      </c>
      <c r="V260" s="372">
        <f>Curves!BF222</f>
        <v>5.3724538952133118E-2</v>
      </c>
      <c r="W260" s="372">
        <f>Curves!BG222</f>
        <v>5.1298781513923121E-2</v>
      </c>
      <c r="X260" s="372">
        <f>Curves!BH222</f>
        <v>6.737723917617594E-2</v>
      </c>
      <c r="Y260" s="372">
        <f>Curves!BI222</f>
        <v>7.2139121672603279E-2</v>
      </c>
      <c r="Z260" s="372">
        <f>Curves!BJ222</f>
        <v>8.6617184049999504E-2</v>
      </c>
      <c r="AA260" s="372">
        <f>Curves!BK222</f>
        <v>5.6253736496054238E-2</v>
      </c>
      <c r="AB260" s="372">
        <f>Curves!BL222</f>
        <v>4.5846564967719612E-2</v>
      </c>
      <c r="AC260" s="372">
        <f>Curves!BM222</f>
        <v>3.8857191110327684E-2</v>
      </c>
      <c r="AD260" s="372">
        <f>Curves!BN222</f>
        <v>8.16640677606848E-2</v>
      </c>
      <c r="AE260" s="372">
        <f>Curves!BO222</f>
        <v>4.3676381184867732E-2</v>
      </c>
      <c r="AF260" s="372">
        <f>Curves!BP222</f>
        <v>5.3036895485789493E-2</v>
      </c>
      <c r="AG260" s="373">
        <f>Curves!BQ222</f>
        <v>4.1034736467526631E-2</v>
      </c>
    </row>
    <row r="261" spans="21:33" x14ac:dyDescent="0.2">
      <c r="U261" s="45">
        <v>221</v>
      </c>
      <c r="V261" s="372">
        <f>Curves!BF223</f>
        <v>5.3724493597965627E-2</v>
      </c>
      <c r="W261" s="372">
        <f>Curves!BG223</f>
        <v>5.1298738207576078E-2</v>
      </c>
      <c r="X261" s="372">
        <f>Curves!BH223</f>
        <v>6.7377182296421367E-2</v>
      </c>
      <c r="Y261" s="372">
        <f>Curves!BI223</f>
        <v>7.213906077287531E-2</v>
      </c>
      <c r="Z261" s="372">
        <f>Curves!BJ223</f>
        <v>8.6617110927915089E-2</v>
      </c>
      <c r="AA261" s="372">
        <f>Curves!BK223</f>
        <v>5.6253689006742338E-2</v>
      </c>
      <c r="AB261" s="372">
        <f>Curves!BL223</f>
        <v>4.5846526264124811E-2</v>
      </c>
      <c r="AC261" s="372">
        <f>Curves!BM223</f>
        <v>3.8857158307150808E-2</v>
      </c>
      <c r="AD261" s="372">
        <f>Curves!BN223</f>
        <v>8.1663998820013003E-2</v>
      </c>
      <c r="AE261" s="372">
        <f>Curves!BO223</f>
        <v>4.3676344313338514E-2</v>
      </c>
      <c r="AF261" s="372">
        <f>Curves!BP223</f>
        <v>5.3036850712129484E-2</v>
      </c>
      <c r="AG261" s="373">
        <f>Curves!BQ223</f>
        <v>4.1034701826069539E-2</v>
      </c>
    </row>
    <row r="262" spans="21:33" x14ac:dyDescent="0.2">
      <c r="U262" s="45">
        <v>222</v>
      </c>
      <c r="V262" s="372">
        <f>Curves!BF224</f>
        <v>5.3724454340674514E-2</v>
      </c>
      <c r="W262" s="372">
        <f>Curves!BG224</f>
        <v>5.1298700722820709E-2</v>
      </c>
      <c r="X262" s="372">
        <f>Curves!BH224</f>
        <v>6.7377133062906394E-2</v>
      </c>
      <c r="Y262" s="372">
        <f>Curves!BI224</f>
        <v>7.2139008059784515E-2</v>
      </c>
      <c r="Z262" s="372">
        <f>Curves!BJ224</f>
        <v>8.6617047635496464E-2</v>
      </c>
      <c r="AA262" s="372">
        <f>Curves!BK224</f>
        <v>5.6253647901330306E-2</v>
      </c>
      <c r="AB262" s="372">
        <f>Curves!BL224</f>
        <v>4.5846492763382277E-2</v>
      </c>
      <c r="AC262" s="372">
        <f>Curves!BM224</f>
        <v>3.8857129913643984E-2</v>
      </c>
      <c r="AD262" s="372">
        <f>Curves!BN224</f>
        <v>8.1663939146907491E-2</v>
      </c>
      <c r="AE262" s="372">
        <f>Curves!BO224</f>
        <v>4.3676312398380393E-2</v>
      </c>
      <c r="AF262" s="372">
        <f>Curves!BP224</f>
        <v>5.3036811957309311E-2</v>
      </c>
      <c r="AG262" s="373">
        <f>Curves!BQ224</f>
        <v>4.1034671841399098E-2</v>
      </c>
    </row>
    <row r="263" spans="21:33" x14ac:dyDescent="0.2">
      <c r="U263" s="45">
        <v>223</v>
      </c>
      <c r="V263" s="372">
        <f>Curves!BF225</f>
        <v>5.3724420396107211E-2</v>
      </c>
      <c r="W263" s="372">
        <f>Curves!BG225</f>
        <v>5.1298668310910331E-2</v>
      </c>
      <c r="X263" s="372">
        <f>Curves!BH225</f>
        <v>6.7377090492206401E-2</v>
      </c>
      <c r="Y263" s="372">
        <f>Curves!BI225</f>
        <v>7.2138962480402746E-2</v>
      </c>
      <c r="Z263" s="372">
        <f>Curves!BJ225</f>
        <v>8.6616992908496643E-2</v>
      </c>
      <c r="AA263" s="372">
        <f>Curves!BK225</f>
        <v>5.625361235874992E-2</v>
      </c>
      <c r="AB263" s="372">
        <f>Curves!BL225</f>
        <v>4.5846463796324753E-2</v>
      </c>
      <c r="AC263" s="372">
        <f>Curves!BM225</f>
        <v>3.8857105362655471E-2</v>
      </c>
      <c r="AD263" s="372">
        <f>Curves!BN225</f>
        <v>8.1663887549415948E-2</v>
      </c>
      <c r="AE263" s="372">
        <f>Curves!BO225</f>
        <v>4.3676284802501679E-2</v>
      </c>
      <c r="AF263" s="372">
        <f>Curves!BP225</f>
        <v>5.3036778447213113E-2</v>
      </c>
      <c r="AG263" s="373">
        <f>Curves!BQ225</f>
        <v>4.1034645914580531E-2</v>
      </c>
    </row>
    <row r="264" spans="21:33" x14ac:dyDescent="0.2">
      <c r="U264" s="45">
        <v>224</v>
      </c>
      <c r="V264" s="372">
        <f>Curves!BF226</f>
        <v>5.372439107588263E-2</v>
      </c>
      <c r="W264" s="372">
        <f>Curves!BG226</f>
        <v>5.1298640314545466E-2</v>
      </c>
      <c r="X264" s="372">
        <f>Curves!BH226</f>
        <v>6.7377053721006067E-2</v>
      </c>
      <c r="Y264" s="372">
        <f>Curves!BI226</f>
        <v>7.2138923110399961E-2</v>
      </c>
      <c r="Z264" s="372">
        <f>Curves!BJ226</f>
        <v>8.6616945637075823E-2</v>
      </c>
      <c r="AA264" s="372">
        <f>Curves!BK226</f>
        <v>5.6253581658213071E-2</v>
      </c>
      <c r="AB264" s="372">
        <f>Curves!BL226</f>
        <v>4.5846438775512893E-2</v>
      </c>
      <c r="AC264" s="372">
        <f>Curves!BM226</f>
        <v>3.8857084156301867E-2</v>
      </c>
      <c r="AD264" s="372">
        <f>Curves!BN226</f>
        <v>8.1663842981163637E-2</v>
      </c>
      <c r="AE264" s="372">
        <f>Curves!BO226</f>
        <v>4.3676260966069941E-2</v>
      </c>
      <c r="AF264" s="372">
        <f>Curves!BP226</f>
        <v>5.3036749502270691E-2</v>
      </c>
      <c r="AG264" s="373">
        <f>Curves!BQ226</f>
        <v>4.1034623519829221E-2</v>
      </c>
    </row>
    <row r="265" spans="21:33" x14ac:dyDescent="0.2">
      <c r="U265" s="45">
        <v>225</v>
      </c>
      <c r="V265" s="372">
        <f>Curves!BF227</f>
        <v>5.3724365776401307E-2</v>
      </c>
      <c r="W265" s="372">
        <f>Curves!BG227</f>
        <v>5.1298616157380232E-2</v>
      </c>
      <c r="X265" s="372">
        <f>Curves!BH227</f>
        <v>6.737702199231678E-2</v>
      </c>
      <c r="Y265" s="372">
        <f>Curves!BI227</f>
        <v>7.2138889139287371E-2</v>
      </c>
      <c r="Z265" s="372">
        <f>Curves!BJ227</f>
        <v>8.6616904848083071E-2</v>
      </c>
      <c r="AA265" s="372">
        <f>Curves!BK227</f>
        <v>5.6253555167704576E-2</v>
      </c>
      <c r="AB265" s="372">
        <f>Curves!BL227</f>
        <v>4.5846417185856914E-2</v>
      </c>
      <c r="AC265" s="372">
        <f>Curves!BM227</f>
        <v>3.8857065858019561E-2</v>
      </c>
      <c r="AD265" s="372">
        <f>Curves!BN227</f>
        <v>8.166380452464829E-2</v>
      </c>
      <c r="AE265" s="372">
        <f>Curves!BO227</f>
        <v>4.3676240398377572E-2</v>
      </c>
      <c r="AF265" s="372">
        <f>Curves!BP227</f>
        <v>5.3036724526608306E-2</v>
      </c>
      <c r="AG265" s="373">
        <f>Curves!BQ227</f>
        <v>4.1034604196116653E-2</v>
      </c>
    </row>
    <row r="266" spans="21:33" x14ac:dyDescent="0.2">
      <c r="U266" s="45">
        <v>226</v>
      </c>
      <c r="V266" s="372">
        <f>Curves!BF228</f>
        <v>5.3724343969021385E-2</v>
      </c>
      <c r="W266" s="372">
        <f>Curves!BG228</f>
        <v>5.1298595334641872E-2</v>
      </c>
      <c r="X266" s="372">
        <f>Curves!BH228</f>
        <v>6.737699464315601E-2</v>
      </c>
      <c r="Y266" s="372">
        <f>Curves!BI228</f>
        <v>7.2138859857226248E-2</v>
      </c>
      <c r="Z266" s="372">
        <f>Curves!BJ228</f>
        <v>8.6616869689217543E-2</v>
      </c>
      <c r="AA266" s="372">
        <f>Curves!BK228</f>
        <v>5.6253532333695615E-2</v>
      </c>
      <c r="AB266" s="372">
        <f>Curves!BL228</f>
        <v>4.5846398576233079E-2</v>
      </c>
      <c r="AC266" s="372">
        <f>Curves!BM228</f>
        <v>3.8857050085459276E-2</v>
      </c>
      <c r="AD266" s="372">
        <f>Curves!BN228</f>
        <v>8.1663771376307023E-2</v>
      </c>
      <c r="AE266" s="372">
        <f>Curves!BO228</f>
        <v>4.3676222669655151E-2</v>
      </c>
      <c r="AF266" s="372">
        <f>Curves!BP228</f>
        <v>5.3036702998350414E-2</v>
      </c>
      <c r="AG266" s="373">
        <f>Curves!BQ228</f>
        <v>4.1034587539666816E-2</v>
      </c>
    </row>
    <row r="267" spans="21:33" x14ac:dyDescent="0.2">
      <c r="U267" s="45">
        <v>227</v>
      </c>
      <c r="V267" s="372">
        <f>Curves!BF229</f>
        <v>5.3724325191289113E-2</v>
      </c>
      <c r="W267" s="372">
        <f>Curves!BG229</f>
        <v>5.1298577404757247E-2</v>
      </c>
      <c r="X267" s="372">
        <f>Curves!BH229</f>
        <v>6.7376971093549384E-2</v>
      </c>
      <c r="Y267" s="372">
        <f>Curves!BI229</f>
        <v>7.2138834643252533E-2</v>
      </c>
      <c r="Z267" s="372">
        <f>Curves!BJ229</f>
        <v>8.6616839414889943E-2</v>
      </c>
      <c r="AA267" s="372">
        <f>Curves!BK229</f>
        <v>5.6253512671961443E-2</v>
      </c>
      <c r="AB267" s="372">
        <f>Curves!BL229</f>
        <v>4.5846382552000221E-2</v>
      </c>
      <c r="AC267" s="372">
        <f>Curves!BM229</f>
        <v>3.8857036504143447E-2</v>
      </c>
      <c r="AD267" s="372">
        <f>Curves!BN229</f>
        <v>8.1663742833186309E-2</v>
      </c>
      <c r="AE267" s="372">
        <f>Curves!BO229</f>
        <v>4.3676207403942159E-2</v>
      </c>
      <c r="AF267" s="372">
        <f>Curves!BP229</f>
        <v>5.3036684460962408E-2</v>
      </c>
      <c r="AG267" s="373">
        <f>Curves!BQ229</f>
        <v>4.103457319725811E-2</v>
      </c>
    </row>
    <row r="268" spans="21:33" x14ac:dyDescent="0.2">
      <c r="U268" s="45">
        <v>228</v>
      </c>
      <c r="V268" s="372">
        <f>Curves!BF230</f>
        <v>5.3724309039121787E-2</v>
      </c>
      <c r="W268" s="372">
        <f>Curves!BG230</f>
        <v>5.1298561981888688E-2</v>
      </c>
      <c r="X268" s="372">
        <f>Curves!BH230</f>
        <v>6.737695083672704E-2</v>
      </c>
      <c r="Y268" s="372">
        <f>Curves!BI230</f>
        <v>7.2138812954780432E-2</v>
      </c>
      <c r="Z268" s="372">
        <f>Curves!BJ230</f>
        <v>8.661681337361947E-2</v>
      </c>
      <c r="AA268" s="372">
        <f>Curves!BK230</f>
        <v>5.625349575939631E-2</v>
      </c>
      <c r="AB268" s="372">
        <f>Curves!BL230</f>
        <v>4.5846368768328864E-2</v>
      </c>
      <c r="AC268" s="372">
        <f>Curves!BM230</f>
        <v>3.8857024821812337E-2</v>
      </c>
      <c r="AD268" s="372">
        <f>Curves!BN230</f>
        <v>8.1663718281059616E-2</v>
      </c>
      <c r="AE268" s="372">
        <f>Curves!BO230</f>
        <v>4.3676194272731901E-2</v>
      </c>
      <c r="AF268" s="372">
        <f>Curves!BP230</f>
        <v>5.3036668515533611E-2</v>
      </c>
      <c r="AG268" s="373">
        <f>Curves!BQ230</f>
        <v>4.1034560860252665E-2</v>
      </c>
    </row>
    <row r="269" spans="21:33" x14ac:dyDescent="0.2">
      <c r="U269" s="45">
        <v>229</v>
      </c>
      <c r="V269" s="372">
        <f>Curves!BF231</f>
        <v>5.372429515984934E-2</v>
      </c>
      <c r="W269" s="372">
        <f>Curves!BG231</f>
        <v>5.1298548729289802E-2</v>
      </c>
      <c r="X269" s="372">
        <f>Curves!BH231</f>
        <v>6.737693343039694E-2</v>
      </c>
      <c r="Y269" s="372">
        <f>Curves!BI231</f>
        <v>7.2138794318258953E-2</v>
      </c>
      <c r="Z269" s="372">
        <f>Curves!BJ231</f>
        <v>8.6616790996815129E-2</v>
      </c>
      <c r="AA269" s="372">
        <f>Curves!BK231</f>
        <v>5.625348122672743E-2</v>
      </c>
      <c r="AB269" s="372">
        <f>Curves!BL231</f>
        <v>4.5846356924263219E-2</v>
      </c>
      <c r="AC269" s="372">
        <f>Curves!BM231</f>
        <v>3.8857014783391298E-2</v>
      </c>
      <c r="AD269" s="372">
        <f>Curves!BN231</f>
        <v>8.1663697183850262E-2</v>
      </c>
      <c r="AE269" s="372">
        <f>Curves!BO231</f>
        <v>4.3676182989314562E-2</v>
      </c>
      <c r="AF269" s="372">
        <f>Curves!BP231</f>
        <v>5.3036654813907937E-2</v>
      </c>
      <c r="AG269" s="373">
        <f>Curves!BQ231</f>
        <v>4.1034550259281516E-2</v>
      </c>
    </row>
    <row r="270" spans="21:33" x14ac:dyDescent="0.2">
      <c r="U270" s="45">
        <v>230</v>
      </c>
      <c r="V270" s="372">
        <f>Curves!BF232</f>
        <v>5.3724283246028876E-2</v>
      </c>
      <c r="W270" s="372">
        <f>Curves!BG232</f>
        <v>5.129853735339928E-2</v>
      </c>
      <c r="X270" s="372">
        <f>Curves!BH232</f>
        <v>6.7376918488987539E-2</v>
      </c>
      <c r="Y270" s="372">
        <f>Curves!BI232</f>
        <v>7.213877832086632E-2</v>
      </c>
      <c r="Z270" s="372">
        <f>Curves!BJ232</f>
        <v>8.6616771788803296E-2</v>
      </c>
      <c r="AA270" s="372">
        <f>Curves!BK232</f>
        <v>5.6253468752038391E-2</v>
      </c>
      <c r="AB270" s="372">
        <f>Curves!BL232</f>
        <v>4.5846346757442716E-2</v>
      </c>
      <c r="AC270" s="372">
        <f>Curves!BM232</f>
        <v>3.8857006166517001E-2</v>
      </c>
      <c r="AD270" s="372">
        <f>Curves!BN232</f>
        <v>8.1663679074229195E-2</v>
      </c>
      <c r="AE270" s="372">
        <f>Curves!BO232</f>
        <v>4.3676173303748636E-2</v>
      </c>
      <c r="AF270" s="372">
        <f>Curves!BP232</f>
        <v>5.3036643052577583E-2</v>
      </c>
      <c r="AG270" s="373">
        <f>Curves!BQ232</f>
        <v>4.1034541159520162E-2</v>
      </c>
    </row>
    <row r="271" spans="21:33" x14ac:dyDescent="0.2">
      <c r="U271" s="45">
        <v>231</v>
      </c>
      <c r="V271" s="372">
        <f>Curves!BF233</f>
        <v>5.3724273029953896E-2</v>
      </c>
      <c r="W271" s="372">
        <f>Curves!BG233</f>
        <v>5.1298527598598063E-2</v>
      </c>
      <c r="X271" s="372">
        <f>Curves!BH233</f>
        <v>6.7376905676761689E-2</v>
      </c>
      <c r="Y271" s="372">
        <f>Curves!BI233</f>
        <v>7.2138764603137132E-2</v>
      </c>
      <c r="Z271" s="372">
        <f>Curves!BJ233</f>
        <v>8.6616755317975178E-2</v>
      </c>
      <c r="AA271" s="372">
        <f>Curves!BK233</f>
        <v>5.6253458055019835E-2</v>
      </c>
      <c r="AB271" s="372">
        <f>Curves!BL233</f>
        <v>4.5846338039416387E-2</v>
      </c>
      <c r="AC271" s="372">
        <f>Curves!BM233</f>
        <v>3.8856998777566154E-2</v>
      </c>
      <c r="AD271" s="372">
        <f>Curves!BN233</f>
        <v>8.1663663545268772E-2</v>
      </c>
      <c r="AE271" s="372">
        <f>Curves!BO233</f>
        <v>4.3676164998397042E-2</v>
      </c>
      <c r="AF271" s="372">
        <f>Curves!BP233</f>
        <v>5.3036632967262534E-2</v>
      </c>
      <c r="AG271" s="373">
        <f>Curves!BQ233</f>
        <v>4.1034533356494721E-2</v>
      </c>
    </row>
    <row r="272" spans="21:33" x14ac:dyDescent="0.2">
      <c r="U272" s="45">
        <v>232</v>
      </c>
      <c r="V272" s="372">
        <f>Curves!BF234</f>
        <v>5.3724264278786842E-2</v>
      </c>
      <c r="W272" s="372">
        <f>Curves!BG234</f>
        <v>5.1298519242561597E-2</v>
      </c>
      <c r="X272" s="372">
        <f>Curves!BH234</f>
        <v>6.7376894701712167E-2</v>
      </c>
      <c r="Y272" s="372">
        <f>Curves!BI234</f>
        <v>7.2138752852426616E-2</v>
      </c>
      <c r="Z272" s="372">
        <f>Curves!BJ234</f>
        <v>8.6616741208939307E-2</v>
      </c>
      <c r="AA272" s="372">
        <f>Curves!BK234</f>
        <v>5.6253448891872886E-2</v>
      </c>
      <c r="AB272" s="372">
        <f>Curves!BL234</f>
        <v>4.5846330571489124E-2</v>
      </c>
      <c r="AC272" s="372">
        <f>Curves!BM234</f>
        <v>3.8856992448135001E-2</v>
      </c>
      <c r="AD272" s="372">
        <f>Curves!BN234</f>
        <v>8.1663650243043881E-2</v>
      </c>
      <c r="AE272" s="372">
        <f>Curves!BO234</f>
        <v>4.3676157883970092E-2</v>
      </c>
      <c r="AF272" s="372">
        <f>Curves!BP234</f>
        <v>5.3036624328105429E-2</v>
      </c>
      <c r="AG272" s="373">
        <f>Curves!BQ234</f>
        <v>4.1034526672364138E-2</v>
      </c>
    </row>
    <row r="273" spans="21:33" x14ac:dyDescent="0.2">
      <c r="U273" s="45">
        <v>233</v>
      </c>
      <c r="V273" s="372">
        <f>Curves!BF235</f>
        <v>5.3724256790250058E-2</v>
      </c>
      <c r="W273" s="372">
        <f>Curves!BG235</f>
        <v>5.1298512092145421E-2</v>
      </c>
      <c r="X273" s="372">
        <f>Curves!BH235</f>
        <v>6.7376885310157703E-2</v>
      </c>
      <c r="Y273" s="372">
        <f>Curves!BI235</f>
        <v>7.213874279712458E-2</v>
      </c>
      <c r="Z273" s="372">
        <f>Curves!BJ235</f>
        <v>8.6616729135574305E-2</v>
      </c>
      <c r="AA273" s="372">
        <f>Curves!BK235</f>
        <v>5.6253441050797222E-2</v>
      </c>
      <c r="AB273" s="372">
        <f>Curves!BL235</f>
        <v>4.5846324181044562E-2</v>
      </c>
      <c r="AC273" s="372">
        <f>Curves!BM235</f>
        <v>3.8856987031922773E-2</v>
      </c>
      <c r="AD273" s="372">
        <f>Curves!BN235</f>
        <v>8.1663638860082072E-2</v>
      </c>
      <c r="AE273" s="372">
        <f>Curves!BO235</f>
        <v>4.3676151796022321E-2</v>
      </c>
      <c r="AF273" s="372">
        <f>Curves!BP235</f>
        <v>5.3036616935417655E-2</v>
      </c>
      <c r="AG273" s="373">
        <f>Curves!BQ235</f>
        <v>4.1034520952628994E-2</v>
      </c>
    </row>
    <row r="274" spans="21:33" x14ac:dyDescent="0.2">
      <c r="U274" s="45">
        <v>234</v>
      </c>
      <c r="V274" s="372">
        <f>Curves!BF236</f>
        <v>5.3724250388816314E-2</v>
      </c>
      <c r="W274" s="372">
        <f>Curves!BG236</f>
        <v>5.1298505979747673E-2</v>
      </c>
      <c r="X274" s="372">
        <f>Curves!BH236</f>
        <v>6.7376877281965342E-2</v>
      </c>
      <c r="Y274" s="372">
        <f>Curves!BI236</f>
        <v>7.2138734201540197E-2</v>
      </c>
      <c r="Z274" s="372">
        <f>Curves!BJ236</f>
        <v>8.6616718814887042E-2</v>
      </c>
      <c r="AA274" s="372">
        <f>Curves!BK236</f>
        <v>5.6253434348002299E-2</v>
      </c>
      <c r="AB274" s="372">
        <f>Curves!BL236</f>
        <v>4.5846318718294136E-2</v>
      </c>
      <c r="AC274" s="372">
        <f>Curves!BM236</f>
        <v>3.8856982401976395E-2</v>
      </c>
      <c r="AD274" s="372">
        <f>Curves!BN236</f>
        <v>8.1663629129572909E-2</v>
      </c>
      <c r="AE274" s="372">
        <f>Curves!BO236</f>
        <v>4.367614659185555E-2</v>
      </c>
      <c r="AF274" s="372">
        <f>Curves!BP236</f>
        <v>5.3036610615918606E-2</v>
      </c>
      <c r="AG274" s="373">
        <f>Curves!BQ236</f>
        <v>4.103451606322181E-2</v>
      </c>
    </row>
    <row r="275" spans="21:33" x14ac:dyDescent="0.2">
      <c r="U275" s="45">
        <v>235</v>
      </c>
      <c r="V275" s="372">
        <f>Curves!BF237</f>
        <v>5.3724244922345447E-2</v>
      </c>
      <c r="W275" s="372">
        <f>Curves!BG237</f>
        <v>5.1298500760097579E-2</v>
      </c>
      <c r="X275" s="372">
        <f>Curves!BH237</f>
        <v>6.7376870426332475E-2</v>
      </c>
      <c r="Y275" s="372">
        <f>Curves!BI237</f>
        <v>7.2138726861385866E-2</v>
      </c>
      <c r="Z275" s="372">
        <f>Curves!BJ237</f>
        <v>8.661671000159013E-2</v>
      </c>
      <c r="AA275" s="372">
        <f>Curves!BK237</f>
        <v>5.6253428624185628E-2</v>
      </c>
      <c r="AB275" s="372">
        <f>Curves!BL237</f>
        <v>4.5846314053406979E-2</v>
      </c>
      <c r="AC275" s="372">
        <f>Curves!BM237</f>
        <v>3.8856978448257903E-2</v>
      </c>
      <c r="AD275" s="372">
        <f>Curves!BN237</f>
        <v>8.1663620820255481E-2</v>
      </c>
      <c r="AE275" s="372">
        <f>Curves!BO237</f>
        <v>4.3676142147784557E-2</v>
      </c>
      <c r="AF275" s="372">
        <f>Curves!BP237</f>
        <v>5.3036605219415452E-2</v>
      </c>
      <c r="AG275" s="373">
        <f>Curves!BQ237</f>
        <v>4.1034511887938122E-2</v>
      </c>
    </row>
    <row r="276" spans="21:33" x14ac:dyDescent="0.2">
      <c r="U276" s="45">
        <v>236</v>
      </c>
      <c r="V276" s="372">
        <f>Curves!BF238</f>
        <v>5.372424025911892E-2</v>
      </c>
      <c r="W276" s="372">
        <f>Curves!BG238</f>
        <v>5.1298496307423933E-2</v>
      </c>
      <c r="X276" s="372">
        <f>Curves!BH238</f>
        <v>6.7376864578067699E-2</v>
      </c>
      <c r="Y276" s="372">
        <f>Curves!BI238</f>
        <v>7.2138720599795314E-2</v>
      </c>
      <c r="Z276" s="372">
        <f>Curves!BJ238</f>
        <v>8.6616702483320845E-2</v>
      </c>
      <c r="AA276" s="372">
        <f>Curves!BK238</f>
        <v>5.6253423741427735E-2</v>
      </c>
      <c r="AB276" s="372">
        <f>Curves!BL238</f>
        <v>4.5846310073979282E-2</v>
      </c>
      <c r="AC276" s="372">
        <f>Curves!BM238</f>
        <v>3.8856975075499608E-2</v>
      </c>
      <c r="AD276" s="372">
        <f>Curves!BN238</f>
        <v>8.1663613731910847E-2</v>
      </c>
      <c r="AE276" s="372">
        <f>Curves!BO238</f>
        <v>4.3676138356726256E-2</v>
      </c>
      <c r="AF276" s="372">
        <f>Curves!BP238</f>
        <v>5.3036600615875562E-2</v>
      </c>
      <c r="AG276" s="373">
        <f>Curves!BQ238</f>
        <v>4.1034508326171455E-2</v>
      </c>
    </row>
    <row r="277" spans="21:33" x14ac:dyDescent="0.2">
      <c r="U277" s="45">
        <v>237</v>
      </c>
      <c r="V277" s="372">
        <f>Curves!BF239</f>
        <v>5.372423628522862E-2</v>
      </c>
      <c r="W277" s="372">
        <f>Curves!BG239</f>
        <v>5.1298492512961771E-2</v>
      </c>
      <c r="X277" s="372">
        <f>Curves!BH239</f>
        <v>6.7376859594316094E-2</v>
      </c>
      <c r="Y277" s="372">
        <f>Curves!BI239</f>
        <v>7.2138715263817349E-2</v>
      </c>
      <c r="Z277" s="372">
        <f>Curves!BJ239</f>
        <v>8.6616696076431299E-2</v>
      </c>
      <c r="AA277" s="372">
        <f>Curves!BK239</f>
        <v>5.6253419580458056E-2</v>
      </c>
      <c r="AB277" s="372">
        <f>Curves!BL239</f>
        <v>4.584630668280603E-2</v>
      </c>
      <c r="AC277" s="372">
        <f>Curves!BM239</f>
        <v>3.8856972201315523E-2</v>
      </c>
      <c r="AD277" s="372">
        <f>Curves!BN239</f>
        <v>8.1663607691392817E-2</v>
      </c>
      <c r="AE277" s="372">
        <f>Curves!BO239</f>
        <v>4.3676135126076897E-2</v>
      </c>
      <c r="AF277" s="372">
        <f>Curves!BP239</f>
        <v>5.3036596692848798E-2</v>
      </c>
      <c r="AG277" s="373">
        <f>Curves!BQ239</f>
        <v>4.1034505290918961E-2</v>
      </c>
    </row>
    <row r="278" spans="21:33" x14ac:dyDescent="0.2">
      <c r="U278" s="45">
        <v>238</v>
      </c>
      <c r="V278" s="372">
        <f>Curves!BF240</f>
        <v>5.3724232902280719E-2</v>
      </c>
      <c r="W278" s="372">
        <f>Curves!BG240</f>
        <v>5.1298489282759915E-2</v>
      </c>
      <c r="X278" s="372">
        <f>Curves!BH240</f>
        <v>6.7376855351679588E-2</v>
      </c>
      <c r="Y278" s="372">
        <f>Curves!BI240</f>
        <v>7.2138710721332766E-2</v>
      </c>
      <c r="Z278" s="372">
        <f>Curves!BJ240</f>
        <v>8.6616690622286385E-2</v>
      </c>
      <c r="AA278" s="372">
        <f>Curves!BK240</f>
        <v>5.6253416038250646E-2</v>
      </c>
      <c r="AB278" s="372">
        <f>Curves!BL240</f>
        <v>4.5846303795921493E-2</v>
      </c>
      <c r="AC278" s="372">
        <f>Curves!BM240</f>
        <v>3.8856969754540623E-2</v>
      </c>
      <c r="AD278" s="372">
        <f>Curves!BN240</f>
        <v>8.1663602549137668E-2</v>
      </c>
      <c r="AE278" s="372">
        <f>Curves!BO240</f>
        <v>4.367613237584534E-2</v>
      </c>
      <c r="AF278" s="372">
        <f>Curves!BP240</f>
        <v>5.3036593353200698E-2</v>
      </c>
      <c r="AG278" s="373">
        <f>Curves!BQ240</f>
        <v>4.1034502707027527E-2</v>
      </c>
    </row>
    <row r="279" spans="21:33" x14ac:dyDescent="0.2">
      <c r="U279" s="45">
        <v>239</v>
      </c>
      <c r="V279" s="372">
        <f>Curves!BF241</f>
        <v>5.3724230025379113E-2</v>
      </c>
      <c r="W279" s="372">
        <f>Curves!BG241</f>
        <v>5.1298486535755479E-2</v>
      </c>
      <c r="X279" s="372">
        <f>Curves!BH241</f>
        <v>6.737685174368796E-2</v>
      </c>
      <c r="Y279" s="372">
        <f>Curves!BI241</f>
        <v>7.2138706858346516E-2</v>
      </c>
      <c r="Z279" s="372">
        <f>Curves!BJ241</f>
        <v>8.661668598401269E-2</v>
      </c>
      <c r="AA279" s="372">
        <f>Curves!BK241</f>
        <v>5.6253413025912753E-2</v>
      </c>
      <c r="AB279" s="372">
        <f>Curves!BL241</f>
        <v>4.5846301340878436E-2</v>
      </c>
      <c r="AC279" s="372">
        <f>Curves!BM241</f>
        <v>3.885696767377237E-2</v>
      </c>
      <c r="AD279" s="372">
        <f>Curves!BN241</f>
        <v>8.1663598176098987E-2</v>
      </c>
      <c r="AE279" s="372">
        <f>Curves!BO241</f>
        <v>4.3676130037013712E-2</v>
      </c>
      <c r="AF279" s="372">
        <f>Curves!BP241</f>
        <v>5.3036590513121797E-2</v>
      </c>
      <c r="AG279" s="373">
        <f>Curves!BQ241</f>
        <v>4.103450050965364E-2</v>
      </c>
    </row>
    <row r="280" spans="21:33" x14ac:dyDescent="0.2">
      <c r="U280" s="45">
        <v>240</v>
      </c>
      <c r="V280" s="372">
        <f>Curves!BF242</f>
        <v>5.3724227581356886E-2</v>
      </c>
      <c r="W280" s="372">
        <f>Curves!BG242</f>
        <v>5.1298484202085159E-2</v>
      </c>
      <c r="X280" s="372">
        <f>Curves!BH242</f>
        <v>6.7376848678580778E-2</v>
      </c>
      <c r="Y280" s="372">
        <f>Curves!BI242</f>
        <v>7.2138703576613061E-2</v>
      </c>
      <c r="Z280" s="372">
        <f>Curves!BJ242</f>
        <v>8.6616682043647128E-2</v>
      </c>
      <c r="AA280" s="372">
        <f>Curves!BK242</f>
        <v>5.6253410466832951E-2</v>
      </c>
      <c r="AB280" s="372">
        <f>Curves!BL242</f>
        <v>4.5846299255238872E-2</v>
      </c>
      <c r="AC280" s="372">
        <f>Curves!BM242</f>
        <v>3.8856965906091515E-2</v>
      </c>
      <c r="AD280" s="372">
        <f>Curves!BN242</f>
        <v>8.1663594461059252E-2</v>
      </c>
      <c r="AE280" s="372">
        <f>Curves!BO242</f>
        <v>4.3676128050099565E-2</v>
      </c>
      <c r="AF280" s="372">
        <f>Curves!BP242</f>
        <v>5.3036588100381657E-2</v>
      </c>
      <c r="AG280" s="373">
        <f>Curves!BQ242</f>
        <v>4.1034498642912483E-2</v>
      </c>
    </row>
    <row r="281" spans="21:33" x14ac:dyDescent="0.2">
      <c r="U281" s="45">
        <v>241</v>
      </c>
      <c r="V281" s="372">
        <f>Curves!BF243</f>
        <v>5.3724225507227143E-2</v>
      </c>
      <c r="W281" s="372">
        <f>Curves!BG243</f>
        <v>5.1298482221606018E-2</v>
      </c>
      <c r="X281" s="372">
        <f>Curves!BH243</f>
        <v>6.7376846077364674E-2</v>
      </c>
      <c r="Y281" s="372">
        <f>Curves!BI243</f>
        <v>7.2138700791556168E-2</v>
      </c>
      <c r="Z281" s="372">
        <f>Curves!BJ243</f>
        <v>8.6616678699639321E-2</v>
      </c>
      <c r="AA281" s="372">
        <f>Curves!BK243</f>
        <v>5.6253408295059114E-2</v>
      </c>
      <c r="AB281" s="372">
        <f>Curves!BL243</f>
        <v>4.584629748525209E-2</v>
      </c>
      <c r="AC281" s="372">
        <f>Curves!BM243</f>
        <v>3.8856964405941725E-2</v>
      </c>
      <c r="AD281" s="372">
        <f>Curves!BN243</f>
        <v>8.1663591308275149E-2</v>
      </c>
      <c r="AE281" s="372">
        <f>Curves!BO243</f>
        <v>4.367612636389652E-2</v>
      </c>
      <c r="AF281" s="372">
        <f>Curves!BP243</f>
        <v>5.3036586052799588E-2</v>
      </c>
      <c r="AG281" s="373">
        <f>Curves!BQ243</f>
        <v>4.1034497058694747E-2</v>
      </c>
    </row>
    <row r="282" spans="21:33" x14ac:dyDescent="0.2">
      <c r="U282" s="45">
        <v>242</v>
      </c>
      <c r="V282" s="372">
        <f>Curves!BF244</f>
        <v>5.372422374882789E-2</v>
      </c>
      <c r="W282" s="372">
        <f>Curves!BG244</f>
        <v>5.1298480542601589E-2</v>
      </c>
      <c r="X282" s="372">
        <f>Curves!BH244</f>
        <v>6.737684387211379E-2</v>
      </c>
      <c r="Y282" s="372">
        <f>Curves!BI244</f>
        <v>7.2138698430449302E-2</v>
      </c>
      <c r="Z282" s="372">
        <f>Curves!BJ244</f>
        <v>8.6616675864666801E-2</v>
      </c>
      <c r="AA282" s="372">
        <f>Curves!BK244</f>
        <v>5.6253406453879461E-2</v>
      </c>
      <c r="AB282" s="372">
        <f>Curves!BL244</f>
        <v>4.5846295984698207E-2</v>
      </c>
      <c r="AC282" s="372">
        <f>Curves!BM244</f>
        <v>3.8856963134149408E-2</v>
      </c>
      <c r="AD282" s="372">
        <f>Curves!BN244</f>
        <v>8.1663588635417672E-2</v>
      </c>
      <c r="AE282" s="372">
        <f>Curves!BO244</f>
        <v>4.3676124934372548E-2</v>
      </c>
      <c r="AF282" s="372">
        <f>Curves!BP244</f>
        <v>5.3036584316906846E-2</v>
      </c>
      <c r="AG282" s="373">
        <f>Curves!BQ244</f>
        <v>4.1034495715631572E-2</v>
      </c>
    </row>
    <row r="283" spans="21:33" x14ac:dyDescent="0.2">
      <c r="U283" s="45">
        <v>243</v>
      </c>
      <c r="V283" s="372">
        <f>Curves!BF245</f>
        <v>5.3724222259638146E-2</v>
      </c>
      <c r="W283" s="372">
        <f>Curves!BG245</f>
        <v>5.1298479120651379E-2</v>
      </c>
      <c r="X283" s="372">
        <f>Curves!BH245</f>
        <v>6.7376842004485044E-2</v>
      </c>
      <c r="Y283" s="372">
        <f>Curves!BI245</f>
        <v>7.2138696430826002E-2</v>
      </c>
      <c r="Z283" s="372">
        <f>Curves!BJ245</f>
        <v>8.6616673463726285E-2</v>
      </c>
      <c r="AA283" s="372">
        <f>Curves!BK245</f>
        <v>5.6253404894582922E-2</v>
      </c>
      <c r="AB283" s="372">
        <f>Curves!BL245</f>
        <v>4.5846294713877911E-2</v>
      </c>
      <c r="AC283" s="372">
        <f>Curves!BM245</f>
        <v>3.8856962057067471E-2</v>
      </c>
      <c r="AD283" s="372">
        <f>Curves!BN245</f>
        <v>8.1663586371772526E-2</v>
      </c>
      <c r="AE283" s="372">
        <f>Curves!BO245</f>
        <v>4.3676123723707549E-2</v>
      </c>
      <c r="AF283" s="372">
        <f>Curves!BP245</f>
        <v>5.3036582846777883E-2</v>
      </c>
      <c r="AG283" s="373">
        <f>Curves!BQ245</f>
        <v>4.1034494578190285E-2</v>
      </c>
    </row>
    <row r="284" spans="21:33" x14ac:dyDescent="0.2">
      <c r="U284" s="45">
        <v>244</v>
      </c>
      <c r="V284" s="372">
        <f>Curves!BF246</f>
        <v>5.3724220999744957E-2</v>
      </c>
      <c r="W284" s="372">
        <f>Curves!BG246</f>
        <v>5.1298477917644587E-2</v>
      </c>
      <c r="X284" s="372">
        <f>Curves!BH246</f>
        <v>6.7376840424422615E-2</v>
      </c>
      <c r="Y284" s="372">
        <f>Curves!BI246</f>
        <v>7.2138694739092762E-2</v>
      </c>
      <c r="Z284" s="372">
        <f>Curves!BJ246</f>
        <v>8.6616671432468276E-2</v>
      </c>
      <c r="AA284" s="372">
        <f>Curves!BK246</f>
        <v>5.6253403575377565E-2</v>
      </c>
      <c r="AB284" s="372">
        <f>Curves!BL246</f>
        <v>4.5846293638730946E-2</v>
      </c>
      <c r="AC284" s="372">
        <f>Curves!BM246</f>
        <v>3.8856961145828192E-2</v>
      </c>
      <c r="AD284" s="372">
        <f>Curves!BN246</f>
        <v>8.1663584456669949E-2</v>
      </c>
      <c r="AE284" s="372">
        <f>Curves!BO246</f>
        <v>4.3676122699453528E-2</v>
      </c>
      <c r="AF284" s="372">
        <f>Curves!BP246</f>
        <v>5.3036581603010613E-2</v>
      </c>
      <c r="AG284" s="373">
        <f>Curves!BQ246</f>
        <v>4.1034493615885424E-2</v>
      </c>
    </row>
    <row r="285" spans="21:33" x14ac:dyDescent="0.2">
      <c r="U285" s="45">
        <v>245</v>
      </c>
      <c r="V285" s="372">
        <f>Curves!BF247</f>
        <v>5.3724219934943265E-2</v>
      </c>
      <c r="W285" s="372">
        <f>Curves!BG247</f>
        <v>5.1298476900920556E-2</v>
      </c>
      <c r="X285" s="372">
        <f>Curves!BH247</f>
        <v>6.7376839089029153E-2</v>
      </c>
      <c r="Y285" s="372">
        <f>Curves!BI247</f>
        <v>7.2138693309320434E-2</v>
      </c>
      <c r="Z285" s="372">
        <f>Curves!BJ247</f>
        <v>8.6616669715745775E-2</v>
      </c>
      <c r="AA285" s="372">
        <f>Curves!BK247</f>
        <v>5.6253402460448056E-2</v>
      </c>
      <c r="AB285" s="372">
        <f>Curves!BL247</f>
        <v>4.5846292730067961E-2</v>
      </c>
      <c r="AC285" s="372">
        <f>Curves!BM247</f>
        <v>3.8856960375692161E-2</v>
      </c>
      <c r="AD285" s="372">
        <f>Curves!BN247</f>
        <v>8.1663582838116505E-2</v>
      </c>
      <c r="AE285" s="372">
        <f>Curves!BO247</f>
        <v>4.3676121833802831E-2</v>
      </c>
      <c r="AF285" s="372">
        <f>Curves!BP247</f>
        <v>5.303658055183777E-2</v>
      </c>
      <c r="AG285" s="373">
        <f>Curves!BQ247</f>
        <v>4.1034492802591208E-2</v>
      </c>
    </row>
    <row r="286" spans="21:33" x14ac:dyDescent="0.2">
      <c r="U286" s="45">
        <v>246</v>
      </c>
      <c r="V286" s="372">
        <f>Curves!BF248</f>
        <v>5.3724219035952515E-2</v>
      </c>
      <c r="W286" s="372">
        <f>Curves!BG248</f>
        <v>5.129847604252083E-2</v>
      </c>
      <c r="X286" s="372">
        <f>Curves!BH248</f>
        <v>6.7376837961583183E-2</v>
      </c>
      <c r="Y286" s="372">
        <f>Curves!BI248</f>
        <v>7.2138692102192301E-2</v>
      </c>
      <c r="Z286" s="372">
        <f>Curves!BJ248</f>
        <v>8.6616668266351365E-2</v>
      </c>
      <c r="AA286" s="372">
        <f>Curves!BK248</f>
        <v>5.6253401519135396E-2</v>
      </c>
      <c r="AB286" s="372">
        <f>Curves!BL248</f>
        <v>4.5846291962901999E-2</v>
      </c>
      <c r="AC286" s="372">
        <f>Curves!BM248</f>
        <v>3.8856959725481741E-2</v>
      </c>
      <c r="AD286" s="372">
        <f>Curves!BN248</f>
        <v>8.1663581471604241E-2</v>
      </c>
      <c r="AE286" s="372">
        <f>Curves!BO248</f>
        <v>4.3676121102951278E-2</v>
      </c>
      <c r="AF286" s="372">
        <f>Curves!BP248</f>
        <v>5.3036579664353593E-2</v>
      </c>
      <c r="AG286" s="373">
        <f>Curves!BQ248</f>
        <v>4.1034492115943184E-2</v>
      </c>
    </row>
    <row r="287" spans="21:33" x14ac:dyDescent="0.2">
      <c r="U287" s="45">
        <v>247</v>
      </c>
      <c r="V287" s="372">
        <f>Curves!BF249</f>
        <v>5.3724218277735818E-2</v>
      </c>
      <c r="W287" s="372">
        <f>Curves!BG249</f>
        <v>5.1298475318538941E-2</v>
      </c>
      <c r="X287" s="372">
        <f>Curves!BH249</f>
        <v>6.737683701068535E-2</v>
      </c>
      <c r="Y287" s="372">
        <f>Curves!BI249</f>
        <v>7.2138691084089809E-2</v>
      </c>
      <c r="Z287" s="372">
        <f>Curves!BJ249</f>
        <v>8.6616667043919363E-2</v>
      </c>
      <c r="AA287" s="372">
        <f>Curves!BK249</f>
        <v>5.6253400725224022E-2</v>
      </c>
      <c r="AB287" s="372">
        <f>Curves!BL249</f>
        <v>4.5846291315867475E-2</v>
      </c>
      <c r="AC287" s="372">
        <f>Curves!BM249</f>
        <v>3.8856959177088549E-2</v>
      </c>
      <c r="AD287" s="372">
        <f>Curves!BN249</f>
        <v>8.1663580319075779E-2</v>
      </c>
      <c r="AE287" s="372">
        <f>Curves!BO249</f>
        <v>4.3676120486544658E-2</v>
      </c>
      <c r="AF287" s="372">
        <f>Curves!BP249</f>
        <v>5.3036578915841633E-2</v>
      </c>
      <c r="AG287" s="373">
        <f>Curves!BQ249</f>
        <v>4.1034491536818207E-2</v>
      </c>
    </row>
    <row r="288" spans="21:33" x14ac:dyDescent="0.2">
      <c r="U288" s="45">
        <v>248</v>
      </c>
      <c r="V288" s="372">
        <f>Curves!BF250</f>
        <v>5.3724217638908799E-2</v>
      </c>
      <c r="W288" s="372">
        <f>Curves!BG250</f>
        <v>5.1298474708556092E-2</v>
      </c>
      <c r="X288" s="372">
        <f>Curves!BH250</f>
        <v>6.7376836209516996E-2</v>
      </c>
      <c r="Y288" s="372">
        <f>Curves!BI250</f>
        <v>7.2138690226298915E-2</v>
      </c>
      <c r="Z288" s="372">
        <f>Curves!BJ250</f>
        <v>8.6616666013972929E-2</v>
      </c>
      <c r="AA288" s="372">
        <f>Curves!BK250</f>
        <v>5.6253400056322865E-2</v>
      </c>
      <c r="AB288" s="372">
        <f>Curves!BL250</f>
        <v>4.5846290770715767E-2</v>
      </c>
      <c r="AC288" s="372">
        <f>Curves!BM250</f>
        <v>3.8856958715045992E-2</v>
      </c>
      <c r="AD288" s="372">
        <f>Curves!BN250</f>
        <v>8.1663579348025803E-2</v>
      </c>
      <c r="AE288" s="372">
        <f>Curves!BO250</f>
        <v>4.367611996719814E-2</v>
      </c>
      <c r="AF288" s="372">
        <f>Curves!BP250</f>
        <v>5.303657828519124E-2</v>
      </c>
      <c r="AG288" s="373">
        <f>Curves!BQ250</f>
        <v>4.1034491048882918E-2</v>
      </c>
    </row>
    <row r="289" spans="21:33" x14ac:dyDescent="0.2">
      <c r="U289" s="45">
        <v>249</v>
      </c>
      <c r="V289" s="372">
        <f>Curves!BF251</f>
        <v>5.3724217101227226E-2</v>
      </c>
      <c r="W289" s="372">
        <f>Curves!BG251</f>
        <v>5.129847419515178E-2</v>
      </c>
      <c r="X289" s="372">
        <f>Curves!BH251</f>
        <v>6.7376835535197563E-2</v>
      </c>
      <c r="Y289" s="372">
        <f>Curves!BI251</f>
        <v>7.2138689504322007E-2</v>
      </c>
      <c r="Z289" s="372">
        <f>Curves!BJ251</f>
        <v>8.6616665147097843E-2</v>
      </c>
      <c r="AA289" s="372">
        <f>Curves!BK251</f>
        <v>5.6253399493328776E-2</v>
      </c>
      <c r="AB289" s="372">
        <f>Curves!BL251</f>
        <v>4.5846290311877889E-2</v>
      </c>
      <c r="AC289" s="372">
        <f>Curves!BM251</f>
        <v>3.8856958326158597E-2</v>
      </c>
      <c r="AD289" s="372">
        <f>Curves!BN251</f>
        <v>8.1663578530722092E-2</v>
      </c>
      <c r="AE289" s="372">
        <f>Curves!BO251</f>
        <v>4.3676119530079716E-2</v>
      </c>
      <c r="AF289" s="372">
        <f>Curves!BP251</f>
        <v>5.3036577754391676E-2</v>
      </c>
      <c r="AG289" s="373">
        <f>Curves!BQ251</f>
        <v>4.1034490638202394E-2</v>
      </c>
    </row>
    <row r="290" spans="21:33" x14ac:dyDescent="0.2">
      <c r="U290" s="45">
        <v>250</v>
      </c>
      <c r="V290" s="372">
        <f>Curves!BF252</f>
        <v>5.372421664914321E-2</v>
      </c>
      <c r="W290" s="372">
        <f>Curves!BG252</f>
        <v>5.1298473763480151E-2</v>
      </c>
      <c r="X290" s="372">
        <f>Curves!BH252</f>
        <v>6.7376834968228105E-2</v>
      </c>
      <c r="Y290" s="372">
        <f>Curves!BI252</f>
        <v>7.2138688897282019E-2</v>
      </c>
      <c r="Z290" s="372">
        <f>Curves!BJ252</f>
        <v>8.6616664418227102E-2</v>
      </c>
      <c r="AA290" s="372">
        <f>Curves!BK252</f>
        <v>5.6253399019961937E-2</v>
      </c>
      <c r="AB290" s="372">
        <f>Curves!BL252</f>
        <v>4.5846289926085852E-2</v>
      </c>
      <c r="AC290" s="372">
        <f>Curves!BM252</f>
        <v>3.8856957999181103E-2</v>
      </c>
      <c r="AD290" s="372">
        <f>Curves!BN252</f>
        <v>8.1663577843531093E-2</v>
      </c>
      <c r="AE290" s="372">
        <f>Curves!BO252</f>
        <v>4.3676119162549459E-2</v>
      </c>
      <c r="AF290" s="372">
        <f>Curves!BP252</f>
        <v>5.3036577308094079E-2</v>
      </c>
      <c r="AG290" s="373">
        <f>Curves!BQ252</f>
        <v>4.1034490292901182E-2</v>
      </c>
    </row>
    <row r="291" spans="21:33" x14ac:dyDescent="0.2">
      <c r="U291" s="45">
        <v>251</v>
      </c>
      <c r="V291" s="372">
        <f>Curves!BF253</f>
        <v>5.3724216269421511E-2</v>
      </c>
      <c r="W291" s="372">
        <f>Curves!BG253</f>
        <v>5.1298473400903565E-2</v>
      </c>
      <c r="X291" s="372">
        <f>Curves!BH253</f>
        <v>6.7376834492009971E-2</v>
      </c>
      <c r="Y291" s="372">
        <f>Curves!BI253</f>
        <v>7.2138688387407196E-2</v>
      </c>
      <c r="Z291" s="372">
        <f>Curves!BJ253</f>
        <v>8.6616663806022245E-2</v>
      </c>
      <c r="AA291" s="372">
        <f>Curves!BK253</f>
        <v>5.6253398622364031E-2</v>
      </c>
      <c r="AB291" s="372">
        <f>Curves!BL253</f>
        <v>4.584628960204519E-2</v>
      </c>
      <c r="AC291" s="372">
        <f>Curves!BM253</f>
        <v>3.8856957724540904E-2</v>
      </c>
      <c r="AD291" s="372">
        <f>Curves!BN253</f>
        <v>8.1663577266334553E-2</v>
      </c>
      <c r="AE291" s="372">
        <f>Curves!BO253</f>
        <v>4.3676118853847513E-2</v>
      </c>
      <c r="AF291" s="372">
        <f>Curves!BP253</f>
        <v>5.3036576933232604E-2</v>
      </c>
      <c r="AG291" s="373">
        <f>Curves!BQ253</f>
        <v>4.1034490002870218E-2</v>
      </c>
    </row>
    <row r="292" spans="21:33" x14ac:dyDescent="0.2">
      <c r="U292" s="45">
        <v>252</v>
      </c>
      <c r="V292" s="372">
        <f>Curves!BF254</f>
        <v>5.3724215950808084E-2</v>
      </c>
      <c r="W292" s="372">
        <f>Curves!BG254</f>
        <v>5.1298473096676088E-2</v>
      </c>
      <c r="X292" s="372">
        <f>Curves!BH254</f>
        <v>6.73768340924292E-2</v>
      </c>
      <c r="Y292" s="372">
        <f>Curves!BI254</f>
        <v>7.213868795958607E-2</v>
      </c>
      <c r="Z292" s="372">
        <f>Curves!BJ254</f>
        <v>8.6616663292338955E-2</v>
      </c>
      <c r="AA292" s="372">
        <f>Curves!BK254</f>
        <v>5.6253398288751193E-2</v>
      </c>
      <c r="AB292" s="372">
        <f>Curves!BL254</f>
        <v>4.5846289330152092E-2</v>
      </c>
      <c r="AC292" s="372">
        <f>Curves!BM254</f>
        <v>3.8856957494098288E-2</v>
      </c>
      <c r="AD292" s="372">
        <f>Curves!BN254</f>
        <v>8.1663576782025724E-2</v>
      </c>
      <c r="AE292" s="372">
        <f>Curves!BO254</f>
        <v>4.3676118594824696E-2</v>
      </c>
      <c r="AF292" s="372">
        <f>Curves!BP254</f>
        <v>5.3036576618697248E-2</v>
      </c>
      <c r="AG292" s="373">
        <f>Curves!BQ254</f>
        <v>4.1034489759513675E-2</v>
      </c>
    </row>
    <row r="293" spans="21:33" x14ac:dyDescent="0.2">
      <c r="U293" s="45">
        <v>253</v>
      </c>
      <c r="V293" s="372">
        <f>Curves!BF255</f>
        <v>5.3724215683744109E-2</v>
      </c>
      <c r="W293" s="372">
        <f>Curves!BG255</f>
        <v>5.1298472841670523E-2</v>
      </c>
      <c r="X293" s="372">
        <f>Curves!BH255</f>
        <v>6.7376833757497825E-2</v>
      </c>
      <c r="Y293" s="372">
        <f>Curves!BI255</f>
        <v>7.2138687600983437E-2</v>
      </c>
      <c r="Z293" s="372">
        <f>Curves!BJ255</f>
        <v>8.6616662861766072E-2</v>
      </c>
      <c r="AA293" s="372">
        <f>Curves!BK255</f>
        <v>5.6253398009114608E-2</v>
      </c>
      <c r="AB293" s="372">
        <f>Curves!BL255</f>
        <v>4.5846289102249423E-2</v>
      </c>
      <c r="AC293" s="372">
        <f>Curves!BM255</f>
        <v>3.8856957300939708E-2</v>
      </c>
      <c r="AD293" s="372">
        <f>Curves!BN255</f>
        <v>8.1663576376074715E-2</v>
      </c>
      <c r="AE293" s="372">
        <f>Curves!BO255</f>
        <v>4.3676118377709981E-2</v>
      </c>
      <c r="AF293" s="372">
        <f>Curves!BP255</f>
        <v>5.3036576355051539E-2</v>
      </c>
      <c r="AG293" s="373">
        <f>Curves!BQ255</f>
        <v>4.1034489555530546E-2</v>
      </c>
    </row>
    <row r="294" spans="21:33" x14ac:dyDescent="0.2">
      <c r="U294" s="45">
        <v>254</v>
      </c>
      <c r="V294" s="372">
        <f>Curves!BF256</f>
        <v>5.3724215460119684E-2</v>
      </c>
      <c r="W294" s="372">
        <f>Curves!BG256</f>
        <v>5.1298472628143132E-2</v>
      </c>
      <c r="X294" s="372">
        <f>Curves!BH256</f>
        <v>6.7376833477045053E-2</v>
      </c>
      <c r="Y294" s="372">
        <f>Curves!BI256</f>
        <v>7.2138687300709672E-2</v>
      </c>
      <c r="Z294" s="372">
        <f>Curves!BJ256</f>
        <v>8.6616662501228445E-2</v>
      </c>
      <c r="AA294" s="372">
        <f>Curves!BK256</f>
        <v>5.6253397774962591E-2</v>
      </c>
      <c r="AB294" s="372">
        <f>Curves!BL256</f>
        <v>4.5846288911416483E-2</v>
      </c>
      <c r="AC294" s="372">
        <f>Curves!BM256</f>
        <v>3.8856957139199517E-2</v>
      </c>
      <c r="AD294" s="372">
        <f>Curves!BN256</f>
        <v>8.1663576036154067E-2</v>
      </c>
      <c r="AE294" s="372">
        <f>Curves!BO256</f>
        <v>4.3676118195910274E-2</v>
      </c>
      <c r="AF294" s="372">
        <f>Curves!BP256</f>
        <v>5.303657613428938E-2</v>
      </c>
      <c r="AG294" s="373">
        <f>Curves!BQ256</f>
        <v>4.1034489384726487E-2</v>
      </c>
    </row>
    <row r="295" spans="21:33" x14ac:dyDescent="0.2">
      <c r="U295" s="45">
        <v>255</v>
      </c>
      <c r="V295" s="372">
        <f>Curves!BF257</f>
        <v>5.3724215273061808E-2</v>
      </c>
      <c r="W295" s="372">
        <f>Curves!BG257</f>
        <v>5.129847244953125E-2</v>
      </c>
      <c r="X295" s="372">
        <f>Curves!BH257</f>
        <v>6.7376833242451251E-2</v>
      </c>
      <c r="Y295" s="372">
        <f>Curves!BI257</f>
        <v>7.2138687049535979E-2</v>
      </c>
      <c r="Z295" s="372">
        <f>Curves!BJ257</f>
        <v>8.6616662199645089E-2</v>
      </c>
      <c r="AA295" s="372">
        <f>Curves!BK257</f>
        <v>5.6253397579098557E-2</v>
      </c>
      <c r="AB295" s="372">
        <f>Curves!BL257</f>
        <v>4.5846288751788103E-2</v>
      </c>
      <c r="AC295" s="372">
        <f>Curves!BM257</f>
        <v>3.8856957003906713E-2</v>
      </c>
      <c r="AD295" s="372">
        <f>Curves!BN257</f>
        <v>8.1663575751816445E-2</v>
      </c>
      <c r="AE295" s="372">
        <f>Curves!BO257</f>
        <v>4.367611804383803E-2</v>
      </c>
      <c r="AF295" s="372">
        <f>Curves!BP257</f>
        <v>5.3036575949625735E-2</v>
      </c>
      <c r="AG295" s="373">
        <f>Curves!BQ257</f>
        <v>4.1034489241851907E-2</v>
      </c>
    </row>
    <row r="296" spans="21:33" x14ac:dyDescent="0.2">
      <c r="U296" s="45">
        <v>256</v>
      </c>
      <c r="V296" s="372">
        <f>Curves!BF258</f>
        <v>5.3724215116752162E-2</v>
      </c>
      <c r="W296" s="372">
        <f>Curves!BG258</f>
        <v>5.1298472300279264E-2</v>
      </c>
      <c r="X296" s="372">
        <f>Curves!BH258</f>
        <v>6.737683304641956E-2</v>
      </c>
      <c r="Y296" s="372">
        <f>Curves!BI258</f>
        <v>7.213868683964976E-2</v>
      </c>
      <c r="Z296" s="372">
        <f>Curves!BJ258</f>
        <v>8.6616661947635468E-2</v>
      </c>
      <c r="AA296" s="372">
        <f>Curves!BK258</f>
        <v>5.6253397415430312E-2</v>
      </c>
      <c r="AB296" s="372">
        <f>Curves!BL258</f>
        <v>4.584628861839915E-2</v>
      </c>
      <c r="AC296" s="372">
        <f>Curves!BM258</f>
        <v>3.8856956890853091E-2</v>
      </c>
      <c r="AD296" s="372">
        <f>Curves!BN258</f>
        <v>8.166357551421774E-2</v>
      </c>
      <c r="AE296" s="372">
        <f>Curves!BO258</f>
        <v>4.3676117916763145E-2</v>
      </c>
      <c r="AF296" s="372">
        <f>Curves!BP258</f>
        <v>5.3036575795316766E-2</v>
      </c>
      <c r="AG296" s="373">
        <f>Curves!BQ258</f>
        <v>4.1034489122462797E-2</v>
      </c>
    </row>
    <row r="297" spans="21:33" x14ac:dyDescent="0.2">
      <c r="U297" s="45">
        <v>257</v>
      </c>
      <c r="V297" s="372">
        <f>Curves!BF259</f>
        <v>5.3724214986270759E-2</v>
      </c>
      <c r="W297" s="372">
        <f>Curves!BG259</f>
        <v>5.1298472175689322E-2</v>
      </c>
      <c r="X297" s="372">
        <f>Curves!BH259</f>
        <v>6.737683288277968E-2</v>
      </c>
      <c r="Y297" s="372">
        <f>Curves!BI259</f>
        <v>7.2138686664444646E-2</v>
      </c>
      <c r="Z297" s="372">
        <f>Curves!BJ259</f>
        <v>8.6616661737267314E-2</v>
      </c>
      <c r="AA297" s="372">
        <f>Curves!BK259</f>
        <v>5.6253397278806211E-2</v>
      </c>
      <c r="AB297" s="372">
        <f>Curves!BL259</f>
        <v>4.5846288507051067E-2</v>
      </c>
      <c r="AC297" s="372">
        <f>Curves!BM259</f>
        <v>3.8856956796480185E-2</v>
      </c>
      <c r="AD297" s="372">
        <f>Curves!BN259</f>
        <v>8.1663575315879283E-2</v>
      </c>
      <c r="AE297" s="372">
        <f>Curves!BO259</f>
        <v>4.3676117810685811E-2</v>
      </c>
      <c r="AF297" s="372">
        <f>Curves!BP259</f>
        <v>5.3036575666505444E-2</v>
      </c>
      <c r="AG297" s="373">
        <f>Curves!BQ259</f>
        <v>4.1034489022801261E-2</v>
      </c>
    </row>
    <row r="298" spans="21:33" x14ac:dyDescent="0.2">
      <c r="U298" s="45">
        <v>258</v>
      </c>
      <c r="V298" s="372">
        <f>Curves!BF260</f>
        <v>5.3724214877461769E-2</v>
      </c>
      <c r="W298" s="372">
        <f>Curves!BG260</f>
        <v>5.129847207179325E-2</v>
      </c>
      <c r="X298" s="372">
        <f>Curves!BH260</f>
        <v>6.7376832746319712E-2</v>
      </c>
      <c r="Y298" s="372">
        <f>Curves!BI260</f>
        <v>7.2138686518340364E-2</v>
      </c>
      <c r="Z298" s="372">
        <f>Curves!BJ260</f>
        <v>8.6616661561840433E-2</v>
      </c>
      <c r="AA298" s="372">
        <f>Curves!BK260</f>
        <v>5.6253397164874805E-2</v>
      </c>
      <c r="AB298" s="372">
        <f>Curves!BL260</f>
        <v>4.5846288414197439E-2</v>
      </c>
      <c r="AC298" s="372">
        <f>Curves!BM260</f>
        <v>3.8856956717782221E-2</v>
      </c>
      <c r="AD298" s="372">
        <f>Curves!BN260</f>
        <v>8.1663575150484002E-2</v>
      </c>
      <c r="AE298" s="372">
        <f>Curves!BO260</f>
        <v>4.3676117722227487E-2</v>
      </c>
      <c r="AF298" s="372">
        <f>Curves!BP260</f>
        <v>5.3036575559089152E-2</v>
      </c>
      <c r="AG298" s="373">
        <f>Curves!BQ260</f>
        <v>4.1034488939693088E-2</v>
      </c>
    </row>
    <row r="299" spans="21:33" x14ac:dyDescent="0.2">
      <c r="U299" s="45">
        <v>259</v>
      </c>
      <c r="V299" s="372">
        <f>Curves!BF261</f>
        <v>5.3724214786818762E-2</v>
      </c>
      <c r="W299" s="372">
        <f>Curves!BG261</f>
        <v>5.1298471985242934E-2</v>
      </c>
      <c r="X299" s="372">
        <f>Curves!BH261</f>
        <v>6.7376832632642131E-2</v>
      </c>
      <c r="Y299" s="372">
        <f>Curves!BI261</f>
        <v>7.213868639662864E-2</v>
      </c>
      <c r="Z299" s="372">
        <f>Curves!BJ261</f>
        <v>8.6616661415701596E-2</v>
      </c>
      <c r="AA299" s="372">
        <f>Curves!BK261</f>
        <v>5.6253397069964586E-2</v>
      </c>
      <c r="AB299" s="372">
        <f>Curves!BL261</f>
        <v>4.5846288336846001E-2</v>
      </c>
      <c r="AC299" s="372">
        <f>Curves!BM261</f>
        <v>3.8856956652223121E-2</v>
      </c>
      <c r="AD299" s="372">
        <f>Curves!BN261</f>
        <v>8.1663575012701967E-2</v>
      </c>
      <c r="AE299" s="372">
        <f>Curves!BO261</f>
        <v>4.3676117648537537E-2</v>
      </c>
      <c r="AF299" s="372">
        <f>Curves!BP261</f>
        <v>5.3036575469606329E-2</v>
      </c>
      <c r="AG299" s="373">
        <f>Curves!BQ261</f>
        <v>4.1034488870460073E-2</v>
      </c>
    </row>
    <row r="300" spans="21:33" x14ac:dyDescent="0.2">
      <c r="U300" s="45">
        <v>260</v>
      </c>
      <c r="V300" s="372">
        <f>Curves!BF262</f>
        <v>5.372421471138647E-2</v>
      </c>
      <c r="W300" s="372">
        <f>Curves!BG262</f>
        <v>5.1298471913216542E-2</v>
      </c>
      <c r="X300" s="372">
        <f>Curves!BH262</f>
        <v>6.7376832538040679E-2</v>
      </c>
      <c r="Y300" s="372">
        <f>Curves!BI262</f>
        <v>7.2138686295341231E-2</v>
      </c>
      <c r="Z300" s="372">
        <f>Curves!BJ262</f>
        <v>8.6616661294086156E-2</v>
      </c>
      <c r="AA300" s="372">
        <f>Curves!BK262</f>
        <v>5.6253396990981155E-2</v>
      </c>
      <c r="AB300" s="372">
        <f>Curves!BL262</f>
        <v>4.5846288272474826E-2</v>
      </c>
      <c r="AC300" s="372">
        <f>Curves!BM262</f>
        <v>3.8856956597665422E-2</v>
      </c>
      <c r="AD300" s="372">
        <f>Curves!BN262</f>
        <v>8.1663574898040991E-2</v>
      </c>
      <c r="AE300" s="372">
        <f>Curves!BO262</f>
        <v>4.3676117587213424E-2</v>
      </c>
      <c r="AF300" s="372">
        <f>Curves!BP262</f>
        <v>5.3036575395139521E-2</v>
      </c>
      <c r="AG300" s="373">
        <f>Curves!BQ262</f>
        <v>4.103448881284498E-2</v>
      </c>
    </row>
    <row r="301" spans="21:33" x14ac:dyDescent="0.2">
      <c r="U301" s="45">
        <v>261</v>
      </c>
      <c r="V301" s="372">
        <f>Curves!BF263</f>
        <v>5.3724214648676868E-2</v>
      </c>
      <c r="W301" s="372">
        <f>Curves!BG263</f>
        <v>5.1298471853338391E-2</v>
      </c>
      <c r="X301" s="372">
        <f>Curves!BH263</f>
        <v>6.7376832459395061E-2</v>
      </c>
      <c r="Y301" s="372">
        <f>Curves!BI263</f>
        <v>7.2138686211137337E-2</v>
      </c>
      <c r="Z301" s="372">
        <f>Curves!BJ263</f>
        <v>8.6616661192982849E-2</v>
      </c>
      <c r="AA301" s="372">
        <f>Curves!BK263</f>
        <v>5.6253396925319367E-2</v>
      </c>
      <c r="AB301" s="372">
        <f>Curves!BL263</f>
        <v>4.5846288218960737E-2</v>
      </c>
      <c r="AC301" s="372">
        <f>Curves!BM263</f>
        <v>3.8856956552309634E-2</v>
      </c>
      <c r="AD301" s="372">
        <f>Curves!BN263</f>
        <v>8.1663574802719172E-2</v>
      </c>
      <c r="AE301" s="372">
        <f>Curves!BO263</f>
        <v>4.3676117536232469E-2</v>
      </c>
      <c r="AF301" s="372">
        <f>Curves!BP263</f>
        <v>5.3036575333232569E-2</v>
      </c>
      <c r="AG301" s="373">
        <f>Curves!BQ263</f>
        <v>4.1034488764947467E-2</v>
      </c>
    </row>
    <row r="302" spans="21:33" x14ac:dyDescent="0.2">
      <c r="U302" s="45">
        <v>262</v>
      </c>
      <c r="V302" s="372">
        <f>Curves!BF264</f>
        <v>5.3724214596597646E-2</v>
      </c>
      <c r="W302" s="372">
        <f>Curves!BG264</f>
        <v>5.1298471803610635E-2</v>
      </c>
      <c r="X302" s="372">
        <f>Curves!BH264</f>
        <v>6.7376832394081251E-2</v>
      </c>
      <c r="Y302" s="372">
        <f>Curves!BI264</f>
        <v>7.213868614120747E-2</v>
      </c>
      <c r="Z302" s="372">
        <f>Curves!BJ264</f>
        <v>8.661666110901832E-2</v>
      </c>
      <c r="AA302" s="372">
        <f>Curves!BK264</f>
        <v>5.6253396870788404E-2</v>
      </c>
      <c r="AB302" s="372">
        <f>Curves!BL264</f>
        <v>4.5846288174518225E-2</v>
      </c>
      <c r="AC302" s="372">
        <f>Curves!BM264</f>
        <v>3.8856956514642445E-2</v>
      </c>
      <c r="AD302" s="372">
        <f>Curves!BN264</f>
        <v>8.1663574723556079E-2</v>
      </c>
      <c r="AE302" s="372">
        <f>Curves!BO264</f>
        <v>4.3676117493893683E-2</v>
      </c>
      <c r="AF302" s="372">
        <f>Curves!BP264</f>
        <v>5.3036575281819931E-2</v>
      </c>
      <c r="AG302" s="373">
        <f>Curves!BQ264</f>
        <v>4.1034488725169418E-2</v>
      </c>
    </row>
    <row r="303" spans="21:33" x14ac:dyDescent="0.2">
      <c r="U303" s="45">
        <v>263</v>
      </c>
      <c r="V303" s="372">
        <f>Curves!BF265</f>
        <v>5.3724214553391172E-2</v>
      </c>
      <c r="W303" s="372">
        <f>Curves!BG265</f>
        <v>5.1298471762355011E-2</v>
      </c>
      <c r="X303" s="372">
        <f>Curves!BH265</f>
        <v>6.7376832339894971E-2</v>
      </c>
      <c r="Y303" s="372">
        <f>Curves!BI265</f>
        <v>7.2138686083191586E-2</v>
      </c>
      <c r="Z303" s="372">
        <f>Curves!BJ265</f>
        <v>8.6616661039358847E-2</v>
      </c>
      <c r="AA303" s="372">
        <f>Curves!BK265</f>
        <v>5.6253396825547891E-2</v>
      </c>
      <c r="AB303" s="372">
        <f>Curves!BL265</f>
        <v>4.5846288137647392E-2</v>
      </c>
      <c r="AC303" s="372">
        <f>Curves!BM265</f>
        <v>3.8856956483392623E-2</v>
      </c>
      <c r="AD303" s="372">
        <f>Curves!BN265</f>
        <v>8.1663574657880003E-2</v>
      </c>
      <c r="AE303" s="372">
        <f>Curves!BO265</f>
        <v>4.3676117458768163E-2</v>
      </c>
      <c r="AF303" s="372">
        <f>Curves!BP265</f>
        <v>5.3036575239166474E-2</v>
      </c>
      <c r="AG303" s="373">
        <f>Curves!BQ265</f>
        <v>4.1034488692168365E-2</v>
      </c>
    </row>
    <row r="304" spans="21:33" x14ac:dyDescent="0.2">
      <c r="U304" s="45">
        <v>264</v>
      </c>
      <c r="V304" s="372">
        <f>Curves!BF266</f>
        <v>5.3724214517582587E-2</v>
      </c>
      <c r="W304" s="372">
        <f>Curves!BG266</f>
        <v>5.1298471728163243E-2</v>
      </c>
      <c r="X304" s="372">
        <f>Curves!BH266</f>
        <v>6.7376832294986547E-2</v>
      </c>
      <c r="Y304" s="372">
        <f>Curves!BI266</f>
        <v>7.213868603510927E-2</v>
      </c>
      <c r="Z304" s="372">
        <f>Curves!BJ266</f>
        <v>8.6616660981626584E-2</v>
      </c>
      <c r="AA304" s="372">
        <f>Curves!BK266</f>
        <v>5.6253396788053536E-2</v>
      </c>
      <c r="AB304" s="372">
        <f>Curves!BL266</f>
        <v>4.5846288107089649E-2</v>
      </c>
      <c r="AC304" s="372">
        <f>Curves!BM266</f>
        <v>3.8856956457493451E-2</v>
      </c>
      <c r="AD304" s="372">
        <f>Curves!BN266</f>
        <v>8.1663574603449099E-2</v>
      </c>
      <c r="AE304" s="372">
        <f>Curves!BO266</f>
        <v>4.3676117429656887E-2</v>
      </c>
      <c r="AF304" s="372">
        <f>Curves!BP266</f>
        <v>5.3036575203816216E-2</v>
      </c>
      <c r="AG304" s="373">
        <f>Curves!BQ266</f>
        <v>4.1034488664817813E-2</v>
      </c>
    </row>
    <row r="305" spans="21:33" x14ac:dyDescent="0.2">
      <c r="U305" s="45">
        <v>265</v>
      </c>
      <c r="V305" s="372">
        <f>Curves!BF267</f>
        <v>5.3724214487935656E-2</v>
      </c>
      <c r="W305" s="372">
        <f>Curves!BG267</f>
        <v>5.1298471699854922E-2</v>
      </c>
      <c r="X305" s="372">
        <f>Curves!BH267</f>
        <v>6.7376832257805622E-2</v>
      </c>
      <c r="Y305" s="372">
        <f>Curves!BI267</f>
        <v>7.2138685995300572E-2</v>
      </c>
      <c r="Z305" s="372">
        <f>Curves!BJ267</f>
        <v>8.6616660933828429E-2</v>
      </c>
      <c r="AA305" s="372">
        <f>Curves!BK267</f>
        <v>5.6253396757010916E-2</v>
      </c>
      <c r="AB305" s="372">
        <f>Curves!BL267</f>
        <v>4.5846288081790039E-2</v>
      </c>
      <c r="AC305" s="372">
        <f>Curves!BM267</f>
        <v>3.8856956436050805E-2</v>
      </c>
      <c r="AD305" s="372">
        <f>Curves!BN267</f>
        <v>8.1663574558384244E-2</v>
      </c>
      <c r="AE305" s="372">
        <f>Curves!BO267</f>
        <v>4.3676117405554854E-2</v>
      </c>
      <c r="AF305" s="372">
        <f>Curves!BP267</f>
        <v>5.3036575174548746E-2</v>
      </c>
      <c r="AG305" s="373">
        <f>Curves!BQ267</f>
        <v>4.1034488642173524E-2</v>
      </c>
    </row>
    <row r="306" spans="21:33" x14ac:dyDescent="0.2">
      <c r="U306" s="45">
        <v>266</v>
      </c>
      <c r="V306" s="372">
        <f>Curves!BF268</f>
        <v>5.3724214463415312E-2</v>
      </c>
      <c r="W306" s="372">
        <f>Curves!BG268</f>
        <v>5.129847167644172E-2</v>
      </c>
      <c r="X306" s="372">
        <f>Curves!BH268</f>
        <v>6.7376832227054068E-2</v>
      </c>
      <c r="Y306" s="372">
        <f>Curves!BI268</f>
        <v>7.2138685962375659E-2</v>
      </c>
      <c r="Z306" s="372">
        <f>Curves!BJ268</f>
        <v>8.6616660894295608E-2</v>
      </c>
      <c r="AA306" s="372">
        <f>Curves!BK268</f>
        <v>5.6253396731336225E-2</v>
      </c>
      <c r="AB306" s="372">
        <f>Curves!BL268</f>
        <v>4.584628806086527E-2</v>
      </c>
      <c r="AC306" s="372">
        <f>Curves!BM268</f>
        <v>3.8856956418316047E-2</v>
      </c>
      <c r="AD306" s="372">
        <f>Curves!BN268</f>
        <v>8.1663574521112059E-2</v>
      </c>
      <c r="AE306" s="372">
        <f>Curves!BO268</f>
        <v>4.3676117385620578E-2</v>
      </c>
      <c r="AF306" s="372">
        <f>Curves!BP268</f>
        <v>5.3036575150342255E-2</v>
      </c>
      <c r="AG306" s="373">
        <f>Curves!BQ268</f>
        <v>4.1034488623444915E-2</v>
      </c>
    </row>
    <row r="307" spans="21:33" x14ac:dyDescent="0.2">
      <c r="U307" s="45">
        <v>267</v>
      </c>
      <c r="V307" s="372">
        <f>Curves!BF269</f>
        <v>5.3724214443155859E-2</v>
      </c>
      <c r="W307" s="372">
        <f>Curves!BG269</f>
        <v>5.1298471657097014E-2</v>
      </c>
      <c r="X307" s="372">
        <f>Curves!BH269</f>
        <v>6.7376832201646197E-2</v>
      </c>
      <c r="Y307" s="372">
        <f>Curves!BI269</f>
        <v>7.21386859351721E-2</v>
      </c>
      <c r="Z307" s="372">
        <f>Curves!BJ269</f>
        <v>8.6616660861632375E-2</v>
      </c>
      <c r="AA307" s="372">
        <f>Curves!BK269</f>
        <v>5.625339671012302E-2</v>
      </c>
      <c r="AB307" s="372">
        <f>Curves!BL269</f>
        <v>4.5846288043576593E-2</v>
      </c>
      <c r="AC307" s="372">
        <f>Curves!BM269</f>
        <v>3.8856956403663052E-2</v>
      </c>
      <c r="AD307" s="372">
        <f>Curves!BN269</f>
        <v>8.1663574490316651E-2</v>
      </c>
      <c r="AE307" s="372">
        <f>Curves!BO269</f>
        <v>4.3676117369150273E-2</v>
      </c>
      <c r="AF307" s="372">
        <f>Curves!BP269</f>
        <v>5.3036575130342108E-2</v>
      </c>
      <c r="AG307" s="373">
        <f>Curves!BQ269</f>
        <v>4.1034488607970772E-2</v>
      </c>
    </row>
    <row r="308" spans="21:33" x14ac:dyDescent="0.2">
      <c r="U308" s="45">
        <v>268</v>
      </c>
      <c r="V308" s="372">
        <f>Curves!BF270</f>
        <v>5.3724214426434047E-2</v>
      </c>
      <c r="W308" s="372">
        <f>Curves!BG270</f>
        <v>5.1298471641130224E-2</v>
      </c>
      <c r="X308" s="372">
        <f>Curves!BH270</f>
        <v>6.7376832180674973E-2</v>
      </c>
      <c r="Y308" s="372">
        <f>Curves!BI270</f>
        <v>7.2138685912718728E-2</v>
      </c>
      <c r="Z308" s="372">
        <f>Curves!BJ270</f>
        <v>8.6616660834672704E-2</v>
      </c>
      <c r="AA308" s="372">
        <f>Curves!BK270</f>
        <v>5.6253396692613991E-2</v>
      </c>
      <c r="AB308" s="372">
        <f>Curves!BL270</f>
        <v>4.5846288029306806E-2</v>
      </c>
      <c r="AC308" s="372">
        <f>Curves!BM270</f>
        <v>3.8856956391568713E-2</v>
      </c>
      <c r="AD308" s="372">
        <f>Curves!BN270</f>
        <v>8.1663574464898622E-2</v>
      </c>
      <c r="AE308" s="372">
        <f>Curves!BO270</f>
        <v>4.367611735555596E-2</v>
      </c>
      <c r="AF308" s="372">
        <f>Curves!BP270</f>
        <v>5.3036575113834326E-2</v>
      </c>
      <c r="AG308" s="373">
        <f>Curves!BQ270</f>
        <v>4.1034488595198669E-2</v>
      </c>
    </row>
    <row r="309" spans="21:33" x14ac:dyDescent="0.2">
      <c r="U309" s="45">
        <v>269</v>
      </c>
      <c r="V309" s="372">
        <f>Curves!BF271</f>
        <v>5.3724214412646291E-2</v>
      </c>
      <c r="W309" s="372">
        <f>Curves!BG271</f>
        <v>5.1298471627965005E-2</v>
      </c>
      <c r="X309" s="372">
        <f>Curves!BH271</f>
        <v>6.7376832163383416E-2</v>
      </c>
      <c r="Y309" s="372">
        <f>Curves!BI271</f>
        <v>7.2138685894205093E-2</v>
      </c>
      <c r="Z309" s="372">
        <f>Curves!BJ271</f>
        <v>8.6616660812443444E-2</v>
      </c>
      <c r="AA309" s="372">
        <f>Curves!BK271</f>
        <v>5.6253396678177144E-2</v>
      </c>
      <c r="AB309" s="372">
        <f>Curves!BL271</f>
        <v>4.5846288017540836E-2</v>
      </c>
      <c r="AC309" s="372">
        <f>Curves!BM271</f>
        <v>3.8856956381596482E-2</v>
      </c>
      <c r="AD309" s="372">
        <f>Curves!BN271</f>
        <v>8.1663574443940526E-2</v>
      </c>
      <c r="AE309" s="372">
        <f>Curves!BO271</f>
        <v>4.367611734434694E-2</v>
      </c>
      <c r="AF309" s="372">
        <f>Curves!BP271</f>
        <v>5.3036575100223048E-2</v>
      </c>
      <c r="AG309" s="373">
        <f>Curves!BQ271</f>
        <v>4.10344885846676E-2</v>
      </c>
    </row>
    <row r="310" spans="21:33" x14ac:dyDescent="0.2">
      <c r="U310" s="45">
        <v>270</v>
      </c>
      <c r="V310" s="372">
        <f>Curves!BF272</f>
        <v>5.3724214401289425E-2</v>
      </c>
      <c r="W310" s="372">
        <f>Curves!BG272</f>
        <v>5.1298471617120922E-2</v>
      </c>
      <c r="X310" s="372">
        <f>Curves!BH272</f>
        <v>6.7376832149140489E-2</v>
      </c>
      <c r="Y310" s="372">
        <f>Curves!BI272</f>
        <v>7.2138685878955541E-2</v>
      </c>
      <c r="Z310" s="372">
        <f>Curves!BJ272</f>
        <v>8.6616660794133368E-2</v>
      </c>
      <c r="AA310" s="372">
        <f>Curves!BK272</f>
        <v>5.6253396666285628E-2</v>
      </c>
      <c r="AB310" s="372">
        <f>Curves!BL272</f>
        <v>4.5846288007849297E-2</v>
      </c>
      <c r="AC310" s="372">
        <f>Curves!BM272</f>
        <v>3.8856956373382434E-2</v>
      </c>
      <c r="AD310" s="372">
        <f>Curves!BN272</f>
        <v>8.1663574426677502E-2</v>
      </c>
      <c r="AE310" s="372">
        <f>Curves!BO272</f>
        <v>4.3676117335114159E-2</v>
      </c>
      <c r="AF310" s="372">
        <f>Curves!BP272</f>
        <v>5.3036575089011537E-2</v>
      </c>
      <c r="AG310" s="373">
        <f>Curves!BQ272</f>
        <v>4.103448857599324E-2</v>
      </c>
    </row>
    <row r="311" spans="21:33" x14ac:dyDescent="0.2">
      <c r="U311" s="45">
        <v>271</v>
      </c>
      <c r="V311" s="372">
        <f>Curves!BF273</f>
        <v>5.3724214391944441E-2</v>
      </c>
      <c r="W311" s="372">
        <f>Curves!BG273</f>
        <v>5.1298471608197879E-2</v>
      </c>
      <c r="X311" s="372">
        <f>Curves!BH273</f>
        <v>6.7376832137420725E-2</v>
      </c>
      <c r="Y311" s="372">
        <f>Curves!BI273</f>
        <v>7.2138685866407495E-2</v>
      </c>
      <c r="Z311" s="372">
        <f>Curves!BJ273</f>
        <v>8.6616660779066962E-2</v>
      </c>
      <c r="AA311" s="372">
        <f>Curves!BK273</f>
        <v>5.6253396656500712E-2</v>
      </c>
      <c r="AB311" s="372">
        <f>Curves!BL273</f>
        <v>4.5846287999874634E-2</v>
      </c>
      <c r="AC311" s="372">
        <f>Curves!BM273</f>
        <v>3.8856956366623514E-2</v>
      </c>
      <c r="AD311" s="372">
        <f>Curves!BN273</f>
        <v>8.1663574412472656E-2</v>
      </c>
      <c r="AE311" s="372">
        <f>Curves!BO273</f>
        <v>4.3676117327516979E-2</v>
      </c>
      <c r="AF311" s="372">
        <f>Curves!BP273</f>
        <v>5.3036575079786173E-2</v>
      </c>
      <c r="AG311" s="373">
        <f>Curves!BQ273</f>
        <v>4.1034488568855554E-2</v>
      </c>
    </row>
    <row r="312" spans="21:33" x14ac:dyDescent="0.2">
      <c r="U312" s="45">
        <v>272</v>
      </c>
      <c r="V312" s="372">
        <f>Curves!BF274</f>
        <v>5.3724214384262815E-2</v>
      </c>
      <c r="W312" s="372">
        <f>Curves!BG274</f>
        <v>5.1298471600863094E-2</v>
      </c>
      <c r="X312" s="372">
        <f>Curves!BH274</f>
        <v>6.7376832127787015E-2</v>
      </c>
      <c r="Y312" s="372">
        <f>Curves!BI274</f>
        <v>7.2138685856092913E-2</v>
      </c>
      <c r="Z312" s="372">
        <f>Curves!BJ274</f>
        <v>8.6616660766682285E-2</v>
      </c>
      <c r="AA312" s="372">
        <f>Curves!BK274</f>
        <v>5.6253396648457459E-2</v>
      </c>
      <c r="AB312" s="372">
        <f>Curves!BL274</f>
        <v>4.5846287993319412E-2</v>
      </c>
      <c r="AC312" s="372">
        <f>Curves!BM274</f>
        <v>3.8856956361067646E-2</v>
      </c>
      <c r="AD312" s="372">
        <f>Curves!BN274</f>
        <v>8.1663574400796177E-2</v>
      </c>
      <c r="AE312" s="372">
        <f>Curves!BO274</f>
        <v>4.3676117321272058E-2</v>
      </c>
      <c r="AF312" s="372">
        <f>Curves!BP274</f>
        <v>5.3036575072202864E-2</v>
      </c>
      <c r="AG312" s="373">
        <f>Curves!BQ274</f>
        <v>4.1034488562988337E-2</v>
      </c>
    </row>
    <row r="313" spans="21:33" x14ac:dyDescent="0.2">
      <c r="U313" s="45">
        <v>273</v>
      </c>
      <c r="V313" s="372">
        <f>Curves!BF275</f>
        <v>5.3724214377954944E-2</v>
      </c>
      <c r="W313" s="372">
        <f>Curves!BG275</f>
        <v>5.1298471594840037E-2</v>
      </c>
      <c r="X313" s="372">
        <f>Curves!BH275</f>
        <v>6.7376832119876162E-2</v>
      </c>
      <c r="Y313" s="372">
        <f>Curves!BI275</f>
        <v>7.2138685847622966E-2</v>
      </c>
      <c r="Z313" s="372">
        <f>Curves!BJ275</f>
        <v>8.6616660756512448E-2</v>
      </c>
      <c r="AA313" s="372">
        <f>Curves!BK275</f>
        <v>5.6253396641852624E-2</v>
      </c>
      <c r="AB313" s="372">
        <f>Curves!BL275</f>
        <v>4.5846287987936503E-2</v>
      </c>
      <c r="AC313" s="372">
        <f>Curves!BM275</f>
        <v>3.8856956356505372E-2</v>
      </c>
      <c r="AD313" s="372">
        <f>Curves!BN275</f>
        <v>8.1663574391207888E-2</v>
      </c>
      <c r="AE313" s="372">
        <f>Curves!BO275</f>
        <v>4.3676117316143952E-2</v>
      </c>
      <c r="AF313" s="372">
        <f>Curves!BP275</f>
        <v>5.3036575065975727E-2</v>
      </c>
      <c r="AG313" s="373">
        <f>Curves!BQ275</f>
        <v>4.1034488558170393E-2</v>
      </c>
    </row>
    <row r="314" spans="21:33" x14ac:dyDescent="0.2">
      <c r="U314" s="45">
        <v>274</v>
      </c>
      <c r="V314" s="372">
        <f>Curves!BF276</f>
        <v>5.3724214372780445E-2</v>
      </c>
      <c r="W314" s="372">
        <f>Curves!BG276</f>
        <v>5.1298471589899176E-2</v>
      </c>
      <c r="X314" s="372">
        <f>Curves!BH276</f>
        <v>6.73768321133867E-2</v>
      </c>
      <c r="Y314" s="372">
        <f>Curves!BI276</f>
        <v>7.2138685840674857E-2</v>
      </c>
      <c r="Z314" s="372">
        <f>Curves!BJ276</f>
        <v>8.6616660748169885E-2</v>
      </c>
      <c r="AA314" s="372">
        <f>Curves!BK276</f>
        <v>5.6253396636434534E-2</v>
      </c>
      <c r="AB314" s="372">
        <f>Curves!BL276</f>
        <v>4.5846287983520778E-2</v>
      </c>
      <c r="AC314" s="372">
        <f>Curves!BM276</f>
        <v>3.8856956352762831E-2</v>
      </c>
      <c r="AD314" s="372">
        <f>Curves!BN276</f>
        <v>8.1663574383342388E-2</v>
      </c>
      <c r="AE314" s="372">
        <f>Curves!BO276</f>
        <v>4.3676117311937254E-2</v>
      </c>
      <c r="AF314" s="372">
        <f>Curves!BP276</f>
        <v>5.3036575060867466E-2</v>
      </c>
      <c r="AG314" s="373">
        <f>Curves!BQ276</f>
        <v>4.1034488554218117E-2</v>
      </c>
    </row>
    <row r="315" spans="21:33" x14ac:dyDescent="0.2">
      <c r="U315" s="45">
        <v>275</v>
      </c>
      <c r="V315" s="372">
        <f>Curves!BF277</f>
        <v>5.3724214368540038E-2</v>
      </c>
      <c r="W315" s="372">
        <f>Curves!BG277</f>
        <v>5.1298471585850228E-2</v>
      </c>
      <c r="X315" s="372">
        <f>Curves!BH277</f>
        <v>6.7376832108068704E-2</v>
      </c>
      <c r="Y315" s="372">
        <f>Curves!BI277</f>
        <v>7.2138685834981009E-2</v>
      </c>
      <c r="Z315" s="372">
        <f>Curves!BJ277</f>
        <v>8.6616660741333298E-2</v>
      </c>
      <c r="AA315" s="372">
        <f>Curves!BK277</f>
        <v>5.6253396631994496E-2</v>
      </c>
      <c r="AB315" s="372">
        <f>Curves!BL277</f>
        <v>4.5846287979902166E-2</v>
      </c>
      <c r="AC315" s="372">
        <f>Curves!BM277</f>
        <v>3.8856956349695881E-2</v>
      </c>
      <c r="AD315" s="372">
        <f>Curves!BN277</f>
        <v>8.1663574376896753E-2</v>
      </c>
      <c r="AE315" s="372">
        <f>Curves!BO277</f>
        <v>4.3676117308489928E-2</v>
      </c>
      <c r="AF315" s="372">
        <f>Curves!BP277</f>
        <v>5.3036575056681329E-2</v>
      </c>
      <c r="AG315" s="373">
        <f>Curves!BQ277</f>
        <v>4.1034488550979298E-2</v>
      </c>
    </row>
    <row r="316" spans="21:33" x14ac:dyDescent="0.2">
      <c r="U316" s="45">
        <v>276</v>
      </c>
      <c r="V316" s="372">
        <f>Curves!BF278</f>
        <v>5.3724214365068641E-2</v>
      </c>
      <c r="W316" s="372">
        <f>Curves!BG278</f>
        <v>5.1298471582535574E-2</v>
      </c>
      <c r="X316" s="372">
        <f>Curves!BH278</f>
        <v>6.7376832103715145E-2</v>
      </c>
      <c r="Y316" s="372">
        <f>Curves!BI278</f>
        <v>7.2138685830319765E-2</v>
      </c>
      <c r="Z316" s="372">
        <f>Curves!BJ278</f>
        <v>8.6616660735736553E-2</v>
      </c>
      <c r="AA316" s="372">
        <f>Curves!BK278</f>
        <v>5.6253396628359681E-2</v>
      </c>
      <c r="AB316" s="372">
        <f>Curves!BL278</f>
        <v>4.5846287976939806E-2</v>
      </c>
      <c r="AC316" s="372">
        <f>Curves!BM278</f>
        <v>3.885695634718514E-2</v>
      </c>
      <c r="AD316" s="372">
        <f>Curves!BN278</f>
        <v>8.1663574371620057E-2</v>
      </c>
      <c r="AE316" s="372">
        <f>Curves!BO278</f>
        <v>4.367611730566779E-2</v>
      </c>
      <c r="AF316" s="372">
        <f>Curves!BP278</f>
        <v>5.3036575053254369E-2</v>
      </c>
      <c r="AG316" s="373">
        <f>Curves!BQ278</f>
        <v>4.1034488548327849E-2</v>
      </c>
    </row>
    <row r="317" spans="21:33" x14ac:dyDescent="0.2">
      <c r="U317" s="45">
        <v>277</v>
      </c>
      <c r="V317" s="372">
        <f>Curves!BF279</f>
        <v>5.3724214362229711E-2</v>
      </c>
      <c r="W317" s="372">
        <f>Curves!BG279</f>
        <v>5.1298471579824825E-2</v>
      </c>
      <c r="X317" s="372">
        <f>Curves!BH279</f>
        <v>6.7376832100154771E-2</v>
      </c>
      <c r="Y317" s="372">
        <f>Curves!BI279</f>
        <v>7.2138685826507759E-2</v>
      </c>
      <c r="Z317" s="372">
        <f>Curves!BJ279</f>
        <v>8.6616660731159506E-2</v>
      </c>
      <c r="AA317" s="372">
        <f>Curves!BK279</f>
        <v>5.62533966253871E-2</v>
      </c>
      <c r="AB317" s="372">
        <f>Curves!BL279</f>
        <v>4.5846287974517168E-2</v>
      </c>
      <c r="AC317" s="372">
        <f>Curves!BM279</f>
        <v>3.8856956345131831E-2</v>
      </c>
      <c r="AD317" s="372">
        <f>Curves!BN279</f>
        <v>8.1663574367304731E-2</v>
      </c>
      <c r="AE317" s="372">
        <f>Curves!BO279</f>
        <v>4.3676117303359831E-2</v>
      </c>
      <c r="AF317" s="372">
        <f>Curves!BP279</f>
        <v>5.303657505045177E-2</v>
      </c>
      <c r="AG317" s="373">
        <f>Curves!BQ279</f>
        <v>4.103448854615948E-2</v>
      </c>
    </row>
    <row r="318" spans="21:33" x14ac:dyDescent="0.2">
      <c r="U318" s="45">
        <v>278</v>
      </c>
      <c r="V318" s="372">
        <f>Curves!BF280</f>
        <v>5.3724214359910392E-2</v>
      </c>
      <c r="W318" s="372">
        <f>Curves!BG280</f>
        <v>5.1298471577610222E-2</v>
      </c>
      <c r="X318" s="372">
        <f>Curves!BH280</f>
        <v>6.7376832097246056E-2</v>
      </c>
      <c r="Y318" s="372">
        <f>Curves!BI280</f>
        <v>7.2138685823393472E-2</v>
      </c>
      <c r="Z318" s="372">
        <f>Curves!BJ280</f>
        <v>8.6616660727420178E-2</v>
      </c>
      <c r="AA318" s="372">
        <f>Curves!BK280</f>
        <v>5.6253396622958592E-2</v>
      </c>
      <c r="AB318" s="372">
        <f>Curves!BL280</f>
        <v>4.5846287972537939E-2</v>
      </c>
      <c r="AC318" s="372">
        <f>Curves!BM280</f>
        <v>3.8856956343454339E-2</v>
      </c>
      <c r="AD318" s="372">
        <f>Curves!BN280</f>
        <v>8.1663574363779246E-2</v>
      </c>
      <c r="AE318" s="372">
        <f>Curves!BO280</f>
        <v>4.367611730147429E-2</v>
      </c>
      <c r="AF318" s="372">
        <f>Curves!BP280</f>
        <v>5.3036575048162136E-2</v>
      </c>
      <c r="AG318" s="373">
        <f>Curves!BQ280</f>
        <v>4.1034488544387987E-2</v>
      </c>
    </row>
    <row r="319" spans="21:33" x14ac:dyDescent="0.2">
      <c r="U319" s="45">
        <v>279</v>
      </c>
      <c r="V319" s="372">
        <f>Curves!BF281</f>
        <v>5.3724214358017511E-2</v>
      </c>
      <c r="W319" s="372">
        <f>Curves!BG281</f>
        <v>5.1298471575802813E-2</v>
      </c>
      <c r="X319" s="372">
        <f>Curves!BH281</f>
        <v>6.7376832094872149E-2</v>
      </c>
      <c r="Y319" s="372">
        <f>Curves!BI281</f>
        <v>7.2138685820851783E-2</v>
      </c>
      <c r="Z319" s="372">
        <f>Curves!BJ281</f>
        <v>8.6616660724368397E-2</v>
      </c>
      <c r="AA319" s="372">
        <f>Curves!BK281</f>
        <v>5.6253396620976594E-2</v>
      </c>
      <c r="AB319" s="372">
        <f>Curves!BL281</f>
        <v>4.5846287970922626E-2</v>
      </c>
      <c r="AC319" s="372">
        <f>Curves!BM281</f>
        <v>3.8856956342085282E-2</v>
      </c>
      <c r="AD319" s="372">
        <f>Curves!BN281</f>
        <v>8.1663574360901964E-2</v>
      </c>
      <c r="AE319" s="372">
        <f>Curves!BO281</f>
        <v>4.3676117299935438E-2</v>
      </c>
      <c r="AF319" s="372">
        <f>Curves!BP281</f>
        <v>5.3036575046293485E-2</v>
      </c>
      <c r="AG319" s="373">
        <f>Curves!BQ281</f>
        <v>4.1034488542942206E-2</v>
      </c>
    </row>
    <row r="320" spans="21:33" x14ac:dyDescent="0.2">
      <c r="U320" s="45">
        <v>280</v>
      </c>
      <c r="V320" s="372">
        <f>Curves!BF282</f>
        <v>5.3724214356474238E-2</v>
      </c>
      <c r="W320" s="372">
        <f>Curves!BG282</f>
        <v>5.1298471574329221E-2</v>
      </c>
      <c r="X320" s="372">
        <f>Curves!BH282</f>
        <v>6.7376832092936698E-2</v>
      </c>
      <c r="Y320" s="372">
        <f>Curves!BI282</f>
        <v>7.2138685818779552E-2</v>
      </c>
      <c r="Z320" s="372">
        <f>Curves!BJ282</f>
        <v>8.6616660721880262E-2</v>
      </c>
      <c r="AA320" s="372">
        <f>Curves!BK282</f>
        <v>5.6253396619360671E-2</v>
      </c>
      <c r="AB320" s="372">
        <f>Curves!BL282</f>
        <v>4.5846287969605652E-2</v>
      </c>
      <c r="AC320" s="372">
        <f>Curves!BM282</f>
        <v>3.8856956340969084E-2</v>
      </c>
      <c r="AD320" s="372">
        <f>Curves!BN282</f>
        <v>8.1663574358556118E-2</v>
      </c>
      <c r="AE320" s="372">
        <f>Curves!BO282</f>
        <v>4.367611729868081E-2</v>
      </c>
      <c r="AF320" s="372">
        <f>Curves!BP282</f>
        <v>5.3036575044769968E-2</v>
      </c>
      <c r="AG320" s="373">
        <f>Curves!BQ282</f>
        <v>4.1034488541763454E-2</v>
      </c>
    </row>
    <row r="321" spans="21:33" x14ac:dyDescent="0.2">
      <c r="U321" s="45">
        <v>281</v>
      </c>
      <c r="V321" s="372">
        <f>Curves!BF283</f>
        <v>5.3724214355217299E-2</v>
      </c>
      <c r="W321" s="372">
        <f>Curves!BG283</f>
        <v>5.1298471573129036E-2</v>
      </c>
      <c r="X321" s="372">
        <f>Curves!BH283</f>
        <v>6.7376832091360334E-2</v>
      </c>
      <c r="Y321" s="372">
        <f>Curves!BI283</f>
        <v>7.2138685817091777E-2</v>
      </c>
      <c r="Z321" s="372">
        <f>Curves!BJ283</f>
        <v>8.6616660719853758E-2</v>
      </c>
      <c r="AA321" s="372">
        <f>Curves!BK283</f>
        <v>5.6253396618044557E-2</v>
      </c>
      <c r="AB321" s="372">
        <f>Curves!BL283</f>
        <v>4.5846287968533024E-2</v>
      </c>
      <c r="AC321" s="372">
        <f>Curves!BM283</f>
        <v>3.8856956340059985E-2</v>
      </c>
      <c r="AD321" s="372">
        <f>Curves!BN283</f>
        <v>8.1663574356645494E-2</v>
      </c>
      <c r="AE321" s="372">
        <f>Curves!BO283</f>
        <v>4.3676117297658953E-2</v>
      </c>
      <c r="AF321" s="372">
        <f>Curves!BP283</f>
        <v>5.3036575043529113E-2</v>
      </c>
      <c r="AG321" s="373">
        <f>Curves!BQ283</f>
        <v>4.103448854080341E-2</v>
      </c>
    </row>
    <row r="322" spans="21:33" x14ac:dyDescent="0.2">
      <c r="U322" s="45">
        <v>282</v>
      </c>
      <c r="V322" s="372">
        <f>Curves!BF284</f>
        <v>5.3724214354194604E-2</v>
      </c>
      <c r="W322" s="372">
        <f>Curves!BG284</f>
        <v>5.1298471572152518E-2</v>
      </c>
      <c r="X322" s="372">
        <f>Curves!BH284</f>
        <v>6.7376832090077748E-2</v>
      </c>
      <c r="Y322" s="372">
        <f>Curves!BI284</f>
        <v>7.2138685815718542E-2</v>
      </c>
      <c r="Z322" s="372">
        <f>Curves!BJ284</f>
        <v>8.6616660718204938E-2</v>
      </c>
      <c r="AA322" s="372">
        <f>Curves!BK284</f>
        <v>5.6253396616973719E-2</v>
      </c>
      <c r="AB322" s="372">
        <f>Curves!BL284</f>
        <v>4.5846287967660299E-2</v>
      </c>
      <c r="AC322" s="372">
        <f>Curves!BM284</f>
        <v>3.8856956339320299E-2</v>
      </c>
      <c r="AD322" s="372">
        <f>Curves!BN284</f>
        <v>8.1663574355090959E-2</v>
      </c>
      <c r="AE322" s="372">
        <f>Curves!BO284</f>
        <v>4.3676117296827535E-2</v>
      </c>
      <c r="AF322" s="372">
        <f>Curves!BP284</f>
        <v>5.3036575042519511E-2</v>
      </c>
      <c r="AG322" s="373">
        <f>Curves!BQ284</f>
        <v>4.1034488540022278E-2</v>
      </c>
    </row>
    <row r="323" spans="21:33" x14ac:dyDescent="0.2">
      <c r="U323" s="45">
        <v>283</v>
      </c>
      <c r="V323" s="372">
        <f>Curves!BF285</f>
        <v>5.3724214353363359E-2</v>
      </c>
      <c r="W323" s="372">
        <f>Curves!BG285</f>
        <v>5.1298471571358799E-2</v>
      </c>
      <c r="X323" s="372">
        <f>Curves!BH285</f>
        <v>6.7376832089035263E-2</v>
      </c>
      <c r="Y323" s="372">
        <f>Curves!BI285</f>
        <v>7.213868581460238E-2</v>
      </c>
      <c r="Z323" s="372">
        <f>Curves!BJ285</f>
        <v>8.661666071686476E-2</v>
      </c>
      <c r="AA323" s="372">
        <f>Curves!BK285</f>
        <v>5.6253396616103339E-2</v>
      </c>
      <c r="AB323" s="372">
        <f>Curves!BL285</f>
        <v>4.5846287966950942E-2</v>
      </c>
      <c r="AC323" s="372">
        <f>Curves!BM285</f>
        <v>3.8856956338719086E-2</v>
      </c>
      <c r="AD323" s="372">
        <f>Curves!BN285</f>
        <v>8.1663574353827414E-2</v>
      </c>
      <c r="AE323" s="372">
        <f>Curves!BO285</f>
        <v>4.3676117296151756E-2</v>
      </c>
      <c r="AF323" s="372">
        <f>Curves!BP285</f>
        <v>5.3036575041698904E-2</v>
      </c>
      <c r="AG323" s="373">
        <f>Curves!BQ285</f>
        <v>4.1034488539387369E-2</v>
      </c>
    </row>
    <row r="324" spans="21:33" x14ac:dyDescent="0.2">
      <c r="U324" s="45">
        <v>284</v>
      </c>
      <c r="V324" s="372">
        <f>Curves!BF286</f>
        <v>5.3724214352688406E-2</v>
      </c>
      <c r="W324" s="372">
        <f>Curves!BG286</f>
        <v>5.1298471570714328E-2</v>
      </c>
      <c r="X324" s="372">
        <f>Curves!BH286</f>
        <v>6.7376832088188787E-2</v>
      </c>
      <c r="Y324" s="372">
        <f>Curves!BI286</f>
        <v>7.2138685813696077E-2</v>
      </c>
      <c r="Z324" s="372">
        <f>Curves!BJ286</f>
        <v>8.6616660715776561E-2</v>
      </c>
      <c r="AA324" s="372">
        <f>Curves!BK286</f>
        <v>5.6253396615396613E-2</v>
      </c>
      <c r="AB324" s="372">
        <f>Curves!BL286</f>
        <v>4.5846287966374959E-2</v>
      </c>
      <c r="AC324" s="372">
        <f>Curves!BM286</f>
        <v>3.885695633823092E-2</v>
      </c>
      <c r="AD324" s="372">
        <f>Curves!BN286</f>
        <v>8.1663574352801457E-2</v>
      </c>
      <c r="AE324" s="372">
        <f>Curves!BO286</f>
        <v>4.3676117295603042E-2</v>
      </c>
      <c r="AF324" s="372">
        <f>Curves!BP286</f>
        <v>5.303657504103259E-2</v>
      </c>
      <c r="AG324" s="373">
        <f>Curves!BQ286</f>
        <v>4.1034488538871844E-2</v>
      </c>
    </row>
    <row r="325" spans="21:33" x14ac:dyDescent="0.2">
      <c r="U325" s="45">
        <v>285</v>
      </c>
      <c r="V325" s="372">
        <f>Curves!BF287</f>
        <v>5.372421435214092E-2</v>
      </c>
      <c r="W325" s="372">
        <f>Curves!BG287</f>
        <v>5.1298471570191559E-2</v>
      </c>
      <c r="X325" s="372">
        <f>Curves!BH287</f>
        <v>6.737683208750217E-2</v>
      </c>
      <c r="Y325" s="372">
        <f>Curves!BI287</f>
        <v>7.2138685812960943E-2</v>
      </c>
      <c r="Z325" s="372">
        <f>Curves!BJ287</f>
        <v>8.6616660714893892E-2</v>
      </c>
      <c r="AA325" s="372">
        <f>Curves!BK287</f>
        <v>5.6253396614823356E-2</v>
      </c>
      <c r="AB325" s="372">
        <f>Curves!BL287</f>
        <v>4.5846287965907756E-2</v>
      </c>
      <c r="AC325" s="372">
        <f>Curves!BM287</f>
        <v>3.8856956337834939E-2</v>
      </c>
      <c r="AD325" s="372">
        <f>Curves!BN287</f>
        <v>8.1663574351969248E-2</v>
      </c>
      <c r="AE325" s="372">
        <f>Curves!BO287</f>
        <v>4.3676117295157954E-2</v>
      </c>
      <c r="AF325" s="372">
        <f>Curves!BP287</f>
        <v>5.3036575040492112E-2</v>
      </c>
      <c r="AG325" s="373">
        <f>Curves!BQ287</f>
        <v>4.1034488538453671E-2</v>
      </c>
    </row>
    <row r="326" spans="21:33" x14ac:dyDescent="0.2">
      <c r="U326" s="45">
        <v>286</v>
      </c>
      <c r="V326" s="372">
        <f>Curves!BF288</f>
        <v>5.3724214351697289E-2</v>
      </c>
      <c r="W326" s="372">
        <f>Curves!BG288</f>
        <v>5.129847156976796E-2</v>
      </c>
      <c r="X326" s="372">
        <f>Curves!BH288</f>
        <v>6.7376832086945809E-2</v>
      </c>
      <c r="Y326" s="372">
        <f>Curves!BI288</f>
        <v>7.2138685812365252E-2</v>
      </c>
      <c r="Z326" s="372">
        <f>Curves!BJ288</f>
        <v>8.6616660714178645E-2</v>
      </c>
      <c r="AA326" s="372">
        <f>Curves!BK288</f>
        <v>5.6253396614358839E-2</v>
      </c>
      <c r="AB326" s="372">
        <f>Curves!BL288</f>
        <v>4.5846287965529177E-2</v>
      </c>
      <c r="AC326" s="372">
        <f>Curves!BM288</f>
        <v>3.8856956337514077E-2</v>
      </c>
      <c r="AD326" s="372">
        <f>Curves!BN288</f>
        <v>8.1663574351294899E-2</v>
      </c>
      <c r="AE326" s="372">
        <f>Curves!BO288</f>
        <v>4.3676117294797298E-2</v>
      </c>
      <c r="AF326" s="372">
        <f>Curves!BP288</f>
        <v>5.3036575040054157E-2</v>
      </c>
      <c r="AG326" s="373">
        <f>Curves!BQ288</f>
        <v>4.1034488538114824E-2</v>
      </c>
    </row>
    <row r="327" spans="21:33" x14ac:dyDescent="0.2">
      <c r="U327" s="45">
        <v>287</v>
      </c>
      <c r="V327" s="372">
        <f>Curves!BF289</f>
        <v>5.3724214351338166E-2</v>
      </c>
      <c r="W327" s="372">
        <f>Curves!BG289</f>
        <v>5.1298471569425054E-2</v>
      </c>
      <c r="X327" s="372">
        <f>Curves!BH289</f>
        <v>6.737683208649542E-2</v>
      </c>
      <c r="Y327" s="372">
        <f>Curves!BI289</f>
        <v>7.2138685811883041E-2</v>
      </c>
      <c r="Z327" s="372">
        <f>Curves!BJ289</f>
        <v>8.661666071359965E-2</v>
      </c>
      <c r="AA327" s="372">
        <f>Curves!BK289</f>
        <v>5.6253396613982813E-2</v>
      </c>
      <c r="AB327" s="372">
        <f>Curves!BL289</f>
        <v>4.5846287965222721E-2</v>
      </c>
      <c r="AC327" s="372">
        <f>Curves!BM289</f>
        <v>3.8856956337254334E-2</v>
      </c>
      <c r="AD327" s="372">
        <f>Curves!BN289</f>
        <v>8.166357435074903E-2</v>
      </c>
      <c r="AE327" s="372">
        <f>Curves!BO289</f>
        <v>4.3676117294505344E-2</v>
      </c>
      <c r="AF327" s="372">
        <f>Curves!BP289</f>
        <v>5.3036575039699635E-2</v>
      </c>
      <c r="AG327" s="373">
        <f>Curves!BQ289</f>
        <v>4.1034488537840537E-2</v>
      </c>
    </row>
    <row r="328" spans="21:33" x14ac:dyDescent="0.2">
      <c r="U328" s="45">
        <v>288</v>
      </c>
      <c r="V328" s="372">
        <f>Curves!BF290</f>
        <v>5.3724214351047767E-2</v>
      </c>
      <c r="W328" s="372">
        <f>Curves!BG290</f>
        <v>5.1298471569147762E-2</v>
      </c>
      <c r="X328" s="372">
        <f>Curves!BH290</f>
        <v>6.7376832086131225E-2</v>
      </c>
      <c r="Y328" s="372">
        <f>Curves!BI290</f>
        <v>7.2138685811493103E-2</v>
      </c>
      <c r="Z328" s="372">
        <f>Curves!BJ290</f>
        <v>8.6616660713131455E-2</v>
      </c>
      <c r="AA328" s="372">
        <f>Curves!BK290</f>
        <v>5.6253396613678737E-2</v>
      </c>
      <c r="AB328" s="372">
        <f>Curves!BL290</f>
        <v>4.5846287964974898E-2</v>
      </c>
      <c r="AC328" s="372">
        <f>Curves!BM290</f>
        <v>3.8856956337044293E-2</v>
      </c>
      <c r="AD328" s="372">
        <f>Curves!BN290</f>
        <v>8.1663574350307591E-2</v>
      </c>
      <c r="AE328" s="372">
        <f>Curves!BO290</f>
        <v>4.3676117294269255E-2</v>
      </c>
      <c r="AF328" s="372">
        <f>Curves!BP290</f>
        <v>5.3036575039412948E-2</v>
      </c>
      <c r="AG328" s="373">
        <f>Curves!BQ290</f>
        <v>4.1034488537618721E-2</v>
      </c>
    </row>
    <row r="329" spans="21:33" x14ac:dyDescent="0.2">
      <c r="U329" s="45">
        <v>289</v>
      </c>
      <c r="V329" s="372">
        <f>Curves!BF291</f>
        <v>5.3724214350813163E-2</v>
      </c>
      <c r="W329" s="372">
        <f>Curves!BG291</f>
        <v>5.1298471568923754E-2</v>
      </c>
      <c r="X329" s="372">
        <f>Curves!BH291</f>
        <v>6.7376832085837002E-2</v>
      </c>
      <c r="Y329" s="372">
        <f>Curves!BI291</f>
        <v>7.2138685811178091E-2</v>
      </c>
      <c r="Z329" s="372">
        <f>Curves!BJ291</f>
        <v>8.6616660712753216E-2</v>
      </c>
      <c r="AA329" s="372">
        <f>Curves!BK291</f>
        <v>5.6253396613433093E-2</v>
      </c>
      <c r="AB329" s="372">
        <f>Curves!BL291</f>
        <v>4.5846287964774697E-2</v>
      </c>
      <c r="AC329" s="372">
        <f>Curves!BM291</f>
        <v>3.8856956336874617E-2</v>
      </c>
      <c r="AD329" s="372">
        <f>Curves!BN291</f>
        <v>8.1663574349950988E-2</v>
      </c>
      <c r="AE329" s="372">
        <f>Curves!BO291</f>
        <v>4.3676117294078533E-2</v>
      </c>
      <c r="AF329" s="372">
        <f>Curves!BP291</f>
        <v>5.3036575039181348E-2</v>
      </c>
      <c r="AG329" s="373">
        <f>Curves!BQ291</f>
        <v>4.1034488537439538E-2</v>
      </c>
    </row>
    <row r="330" spans="21:33" x14ac:dyDescent="0.2">
      <c r="U330" s="45">
        <v>290</v>
      </c>
      <c r="V330" s="372">
        <f>Curves!BF292</f>
        <v>5.3724214350623842E-2</v>
      </c>
      <c r="W330" s="372">
        <f>Curves!BG292</f>
        <v>5.1298471568742982E-2</v>
      </c>
      <c r="X330" s="372">
        <f>Curves!BH292</f>
        <v>6.7376832085599567E-2</v>
      </c>
      <c r="Y330" s="372">
        <f>Curves!BI292</f>
        <v>7.2138685810923864E-2</v>
      </c>
      <c r="Z330" s="372">
        <f>Curves!BJ292</f>
        <v>8.6616660712447974E-2</v>
      </c>
      <c r="AA330" s="372">
        <f>Curves!BK292</f>
        <v>5.6253396613234856E-2</v>
      </c>
      <c r="AB330" s="372">
        <f>Curves!BL292</f>
        <v>4.5846287964613139E-2</v>
      </c>
      <c r="AC330" s="372">
        <f>Curves!BM292</f>
        <v>3.8856956336737684E-2</v>
      </c>
      <c r="AD330" s="372">
        <f>Curves!BN292</f>
        <v>8.1663574349663204E-2</v>
      </c>
      <c r="AE330" s="372">
        <f>Curves!BO292</f>
        <v>4.3676117293924614E-2</v>
      </c>
      <c r="AF330" s="372">
        <f>Curves!BP292</f>
        <v>5.3036575038994449E-2</v>
      </c>
      <c r="AG330" s="373">
        <f>Curves!BQ292</f>
        <v>4.1034488537294932E-2</v>
      </c>
    </row>
    <row r="331" spans="21:33" x14ac:dyDescent="0.2">
      <c r="U331" s="45">
        <v>291</v>
      </c>
      <c r="V331" s="372">
        <f>Curves!BF293</f>
        <v>5.3724214350471207E-2</v>
      </c>
      <c r="W331" s="372">
        <f>Curves!BG293</f>
        <v>5.1298471568597237E-2</v>
      </c>
      <c r="X331" s="372">
        <f>Curves!BH293</f>
        <v>6.737683208540815E-2</v>
      </c>
      <c r="Y331" s="372">
        <f>Curves!BI293</f>
        <v>7.2138685810718917E-2</v>
      </c>
      <c r="Z331" s="372">
        <f>Curves!BJ293</f>
        <v>8.6616660712201907E-2</v>
      </c>
      <c r="AA331" s="372">
        <f>Curves!BK293</f>
        <v>5.6253396613075039E-2</v>
      </c>
      <c r="AB331" s="372">
        <f>Curves!BL293</f>
        <v>4.5846287964482889E-2</v>
      </c>
      <c r="AC331" s="372">
        <f>Curves!BM293</f>
        <v>3.8856956336627294E-2</v>
      </c>
      <c r="AD331" s="372">
        <f>Curves!BN293</f>
        <v>8.1663574349431195E-2</v>
      </c>
      <c r="AE331" s="372">
        <f>Curves!BO293</f>
        <v>4.3676117293800533E-2</v>
      </c>
      <c r="AF331" s="372">
        <f>Curves!BP293</f>
        <v>5.3036575038843771E-2</v>
      </c>
      <c r="AG331" s="373">
        <f>Curves!BQ293</f>
        <v>4.1034488537178351E-2</v>
      </c>
    </row>
    <row r="332" spans="21:33" x14ac:dyDescent="0.2">
      <c r="U332" s="45">
        <v>292</v>
      </c>
      <c r="V332" s="372">
        <f>Curves!BF294</f>
        <v>5.3724214350348284E-2</v>
      </c>
      <c r="W332" s="372">
        <f>Curves!BG294</f>
        <v>5.1298471568479866E-2</v>
      </c>
      <c r="X332" s="372">
        <f>Curves!BH294</f>
        <v>6.7376832085253982E-2</v>
      </c>
      <c r="Y332" s="372">
        <f>Curves!BI294</f>
        <v>7.2138685810553868E-2</v>
      </c>
      <c r="Z332" s="372">
        <f>Curves!BJ294</f>
        <v>8.6616660712003718E-2</v>
      </c>
      <c r="AA332" s="372">
        <f>Curves!BK294</f>
        <v>5.6253396612946323E-2</v>
      </c>
      <c r="AB332" s="372">
        <f>Curves!BL294</f>
        <v>4.5846287964377987E-2</v>
      </c>
      <c r="AC332" s="372">
        <f>Curves!BM294</f>
        <v>3.8856956336538385E-2</v>
      </c>
      <c r="AD332" s="372">
        <f>Curves!BN294</f>
        <v>8.1663574349244344E-2</v>
      </c>
      <c r="AE332" s="372">
        <f>Curves!BO294</f>
        <v>4.3676117293700599E-2</v>
      </c>
      <c r="AF332" s="372">
        <f>Curves!BP294</f>
        <v>5.3036575038722417E-2</v>
      </c>
      <c r="AG332" s="373">
        <f>Curves!BQ294</f>
        <v>4.1034488537084461E-2</v>
      </c>
    </row>
    <row r="333" spans="21:33" x14ac:dyDescent="0.2">
      <c r="U333" s="45">
        <v>293</v>
      </c>
      <c r="V333" s="372">
        <f>Curves!BF295</f>
        <v>5.3724214350249384E-2</v>
      </c>
      <c r="W333" s="372">
        <f>Curves!BG295</f>
        <v>5.1298471568385434E-2</v>
      </c>
      <c r="X333" s="372">
        <f>Curves!BH295</f>
        <v>6.7376832085129956E-2</v>
      </c>
      <c r="Y333" s="372">
        <f>Curves!BI295</f>
        <v>7.2138685810421072E-2</v>
      </c>
      <c r="Z333" s="372">
        <f>Curves!BJ295</f>
        <v>8.6616660711844262E-2</v>
      </c>
      <c r="AA333" s="372">
        <f>Curves!BK295</f>
        <v>5.6253396612842774E-2</v>
      </c>
      <c r="AB333" s="372">
        <f>Curves!BL295</f>
        <v>4.5846287964293589E-2</v>
      </c>
      <c r="AC333" s="372">
        <f>Curves!BM295</f>
        <v>3.8856956336466852E-2</v>
      </c>
      <c r="AD333" s="372">
        <f>Curves!BN295</f>
        <v>8.166357434909402E-2</v>
      </c>
      <c r="AE333" s="372">
        <f>Curves!BO295</f>
        <v>4.3676117293620198E-2</v>
      </c>
      <c r="AF333" s="372">
        <f>Curves!BP295</f>
        <v>5.3036575038624786E-2</v>
      </c>
      <c r="AG333" s="373">
        <f>Curves!BQ295</f>
        <v>4.1034488537008924E-2</v>
      </c>
    </row>
    <row r="334" spans="21:33" x14ac:dyDescent="0.2">
      <c r="U334" s="45">
        <v>294</v>
      </c>
      <c r="V334" s="372">
        <f>Curves!BF296</f>
        <v>5.3724214350169899E-2</v>
      </c>
      <c r="W334" s="372">
        <f>Curves!BG296</f>
        <v>5.1298471568309537E-2</v>
      </c>
      <c r="X334" s="372">
        <f>Curves!BH296</f>
        <v>6.7376832085030272E-2</v>
      </c>
      <c r="Y334" s="372">
        <f>Curves!BI296</f>
        <v>7.2138685810314337E-2</v>
      </c>
      <c r="Z334" s="372">
        <f>Curves!BJ296</f>
        <v>8.6616660711716115E-2</v>
      </c>
      <c r="AA334" s="372">
        <f>Curves!BK296</f>
        <v>5.6253396612759542E-2</v>
      </c>
      <c r="AB334" s="372">
        <f>Curves!BL296</f>
        <v>4.5846287964225761E-2</v>
      </c>
      <c r="AC334" s="372">
        <f>Curves!BM296</f>
        <v>3.8856956336409364E-2</v>
      </c>
      <c r="AD334" s="372">
        <f>Curves!BN296</f>
        <v>8.1663574348973186E-2</v>
      </c>
      <c r="AE334" s="372">
        <f>Curves!BO296</f>
        <v>4.3676117293555576E-2</v>
      </c>
      <c r="AF334" s="372">
        <f>Curves!BP296</f>
        <v>5.3036575038546314E-2</v>
      </c>
      <c r="AG334" s="373">
        <f>Curves!BQ296</f>
        <v>4.1034488536948209E-2</v>
      </c>
    </row>
    <row r="335" spans="21:33" x14ac:dyDescent="0.2">
      <c r="U335" s="45">
        <v>295</v>
      </c>
      <c r="V335" s="372">
        <f>Curves!BF297</f>
        <v>5.3724214350106075E-2</v>
      </c>
      <c r="W335" s="372">
        <f>Curves!BG297</f>
        <v>5.1298471568248592E-2</v>
      </c>
      <c r="X335" s="372">
        <f>Curves!BH297</f>
        <v>6.7376832084950225E-2</v>
      </c>
      <c r="Y335" s="372">
        <f>Curves!BI297</f>
        <v>7.2138685810228642E-2</v>
      </c>
      <c r="Z335" s="372">
        <f>Curves!BJ297</f>
        <v>8.6616660711613225E-2</v>
      </c>
      <c r="AA335" s="372">
        <f>Curves!BK297</f>
        <v>5.625339661269272E-2</v>
      </c>
      <c r="AB335" s="372">
        <f>Curves!BL297</f>
        <v>4.5846287964171298E-2</v>
      </c>
      <c r="AC335" s="372">
        <f>Curves!BM297</f>
        <v>3.8856956336363206E-2</v>
      </c>
      <c r="AD335" s="372">
        <f>Curves!BN297</f>
        <v>8.1663574348876181E-2</v>
      </c>
      <c r="AE335" s="372">
        <f>Curves!BO297</f>
        <v>4.3676117293503694E-2</v>
      </c>
      <c r="AF335" s="372">
        <f>Curves!BP297</f>
        <v>5.3036575038483316E-2</v>
      </c>
      <c r="AG335" s="373">
        <f>Curves!BQ297</f>
        <v>4.1034488536899463E-2</v>
      </c>
    </row>
    <row r="336" spans="21:33" x14ac:dyDescent="0.2">
      <c r="U336" s="45">
        <v>296</v>
      </c>
      <c r="V336" s="372">
        <f>Curves!BF298</f>
        <v>5.3724214350054887E-2</v>
      </c>
      <c r="W336" s="372">
        <f>Curves!BG298</f>
        <v>5.1298471568199715E-2</v>
      </c>
      <c r="X336" s="372">
        <f>Curves!BH298</f>
        <v>6.7376832084886026E-2</v>
      </c>
      <c r="Y336" s="372">
        <f>Curves!BI298</f>
        <v>7.2138685810159905E-2</v>
      </c>
      <c r="Z336" s="372">
        <f>Curves!BJ298</f>
        <v>8.6616660711530694E-2</v>
      </c>
      <c r="AA336" s="372">
        <f>Curves!BK298</f>
        <v>5.6253396612639117E-2</v>
      </c>
      <c r="AB336" s="372">
        <f>Curves!BL298</f>
        <v>4.5846287964127611E-2</v>
      </c>
      <c r="AC336" s="372">
        <f>Curves!BM298</f>
        <v>3.885695633632618E-2</v>
      </c>
      <c r="AD336" s="372">
        <f>Curves!BN298</f>
        <v>8.1663574348798368E-2</v>
      </c>
      <c r="AE336" s="372">
        <f>Curves!BO298</f>
        <v>4.3676117293462074E-2</v>
      </c>
      <c r="AF336" s="372">
        <f>Curves!BP298</f>
        <v>5.303657503843278E-2</v>
      </c>
      <c r="AG336" s="373">
        <f>Curves!BQ298</f>
        <v>4.1034488536860363E-2</v>
      </c>
    </row>
    <row r="337" spans="21:33" x14ac:dyDescent="0.2">
      <c r="U337" s="45">
        <v>297</v>
      </c>
      <c r="V337" s="372">
        <f>Curves!BF299</f>
        <v>5.3724214350013871E-2</v>
      </c>
      <c r="W337" s="372">
        <f>Curves!BG299</f>
        <v>5.1298471568160552E-2</v>
      </c>
      <c r="X337" s="372">
        <f>Curves!BH299</f>
        <v>6.7376832084834595E-2</v>
      </c>
      <c r="Y337" s="372">
        <f>Curves!BI299</f>
        <v>7.2138685810104825E-2</v>
      </c>
      <c r="Z337" s="372">
        <f>Curves!BJ299</f>
        <v>8.6616660711464552E-2</v>
      </c>
      <c r="AA337" s="372">
        <f>Curves!BK299</f>
        <v>5.6253396612596172E-2</v>
      </c>
      <c r="AB337" s="372">
        <f>Curves!BL299</f>
        <v>4.5846287964092611E-2</v>
      </c>
      <c r="AC337" s="372">
        <f>Curves!BM299</f>
        <v>3.8856956336296516E-2</v>
      </c>
      <c r="AD337" s="372">
        <f>Curves!BN299</f>
        <v>8.1663574348736015E-2</v>
      </c>
      <c r="AE337" s="372">
        <f>Curves!BO299</f>
        <v>4.3676117293428733E-2</v>
      </c>
      <c r="AF337" s="372">
        <f>Curves!BP299</f>
        <v>5.3036575038392285E-2</v>
      </c>
      <c r="AG337" s="373">
        <f>Curves!BQ299</f>
        <v>4.1034488536829034E-2</v>
      </c>
    </row>
    <row r="338" spans="21:33" x14ac:dyDescent="0.2">
      <c r="U338" s="45">
        <v>298</v>
      </c>
      <c r="V338" s="372">
        <f>Curves!BF300</f>
        <v>5.3724214349981037E-2</v>
      </c>
      <c r="W338" s="372">
        <f>Curves!BG300</f>
        <v>5.1298471568129202E-2</v>
      </c>
      <c r="X338" s="372">
        <f>Curves!BH300</f>
        <v>6.737683208479342E-2</v>
      </c>
      <c r="Y338" s="372">
        <f>Curves!BI300</f>
        <v>7.2138685810060735E-2</v>
      </c>
      <c r="Z338" s="372">
        <f>Curves!BJ300</f>
        <v>8.6616660711411622E-2</v>
      </c>
      <c r="AA338" s="372">
        <f>Curves!BK300</f>
        <v>5.625339661256179E-2</v>
      </c>
      <c r="AB338" s="372">
        <f>Curves!BL300</f>
        <v>4.5846287964064592E-2</v>
      </c>
      <c r="AC338" s="372">
        <f>Curves!BM300</f>
        <v>3.8856956336272765E-2</v>
      </c>
      <c r="AD338" s="372">
        <f>Curves!BN300</f>
        <v>8.166357434868611E-2</v>
      </c>
      <c r="AE338" s="372">
        <f>Curves!BO300</f>
        <v>4.3676117293402039E-2</v>
      </c>
      <c r="AF338" s="372">
        <f>Curves!BP300</f>
        <v>5.3036575038359873E-2</v>
      </c>
      <c r="AG338" s="373">
        <f>Curves!BQ300</f>
        <v>4.1034488536803956E-2</v>
      </c>
    </row>
    <row r="339" spans="21:33" x14ac:dyDescent="0.2">
      <c r="U339" s="45">
        <v>299</v>
      </c>
      <c r="V339" s="372">
        <f>Curves!BF301</f>
        <v>5.3724214349954787E-2</v>
      </c>
      <c r="W339" s="372">
        <f>Curves!BG301</f>
        <v>5.1298471568104131E-2</v>
      </c>
      <c r="X339" s="372">
        <f>Curves!BH301</f>
        <v>6.7376832084760488E-2</v>
      </c>
      <c r="Y339" s="372">
        <f>Curves!BI301</f>
        <v>7.2138685810025485E-2</v>
      </c>
      <c r="Z339" s="372">
        <f>Curves!BJ301</f>
        <v>8.6616660711369295E-2</v>
      </c>
      <c r="AA339" s="372">
        <f>Curves!BK301</f>
        <v>5.6253396612534298E-2</v>
      </c>
      <c r="AB339" s="372">
        <f>Curves!BL301</f>
        <v>4.5846287964042186E-2</v>
      </c>
      <c r="AC339" s="372">
        <f>Curves!BM301</f>
        <v>3.885695633625378E-2</v>
      </c>
      <c r="AD339" s="372">
        <f>Curves!BN301</f>
        <v>8.1663574348646212E-2</v>
      </c>
      <c r="AE339" s="372">
        <f>Curves!BO301</f>
        <v>4.3676117293380695E-2</v>
      </c>
      <c r="AF339" s="372">
        <f>Curves!BP301</f>
        <v>5.3036575038333957E-2</v>
      </c>
      <c r="AG339" s="373">
        <f>Curves!BQ301</f>
        <v>4.1034488536783903E-2</v>
      </c>
    </row>
    <row r="340" spans="21:33" x14ac:dyDescent="0.2">
      <c r="U340" s="45">
        <v>300</v>
      </c>
      <c r="V340" s="372">
        <f>Curves!BF302</f>
        <v>5.372421434993381E-2</v>
      </c>
      <c r="W340" s="372">
        <f>Curves!BG302</f>
        <v>5.1298471568084106E-2</v>
      </c>
      <c r="X340" s="372">
        <f>Curves!BH302</f>
        <v>6.7376832084734189E-2</v>
      </c>
      <c r="Y340" s="372">
        <f>Curves!BI302</f>
        <v>7.2138685809997327E-2</v>
      </c>
      <c r="Z340" s="372">
        <f>Curves!BJ302</f>
        <v>8.6616660711335489E-2</v>
      </c>
      <c r="AA340" s="372">
        <f>Curves!BK302</f>
        <v>5.6253396612512344E-2</v>
      </c>
      <c r="AB340" s="372">
        <f>Curves!BL302</f>
        <v>4.584628796402429E-2</v>
      </c>
      <c r="AC340" s="372">
        <f>Curves!BM302</f>
        <v>3.8856956336238611E-2</v>
      </c>
      <c r="AD340" s="372">
        <f>Curves!BN302</f>
        <v>8.1663574348614335E-2</v>
      </c>
      <c r="AE340" s="372">
        <f>Curves!BO302</f>
        <v>4.3676117293363646E-2</v>
      </c>
      <c r="AF340" s="372">
        <f>Curves!BP302</f>
        <v>5.3036575038313251E-2</v>
      </c>
      <c r="AG340" s="373">
        <f>Curves!BQ302</f>
        <v>4.1034488536767888E-2</v>
      </c>
    </row>
    <row r="341" spans="21:33" x14ac:dyDescent="0.2">
      <c r="U341" s="45">
        <v>301</v>
      </c>
      <c r="V341" s="372">
        <f>Curves!BF303</f>
        <v>5.3724214349917074E-2</v>
      </c>
      <c r="W341" s="372">
        <f>Curves!BG303</f>
        <v>5.1298471568068126E-2</v>
      </c>
      <c r="X341" s="372">
        <f>Curves!BH303</f>
        <v>6.7376832084713192E-2</v>
      </c>
      <c r="Y341" s="372">
        <f>Curves!BI303</f>
        <v>7.2138685809974859E-2</v>
      </c>
      <c r="Z341" s="372">
        <f>Curves!BJ303</f>
        <v>8.6616660711308496E-2</v>
      </c>
      <c r="AA341" s="372">
        <f>Curves!BK303</f>
        <v>5.6253396612494816E-2</v>
      </c>
      <c r="AB341" s="372">
        <f>Curves!BL303</f>
        <v>4.584628796401001E-2</v>
      </c>
      <c r="AC341" s="372">
        <f>Curves!BM303</f>
        <v>3.8856956336226503E-2</v>
      </c>
      <c r="AD341" s="372">
        <f>Curves!BN303</f>
        <v>8.1663574348588883E-2</v>
      </c>
      <c r="AE341" s="372">
        <f>Curves!BO303</f>
        <v>4.3676117293350039E-2</v>
      </c>
      <c r="AF341" s="372">
        <f>Curves!BP303</f>
        <v>5.3036575038296729E-2</v>
      </c>
      <c r="AG341" s="373">
        <f>Curves!BQ303</f>
        <v>4.1034488536755107E-2</v>
      </c>
    </row>
    <row r="342" spans="21:33" x14ac:dyDescent="0.2">
      <c r="U342" s="45">
        <v>302</v>
      </c>
      <c r="V342" s="372">
        <f>Curves!BF304</f>
        <v>5.372421434990373E-2</v>
      </c>
      <c r="W342" s="372">
        <f>Curves!BG304</f>
        <v>5.1298471568055386E-2</v>
      </c>
      <c r="X342" s="372">
        <f>Curves!BH304</f>
        <v>6.737683208469647E-2</v>
      </c>
      <c r="Y342" s="372">
        <f>Curves!BI304</f>
        <v>7.2138685809956943E-2</v>
      </c>
      <c r="Z342" s="372">
        <f>Curves!BJ304</f>
        <v>8.6616660711286986E-2</v>
      </c>
      <c r="AA342" s="372">
        <f>Curves!BK304</f>
        <v>5.6253396612480848E-2</v>
      </c>
      <c r="AB342" s="372">
        <f>Curves!BL304</f>
        <v>4.5846287963998623E-2</v>
      </c>
      <c r="AC342" s="372">
        <f>Curves!BM304</f>
        <v>3.8856956336216858E-2</v>
      </c>
      <c r="AD342" s="372">
        <f>Curves!BN304</f>
        <v>8.1663574348568607E-2</v>
      </c>
      <c r="AE342" s="372">
        <f>Curves!BO304</f>
        <v>4.3676117293339194E-2</v>
      </c>
      <c r="AF342" s="372">
        <f>Curves!BP304</f>
        <v>5.3036575038283559E-2</v>
      </c>
      <c r="AG342" s="373">
        <f>Curves!BQ304</f>
        <v>4.1034488536744913E-2</v>
      </c>
    </row>
    <row r="343" spans="21:33" x14ac:dyDescent="0.2">
      <c r="U343" s="45">
        <v>303</v>
      </c>
      <c r="V343" s="372">
        <f>Curves!BF305</f>
        <v>5.3724214349893107E-2</v>
      </c>
      <c r="W343" s="372">
        <f>Curves!BG305</f>
        <v>5.1298471568045241E-2</v>
      </c>
      <c r="X343" s="372">
        <f>Curves!BH305</f>
        <v>6.7376832084683133E-2</v>
      </c>
      <c r="Y343" s="372">
        <f>Curves!BI305</f>
        <v>7.2138685809942676E-2</v>
      </c>
      <c r="Z343" s="372">
        <f>Curves!BJ305</f>
        <v>8.6616660711269861E-2</v>
      </c>
      <c r="AA343" s="372">
        <f>Curves!BK305</f>
        <v>5.6253396612469725E-2</v>
      </c>
      <c r="AB343" s="372">
        <f>Curves!BL305</f>
        <v>4.5846287963989554E-2</v>
      </c>
      <c r="AC343" s="372">
        <f>Curves!BM305</f>
        <v>3.885695633620917E-2</v>
      </c>
      <c r="AD343" s="372">
        <f>Curves!BN305</f>
        <v>8.1663574348552453E-2</v>
      </c>
      <c r="AE343" s="372">
        <f>Curves!BO305</f>
        <v>4.3676117293330555E-2</v>
      </c>
      <c r="AF343" s="372">
        <f>Curves!BP305</f>
        <v>5.3036575038273068E-2</v>
      </c>
      <c r="AG343" s="373">
        <f>Curves!BQ305</f>
        <v>4.1034488536736795E-2</v>
      </c>
    </row>
    <row r="344" spans="21:33" x14ac:dyDescent="0.2">
      <c r="U344" s="45">
        <v>304</v>
      </c>
      <c r="V344" s="372">
        <f>Curves!BF306</f>
        <v>5.3724214349884655E-2</v>
      </c>
      <c r="W344" s="372">
        <f>Curves!BG306</f>
        <v>5.1298471568037171E-2</v>
      </c>
      <c r="X344" s="372">
        <f>Curves!BH306</f>
        <v>6.737683208467253E-2</v>
      </c>
      <c r="Y344" s="372">
        <f>Curves!BI306</f>
        <v>7.2138685809931324E-2</v>
      </c>
      <c r="Z344" s="372">
        <f>Curves!BJ306</f>
        <v>8.6616660711256233E-2</v>
      </c>
      <c r="AA344" s="372">
        <f>Curves!BK306</f>
        <v>5.6253396612460871E-2</v>
      </c>
      <c r="AB344" s="372">
        <f>Curves!BL306</f>
        <v>4.5846287963982345E-2</v>
      </c>
      <c r="AC344" s="372">
        <f>Curves!BM306</f>
        <v>3.8856956336203057E-2</v>
      </c>
      <c r="AD344" s="372">
        <f>Curves!BN306</f>
        <v>8.1663574348539603E-2</v>
      </c>
      <c r="AE344" s="372">
        <f>Curves!BO306</f>
        <v>4.3676117293323685E-2</v>
      </c>
      <c r="AF344" s="372">
        <f>Curves!BP306</f>
        <v>5.3036575038264727E-2</v>
      </c>
      <c r="AG344" s="373">
        <f>Curves!BQ306</f>
        <v>4.1034488536730342E-2</v>
      </c>
    </row>
    <row r="345" spans="21:33" x14ac:dyDescent="0.2">
      <c r="U345" s="45">
        <v>305</v>
      </c>
      <c r="V345" s="372">
        <f>Curves!BF307</f>
        <v>5.3724214349877938E-2</v>
      </c>
      <c r="W345" s="372">
        <f>Curves!BG307</f>
        <v>5.1298471568030753E-2</v>
      </c>
      <c r="X345" s="372">
        <f>Curves!BH307</f>
        <v>6.7376832084664107E-2</v>
      </c>
      <c r="Y345" s="372">
        <f>Curves!BI307</f>
        <v>7.2138685809922304E-2</v>
      </c>
      <c r="Z345" s="372">
        <f>Curves!BJ307</f>
        <v>8.6616660711245394E-2</v>
      </c>
      <c r="AA345" s="372">
        <f>Curves!BK307</f>
        <v>5.6253396612453835E-2</v>
      </c>
      <c r="AB345" s="372">
        <f>Curves!BL307</f>
        <v>4.5846287963976606E-2</v>
      </c>
      <c r="AC345" s="372">
        <f>Curves!BM307</f>
        <v>3.8856956336198199E-2</v>
      </c>
      <c r="AD345" s="372">
        <f>Curves!BN307</f>
        <v>8.1663574348529389E-2</v>
      </c>
      <c r="AE345" s="372">
        <f>Curves!BO307</f>
        <v>4.3676117293318217E-2</v>
      </c>
      <c r="AF345" s="372">
        <f>Curves!BP307</f>
        <v>5.3036575038258094E-2</v>
      </c>
      <c r="AG345" s="373">
        <f>Curves!BQ307</f>
        <v>4.1034488536725207E-2</v>
      </c>
    </row>
    <row r="346" spans="21:33" x14ac:dyDescent="0.2">
      <c r="U346" s="45">
        <v>306</v>
      </c>
      <c r="V346" s="372">
        <f>Curves!BF308</f>
        <v>5.3724214349872602E-2</v>
      </c>
      <c r="W346" s="372">
        <f>Curves!BG308</f>
        <v>5.1298471568025659E-2</v>
      </c>
      <c r="X346" s="372">
        <f>Curves!BH308</f>
        <v>6.7376832084657418E-2</v>
      </c>
      <c r="Y346" s="372">
        <f>Curves!BI308</f>
        <v>7.2138685809915143E-2</v>
      </c>
      <c r="Z346" s="372">
        <f>Curves!BJ308</f>
        <v>8.6616660711236804E-2</v>
      </c>
      <c r="AA346" s="372">
        <f>Curves!BK308</f>
        <v>5.6253396612448249E-2</v>
      </c>
      <c r="AB346" s="372">
        <f>Curves!BL308</f>
        <v>4.5846287963972054E-2</v>
      </c>
      <c r="AC346" s="372">
        <f>Curves!BM308</f>
        <v>3.8856956336194341E-2</v>
      </c>
      <c r="AD346" s="372">
        <f>Curves!BN308</f>
        <v>8.1663574348521284E-2</v>
      </c>
      <c r="AE346" s="372">
        <f>Curves!BO308</f>
        <v>4.3676117293313887E-2</v>
      </c>
      <c r="AF346" s="372">
        <f>Curves!BP308</f>
        <v>5.3036575038252827E-2</v>
      </c>
      <c r="AG346" s="373">
        <f>Curves!BQ308</f>
        <v>4.1034488536721134E-2</v>
      </c>
    </row>
    <row r="347" spans="21:33" x14ac:dyDescent="0.2">
      <c r="U347" s="45">
        <v>307</v>
      </c>
      <c r="V347" s="372">
        <f>Curves!BF309</f>
        <v>5.372421434986837E-2</v>
      </c>
      <c r="W347" s="372">
        <f>Curves!BG309</f>
        <v>5.1298471568021621E-2</v>
      </c>
      <c r="X347" s="372">
        <f>Curves!BH309</f>
        <v>6.7376832084652116E-2</v>
      </c>
      <c r="Y347" s="372">
        <f>Curves!BI309</f>
        <v>7.2138685809909453E-2</v>
      </c>
      <c r="Z347" s="372">
        <f>Curves!BJ309</f>
        <v>8.6616660711229976E-2</v>
      </c>
      <c r="AA347" s="372">
        <f>Curves!BK309</f>
        <v>5.6253396612443822E-2</v>
      </c>
      <c r="AB347" s="372">
        <f>Curves!BL309</f>
        <v>4.5846287963968446E-2</v>
      </c>
      <c r="AC347" s="372">
        <f>Curves!BM309</f>
        <v>3.8856956336191281E-2</v>
      </c>
      <c r="AD347" s="372">
        <f>Curves!BN309</f>
        <v>8.1663574348514859E-2</v>
      </c>
      <c r="AE347" s="372">
        <f>Curves!BO309</f>
        <v>4.3676117293310446E-2</v>
      </c>
      <c r="AF347" s="372">
        <f>Curves!BP309</f>
        <v>5.303657503824865E-2</v>
      </c>
      <c r="AG347" s="373">
        <f>Curves!BQ309</f>
        <v>4.10344885367179E-2</v>
      </c>
    </row>
    <row r="348" spans="21:33" x14ac:dyDescent="0.2">
      <c r="U348" s="45">
        <v>308</v>
      </c>
      <c r="V348" s="372">
        <f>Curves!BF310</f>
        <v>5.3724214349865018E-2</v>
      </c>
      <c r="W348" s="372">
        <f>Curves!BG310</f>
        <v>5.1298471568018422E-2</v>
      </c>
      <c r="X348" s="372">
        <f>Curves!BH310</f>
        <v>6.7376832084647911E-2</v>
      </c>
      <c r="Y348" s="372">
        <f>Curves!BI310</f>
        <v>7.2138685809904957E-2</v>
      </c>
      <c r="Z348" s="372">
        <f>Curves!BJ310</f>
        <v>8.6616660711224577E-2</v>
      </c>
      <c r="AA348" s="372">
        <f>Curves!BK310</f>
        <v>5.6253396612440311E-2</v>
      </c>
      <c r="AB348" s="372">
        <f>Curves!BL310</f>
        <v>4.5846287963965587E-2</v>
      </c>
      <c r="AC348" s="372">
        <f>Curves!BM310</f>
        <v>3.8856956336188853E-2</v>
      </c>
      <c r="AD348" s="372">
        <f>Curves!BN310</f>
        <v>8.1663574348509765E-2</v>
      </c>
      <c r="AE348" s="372">
        <f>Curves!BO310</f>
        <v>4.3676117293307719E-2</v>
      </c>
      <c r="AF348" s="372">
        <f>Curves!BP310</f>
        <v>5.303657503824534E-2</v>
      </c>
      <c r="AG348" s="373">
        <f>Curves!BQ310</f>
        <v>4.103448853671534E-2</v>
      </c>
    </row>
    <row r="349" spans="21:33" x14ac:dyDescent="0.2">
      <c r="U349" s="45">
        <v>309</v>
      </c>
      <c r="V349" s="372">
        <f>Curves!BF311</f>
        <v>5.3724214349862368E-2</v>
      </c>
      <c r="W349" s="372">
        <f>Curves!BG311</f>
        <v>5.129847156801589E-2</v>
      </c>
      <c r="X349" s="372">
        <f>Curves!BH311</f>
        <v>6.7376832084644581E-2</v>
      </c>
      <c r="Y349" s="372">
        <f>Curves!BI311</f>
        <v>7.213868580990139E-2</v>
      </c>
      <c r="Z349" s="372">
        <f>Curves!BJ311</f>
        <v>8.6616660711220289E-2</v>
      </c>
      <c r="AA349" s="372">
        <f>Curves!BK311</f>
        <v>5.6253396612437535E-2</v>
      </c>
      <c r="AB349" s="372">
        <f>Curves!BL311</f>
        <v>4.5846287963963325E-2</v>
      </c>
      <c r="AC349" s="372">
        <f>Curves!BM311</f>
        <v>3.8856956336186937E-2</v>
      </c>
      <c r="AD349" s="372">
        <f>Curves!BN311</f>
        <v>8.1663574348505727E-2</v>
      </c>
      <c r="AE349" s="372">
        <f>Curves!BO311</f>
        <v>4.3676117293305561E-2</v>
      </c>
      <c r="AF349" s="372">
        <f>Curves!BP311</f>
        <v>5.3036575038242724E-2</v>
      </c>
      <c r="AG349" s="373">
        <f>Curves!BQ311</f>
        <v>4.1034488536713314E-2</v>
      </c>
    </row>
    <row r="350" spans="21:33" x14ac:dyDescent="0.2">
      <c r="U350" s="45">
        <v>310</v>
      </c>
      <c r="V350" s="372">
        <f>Curves!BF312</f>
        <v>5.3724214349860265E-2</v>
      </c>
      <c r="W350" s="372">
        <f>Curves!BG312</f>
        <v>5.1298471568013884E-2</v>
      </c>
      <c r="X350" s="372">
        <f>Curves!BH312</f>
        <v>6.7376832084641958E-2</v>
      </c>
      <c r="Y350" s="372">
        <f>Curves!BI312</f>
        <v>7.2138685809898573E-2</v>
      </c>
      <c r="Z350" s="372">
        <f>Curves!BJ312</f>
        <v>8.6616660711216917E-2</v>
      </c>
      <c r="AA350" s="372">
        <f>Curves!BK312</f>
        <v>5.6253396612435336E-2</v>
      </c>
      <c r="AB350" s="372">
        <f>Curves!BL312</f>
        <v>4.5846287963961535E-2</v>
      </c>
      <c r="AC350" s="372">
        <f>Curves!BM312</f>
        <v>3.8856956336185418E-2</v>
      </c>
      <c r="AD350" s="372">
        <f>Curves!BN312</f>
        <v>8.1663574348502535E-2</v>
      </c>
      <c r="AE350" s="372">
        <f>Curves!BO312</f>
        <v>4.3676117293303854E-2</v>
      </c>
      <c r="AF350" s="372">
        <f>Curves!BP312</f>
        <v>5.3036575038240649E-2</v>
      </c>
      <c r="AG350" s="373">
        <f>Curves!BQ312</f>
        <v>4.1034488536711711E-2</v>
      </c>
    </row>
    <row r="351" spans="21:33" x14ac:dyDescent="0.2">
      <c r="U351" s="45">
        <v>311</v>
      </c>
      <c r="V351" s="372">
        <f>Curves!BF313</f>
        <v>5.3724214349858614E-2</v>
      </c>
      <c r="W351" s="372">
        <f>Curves!BG313</f>
        <v>5.1298471568012302E-2</v>
      </c>
      <c r="X351" s="372">
        <f>Curves!BH313</f>
        <v>6.7376832084639876E-2</v>
      </c>
      <c r="Y351" s="372">
        <f>Curves!BI313</f>
        <v>7.2138685809896352E-2</v>
      </c>
      <c r="Z351" s="372">
        <f>Curves!BJ313</f>
        <v>8.6616660711214238E-2</v>
      </c>
      <c r="AA351" s="372">
        <f>Curves!BK313</f>
        <v>5.6253396612433601E-2</v>
      </c>
      <c r="AB351" s="372">
        <f>Curves!BL313</f>
        <v>4.584628796396012E-2</v>
      </c>
      <c r="AC351" s="372">
        <f>Curves!BM313</f>
        <v>3.8856956336184217E-2</v>
      </c>
      <c r="AD351" s="372">
        <f>Curves!BN313</f>
        <v>8.1663574348500023E-2</v>
      </c>
      <c r="AE351" s="372">
        <f>Curves!BO313</f>
        <v>4.3676117293302508E-2</v>
      </c>
      <c r="AF351" s="372">
        <f>Curves!BP313</f>
        <v>5.3036575038239012E-2</v>
      </c>
      <c r="AG351" s="373">
        <f>Curves!BQ313</f>
        <v>4.1034488536710448E-2</v>
      </c>
    </row>
    <row r="352" spans="21:33" x14ac:dyDescent="0.2">
      <c r="U352" s="45">
        <v>312</v>
      </c>
      <c r="V352" s="372">
        <f>Curves!BF314</f>
        <v>5.3724214349857302E-2</v>
      </c>
      <c r="W352" s="372">
        <f>Curves!BG314</f>
        <v>5.1298471568011053E-2</v>
      </c>
      <c r="X352" s="372">
        <f>Curves!BH314</f>
        <v>6.7376832084638238E-2</v>
      </c>
      <c r="Y352" s="372">
        <f>Curves!BI314</f>
        <v>7.213868580989459E-2</v>
      </c>
      <c r="Z352" s="372">
        <f>Curves!BJ314</f>
        <v>8.6616660711212129E-2</v>
      </c>
      <c r="AA352" s="372">
        <f>Curves!BK314</f>
        <v>5.6253396612432234E-2</v>
      </c>
      <c r="AB352" s="372">
        <f>Curves!BL314</f>
        <v>4.5846287963959002E-2</v>
      </c>
      <c r="AC352" s="372">
        <f>Curves!BM314</f>
        <v>3.8856956336183274E-2</v>
      </c>
      <c r="AD352" s="372">
        <f>Curves!BN314</f>
        <v>8.1663574348498025E-2</v>
      </c>
      <c r="AE352" s="372">
        <f>Curves!BO314</f>
        <v>4.3676117293301446E-2</v>
      </c>
      <c r="AF352" s="372">
        <f>Curves!BP314</f>
        <v>5.3036575038237721E-2</v>
      </c>
      <c r="AG352" s="373">
        <f>Curves!BQ314</f>
        <v>4.1034488536709449E-2</v>
      </c>
    </row>
    <row r="353" spans="21:33" x14ac:dyDescent="0.2">
      <c r="U353" s="45">
        <v>313</v>
      </c>
      <c r="V353" s="372">
        <f>Curves!BF315</f>
        <v>5.3724214349856268E-2</v>
      </c>
      <c r="W353" s="372">
        <f>Curves!BG315</f>
        <v>5.1298471568010068E-2</v>
      </c>
      <c r="X353" s="372">
        <f>Curves!BH315</f>
        <v>6.7376832084636948E-2</v>
      </c>
      <c r="Y353" s="372">
        <f>Curves!BI315</f>
        <v>7.2138685809893216E-2</v>
      </c>
      <c r="Z353" s="372">
        <f>Curves!BJ315</f>
        <v>8.6616660711210464E-2</v>
      </c>
      <c r="AA353" s="372">
        <f>Curves!BK315</f>
        <v>5.6253396612431152E-2</v>
      </c>
      <c r="AB353" s="372">
        <f>Curves!BL315</f>
        <v>4.5846287963958121E-2</v>
      </c>
      <c r="AC353" s="372">
        <f>Curves!BM315</f>
        <v>3.8856956336182531E-2</v>
      </c>
      <c r="AD353" s="372">
        <f>Curves!BN315</f>
        <v>8.166357434849647E-2</v>
      </c>
      <c r="AE353" s="372">
        <f>Curves!BO315</f>
        <v>4.3676117293300606E-2</v>
      </c>
      <c r="AF353" s="372">
        <f>Curves!BP315</f>
        <v>5.3036575038236708E-2</v>
      </c>
      <c r="AG353" s="373">
        <f>Curves!BQ315</f>
        <v>4.1034488536708665E-2</v>
      </c>
    </row>
    <row r="354" spans="21:33" x14ac:dyDescent="0.2">
      <c r="U354" s="44">
        <v>314</v>
      </c>
      <c r="V354" s="374">
        <f>Curves!BF316</f>
        <v>5.3724214349855456E-2</v>
      </c>
      <c r="W354" s="374">
        <f>Curves!BG316</f>
        <v>5.1298471568009291E-2</v>
      </c>
      <c r="X354" s="374">
        <f>Curves!BH316</f>
        <v>6.7376832084635921E-2</v>
      </c>
      <c r="Y354" s="374">
        <f>Curves!BI316</f>
        <v>7.213868580989212E-2</v>
      </c>
      <c r="Z354" s="374">
        <f>Curves!BJ316</f>
        <v>8.6616660711209159E-2</v>
      </c>
      <c r="AA354" s="374">
        <f>Curves!BK316</f>
        <v>5.6253396612430298E-2</v>
      </c>
      <c r="AB354" s="374">
        <f>Curves!BL316</f>
        <v>4.5846287963957427E-2</v>
      </c>
      <c r="AC354" s="374">
        <f>Curves!BM316</f>
        <v>3.8856956336181941E-2</v>
      </c>
      <c r="AD354" s="374">
        <f>Curves!BN316</f>
        <v>8.1663574348495235E-2</v>
      </c>
      <c r="AE354" s="374">
        <f>Curves!BO316</f>
        <v>4.3676117293299947E-2</v>
      </c>
      <c r="AF354" s="374">
        <f>Curves!BP316</f>
        <v>5.3036575038235903E-2</v>
      </c>
      <c r="AG354" s="375">
        <f>Curves!BQ316</f>
        <v>4.103448853670804E-2</v>
      </c>
    </row>
    <row r="355" spans="21:33" x14ac:dyDescent="0.2">
      <c r="U355" s="164"/>
      <c r="V355" s="384"/>
      <c r="W355" s="384"/>
      <c r="X355" s="384"/>
      <c r="Y355" s="384"/>
      <c r="Z355" s="384"/>
      <c r="AA355" s="384"/>
      <c r="AB355" s="384"/>
      <c r="AC355" s="384"/>
      <c r="AD355" s="384"/>
      <c r="AE355" s="384"/>
      <c r="AF355" s="384"/>
      <c r="AG355" s="384"/>
    </row>
    <row r="356" spans="21:33" x14ac:dyDescent="0.2">
      <c r="U356" s="164"/>
      <c r="V356" s="384"/>
      <c r="W356" s="384"/>
      <c r="X356" s="384"/>
      <c r="Y356" s="384"/>
      <c r="Z356" s="384"/>
      <c r="AA356" s="384"/>
      <c r="AB356" s="384"/>
      <c r="AC356" s="384"/>
      <c r="AD356" s="384"/>
      <c r="AE356" s="384"/>
      <c r="AF356" s="384"/>
      <c r="AG356" s="384"/>
    </row>
    <row r="357" spans="21:33" x14ac:dyDescent="0.2">
      <c r="U357" s="164"/>
      <c r="V357" s="384"/>
      <c r="W357" s="384"/>
      <c r="X357" s="384"/>
      <c r="Y357" s="384"/>
      <c r="Z357" s="384"/>
      <c r="AA357" s="384"/>
      <c r="AB357" s="384"/>
      <c r="AC357" s="384"/>
      <c r="AD357" s="384"/>
      <c r="AE357" s="384"/>
      <c r="AF357" s="384"/>
      <c r="AG357" s="384"/>
    </row>
    <row r="358" spans="21:33" x14ac:dyDescent="0.2">
      <c r="U358" s="164"/>
      <c r="V358" s="384"/>
      <c r="W358" s="384"/>
      <c r="X358" s="384"/>
      <c r="Y358" s="384"/>
      <c r="Z358" s="384"/>
      <c r="AA358" s="384"/>
      <c r="AB358" s="384"/>
      <c r="AC358" s="384"/>
      <c r="AD358" s="384"/>
      <c r="AE358" s="384"/>
      <c r="AF358" s="384"/>
      <c r="AG358" s="384"/>
    </row>
    <row r="359" spans="21:33" x14ac:dyDescent="0.2">
      <c r="U359" s="164"/>
      <c r="V359" s="384"/>
      <c r="W359" s="384"/>
      <c r="X359" s="384"/>
      <c r="Y359" s="384"/>
      <c r="Z359" s="384"/>
      <c r="AA359" s="384"/>
      <c r="AB359" s="384"/>
      <c r="AC359" s="384"/>
      <c r="AD359" s="384"/>
      <c r="AE359" s="384"/>
      <c r="AF359" s="384"/>
      <c r="AG359" s="384"/>
    </row>
  </sheetData>
  <printOptions horizontalCentered="1" verticalCentered="1"/>
  <pageMargins left="0.15748031496062992" right="0.15748031496062992" top="0.11811023622047245" bottom="0.11811023622047245" header="0" footer="0"/>
  <pageSetup paperSize="9" scale="58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84" r:id="rId4" name="Button 360">
              <controlPr defaultSize="0" print="0" autoFill="0" autoPict="0" macro="[0]!FitVolCurves">
                <anchor moveWithCells="1" sizeWithCells="1">
                  <from>
                    <xdr:col>3</xdr:col>
                    <xdr:colOff>38100</xdr:colOff>
                    <xdr:row>23</xdr:row>
                    <xdr:rowOff>47625</xdr:rowOff>
                  </from>
                  <to>
                    <xdr:col>3</xdr:col>
                    <xdr:colOff>923925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8" r:id="rId5" name="Button 584">
              <controlPr defaultSize="0" print="0" autoFill="0" autoPict="0" macro="[0]!FitEFAVolCurves">
                <anchor moveWithCells="1" sizeWithCells="1">
                  <from>
                    <xdr:col>3</xdr:col>
                    <xdr:colOff>66675</xdr:colOff>
                    <xdr:row>29</xdr:row>
                    <xdr:rowOff>104775</xdr:rowOff>
                  </from>
                  <to>
                    <xdr:col>3</xdr:col>
                    <xdr:colOff>942975</xdr:colOff>
                    <xdr:row>35</xdr:row>
                    <xdr:rowOff>66675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V80"/>
  <sheetViews>
    <sheetView showGridLines="0" workbookViewId="0"/>
  </sheetViews>
  <sheetFormatPr defaultRowHeight="12.75" x14ac:dyDescent="0.2"/>
  <cols>
    <col min="1" max="1" width="10.5703125" style="74" customWidth="1"/>
    <col min="2" max="74" width="5.5703125" style="74" customWidth="1"/>
    <col min="75" max="16384" width="9.140625" style="74"/>
  </cols>
  <sheetData>
    <row r="1" spans="1:74" ht="15" x14ac:dyDescent="0.25">
      <c r="A1" s="7" t="s">
        <v>36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3"/>
      <c r="W1" s="84">
        <v>0</v>
      </c>
      <c r="X1" s="96">
        <v>1</v>
      </c>
    </row>
    <row r="2" spans="1:74" x14ac:dyDescent="0.2">
      <c r="W2" s="85">
        <v>1</v>
      </c>
      <c r="X2" s="97">
        <v>0.68</v>
      </c>
      <c r="Y2" s="74">
        <v>0.68</v>
      </c>
    </row>
    <row r="3" spans="1:74" x14ac:dyDescent="0.2">
      <c r="A3" s="70" t="s">
        <v>37</v>
      </c>
      <c r="B3" s="75"/>
      <c r="C3" s="75"/>
      <c r="D3" s="75"/>
      <c r="E3" s="75"/>
      <c r="F3" s="75"/>
      <c r="G3" s="75"/>
      <c r="H3" s="75"/>
      <c r="I3" s="75"/>
      <c r="J3" s="76"/>
      <c r="K3" s="75"/>
      <c r="L3" s="75"/>
      <c r="M3" s="75"/>
      <c r="N3" s="75"/>
      <c r="O3" s="75"/>
      <c r="P3" s="75"/>
      <c r="Q3" s="75"/>
      <c r="R3" s="75"/>
      <c r="S3" s="75"/>
      <c r="T3" s="76"/>
      <c r="W3" s="85">
        <v>2</v>
      </c>
      <c r="X3" s="97">
        <v>0.46</v>
      </c>
      <c r="Y3" s="74">
        <v>0.46</v>
      </c>
    </row>
    <row r="4" spans="1:74" x14ac:dyDescent="0.2">
      <c r="A4" s="71" t="s">
        <v>38</v>
      </c>
      <c r="B4" s="77"/>
      <c r="C4" s="77"/>
      <c r="D4" s="77"/>
      <c r="E4" s="77"/>
      <c r="F4" s="77"/>
      <c r="G4" s="77"/>
      <c r="H4" s="77"/>
      <c r="I4" s="77"/>
      <c r="J4" s="78"/>
      <c r="K4" s="77"/>
      <c r="L4" s="77"/>
      <c r="M4" s="77"/>
      <c r="N4" s="77"/>
      <c r="O4" s="77"/>
      <c r="P4" s="77"/>
      <c r="Q4" s="77"/>
      <c r="R4" s="77"/>
      <c r="S4" s="77"/>
      <c r="T4" s="78"/>
      <c r="W4" s="85">
        <v>3</v>
      </c>
      <c r="X4" s="97">
        <v>0.28000000000000003</v>
      </c>
      <c r="Y4" s="74">
        <v>0.28000000000000003</v>
      </c>
    </row>
    <row r="5" spans="1:74" x14ac:dyDescent="0.2">
      <c r="W5" s="85">
        <v>4</v>
      </c>
      <c r="X5" s="97">
        <v>0.16</v>
      </c>
      <c r="Y5" s="74">
        <v>0.16</v>
      </c>
    </row>
    <row r="6" spans="1:74" x14ac:dyDescent="0.2">
      <c r="A6" s="79" t="s">
        <v>39</v>
      </c>
      <c r="W6" s="86">
        <v>5</v>
      </c>
      <c r="X6" s="98">
        <v>0</v>
      </c>
      <c r="Y6" s="74">
        <v>0</v>
      </c>
    </row>
    <row r="7" spans="1:74" x14ac:dyDescent="0.2">
      <c r="B7" s="83" t="s">
        <v>40</v>
      </c>
      <c r="C7" s="72" t="s">
        <v>41</v>
      </c>
      <c r="D7" s="72" t="s">
        <v>42</v>
      </c>
      <c r="E7" s="72" t="s">
        <v>43</v>
      </c>
      <c r="F7" s="72" t="s">
        <v>44</v>
      </c>
      <c r="G7" s="72" t="s">
        <v>45</v>
      </c>
      <c r="H7" s="72" t="s">
        <v>46</v>
      </c>
      <c r="I7" s="72" t="s">
        <v>47</v>
      </c>
      <c r="J7" s="72" t="s">
        <v>48</v>
      </c>
      <c r="K7" s="72" t="s">
        <v>49</v>
      </c>
      <c r="L7" s="72" t="s">
        <v>50</v>
      </c>
      <c r="M7" s="72" t="s">
        <v>51</v>
      </c>
      <c r="N7" s="72" t="s">
        <v>52</v>
      </c>
      <c r="O7" s="72" t="s">
        <v>53</v>
      </c>
      <c r="P7" s="72" t="s">
        <v>54</v>
      </c>
      <c r="Q7" s="72" t="s">
        <v>55</v>
      </c>
      <c r="R7" s="72" t="s">
        <v>56</v>
      </c>
      <c r="S7" s="72" t="s">
        <v>57</v>
      </c>
      <c r="T7" s="72" t="s">
        <v>58</v>
      </c>
      <c r="U7" s="72" t="s">
        <v>59</v>
      </c>
      <c r="V7" s="72" t="s">
        <v>60</v>
      </c>
      <c r="W7" s="77" t="s">
        <v>61</v>
      </c>
      <c r="X7" s="77" t="s">
        <v>62</v>
      </c>
      <c r="Y7" s="72" t="s">
        <v>63</v>
      </c>
      <c r="Z7" s="72" t="s">
        <v>64</v>
      </c>
      <c r="AA7" s="72" t="s">
        <v>65</v>
      </c>
      <c r="AB7" s="72" t="s">
        <v>66</v>
      </c>
      <c r="AC7" s="72" t="s">
        <v>67</v>
      </c>
      <c r="AD7" s="72" t="s">
        <v>68</v>
      </c>
      <c r="AE7" s="72" t="s">
        <v>69</v>
      </c>
      <c r="AF7" s="72" t="s">
        <v>70</v>
      </c>
      <c r="AG7" s="72" t="s">
        <v>71</v>
      </c>
      <c r="AH7" s="72" t="s">
        <v>72</v>
      </c>
      <c r="AI7" s="72" t="s">
        <v>73</v>
      </c>
      <c r="AJ7" s="72" t="s">
        <v>74</v>
      </c>
      <c r="AK7" s="72" t="s">
        <v>75</v>
      </c>
      <c r="AL7" s="72" t="s">
        <v>76</v>
      </c>
      <c r="AM7" s="72" t="s">
        <v>77</v>
      </c>
      <c r="AN7" s="72" t="s">
        <v>78</v>
      </c>
      <c r="AO7" s="72" t="s">
        <v>79</v>
      </c>
      <c r="AP7" s="72" t="s">
        <v>80</v>
      </c>
      <c r="AQ7" s="72" t="s">
        <v>81</v>
      </c>
      <c r="AR7" s="72" t="s">
        <v>82</v>
      </c>
      <c r="AS7" s="72" t="s">
        <v>83</v>
      </c>
      <c r="AT7" s="72" t="s">
        <v>84</v>
      </c>
      <c r="AU7" s="72" t="s">
        <v>85</v>
      </c>
      <c r="AV7" s="72" t="s">
        <v>86</v>
      </c>
      <c r="AW7" s="72" t="s">
        <v>87</v>
      </c>
      <c r="AX7" s="72" t="s">
        <v>88</v>
      </c>
      <c r="AY7" s="72" t="s">
        <v>89</v>
      </c>
      <c r="AZ7" s="72" t="s">
        <v>90</v>
      </c>
      <c r="BA7" s="72" t="s">
        <v>91</v>
      </c>
      <c r="BB7" s="72" t="s">
        <v>92</v>
      </c>
      <c r="BC7" s="72" t="s">
        <v>93</v>
      </c>
      <c r="BD7" s="72" t="s">
        <v>94</v>
      </c>
      <c r="BE7" s="72" t="s">
        <v>95</v>
      </c>
      <c r="BF7" s="72" t="s">
        <v>96</v>
      </c>
      <c r="BG7" s="72" t="s">
        <v>97</v>
      </c>
      <c r="BH7" s="72" t="s">
        <v>98</v>
      </c>
      <c r="BI7" s="72" t="s">
        <v>99</v>
      </c>
      <c r="BJ7" s="72" t="s">
        <v>100</v>
      </c>
      <c r="BK7" s="72" t="s">
        <v>101</v>
      </c>
      <c r="BL7" s="72" t="s">
        <v>102</v>
      </c>
      <c r="BM7" s="72" t="s">
        <v>103</v>
      </c>
      <c r="BN7" s="72" t="s">
        <v>104</v>
      </c>
      <c r="BO7" s="72" t="s">
        <v>105</v>
      </c>
      <c r="BP7" s="72" t="s">
        <v>106</v>
      </c>
      <c r="BQ7" s="72" t="s">
        <v>107</v>
      </c>
      <c r="BR7" s="72" t="s">
        <v>108</v>
      </c>
      <c r="BS7" s="72" t="s">
        <v>109</v>
      </c>
      <c r="BT7" s="72" t="s">
        <v>110</v>
      </c>
      <c r="BU7" s="72" t="s">
        <v>111</v>
      </c>
      <c r="BV7" s="73" t="s">
        <v>112</v>
      </c>
    </row>
    <row r="8" spans="1:74" x14ac:dyDescent="0.2">
      <c r="A8" s="80" t="s">
        <v>40</v>
      </c>
      <c r="B8" s="87">
        <f t="shared" ref="B8:B24" si="0">VLOOKUP(ABS((ROW(B8)-COLUMN(B8))-6),$W$1:$X$6,2,1)</f>
        <v>1</v>
      </c>
      <c r="C8" s="87">
        <f t="shared" ref="C8:R23" si="1">VLOOKUP(ABS((ROW(C8)-COLUMN(C8))-6),$W$1:$X$6,2,1)</f>
        <v>0.68</v>
      </c>
      <c r="D8" s="88">
        <f t="shared" si="1"/>
        <v>0.46</v>
      </c>
      <c r="E8" s="88">
        <f t="shared" si="1"/>
        <v>0.28000000000000003</v>
      </c>
      <c r="F8" s="88">
        <f t="shared" si="1"/>
        <v>0.16</v>
      </c>
      <c r="G8" s="88">
        <f t="shared" si="1"/>
        <v>0</v>
      </c>
      <c r="H8" s="88">
        <f t="shared" si="1"/>
        <v>0</v>
      </c>
      <c r="I8" s="88">
        <f t="shared" si="1"/>
        <v>0</v>
      </c>
      <c r="J8" s="88">
        <f t="shared" si="1"/>
        <v>0</v>
      </c>
      <c r="K8" s="88">
        <f t="shared" si="1"/>
        <v>0</v>
      </c>
      <c r="L8" s="88">
        <f t="shared" si="1"/>
        <v>0</v>
      </c>
      <c r="M8" s="88">
        <f t="shared" si="1"/>
        <v>0</v>
      </c>
      <c r="N8" s="88">
        <f t="shared" si="1"/>
        <v>0</v>
      </c>
      <c r="O8" s="88">
        <f t="shared" si="1"/>
        <v>0</v>
      </c>
      <c r="P8" s="88">
        <f t="shared" si="1"/>
        <v>0</v>
      </c>
      <c r="Q8" s="88">
        <f t="shared" si="1"/>
        <v>0</v>
      </c>
      <c r="R8" s="88">
        <f t="shared" si="1"/>
        <v>0</v>
      </c>
      <c r="S8" s="88">
        <f t="shared" ref="S8:AH23" si="2">VLOOKUP(ABS((ROW(S8)-COLUMN(S8))-6),$W$1:$X$6,2,1)</f>
        <v>0</v>
      </c>
      <c r="T8" s="88">
        <f t="shared" si="2"/>
        <v>0</v>
      </c>
      <c r="U8" s="88">
        <f t="shared" si="2"/>
        <v>0</v>
      </c>
      <c r="V8" s="88">
        <f t="shared" si="2"/>
        <v>0</v>
      </c>
      <c r="W8" s="88">
        <f t="shared" si="2"/>
        <v>0</v>
      </c>
      <c r="X8" s="88">
        <f t="shared" si="2"/>
        <v>0</v>
      </c>
      <c r="Y8" s="88">
        <f t="shared" si="2"/>
        <v>0</v>
      </c>
      <c r="Z8" s="88">
        <f t="shared" si="2"/>
        <v>0</v>
      </c>
      <c r="AA8" s="88">
        <f t="shared" si="2"/>
        <v>0</v>
      </c>
      <c r="AB8" s="88">
        <f t="shared" si="2"/>
        <v>0</v>
      </c>
      <c r="AC8" s="88">
        <f t="shared" si="2"/>
        <v>0</v>
      </c>
      <c r="AD8" s="88">
        <f t="shared" si="2"/>
        <v>0</v>
      </c>
      <c r="AE8" s="88">
        <f t="shared" si="2"/>
        <v>0</v>
      </c>
      <c r="AF8" s="88">
        <f t="shared" si="2"/>
        <v>0</v>
      </c>
      <c r="AG8" s="88">
        <f t="shared" si="2"/>
        <v>0</v>
      </c>
      <c r="AH8" s="88">
        <f t="shared" si="2"/>
        <v>0</v>
      </c>
      <c r="AI8" s="88">
        <f t="shared" ref="AI8:AX23" si="3">VLOOKUP(ABS((ROW(AI8)-COLUMN(AI8))-6),$W$1:$X$6,2,1)</f>
        <v>0</v>
      </c>
      <c r="AJ8" s="88">
        <f t="shared" si="3"/>
        <v>0</v>
      </c>
      <c r="AK8" s="88">
        <f t="shared" si="3"/>
        <v>0</v>
      </c>
      <c r="AL8" s="88">
        <f t="shared" si="3"/>
        <v>0</v>
      </c>
      <c r="AM8" s="88">
        <f t="shared" si="3"/>
        <v>0</v>
      </c>
      <c r="AN8" s="88">
        <f t="shared" si="3"/>
        <v>0</v>
      </c>
      <c r="AO8" s="88">
        <f t="shared" si="3"/>
        <v>0</v>
      </c>
      <c r="AP8" s="88">
        <f t="shared" si="3"/>
        <v>0</v>
      </c>
      <c r="AQ8" s="88">
        <f t="shared" si="3"/>
        <v>0</v>
      </c>
      <c r="AR8" s="88">
        <f t="shared" si="3"/>
        <v>0</v>
      </c>
      <c r="AS8" s="88">
        <f t="shared" si="3"/>
        <v>0</v>
      </c>
      <c r="AT8" s="88">
        <f t="shared" si="3"/>
        <v>0</v>
      </c>
      <c r="AU8" s="88">
        <f t="shared" si="3"/>
        <v>0</v>
      </c>
      <c r="AV8" s="88">
        <f t="shared" si="3"/>
        <v>0</v>
      </c>
      <c r="AW8" s="88">
        <f t="shared" si="3"/>
        <v>0</v>
      </c>
      <c r="AX8" s="88">
        <f t="shared" si="3"/>
        <v>0</v>
      </c>
      <c r="AY8" s="88">
        <f t="shared" ref="AY8:BN23" si="4">VLOOKUP(ABS((ROW(AY8)-COLUMN(AY8))-6),$W$1:$X$6,2,1)</f>
        <v>0</v>
      </c>
      <c r="AZ8" s="88">
        <f t="shared" si="4"/>
        <v>0</v>
      </c>
      <c r="BA8" s="88">
        <f t="shared" si="4"/>
        <v>0</v>
      </c>
      <c r="BB8" s="88">
        <f t="shared" si="4"/>
        <v>0</v>
      </c>
      <c r="BC8" s="88">
        <f t="shared" si="4"/>
        <v>0</v>
      </c>
      <c r="BD8" s="88">
        <f t="shared" si="4"/>
        <v>0</v>
      </c>
      <c r="BE8" s="88">
        <f t="shared" si="4"/>
        <v>0</v>
      </c>
      <c r="BF8" s="88">
        <f t="shared" si="4"/>
        <v>0</v>
      </c>
      <c r="BG8" s="88">
        <f t="shared" si="4"/>
        <v>0</v>
      </c>
      <c r="BH8" s="88">
        <f t="shared" si="4"/>
        <v>0</v>
      </c>
      <c r="BI8" s="88">
        <f t="shared" si="4"/>
        <v>0</v>
      </c>
      <c r="BJ8" s="88">
        <f t="shared" si="4"/>
        <v>0</v>
      </c>
      <c r="BK8" s="88">
        <f t="shared" si="4"/>
        <v>0</v>
      </c>
      <c r="BL8" s="88">
        <f t="shared" si="4"/>
        <v>0</v>
      </c>
      <c r="BM8" s="88">
        <f t="shared" si="4"/>
        <v>0</v>
      </c>
      <c r="BN8" s="88">
        <f t="shared" si="4"/>
        <v>0</v>
      </c>
      <c r="BO8" s="88">
        <f t="shared" ref="BO8:BV23" si="5">VLOOKUP(ABS((ROW(BO8)-COLUMN(BO8))-6),$W$1:$X$6,2,1)</f>
        <v>0</v>
      </c>
      <c r="BP8" s="88">
        <f t="shared" si="5"/>
        <v>0</v>
      </c>
      <c r="BQ8" s="88">
        <f t="shared" si="5"/>
        <v>0</v>
      </c>
      <c r="BR8" s="88">
        <f t="shared" si="5"/>
        <v>0</v>
      </c>
      <c r="BS8" s="88">
        <f t="shared" si="5"/>
        <v>0</v>
      </c>
      <c r="BT8" s="88">
        <f t="shared" si="5"/>
        <v>0</v>
      </c>
      <c r="BU8" s="88">
        <f t="shared" si="5"/>
        <v>0</v>
      </c>
      <c r="BV8" s="89">
        <f t="shared" si="5"/>
        <v>0</v>
      </c>
    </row>
    <row r="9" spans="1:74" x14ac:dyDescent="0.2">
      <c r="A9" s="81" t="s">
        <v>41</v>
      </c>
      <c r="B9" s="90">
        <f t="shared" si="0"/>
        <v>0.68</v>
      </c>
      <c r="C9" s="91">
        <f t="shared" si="1"/>
        <v>1</v>
      </c>
      <c r="D9" s="91">
        <f t="shared" si="1"/>
        <v>0.68</v>
      </c>
      <c r="E9" s="91">
        <f t="shared" si="1"/>
        <v>0.46</v>
      </c>
      <c r="F9" s="91">
        <f t="shared" si="1"/>
        <v>0.28000000000000003</v>
      </c>
      <c r="G9" s="91">
        <f t="shared" si="1"/>
        <v>0.16</v>
      </c>
      <c r="H9" s="91">
        <f t="shared" si="1"/>
        <v>0</v>
      </c>
      <c r="I9" s="91">
        <f t="shared" si="1"/>
        <v>0</v>
      </c>
      <c r="J9" s="91">
        <f t="shared" si="1"/>
        <v>0</v>
      </c>
      <c r="K9" s="91">
        <f t="shared" si="1"/>
        <v>0</v>
      </c>
      <c r="L9" s="91">
        <f t="shared" si="1"/>
        <v>0</v>
      </c>
      <c r="M9" s="91">
        <f t="shared" si="1"/>
        <v>0</v>
      </c>
      <c r="N9" s="91">
        <f t="shared" si="1"/>
        <v>0</v>
      </c>
      <c r="O9" s="91">
        <f t="shared" si="1"/>
        <v>0</v>
      </c>
      <c r="P9" s="91">
        <f t="shared" si="1"/>
        <v>0</v>
      </c>
      <c r="Q9" s="91">
        <f t="shared" si="1"/>
        <v>0</v>
      </c>
      <c r="R9" s="91">
        <f t="shared" si="1"/>
        <v>0</v>
      </c>
      <c r="S9" s="91">
        <f t="shared" si="2"/>
        <v>0</v>
      </c>
      <c r="T9" s="91">
        <f t="shared" si="2"/>
        <v>0</v>
      </c>
      <c r="U9" s="91">
        <f t="shared" si="2"/>
        <v>0</v>
      </c>
      <c r="V9" s="91">
        <f t="shared" si="2"/>
        <v>0</v>
      </c>
      <c r="W9" s="91">
        <f t="shared" si="2"/>
        <v>0</v>
      </c>
      <c r="X9" s="91">
        <f t="shared" si="2"/>
        <v>0</v>
      </c>
      <c r="Y9" s="91">
        <f t="shared" si="2"/>
        <v>0</v>
      </c>
      <c r="Z9" s="91">
        <f t="shared" si="2"/>
        <v>0</v>
      </c>
      <c r="AA9" s="91">
        <f t="shared" si="2"/>
        <v>0</v>
      </c>
      <c r="AB9" s="91">
        <f t="shared" si="2"/>
        <v>0</v>
      </c>
      <c r="AC9" s="91">
        <f t="shared" si="2"/>
        <v>0</v>
      </c>
      <c r="AD9" s="91">
        <f t="shared" si="2"/>
        <v>0</v>
      </c>
      <c r="AE9" s="91">
        <f t="shared" si="2"/>
        <v>0</v>
      </c>
      <c r="AF9" s="91">
        <f t="shared" si="2"/>
        <v>0</v>
      </c>
      <c r="AG9" s="91">
        <f t="shared" si="2"/>
        <v>0</v>
      </c>
      <c r="AH9" s="91">
        <f t="shared" si="2"/>
        <v>0</v>
      </c>
      <c r="AI9" s="91">
        <f t="shared" si="3"/>
        <v>0</v>
      </c>
      <c r="AJ9" s="91">
        <f t="shared" si="3"/>
        <v>0</v>
      </c>
      <c r="AK9" s="91">
        <f t="shared" si="3"/>
        <v>0</v>
      </c>
      <c r="AL9" s="91">
        <f t="shared" si="3"/>
        <v>0</v>
      </c>
      <c r="AM9" s="91">
        <f t="shared" si="3"/>
        <v>0</v>
      </c>
      <c r="AN9" s="91">
        <f t="shared" si="3"/>
        <v>0</v>
      </c>
      <c r="AO9" s="91">
        <f t="shared" si="3"/>
        <v>0</v>
      </c>
      <c r="AP9" s="91">
        <f t="shared" si="3"/>
        <v>0</v>
      </c>
      <c r="AQ9" s="91">
        <f t="shared" si="3"/>
        <v>0</v>
      </c>
      <c r="AR9" s="91">
        <f t="shared" si="3"/>
        <v>0</v>
      </c>
      <c r="AS9" s="91">
        <f t="shared" si="3"/>
        <v>0</v>
      </c>
      <c r="AT9" s="91">
        <f t="shared" si="3"/>
        <v>0</v>
      </c>
      <c r="AU9" s="91">
        <f t="shared" si="3"/>
        <v>0</v>
      </c>
      <c r="AV9" s="91">
        <f t="shared" si="3"/>
        <v>0</v>
      </c>
      <c r="AW9" s="91">
        <f t="shared" si="3"/>
        <v>0</v>
      </c>
      <c r="AX9" s="91">
        <f t="shared" si="3"/>
        <v>0</v>
      </c>
      <c r="AY9" s="91">
        <f t="shared" si="4"/>
        <v>0</v>
      </c>
      <c r="AZ9" s="91">
        <f t="shared" si="4"/>
        <v>0</v>
      </c>
      <c r="BA9" s="91">
        <f t="shared" si="4"/>
        <v>0</v>
      </c>
      <c r="BB9" s="91">
        <f t="shared" si="4"/>
        <v>0</v>
      </c>
      <c r="BC9" s="91">
        <f t="shared" si="4"/>
        <v>0</v>
      </c>
      <c r="BD9" s="91">
        <f t="shared" si="4"/>
        <v>0</v>
      </c>
      <c r="BE9" s="91">
        <f t="shared" si="4"/>
        <v>0</v>
      </c>
      <c r="BF9" s="91">
        <f t="shared" si="4"/>
        <v>0</v>
      </c>
      <c r="BG9" s="91">
        <f t="shared" si="4"/>
        <v>0</v>
      </c>
      <c r="BH9" s="91">
        <f t="shared" si="4"/>
        <v>0</v>
      </c>
      <c r="BI9" s="91">
        <f t="shared" si="4"/>
        <v>0</v>
      </c>
      <c r="BJ9" s="91">
        <f t="shared" si="4"/>
        <v>0</v>
      </c>
      <c r="BK9" s="91">
        <f t="shared" si="4"/>
        <v>0</v>
      </c>
      <c r="BL9" s="91">
        <f t="shared" si="4"/>
        <v>0</v>
      </c>
      <c r="BM9" s="91">
        <f t="shared" si="4"/>
        <v>0</v>
      </c>
      <c r="BN9" s="91">
        <f t="shared" si="4"/>
        <v>0</v>
      </c>
      <c r="BO9" s="91">
        <f t="shared" si="5"/>
        <v>0</v>
      </c>
      <c r="BP9" s="91">
        <f t="shared" si="5"/>
        <v>0</v>
      </c>
      <c r="BQ9" s="91">
        <f t="shared" si="5"/>
        <v>0</v>
      </c>
      <c r="BR9" s="91">
        <f t="shared" si="5"/>
        <v>0</v>
      </c>
      <c r="BS9" s="91">
        <f t="shared" si="5"/>
        <v>0</v>
      </c>
      <c r="BT9" s="91">
        <f t="shared" si="5"/>
        <v>0</v>
      </c>
      <c r="BU9" s="91">
        <f t="shared" si="5"/>
        <v>0</v>
      </c>
      <c r="BV9" s="92">
        <f t="shared" si="5"/>
        <v>0</v>
      </c>
    </row>
    <row r="10" spans="1:74" x14ac:dyDescent="0.2">
      <c r="A10" s="81" t="s">
        <v>42</v>
      </c>
      <c r="B10" s="90">
        <f t="shared" si="0"/>
        <v>0.46</v>
      </c>
      <c r="C10" s="91">
        <f t="shared" si="1"/>
        <v>0.68</v>
      </c>
      <c r="D10" s="91">
        <f t="shared" si="1"/>
        <v>1</v>
      </c>
      <c r="E10" s="91">
        <f t="shared" si="1"/>
        <v>0.68</v>
      </c>
      <c r="F10" s="91">
        <f t="shared" si="1"/>
        <v>0.46</v>
      </c>
      <c r="G10" s="91">
        <f t="shared" si="1"/>
        <v>0.28000000000000003</v>
      </c>
      <c r="H10" s="91">
        <f t="shared" si="1"/>
        <v>0.16</v>
      </c>
      <c r="I10" s="91">
        <f t="shared" si="1"/>
        <v>0</v>
      </c>
      <c r="J10" s="91">
        <f t="shared" si="1"/>
        <v>0</v>
      </c>
      <c r="K10" s="91">
        <f t="shared" si="1"/>
        <v>0</v>
      </c>
      <c r="L10" s="91">
        <f t="shared" si="1"/>
        <v>0</v>
      </c>
      <c r="M10" s="91">
        <f t="shared" si="1"/>
        <v>0</v>
      </c>
      <c r="N10" s="91">
        <f t="shared" si="1"/>
        <v>0</v>
      </c>
      <c r="O10" s="91">
        <f t="shared" si="1"/>
        <v>0</v>
      </c>
      <c r="P10" s="91">
        <f t="shared" si="1"/>
        <v>0</v>
      </c>
      <c r="Q10" s="91">
        <f t="shared" si="1"/>
        <v>0</v>
      </c>
      <c r="R10" s="91">
        <f t="shared" si="1"/>
        <v>0</v>
      </c>
      <c r="S10" s="91">
        <f t="shared" si="2"/>
        <v>0</v>
      </c>
      <c r="T10" s="91">
        <f t="shared" si="2"/>
        <v>0</v>
      </c>
      <c r="U10" s="91">
        <f t="shared" si="2"/>
        <v>0</v>
      </c>
      <c r="V10" s="91">
        <f t="shared" si="2"/>
        <v>0</v>
      </c>
      <c r="W10" s="91">
        <f t="shared" si="2"/>
        <v>0</v>
      </c>
      <c r="X10" s="91">
        <f t="shared" si="2"/>
        <v>0</v>
      </c>
      <c r="Y10" s="91">
        <f t="shared" si="2"/>
        <v>0</v>
      </c>
      <c r="Z10" s="91">
        <f t="shared" si="2"/>
        <v>0</v>
      </c>
      <c r="AA10" s="91">
        <f t="shared" si="2"/>
        <v>0</v>
      </c>
      <c r="AB10" s="91">
        <f t="shared" si="2"/>
        <v>0</v>
      </c>
      <c r="AC10" s="91">
        <f t="shared" si="2"/>
        <v>0</v>
      </c>
      <c r="AD10" s="91">
        <f t="shared" si="2"/>
        <v>0</v>
      </c>
      <c r="AE10" s="91">
        <f t="shared" si="2"/>
        <v>0</v>
      </c>
      <c r="AF10" s="91">
        <f t="shared" si="2"/>
        <v>0</v>
      </c>
      <c r="AG10" s="91">
        <f t="shared" si="2"/>
        <v>0</v>
      </c>
      <c r="AH10" s="91">
        <f t="shared" si="2"/>
        <v>0</v>
      </c>
      <c r="AI10" s="91">
        <f t="shared" si="3"/>
        <v>0</v>
      </c>
      <c r="AJ10" s="91">
        <f t="shared" si="3"/>
        <v>0</v>
      </c>
      <c r="AK10" s="91">
        <f t="shared" si="3"/>
        <v>0</v>
      </c>
      <c r="AL10" s="91">
        <f t="shared" si="3"/>
        <v>0</v>
      </c>
      <c r="AM10" s="91">
        <f t="shared" si="3"/>
        <v>0</v>
      </c>
      <c r="AN10" s="91">
        <f t="shared" si="3"/>
        <v>0</v>
      </c>
      <c r="AO10" s="91">
        <f t="shared" si="3"/>
        <v>0</v>
      </c>
      <c r="AP10" s="91">
        <f t="shared" si="3"/>
        <v>0</v>
      </c>
      <c r="AQ10" s="91">
        <f t="shared" si="3"/>
        <v>0</v>
      </c>
      <c r="AR10" s="91">
        <f t="shared" si="3"/>
        <v>0</v>
      </c>
      <c r="AS10" s="91">
        <f t="shared" si="3"/>
        <v>0</v>
      </c>
      <c r="AT10" s="91">
        <f t="shared" si="3"/>
        <v>0</v>
      </c>
      <c r="AU10" s="91">
        <f t="shared" si="3"/>
        <v>0</v>
      </c>
      <c r="AV10" s="91">
        <f t="shared" si="3"/>
        <v>0</v>
      </c>
      <c r="AW10" s="91">
        <f t="shared" si="3"/>
        <v>0</v>
      </c>
      <c r="AX10" s="91">
        <f t="shared" si="3"/>
        <v>0</v>
      </c>
      <c r="AY10" s="91">
        <f t="shared" si="4"/>
        <v>0</v>
      </c>
      <c r="AZ10" s="91">
        <f t="shared" si="4"/>
        <v>0</v>
      </c>
      <c r="BA10" s="91">
        <f t="shared" si="4"/>
        <v>0</v>
      </c>
      <c r="BB10" s="91">
        <f t="shared" si="4"/>
        <v>0</v>
      </c>
      <c r="BC10" s="91">
        <f t="shared" si="4"/>
        <v>0</v>
      </c>
      <c r="BD10" s="91">
        <f t="shared" si="4"/>
        <v>0</v>
      </c>
      <c r="BE10" s="91">
        <f t="shared" si="4"/>
        <v>0</v>
      </c>
      <c r="BF10" s="91">
        <f t="shared" si="4"/>
        <v>0</v>
      </c>
      <c r="BG10" s="91">
        <f t="shared" si="4"/>
        <v>0</v>
      </c>
      <c r="BH10" s="91">
        <f t="shared" si="4"/>
        <v>0</v>
      </c>
      <c r="BI10" s="91">
        <f t="shared" si="4"/>
        <v>0</v>
      </c>
      <c r="BJ10" s="91">
        <f t="shared" si="4"/>
        <v>0</v>
      </c>
      <c r="BK10" s="91">
        <f t="shared" si="4"/>
        <v>0</v>
      </c>
      <c r="BL10" s="91">
        <f t="shared" si="4"/>
        <v>0</v>
      </c>
      <c r="BM10" s="91">
        <f t="shared" si="4"/>
        <v>0</v>
      </c>
      <c r="BN10" s="91">
        <f t="shared" si="4"/>
        <v>0</v>
      </c>
      <c r="BO10" s="91">
        <f t="shared" si="5"/>
        <v>0</v>
      </c>
      <c r="BP10" s="91">
        <f t="shared" si="5"/>
        <v>0</v>
      </c>
      <c r="BQ10" s="91">
        <f t="shared" si="5"/>
        <v>0</v>
      </c>
      <c r="BR10" s="91">
        <f t="shared" si="5"/>
        <v>0</v>
      </c>
      <c r="BS10" s="91">
        <f t="shared" si="5"/>
        <v>0</v>
      </c>
      <c r="BT10" s="91">
        <f t="shared" si="5"/>
        <v>0</v>
      </c>
      <c r="BU10" s="91">
        <f t="shared" si="5"/>
        <v>0</v>
      </c>
      <c r="BV10" s="92">
        <f t="shared" si="5"/>
        <v>0</v>
      </c>
    </row>
    <row r="11" spans="1:74" x14ac:dyDescent="0.2">
      <c r="A11" s="81" t="s">
        <v>43</v>
      </c>
      <c r="B11" s="90">
        <f t="shared" si="0"/>
        <v>0.28000000000000003</v>
      </c>
      <c r="C11" s="91">
        <f t="shared" si="1"/>
        <v>0.46</v>
      </c>
      <c r="D11" s="91">
        <f t="shared" si="1"/>
        <v>0.68</v>
      </c>
      <c r="E11" s="91">
        <f t="shared" si="1"/>
        <v>1</v>
      </c>
      <c r="F11" s="91">
        <f t="shared" si="1"/>
        <v>0.68</v>
      </c>
      <c r="G11" s="91">
        <f t="shared" si="1"/>
        <v>0.46</v>
      </c>
      <c r="H11" s="91">
        <f t="shared" si="1"/>
        <v>0.28000000000000003</v>
      </c>
      <c r="I11" s="91">
        <f t="shared" si="1"/>
        <v>0.16</v>
      </c>
      <c r="J11" s="91">
        <f t="shared" si="1"/>
        <v>0</v>
      </c>
      <c r="K11" s="91">
        <f t="shared" si="1"/>
        <v>0</v>
      </c>
      <c r="L11" s="91">
        <f t="shared" si="1"/>
        <v>0</v>
      </c>
      <c r="M11" s="91">
        <f t="shared" si="1"/>
        <v>0</v>
      </c>
      <c r="N11" s="91">
        <f t="shared" si="1"/>
        <v>0</v>
      </c>
      <c r="O11" s="91">
        <f t="shared" si="1"/>
        <v>0</v>
      </c>
      <c r="P11" s="91">
        <f t="shared" si="1"/>
        <v>0</v>
      </c>
      <c r="Q11" s="91">
        <f t="shared" si="1"/>
        <v>0</v>
      </c>
      <c r="R11" s="91">
        <f t="shared" si="1"/>
        <v>0</v>
      </c>
      <c r="S11" s="91">
        <f t="shared" si="2"/>
        <v>0</v>
      </c>
      <c r="T11" s="91">
        <f t="shared" si="2"/>
        <v>0</v>
      </c>
      <c r="U11" s="91">
        <f t="shared" si="2"/>
        <v>0</v>
      </c>
      <c r="V11" s="91">
        <f t="shared" si="2"/>
        <v>0</v>
      </c>
      <c r="W11" s="91">
        <f t="shared" si="2"/>
        <v>0</v>
      </c>
      <c r="X11" s="91">
        <f t="shared" si="2"/>
        <v>0</v>
      </c>
      <c r="Y11" s="91">
        <f t="shared" si="2"/>
        <v>0</v>
      </c>
      <c r="Z11" s="91">
        <f t="shared" si="2"/>
        <v>0</v>
      </c>
      <c r="AA11" s="91">
        <f t="shared" si="2"/>
        <v>0</v>
      </c>
      <c r="AB11" s="91">
        <f t="shared" si="2"/>
        <v>0</v>
      </c>
      <c r="AC11" s="91">
        <f t="shared" si="2"/>
        <v>0</v>
      </c>
      <c r="AD11" s="91">
        <f t="shared" si="2"/>
        <v>0</v>
      </c>
      <c r="AE11" s="91">
        <f t="shared" si="2"/>
        <v>0</v>
      </c>
      <c r="AF11" s="91">
        <f t="shared" si="2"/>
        <v>0</v>
      </c>
      <c r="AG11" s="91">
        <f t="shared" si="2"/>
        <v>0</v>
      </c>
      <c r="AH11" s="91">
        <f t="shared" si="2"/>
        <v>0</v>
      </c>
      <c r="AI11" s="91">
        <f t="shared" si="3"/>
        <v>0</v>
      </c>
      <c r="AJ11" s="91">
        <f t="shared" si="3"/>
        <v>0</v>
      </c>
      <c r="AK11" s="91">
        <f t="shared" si="3"/>
        <v>0</v>
      </c>
      <c r="AL11" s="91">
        <f t="shared" si="3"/>
        <v>0</v>
      </c>
      <c r="AM11" s="91">
        <f t="shared" si="3"/>
        <v>0</v>
      </c>
      <c r="AN11" s="91">
        <f t="shared" si="3"/>
        <v>0</v>
      </c>
      <c r="AO11" s="91">
        <f t="shared" si="3"/>
        <v>0</v>
      </c>
      <c r="AP11" s="91">
        <f t="shared" si="3"/>
        <v>0</v>
      </c>
      <c r="AQ11" s="91">
        <f t="shared" si="3"/>
        <v>0</v>
      </c>
      <c r="AR11" s="91">
        <f t="shared" si="3"/>
        <v>0</v>
      </c>
      <c r="AS11" s="91">
        <f t="shared" si="3"/>
        <v>0</v>
      </c>
      <c r="AT11" s="91">
        <f t="shared" si="3"/>
        <v>0</v>
      </c>
      <c r="AU11" s="91">
        <f t="shared" si="3"/>
        <v>0</v>
      </c>
      <c r="AV11" s="91">
        <f t="shared" si="3"/>
        <v>0</v>
      </c>
      <c r="AW11" s="91">
        <f t="shared" si="3"/>
        <v>0</v>
      </c>
      <c r="AX11" s="91">
        <f t="shared" si="3"/>
        <v>0</v>
      </c>
      <c r="AY11" s="91">
        <f t="shared" si="4"/>
        <v>0</v>
      </c>
      <c r="AZ11" s="91">
        <f t="shared" si="4"/>
        <v>0</v>
      </c>
      <c r="BA11" s="91">
        <f t="shared" si="4"/>
        <v>0</v>
      </c>
      <c r="BB11" s="91">
        <f t="shared" si="4"/>
        <v>0</v>
      </c>
      <c r="BC11" s="91">
        <f t="shared" si="4"/>
        <v>0</v>
      </c>
      <c r="BD11" s="91">
        <f t="shared" si="4"/>
        <v>0</v>
      </c>
      <c r="BE11" s="91">
        <f t="shared" si="4"/>
        <v>0</v>
      </c>
      <c r="BF11" s="91">
        <f t="shared" si="4"/>
        <v>0</v>
      </c>
      <c r="BG11" s="91">
        <f t="shared" si="4"/>
        <v>0</v>
      </c>
      <c r="BH11" s="91">
        <f t="shared" si="4"/>
        <v>0</v>
      </c>
      <c r="BI11" s="91">
        <f t="shared" si="4"/>
        <v>0</v>
      </c>
      <c r="BJ11" s="91">
        <f t="shared" si="4"/>
        <v>0</v>
      </c>
      <c r="BK11" s="91">
        <f t="shared" si="4"/>
        <v>0</v>
      </c>
      <c r="BL11" s="91">
        <f t="shared" si="4"/>
        <v>0</v>
      </c>
      <c r="BM11" s="91">
        <f t="shared" si="4"/>
        <v>0</v>
      </c>
      <c r="BN11" s="91">
        <f t="shared" si="4"/>
        <v>0</v>
      </c>
      <c r="BO11" s="91">
        <f t="shared" si="5"/>
        <v>0</v>
      </c>
      <c r="BP11" s="91">
        <f t="shared" si="5"/>
        <v>0</v>
      </c>
      <c r="BQ11" s="91">
        <f t="shared" si="5"/>
        <v>0</v>
      </c>
      <c r="BR11" s="91">
        <f t="shared" si="5"/>
        <v>0</v>
      </c>
      <c r="BS11" s="91">
        <f t="shared" si="5"/>
        <v>0</v>
      </c>
      <c r="BT11" s="91">
        <f t="shared" si="5"/>
        <v>0</v>
      </c>
      <c r="BU11" s="91">
        <f t="shared" si="5"/>
        <v>0</v>
      </c>
      <c r="BV11" s="92">
        <f t="shared" si="5"/>
        <v>0</v>
      </c>
    </row>
    <row r="12" spans="1:74" x14ac:dyDescent="0.2">
      <c r="A12" s="81" t="s">
        <v>44</v>
      </c>
      <c r="B12" s="90">
        <f t="shared" si="0"/>
        <v>0.16</v>
      </c>
      <c r="C12" s="91">
        <f t="shared" si="1"/>
        <v>0.28000000000000003</v>
      </c>
      <c r="D12" s="91">
        <f t="shared" si="1"/>
        <v>0.46</v>
      </c>
      <c r="E12" s="91">
        <f t="shared" si="1"/>
        <v>0.68</v>
      </c>
      <c r="F12" s="91">
        <f t="shared" si="1"/>
        <v>1</v>
      </c>
      <c r="G12" s="91">
        <f t="shared" si="1"/>
        <v>0.68</v>
      </c>
      <c r="H12" s="91">
        <f t="shared" si="1"/>
        <v>0.46</v>
      </c>
      <c r="I12" s="91">
        <f t="shared" si="1"/>
        <v>0.28000000000000003</v>
      </c>
      <c r="J12" s="91">
        <f t="shared" si="1"/>
        <v>0.16</v>
      </c>
      <c r="K12" s="91">
        <f t="shared" si="1"/>
        <v>0</v>
      </c>
      <c r="L12" s="91">
        <f t="shared" si="1"/>
        <v>0</v>
      </c>
      <c r="M12" s="91">
        <f t="shared" si="1"/>
        <v>0</v>
      </c>
      <c r="N12" s="91">
        <f t="shared" si="1"/>
        <v>0</v>
      </c>
      <c r="O12" s="91">
        <f t="shared" si="1"/>
        <v>0</v>
      </c>
      <c r="P12" s="91">
        <f t="shared" si="1"/>
        <v>0</v>
      </c>
      <c r="Q12" s="91">
        <f t="shared" si="1"/>
        <v>0</v>
      </c>
      <c r="R12" s="91">
        <f t="shared" si="1"/>
        <v>0</v>
      </c>
      <c r="S12" s="91">
        <f t="shared" si="2"/>
        <v>0</v>
      </c>
      <c r="T12" s="91">
        <f t="shared" si="2"/>
        <v>0</v>
      </c>
      <c r="U12" s="91">
        <f t="shared" si="2"/>
        <v>0</v>
      </c>
      <c r="V12" s="91">
        <f t="shared" si="2"/>
        <v>0</v>
      </c>
      <c r="W12" s="91">
        <f t="shared" si="2"/>
        <v>0</v>
      </c>
      <c r="X12" s="91">
        <f t="shared" si="2"/>
        <v>0</v>
      </c>
      <c r="Y12" s="91">
        <f t="shared" si="2"/>
        <v>0</v>
      </c>
      <c r="Z12" s="91">
        <f t="shared" si="2"/>
        <v>0</v>
      </c>
      <c r="AA12" s="91">
        <f t="shared" si="2"/>
        <v>0</v>
      </c>
      <c r="AB12" s="91">
        <f t="shared" si="2"/>
        <v>0</v>
      </c>
      <c r="AC12" s="91">
        <f t="shared" si="2"/>
        <v>0</v>
      </c>
      <c r="AD12" s="91">
        <f t="shared" si="2"/>
        <v>0</v>
      </c>
      <c r="AE12" s="91">
        <f t="shared" si="2"/>
        <v>0</v>
      </c>
      <c r="AF12" s="91">
        <f t="shared" si="2"/>
        <v>0</v>
      </c>
      <c r="AG12" s="91">
        <f t="shared" si="2"/>
        <v>0</v>
      </c>
      <c r="AH12" s="91">
        <f t="shared" si="2"/>
        <v>0</v>
      </c>
      <c r="AI12" s="91">
        <f t="shared" si="3"/>
        <v>0</v>
      </c>
      <c r="AJ12" s="91">
        <f t="shared" si="3"/>
        <v>0</v>
      </c>
      <c r="AK12" s="91">
        <f t="shared" si="3"/>
        <v>0</v>
      </c>
      <c r="AL12" s="91">
        <f t="shared" si="3"/>
        <v>0</v>
      </c>
      <c r="AM12" s="91">
        <f t="shared" si="3"/>
        <v>0</v>
      </c>
      <c r="AN12" s="91">
        <f t="shared" si="3"/>
        <v>0</v>
      </c>
      <c r="AO12" s="91">
        <f t="shared" si="3"/>
        <v>0</v>
      </c>
      <c r="AP12" s="91">
        <f t="shared" si="3"/>
        <v>0</v>
      </c>
      <c r="AQ12" s="91">
        <f t="shared" si="3"/>
        <v>0</v>
      </c>
      <c r="AR12" s="91">
        <f t="shared" si="3"/>
        <v>0</v>
      </c>
      <c r="AS12" s="91">
        <f t="shared" si="3"/>
        <v>0</v>
      </c>
      <c r="AT12" s="91">
        <f t="shared" si="3"/>
        <v>0</v>
      </c>
      <c r="AU12" s="91">
        <f t="shared" si="3"/>
        <v>0</v>
      </c>
      <c r="AV12" s="91">
        <f t="shared" si="3"/>
        <v>0</v>
      </c>
      <c r="AW12" s="91">
        <f t="shared" si="3"/>
        <v>0</v>
      </c>
      <c r="AX12" s="91">
        <f t="shared" si="3"/>
        <v>0</v>
      </c>
      <c r="AY12" s="91">
        <f t="shared" si="4"/>
        <v>0</v>
      </c>
      <c r="AZ12" s="91">
        <f t="shared" si="4"/>
        <v>0</v>
      </c>
      <c r="BA12" s="91">
        <f t="shared" si="4"/>
        <v>0</v>
      </c>
      <c r="BB12" s="91">
        <f t="shared" si="4"/>
        <v>0</v>
      </c>
      <c r="BC12" s="91">
        <f t="shared" si="4"/>
        <v>0</v>
      </c>
      <c r="BD12" s="91">
        <f t="shared" si="4"/>
        <v>0</v>
      </c>
      <c r="BE12" s="91">
        <f t="shared" si="4"/>
        <v>0</v>
      </c>
      <c r="BF12" s="91">
        <f t="shared" si="4"/>
        <v>0</v>
      </c>
      <c r="BG12" s="91">
        <f t="shared" si="4"/>
        <v>0</v>
      </c>
      <c r="BH12" s="91">
        <f t="shared" si="4"/>
        <v>0</v>
      </c>
      <c r="BI12" s="91">
        <f t="shared" si="4"/>
        <v>0</v>
      </c>
      <c r="BJ12" s="91">
        <f t="shared" si="4"/>
        <v>0</v>
      </c>
      <c r="BK12" s="91">
        <f t="shared" si="4"/>
        <v>0</v>
      </c>
      <c r="BL12" s="91">
        <f t="shared" si="4"/>
        <v>0</v>
      </c>
      <c r="BM12" s="91">
        <f t="shared" si="4"/>
        <v>0</v>
      </c>
      <c r="BN12" s="91">
        <f t="shared" si="4"/>
        <v>0</v>
      </c>
      <c r="BO12" s="91">
        <f t="shared" si="5"/>
        <v>0</v>
      </c>
      <c r="BP12" s="91">
        <f t="shared" si="5"/>
        <v>0</v>
      </c>
      <c r="BQ12" s="91">
        <f t="shared" si="5"/>
        <v>0</v>
      </c>
      <c r="BR12" s="91">
        <f t="shared" si="5"/>
        <v>0</v>
      </c>
      <c r="BS12" s="91">
        <f t="shared" si="5"/>
        <v>0</v>
      </c>
      <c r="BT12" s="91">
        <f t="shared" si="5"/>
        <v>0</v>
      </c>
      <c r="BU12" s="91">
        <f t="shared" si="5"/>
        <v>0</v>
      </c>
      <c r="BV12" s="92">
        <f t="shared" si="5"/>
        <v>0</v>
      </c>
    </row>
    <row r="13" spans="1:74" x14ac:dyDescent="0.2">
      <c r="A13" s="81" t="s">
        <v>45</v>
      </c>
      <c r="B13" s="90">
        <f t="shared" si="0"/>
        <v>0</v>
      </c>
      <c r="C13" s="91">
        <f t="shared" si="1"/>
        <v>0.16</v>
      </c>
      <c r="D13" s="91">
        <f t="shared" si="1"/>
        <v>0.28000000000000003</v>
      </c>
      <c r="E13" s="91">
        <f t="shared" si="1"/>
        <v>0.46</v>
      </c>
      <c r="F13" s="91">
        <f t="shared" si="1"/>
        <v>0.68</v>
      </c>
      <c r="G13" s="91">
        <f t="shared" si="1"/>
        <v>1</v>
      </c>
      <c r="H13" s="91">
        <f t="shared" si="1"/>
        <v>0.68</v>
      </c>
      <c r="I13" s="91">
        <f t="shared" si="1"/>
        <v>0.46</v>
      </c>
      <c r="J13" s="91">
        <f t="shared" si="1"/>
        <v>0.28000000000000003</v>
      </c>
      <c r="K13" s="91">
        <f t="shared" si="1"/>
        <v>0.16</v>
      </c>
      <c r="L13" s="91">
        <f t="shared" si="1"/>
        <v>0</v>
      </c>
      <c r="M13" s="91">
        <f t="shared" si="1"/>
        <v>0</v>
      </c>
      <c r="N13" s="91">
        <f t="shared" si="1"/>
        <v>0</v>
      </c>
      <c r="O13" s="91">
        <f t="shared" si="1"/>
        <v>0</v>
      </c>
      <c r="P13" s="91">
        <f t="shared" si="1"/>
        <v>0</v>
      </c>
      <c r="Q13" s="91">
        <f t="shared" si="1"/>
        <v>0</v>
      </c>
      <c r="R13" s="91">
        <f t="shared" si="1"/>
        <v>0</v>
      </c>
      <c r="S13" s="91">
        <f t="shared" si="2"/>
        <v>0</v>
      </c>
      <c r="T13" s="91">
        <f t="shared" si="2"/>
        <v>0</v>
      </c>
      <c r="U13" s="91">
        <f t="shared" si="2"/>
        <v>0</v>
      </c>
      <c r="V13" s="91">
        <f t="shared" si="2"/>
        <v>0</v>
      </c>
      <c r="W13" s="91">
        <f t="shared" si="2"/>
        <v>0</v>
      </c>
      <c r="X13" s="91">
        <f t="shared" si="2"/>
        <v>0</v>
      </c>
      <c r="Y13" s="91">
        <f t="shared" si="2"/>
        <v>0</v>
      </c>
      <c r="Z13" s="91">
        <f t="shared" si="2"/>
        <v>0</v>
      </c>
      <c r="AA13" s="91">
        <f t="shared" si="2"/>
        <v>0</v>
      </c>
      <c r="AB13" s="91">
        <f t="shared" si="2"/>
        <v>0</v>
      </c>
      <c r="AC13" s="91">
        <f t="shared" si="2"/>
        <v>0</v>
      </c>
      <c r="AD13" s="91">
        <f t="shared" si="2"/>
        <v>0</v>
      </c>
      <c r="AE13" s="91">
        <f t="shared" si="2"/>
        <v>0</v>
      </c>
      <c r="AF13" s="91">
        <f t="shared" si="2"/>
        <v>0</v>
      </c>
      <c r="AG13" s="91">
        <f t="shared" si="2"/>
        <v>0</v>
      </c>
      <c r="AH13" s="91">
        <f t="shared" si="2"/>
        <v>0</v>
      </c>
      <c r="AI13" s="91">
        <f t="shared" si="3"/>
        <v>0</v>
      </c>
      <c r="AJ13" s="91">
        <f t="shared" si="3"/>
        <v>0</v>
      </c>
      <c r="AK13" s="91">
        <f t="shared" si="3"/>
        <v>0</v>
      </c>
      <c r="AL13" s="91">
        <f t="shared" si="3"/>
        <v>0</v>
      </c>
      <c r="AM13" s="91">
        <f t="shared" si="3"/>
        <v>0</v>
      </c>
      <c r="AN13" s="91">
        <f t="shared" si="3"/>
        <v>0</v>
      </c>
      <c r="AO13" s="91">
        <f t="shared" si="3"/>
        <v>0</v>
      </c>
      <c r="AP13" s="91">
        <f t="shared" si="3"/>
        <v>0</v>
      </c>
      <c r="AQ13" s="91">
        <f t="shared" si="3"/>
        <v>0</v>
      </c>
      <c r="AR13" s="91">
        <f t="shared" si="3"/>
        <v>0</v>
      </c>
      <c r="AS13" s="91">
        <f t="shared" si="3"/>
        <v>0</v>
      </c>
      <c r="AT13" s="91">
        <f t="shared" si="3"/>
        <v>0</v>
      </c>
      <c r="AU13" s="91">
        <f t="shared" si="3"/>
        <v>0</v>
      </c>
      <c r="AV13" s="91">
        <f t="shared" si="3"/>
        <v>0</v>
      </c>
      <c r="AW13" s="91">
        <f t="shared" si="3"/>
        <v>0</v>
      </c>
      <c r="AX13" s="91">
        <f t="shared" si="3"/>
        <v>0</v>
      </c>
      <c r="AY13" s="91">
        <f t="shared" si="4"/>
        <v>0</v>
      </c>
      <c r="AZ13" s="91">
        <f t="shared" si="4"/>
        <v>0</v>
      </c>
      <c r="BA13" s="91">
        <f t="shared" si="4"/>
        <v>0</v>
      </c>
      <c r="BB13" s="91">
        <f t="shared" si="4"/>
        <v>0</v>
      </c>
      <c r="BC13" s="91">
        <f t="shared" si="4"/>
        <v>0</v>
      </c>
      <c r="BD13" s="91">
        <f t="shared" si="4"/>
        <v>0</v>
      </c>
      <c r="BE13" s="91">
        <f t="shared" si="4"/>
        <v>0</v>
      </c>
      <c r="BF13" s="91">
        <f t="shared" si="4"/>
        <v>0</v>
      </c>
      <c r="BG13" s="91">
        <f t="shared" si="4"/>
        <v>0</v>
      </c>
      <c r="BH13" s="91">
        <f t="shared" si="4"/>
        <v>0</v>
      </c>
      <c r="BI13" s="91">
        <f t="shared" si="4"/>
        <v>0</v>
      </c>
      <c r="BJ13" s="91">
        <f t="shared" si="4"/>
        <v>0</v>
      </c>
      <c r="BK13" s="91">
        <f t="shared" si="4"/>
        <v>0</v>
      </c>
      <c r="BL13" s="91">
        <f t="shared" si="4"/>
        <v>0</v>
      </c>
      <c r="BM13" s="91">
        <f t="shared" si="4"/>
        <v>0</v>
      </c>
      <c r="BN13" s="91">
        <f t="shared" si="4"/>
        <v>0</v>
      </c>
      <c r="BO13" s="91">
        <f t="shared" si="5"/>
        <v>0</v>
      </c>
      <c r="BP13" s="91">
        <f t="shared" si="5"/>
        <v>0</v>
      </c>
      <c r="BQ13" s="91">
        <f t="shared" si="5"/>
        <v>0</v>
      </c>
      <c r="BR13" s="91">
        <f t="shared" si="5"/>
        <v>0</v>
      </c>
      <c r="BS13" s="91">
        <f t="shared" si="5"/>
        <v>0</v>
      </c>
      <c r="BT13" s="91">
        <f t="shared" si="5"/>
        <v>0</v>
      </c>
      <c r="BU13" s="91">
        <f t="shared" si="5"/>
        <v>0</v>
      </c>
      <c r="BV13" s="92">
        <f t="shared" si="5"/>
        <v>0</v>
      </c>
    </row>
    <row r="14" spans="1:74" x14ac:dyDescent="0.2">
      <c r="A14" s="81" t="s">
        <v>46</v>
      </c>
      <c r="B14" s="90">
        <f t="shared" si="0"/>
        <v>0</v>
      </c>
      <c r="C14" s="91">
        <f t="shared" si="1"/>
        <v>0</v>
      </c>
      <c r="D14" s="91">
        <f t="shared" si="1"/>
        <v>0.16</v>
      </c>
      <c r="E14" s="91">
        <f t="shared" si="1"/>
        <v>0.28000000000000003</v>
      </c>
      <c r="F14" s="91">
        <f t="shared" si="1"/>
        <v>0.46</v>
      </c>
      <c r="G14" s="91">
        <f t="shared" si="1"/>
        <v>0.68</v>
      </c>
      <c r="H14" s="91">
        <f t="shared" si="1"/>
        <v>1</v>
      </c>
      <c r="I14" s="91">
        <f t="shared" si="1"/>
        <v>0.68</v>
      </c>
      <c r="J14" s="91">
        <f t="shared" si="1"/>
        <v>0.46</v>
      </c>
      <c r="K14" s="91">
        <f t="shared" si="1"/>
        <v>0.28000000000000003</v>
      </c>
      <c r="L14" s="91">
        <f t="shared" si="1"/>
        <v>0.16</v>
      </c>
      <c r="M14" s="91">
        <f t="shared" si="1"/>
        <v>0</v>
      </c>
      <c r="N14" s="91">
        <f t="shared" si="1"/>
        <v>0</v>
      </c>
      <c r="O14" s="91">
        <f t="shared" si="1"/>
        <v>0</v>
      </c>
      <c r="P14" s="91">
        <f t="shared" si="1"/>
        <v>0</v>
      </c>
      <c r="Q14" s="91">
        <f t="shared" si="1"/>
        <v>0</v>
      </c>
      <c r="R14" s="91">
        <f t="shared" si="1"/>
        <v>0</v>
      </c>
      <c r="S14" s="91">
        <f t="shared" si="2"/>
        <v>0</v>
      </c>
      <c r="T14" s="91">
        <f t="shared" si="2"/>
        <v>0</v>
      </c>
      <c r="U14" s="91">
        <f t="shared" si="2"/>
        <v>0</v>
      </c>
      <c r="V14" s="91">
        <f t="shared" si="2"/>
        <v>0</v>
      </c>
      <c r="W14" s="91">
        <f t="shared" si="2"/>
        <v>0</v>
      </c>
      <c r="X14" s="91">
        <f t="shared" si="2"/>
        <v>0</v>
      </c>
      <c r="Y14" s="91">
        <f t="shared" si="2"/>
        <v>0</v>
      </c>
      <c r="Z14" s="91">
        <f t="shared" si="2"/>
        <v>0</v>
      </c>
      <c r="AA14" s="91">
        <f t="shared" si="2"/>
        <v>0</v>
      </c>
      <c r="AB14" s="91">
        <f t="shared" si="2"/>
        <v>0</v>
      </c>
      <c r="AC14" s="91">
        <f t="shared" si="2"/>
        <v>0</v>
      </c>
      <c r="AD14" s="91">
        <f t="shared" si="2"/>
        <v>0</v>
      </c>
      <c r="AE14" s="91">
        <f t="shared" si="2"/>
        <v>0</v>
      </c>
      <c r="AF14" s="91">
        <f t="shared" si="2"/>
        <v>0</v>
      </c>
      <c r="AG14" s="91">
        <f t="shared" si="2"/>
        <v>0</v>
      </c>
      <c r="AH14" s="91">
        <f t="shared" si="2"/>
        <v>0</v>
      </c>
      <c r="AI14" s="91">
        <f t="shared" si="3"/>
        <v>0</v>
      </c>
      <c r="AJ14" s="91">
        <f t="shared" si="3"/>
        <v>0</v>
      </c>
      <c r="AK14" s="91">
        <f t="shared" si="3"/>
        <v>0</v>
      </c>
      <c r="AL14" s="91">
        <f t="shared" si="3"/>
        <v>0</v>
      </c>
      <c r="AM14" s="91">
        <f t="shared" si="3"/>
        <v>0</v>
      </c>
      <c r="AN14" s="91">
        <f t="shared" si="3"/>
        <v>0</v>
      </c>
      <c r="AO14" s="91">
        <f t="shared" si="3"/>
        <v>0</v>
      </c>
      <c r="AP14" s="91">
        <f t="shared" si="3"/>
        <v>0</v>
      </c>
      <c r="AQ14" s="91">
        <f t="shared" si="3"/>
        <v>0</v>
      </c>
      <c r="AR14" s="91">
        <f t="shared" si="3"/>
        <v>0</v>
      </c>
      <c r="AS14" s="91">
        <f t="shared" si="3"/>
        <v>0</v>
      </c>
      <c r="AT14" s="91">
        <f t="shared" si="3"/>
        <v>0</v>
      </c>
      <c r="AU14" s="91">
        <f t="shared" si="3"/>
        <v>0</v>
      </c>
      <c r="AV14" s="91">
        <f t="shared" si="3"/>
        <v>0</v>
      </c>
      <c r="AW14" s="91">
        <f t="shared" si="3"/>
        <v>0</v>
      </c>
      <c r="AX14" s="91">
        <f t="shared" si="3"/>
        <v>0</v>
      </c>
      <c r="AY14" s="91">
        <f t="shared" si="4"/>
        <v>0</v>
      </c>
      <c r="AZ14" s="91">
        <f t="shared" si="4"/>
        <v>0</v>
      </c>
      <c r="BA14" s="91">
        <f t="shared" si="4"/>
        <v>0</v>
      </c>
      <c r="BB14" s="91">
        <f t="shared" si="4"/>
        <v>0</v>
      </c>
      <c r="BC14" s="91">
        <f t="shared" si="4"/>
        <v>0</v>
      </c>
      <c r="BD14" s="91">
        <f t="shared" si="4"/>
        <v>0</v>
      </c>
      <c r="BE14" s="91">
        <f t="shared" si="4"/>
        <v>0</v>
      </c>
      <c r="BF14" s="91">
        <f t="shared" si="4"/>
        <v>0</v>
      </c>
      <c r="BG14" s="91">
        <f t="shared" si="4"/>
        <v>0</v>
      </c>
      <c r="BH14" s="91">
        <f t="shared" si="4"/>
        <v>0</v>
      </c>
      <c r="BI14" s="91">
        <f t="shared" si="4"/>
        <v>0</v>
      </c>
      <c r="BJ14" s="91">
        <f t="shared" si="4"/>
        <v>0</v>
      </c>
      <c r="BK14" s="91">
        <f t="shared" si="4"/>
        <v>0</v>
      </c>
      <c r="BL14" s="91">
        <f t="shared" si="4"/>
        <v>0</v>
      </c>
      <c r="BM14" s="91">
        <f t="shared" si="4"/>
        <v>0</v>
      </c>
      <c r="BN14" s="91">
        <f t="shared" si="4"/>
        <v>0</v>
      </c>
      <c r="BO14" s="91">
        <f t="shared" si="5"/>
        <v>0</v>
      </c>
      <c r="BP14" s="91">
        <f t="shared" si="5"/>
        <v>0</v>
      </c>
      <c r="BQ14" s="91">
        <f t="shared" si="5"/>
        <v>0</v>
      </c>
      <c r="BR14" s="91">
        <f t="shared" si="5"/>
        <v>0</v>
      </c>
      <c r="BS14" s="91">
        <f t="shared" si="5"/>
        <v>0</v>
      </c>
      <c r="BT14" s="91">
        <f t="shared" si="5"/>
        <v>0</v>
      </c>
      <c r="BU14" s="91">
        <f t="shared" si="5"/>
        <v>0</v>
      </c>
      <c r="BV14" s="92">
        <f t="shared" si="5"/>
        <v>0</v>
      </c>
    </row>
    <row r="15" spans="1:74" x14ac:dyDescent="0.2">
      <c r="A15" s="81" t="s">
        <v>47</v>
      </c>
      <c r="B15" s="90">
        <f t="shared" si="0"/>
        <v>0</v>
      </c>
      <c r="C15" s="91">
        <f t="shared" si="1"/>
        <v>0</v>
      </c>
      <c r="D15" s="91">
        <f t="shared" si="1"/>
        <v>0</v>
      </c>
      <c r="E15" s="91">
        <f t="shared" si="1"/>
        <v>0.16</v>
      </c>
      <c r="F15" s="91">
        <f t="shared" si="1"/>
        <v>0.28000000000000003</v>
      </c>
      <c r="G15" s="91">
        <f t="shared" si="1"/>
        <v>0.46</v>
      </c>
      <c r="H15" s="91">
        <f t="shared" si="1"/>
        <v>0.68</v>
      </c>
      <c r="I15" s="91">
        <f t="shared" si="1"/>
        <v>1</v>
      </c>
      <c r="J15" s="91">
        <f t="shared" si="1"/>
        <v>0.68</v>
      </c>
      <c r="K15" s="91">
        <f t="shared" si="1"/>
        <v>0.46</v>
      </c>
      <c r="L15" s="91">
        <f t="shared" si="1"/>
        <v>0.28000000000000003</v>
      </c>
      <c r="M15" s="91">
        <f t="shared" si="1"/>
        <v>0.16</v>
      </c>
      <c r="N15" s="91">
        <f t="shared" si="1"/>
        <v>0</v>
      </c>
      <c r="O15" s="91">
        <f t="shared" si="1"/>
        <v>0</v>
      </c>
      <c r="P15" s="91">
        <f t="shared" si="1"/>
        <v>0</v>
      </c>
      <c r="Q15" s="91">
        <f t="shared" si="1"/>
        <v>0</v>
      </c>
      <c r="R15" s="91">
        <f t="shared" si="1"/>
        <v>0</v>
      </c>
      <c r="S15" s="91">
        <f t="shared" si="2"/>
        <v>0</v>
      </c>
      <c r="T15" s="91">
        <f t="shared" si="2"/>
        <v>0</v>
      </c>
      <c r="U15" s="91">
        <f t="shared" si="2"/>
        <v>0</v>
      </c>
      <c r="V15" s="91">
        <f t="shared" si="2"/>
        <v>0</v>
      </c>
      <c r="W15" s="91">
        <f t="shared" si="2"/>
        <v>0</v>
      </c>
      <c r="X15" s="91">
        <f t="shared" si="2"/>
        <v>0</v>
      </c>
      <c r="Y15" s="91">
        <f t="shared" si="2"/>
        <v>0</v>
      </c>
      <c r="Z15" s="91">
        <f t="shared" si="2"/>
        <v>0</v>
      </c>
      <c r="AA15" s="91">
        <f t="shared" si="2"/>
        <v>0</v>
      </c>
      <c r="AB15" s="91">
        <f t="shared" si="2"/>
        <v>0</v>
      </c>
      <c r="AC15" s="91">
        <f t="shared" si="2"/>
        <v>0</v>
      </c>
      <c r="AD15" s="91">
        <f t="shared" si="2"/>
        <v>0</v>
      </c>
      <c r="AE15" s="91">
        <f t="shared" si="2"/>
        <v>0</v>
      </c>
      <c r="AF15" s="91">
        <f t="shared" si="2"/>
        <v>0</v>
      </c>
      <c r="AG15" s="91">
        <f t="shared" si="2"/>
        <v>0</v>
      </c>
      <c r="AH15" s="91">
        <f t="shared" si="2"/>
        <v>0</v>
      </c>
      <c r="AI15" s="91">
        <f t="shared" si="3"/>
        <v>0</v>
      </c>
      <c r="AJ15" s="91">
        <f t="shared" si="3"/>
        <v>0</v>
      </c>
      <c r="AK15" s="91">
        <f t="shared" si="3"/>
        <v>0</v>
      </c>
      <c r="AL15" s="91">
        <f t="shared" si="3"/>
        <v>0</v>
      </c>
      <c r="AM15" s="91">
        <f t="shared" si="3"/>
        <v>0</v>
      </c>
      <c r="AN15" s="91">
        <f t="shared" si="3"/>
        <v>0</v>
      </c>
      <c r="AO15" s="91">
        <f t="shared" si="3"/>
        <v>0</v>
      </c>
      <c r="AP15" s="91">
        <f t="shared" si="3"/>
        <v>0</v>
      </c>
      <c r="AQ15" s="91">
        <f t="shared" si="3"/>
        <v>0</v>
      </c>
      <c r="AR15" s="91">
        <f t="shared" si="3"/>
        <v>0</v>
      </c>
      <c r="AS15" s="91">
        <f t="shared" si="3"/>
        <v>0</v>
      </c>
      <c r="AT15" s="91">
        <f t="shared" si="3"/>
        <v>0</v>
      </c>
      <c r="AU15" s="91">
        <f t="shared" si="3"/>
        <v>0</v>
      </c>
      <c r="AV15" s="91">
        <f t="shared" si="3"/>
        <v>0</v>
      </c>
      <c r="AW15" s="91">
        <f t="shared" si="3"/>
        <v>0</v>
      </c>
      <c r="AX15" s="91">
        <f t="shared" si="3"/>
        <v>0</v>
      </c>
      <c r="AY15" s="91">
        <f t="shared" si="4"/>
        <v>0</v>
      </c>
      <c r="AZ15" s="91">
        <f t="shared" si="4"/>
        <v>0</v>
      </c>
      <c r="BA15" s="91">
        <f t="shared" si="4"/>
        <v>0</v>
      </c>
      <c r="BB15" s="91">
        <f t="shared" si="4"/>
        <v>0</v>
      </c>
      <c r="BC15" s="91">
        <f t="shared" si="4"/>
        <v>0</v>
      </c>
      <c r="BD15" s="91">
        <f t="shared" si="4"/>
        <v>0</v>
      </c>
      <c r="BE15" s="91">
        <f t="shared" si="4"/>
        <v>0</v>
      </c>
      <c r="BF15" s="91">
        <f t="shared" si="4"/>
        <v>0</v>
      </c>
      <c r="BG15" s="91">
        <f t="shared" si="4"/>
        <v>0</v>
      </c>
      <c r="BH15" s="91">
        <f t="shared" si="4"/>
        <v>0</v>
      </c>
      <c r="BI15" s="91">
        <f t="shared" si="4"/>
        <v>0</v>
      </c>
      <c r="BJ15" s="91">
        <f t="shared" si="4"/>
        <v>0</v>
      </c>
      <c r="BK15" s="91">
        <f t="shared" si="4"/>
        <v>0</v>
      </c>
      <c r="BL15" s="91">
        <f t="shared" si="4"/>
        <v>0</v>
      </c>
      <c r="BM15" s="91">
        <f t="shared" si="4"/>
        <v>0</v>
      </c>
      <c r="BN15" s="91">
        <f t="shared" si="4"/>
        <v>0</v>
      </c>
      <c r="BO15" s="91">
        <f t="shared" si="5"/>
        <v>0</v>
      </c>
      <c r="BP15" s="91">
        <f t="shared" si="5"/>
        <v>0</v>
      </c>
      <c r="BQ15" s="91">
        <f t="shared" si="5"/>
        <v>0</v>
      </c>
      <c r="BR15" s="91">
        <f t="shared" si="5"/>
        <v>0</v>
      </c>
      <c r="BS15" s="91">
        <f t="shared" si="5"/>
        <v>0</v>
      </c>
      <c r="BT15" s="91">
        <f t="shared" si="5"/>
        <v>0</v>
      </c>
      <c r="BU15" s="91">
        <f t="shared" si="5"/>
        <v>0</v>
      </c>
      <c r="BV15" s="92">
        <f t="shared" si="5"/>
        <v>0</v>
      </c>
    </row>
    <row r="16" spans="1:74" x14ac:dyDescent="0.2">
      <c r="A16" s="81" t="s">
        <v>48</v>
      </c>
      <c r="B16" s="90">
        <f t="shared" si="0"/>
        <v>0</v>
      </c>
      <c r="C16" s="91">
        <f t="shared" si="1"/>
        <v>0</v>
      </c>
      <c r="D16" s="91">
        <f t="shared" si="1"/>
        <v>0</v>
      </c>
      <c r="E16" s="91">
        <f t="shared" si="1"/>
        <v>0</v>
      </c>
      <c r="F16" s="91">
        <f t="shared" si="1"/>
        <v>0.16</v>
      </c>
      <c r="G16" s="91">
        <f t="shared" si="1"/>
        <v>0.28000000000000003</v>
      </c>
      <c r="H16" s="91">
        <f t="shared" si="1"/>
        <v>0.46</v>
      </c>
      <c r="I16" s="91">
        <f t="shared" si="1"/>
        <v>0.68</v>
      </c>
      <c r="J16" s="91">
        <f t="shared" si="1"/>
        <v>1</v>
      </c>
      <c r="K16" s="91">
        <f t="shared" si="1"/>
        <v>0.68</v>
      </c>
      <c r="L16" s="91">
        <f t="shared" si="1"/>
        <v>0.46</v>
      </c>
      <c r="M16" s="91">
        <f t="shared" si="1"/>
        <v>0.28000000000000003</v>
      </c>
      <c r="N16" s="91">
        <f t="shared" si="1"/>
        <v>0.16</v>
      </c>
      <c r="O16" s="91">
        <f t="shared" si="1"/>
        <v>0</v>
      </c>
      <c r="P16" s="91">
        <f t="shared" si="1"/>
        <v>0</v>
      </c>
      <c r="Q16" s="91">
        <f t="shared" si="1"/>
        <v>0</v>
      </c>
      <c r="R16" s="91">
        <f t="shared" si="1"/>
        <v>0</v>
      </c>
      <c r="S16" s="91">
        <f t="shared" si="2"/>
        <v>0</v>
      </c>
      <c r="T16" s="91">
        <f t="shared" si="2"/>
        <v>0</v>
      </c>
      <c r="U16" s="91">
        <f t="shared" si="2"/>
        <v>0</v>
      </c>
      <c r="V16" s="91">
        <f t="shared" si="2"/>
        <v>0</v>
      </c>
      <c r="W16" s="91">
        <f t="shared" si="2"/>
        <v>0</v>
      </c>
      <c r="X16" s="91">
        <f t="shared" si="2"/>
        <v>0</v>
      </c>
      <c r="Y16" s="91">
        <f t="shared" si="2"/>
        <v>0</v>
      </c>
      <c r="Z16" s="91">
        <f t="shared" si="2"/>
        <v>0</v>
      </c>
      <c r="AA16" s="91">
        <f t="shared" si="2"/>
        <v>0</v>
      </c>
      <c r="AB16" s="91">
        <f t="shared" si="2"/>
        <v>0</v>
      </c>
      <c r="AC16" s="91">
        <f t="shared" si="2"/>
        <v>0</v>
      </c>
      <c r="AD16" s="91">
        <f t="shared" si="2"/>
        <v>0</v>
      </c>
      <c r="AE16" s="91">
        <f t="shared" si="2"/>
        <v>0</v>
      </c>
      <c r="AF16" s="91">
        <f t="shared" si="2"/>
        <v>0</v>
      </c>
      <c r="AG16" s="91">
        <f t="shared" si="2"/>
        <v>0</v>
      </c>
      <c r="AH16" s="91">
        <f t="shared" si="2"/>
        <v>0</v>
      </c>
      <c r="AI16" s="91">
        <f t="shared" si="3"/>
        <v>0</v>
      </c>
      <c r="AJ16" s="91">
        <f t="shared" si="3"/>
        <v>0</v>
      </c>
      <c r="AK16" s="91">
        <f t="shared" si="3"/>
        <v>0</v>
      </c>
      <c r="AL16" s="91">
        <f t="shared" si="3"/>
        <v>0</v>
      </c>
      <c r="AM16" s="91">
        <f t="shared" si="3"/>
        <v>0</v>
      </c>
      <c r="AN16" s="91">
        <f t="shared" si="3"/>
        <v>0</v>
      </c>
      <c r="AO16" s="91">
        <f t="shared" si="3"/>
        <v>0</v>
      </c>
      <c r="AP16" s="91">
        <f t="shared" si="3"/>
        <v>0</v>
      </c>
      <c r="AQ16" s="91">
        <f t="shared" si="3"/>
        <v>0</v>
      </c>
      <c r="AR16" s="91">
        <f t="shared" si="3"/>
        <v>0</v>
      </c>
      <c r="AS16" s="91">
        <f t="shared" si="3"/>
        <v>0</v>
      </c>
      <c r="AT16" s="91">
        <f t="shared" si="3"/>
        <v>0</v>
      </c>
      <c r="AU16" s="91">
        <f t="shared" si="3"/>
        <v>0</v>
      </c>
      <c r="AV16" s="91">
        <f t="shared" si="3"/>
        <v>0</v>
      </c>
      <c r="AW16" s="91">
        <f t="shared" si="3"/>
        <v>0</v>
      </c>
      <c r="AX16" s="91">
        <f t="shared" si="3"/>
        <v>0</v>
      </c>
      <c r="AY16" s="91">
        <f t="shared" si="4"/>
        <v>0</v>
      </c>
      <c r="AZ16" s="91">
        <f t="shared" si="4"/>
        <v>0</v>
      </c>
      <c r="BA16" s="91">
        <f t="shared" si="4"/>
        <v>0</v>
      </c>
      <c r="BB16" s="91">
        <f t="shared" si="4"/>
        <v>0</v>
      </c>
      <c r="BC16" s="91">
        <f t="shared" si="4"/>
        <v>0</v>
      </c>
      <c r="BD16" s="91">
        <f t="shared" si="4"/>
        <v>0</v>
      </c>
      <c r="BE16" s="91">
        <f t="shared" si="4"/>
        <v>0</v>
      </c>
      <c r="BF16" s="91">
        <f t="shared" si="4"/>
        <v>0</v>
      </c>
      <c r="BG16" s="91">
        <f t="shared" si="4"/>
        <v>0</v>
      </c>
      <c r="BH16" s="91">
        <f t="shared" si="4"/>
        <v>0</v>
      </c>
      <c r="BI16" s="91">
        <f t="shared" si="4"/>
        <v>0</v>
      </c>
      <c r="BJ16" s="91">
        <f t="shared" si="4"/>
        <v>0</v>
      </c>
      <c r="BK16" s="91">
        <f t="shared" si="4"/>
        <v>0</v>
      </c>
      <c r="BL16" s="91">
        <f t="shared" si="4"/>
        <v>0</v>
      </c>
      <c r="BM16" s="91">
        <f t="shared" si="4"/>
        <v>0</v>
      </c>
      <c r="BN16" s="91">
        <f t="shared" si="4"/>
        <v>0</v>
      </c>
      <c r="BO16" s="91">
        <f t="shared" si="5"/>
        <v>0</v>
      </c>
      <c r="BP16" s="91">
        <f t="shared" si="5"/>
        <v>0</v>
      </c>
      <c r="BQ16" s="91">
        <f t="shared" si="5"/>
        <v>0</v>
      </c>
      <c r="BR16" s="91">
        <f t="shared" si="5"/>
        <v>0</v>
      </c>
      <c r="BS16" s="91">
        <f t="shared" si="5"/>
        <v>0</v>
      </c>
      <c r="BT16" s="91">
        <f t="shared" si="5"/>
        <v>0</v>
      </c>
      <c r="BU16" s="91">
        <f t="shared" si="5"/>
        <v>0</v>
      </c>
      <c r="BV16" s="92">
        <f t="shared" si="5"/>
        <v>0</v>
      </c>
    </row>
    <row r="17" spans="1:74" x14ac:dyDescent="0.2">
      <c r="A17" s="81" t="s">
        <v>49</v>
      </c>
      <c r="B17" s="90">
        <f t="shared" si="0"/>
        <v>0</v>
      </c>
      <c r="C17" s="91">
        <f t="shared" si="1"/>
        <v>0</v>
      </c>
      <c r="D17" s="91">
        <f t="shared" si="1"/>
        <v>0</v>
      </c>
      <c r="E17" s="91">
        <f t="shared" si="1"/>
        <v>0</v>
      </c>
      <c r="F17" s="91">
        <f t="shared" si="1"/>
        <v>0</v>
      </c>
      <c r="G17" s="91">
        <f t="shared" si="1"/>
        <v>0.16</v>
      </c>
      <c r="H17" s="91">
        <f t="shared" si="1"/>
        <v>0.28000000000000003</v>
      </c>
      <c r="I17" s="91">
        <f t="shared" si="1"/>
        <v>0.46</v>
      </c>
      <c r="J17" s="91">
        <f t="shared" si="1"/>
        <v>0.68</v>
      </c>
      <c r="K17" s="91">
        <f t="shared" si="1"/>
        <v>1</v>
      </c>
      <c r="L17" s="91">
        <f t="shared" si="1"/>
        <v>0.68</v>
      </c>
      <c r="M17" s="91">
        <f t="shared" si="1"/>
        <v>0.46</v>
      </c>
      <c r="N17" s="91">
        <f t="shared" si="1"/>
        <v>0.28000000000000003</v>
      </c>
      <c r="O17" s="91">
        <f t="shared" si="1"/>
        <v>0.16</v>
      </c>
      <c r="P17" s="91">
        <f t="shared" si="1"/>
        <v>0</v>
      </c>
      <c r="Q17" s="91">
        <f t="shared" si="1"/>
        <v>0</v>
      </c>
      <c r="R17" s="91">
        <f t="shared" si="1"/>
        <v>0</v>
      </c>
      <c r="S17" s="91">
        <f t="shared" si="2"/>
        <v>0</v>
      </c>
      <c r="T17" s="91">
        <f t="shared" si="2"/>
        <v>0</v>
      </c>
      <c r="U17" s="91">
        <f t="shared" si="2"/>
        <v>0</v>
      </c>
      <c r="V17" s="91">
        <f t="shared" si="2"/>
        <v>0</v>
      </c>
      <c r="W17" s="91">
        <f t="shared" si="2"/>
        <v>0</v>
      </c>
      <c r="X17" s="91">
        <f t="shared" si="2"/>
        <v>0</v>
      </c>
      <c r="Y17" s="91">
        <f t="shared" si="2"/>
        <v>0</v>
      </c>
      <c r="Z17" s="91">
        <f t="shared" si="2"/>
        <v>0</v>
      </c>
      <c r="AA17" s="91">
        <f t="shared" si="2"/>
        <v>0</v>
      </c>
      <c r="AB17" s="91">
        <f t="shared" si="2"/>
        <v>0</v>
      </c>
      <c r="AC17" s="91">
        <f t="shared" si="2"/>
        <v>0</v>
      </c>
      <c r="AD17" s="91">
        <f t="shared" si="2"/>
        <v>0</v>
      </c>
      <c r="AE17" s="91">
        <f t="shared" si="2"/>
        <v>0</v>
      </c>
      <c r="AF17" s="91">
        <f t="shared" si="2"/>
        <v>0</v>
      </c>
      <c r="AG17" s="91">
        <f t="shared" si="2"/>
        <v>0</v>
      </c>
      <c r="AH17" s="91">
        <f t="shared" si="2"/>
        <v>0</v>
      </c>
      <c r="AI17" s="91">
        <f t="shared" si="3"/>
        <v>0</v>
      </c>
      <c r="AJ17" s="91">
        <f t="shared" si="3"/>
        <v>0</v>
      </c>
      <c r="AK17" s="91">
        <f t="shared" si="3"/>
        <v>0</v>
      </c>
      <c r="AL17" s="91">
        <f t="shared" si="3"/>
        <v>0</v>
      </c>
      <c r="AM17" s="91">
        <f t="shared" si="3"/>
        <v>0</v>
      </c>
      <c r="AN17" s="91">
        <f t="shared" si="3"/>
        <v>0</v>
      </c>
      <c r="AO17" s="91">
        <f t="shared" si="3"/>
        <v>0</v>
      </c>
      <c r="AP17" s="91">
        <f t="shared" si="3"/>
        <v>0</v>
      </c>
      <c r="AQ17" s="91">
        <f t="shared" si="3"/>
        <v>0</v>
      </c>
      <c r="AR17" s="91">
        <f t="shared" si="3"/>
        <v>0</v>
      </c>
      <c r="AS17" s="91">
        <f t="shared" si="3"/>
        <v>0</v>
      </c>
      <c r="AT17" s="91">
        <f t="shared" si="3"/>
        <v>0</v>
      </c>
      <c r="AU17" s="91">
        <f t="shared" si="3"/>
        <v>0</v>
      </c>
      <c r="AV17" s="91">
        <f t="shared" si="3"/>
        <v>0</v>
      </c>
      <c r="AW17" s="91">
        <f t="shared" si="3"/>
        <v>0</v>
      </c>
      <c r="AX17" s="91">
        <f t="shared" si="3"/>
        <v>0</v>
      </c>
      <c r="AY17" s="91">
        <f t="shared" si="4"/>
        <v>0</v>
      </c>
      <c r="AZ17" s="91">
        <f t="shared" si="4"/>
        <v>0</v>
      </c>
      <c r="BA17" s="91">
        <f t="shared" si="4"/>
        <v>0</v>
      </c>
      <c r="BB17" s="91">
        <f t="shared" si="4"/>
        <v>0</v>
      </c>
      <c r="BC17" s="91">
        <f t="shared" si="4"/>
        <v>0</v>
      </c>
      <c r="BD17" s="91">
        <f t="shared" si="4"/>
        <v>0</v>
      </c>
      <c r="BE17" s="91">
        <f t="shared" si="4"/>
        <v>0</v>
      </c>
      <c r="BF17" s="91">
        <f t="shared" si="4"/>
        <v>0</v>
      </c>
      <c r="BG17" s="91">
        <f t="shared" si="4"/>
        <v>0</v>
      </c>
      <c r="BH17" s="91">
        <f t="shared" si="4"/>
        <v>0</v>
      </c>
      <c r="BI17" s="91">
        <f t="shared" si="4"/>
        <v>0</v>
      </c>
      <c r="BJ17" s="91">
        <f t="shared" si="4"/>
        <v>0</v>
      </c>
      <c r="BK17" s="91">
        <f t="shared" si="4"/>
        <v>0</v>
      </c>
      <c r="BL17" s="91">
        <f t="shared" si="4"/>
        <v>0</v>
      </c>
      <c r="BM17" s="91">
        <f t="shared" si="4"/>
        <v>0</v>
      </c>
      <c r="BN17" s="91">
        <f t="shared" si="4"/>
        <v>0</v>
      </c>
      <c r="BO17" s="91">
        <f t="shared" si="5"/>
        <v>0</v>
      </c>
      <c r="BP17" s="91">
        <f t="shared" si="5"/>
        <v>0</v>
      </c>
      <c r="BQ17" s="91">
        <f t="shared" si="5"/>
        <v>0</v>
      </c>
      <c r="BR17" s="91">
        <f t="shared" si="5"/>
        <v>0</v>
      </c>
      <c r="BS17" s="91">
        <f t="shared" si="5"/>
        <v>0</v>
      </c>
      <c r="BT17" s="91">
        <f t="shared" si="5"/>
        <v>0</v>
      </c>
      <c r="BU17" s="91">
        <f t="shared" si="5"/>
        <v>0</v>
      </c>
      <c r="BV17" s="92">
        <f t="shared" si="5"/>
        <v>0</v>
      </c>
    </row>
    <row r="18" spans="1:74" x14ac:dyDescent="0.2">
      <c r="A18" s="81" t="s">
        <v>50</v>
      </c>
      <c r="B18" s="90">
        <f t="shared" si="0"/>
        <v>0</v>
      </c>
      <c r="C18" s="91">
        <f t="shared" si="1"/>
        <v>0</v>
      </c>
      <c r="D18" s="91">
        <f t="shared" si="1"/>
        <v>0</v>
      </c>
      <c r="E18" s="91">
        <f t="shared" si="1"/>
        <v>0</v>
      </c>
      <c r="F18" s="91">
        <f t="shared" si="1"/>
        <v>0</v>
      </c>
      <c r="G18" s="91">
        <f t="shared" si="1"/>
        <v>0</v>
      </c>
      <c r="H18" s="91">
        <f t="shared" si="1"/>
        <v>0.16</v>
      </c>
      <c r="I18" s="91">
        <f t="shared" si="1"/>
        <v>0.28000000000000003</v>
      </c>
      <c r="J18" s="91">
        <f t="shared" si="1"/>
        <v>0.46</v>
      </c>
      <c r="K18" s="91">
        <f t="shared" si="1"/>
        <v>0.68</v>
      </c>
      <c r="L18" s="91">
        <f t="shared" si="1"/>
        <v>1</v>
      </c>
      <c r="M18" s="91">
        <f t="shared" si="1"/>
        <v>0.68</v>
      </c>
      <c r="N18" s="91">
        <f t="shared" si="1"/>
        <v>0.46</v>
      </c>
      <c r="O18" s="91">
        <f t="shared" si="1"/>
        <v>0.28000000000000003</v>
      </c>
      <c r="P18" s="91">
        <f t="shared" si="1"/>
        <v>0.16</v>
      </c>
      <c r="Q18" s="91">
        <f t="shared" si="1"/>
        <v>0</v>
      </c>
      <c r="R18" s="91">
        <f t="shared" si="1"/>
        <v>0</v>
      </c>
      <c r="S18" s="91">
        <f t="shared" si="2"/>
        <v>0</v>
      </c>
      <c r="T18" s="91">
        <f t="shared" si="2"/>
        <v>0</v>
      </c>
      <c r="U18" s="91">
        <f t="shared" si="2"/>
        <v>0</v>
      </c>
      <c r="V18" s="91">
        <f t="shared" si="2"/>
        <v>0</v>
      </c>
      <c r="W18" s="91">
        <f t="shared" si="2"/>
        <v>0</v>
      </c>
      <c r="X18" s="91">
        <f t="shared" si="2"/>
        <v>0</v>
      </c>
      <c r="Y18" s="91">
        <f t="shared" si="2"/>
        <v>0</v>
      </c>
      <c r="Z18" s="91">
        <f t="shared" si="2"/>
        <v>0</v>
      </c>
      <c r="AA18" s="91">
        <f t="shared" si="2"/>
        <v>0</v>
      </c>
      <c r="AB18" s="91">
        <f t="shared" si="2"/>
        <v>0</v>
      </c>
      <c r="AC18" s="91">
        <f t="shared" si="2"/>
        <v>0</v>
      </c>
      <c r="AD18" s="91">
        <f t="shared" si="2"/>
        <v>0</v>
      </c>
      <c r="AE18" s="91">
        <f t="shared" si="2"/>
        <v>0</v>
      </c>
      <c r="AF18" s="91">
        <f t="shared" si="2"/>
        <v>0</v>
      </c>
      <c r="AG18" s="91">
        <f t="shared" si="2"/>
        <v>0</v>
      </c>
      <c r="AH18" s="91">
        <f t="shared" si="2"/>
        <v>0</v>
      </c>
      <c r="AI18" s="91">
        <f t="shared" si="3"/>
        <v>0</v>
      </c>
      <c r="AJ18" s="91">
        <f t="shared" si="3"/>
        <v>0</v>
      </c>
      <c r="AK18" s="91">
        <f t="shared" si="3"/>
        <v>0</v>
      </c>
      <c r="AL18" s="91">
        <f t="shared" si="3"/>
        <v>0</v>
      </c>
      <c r="AM18" s="91">
        <f t="shared" si="3"/>
        <v>0</v>
      </c>
      <c r="AN18" s="91">
        <f t="shared" si="3"/>
        <v>0</v>
      </c>
      <c r="AO18" s="91">
        <f t="shared" si="3"/>
        <v>0</v>
      </c>
      <c r="AP18" s="91">
        <f t="shared" si="3"/>
        <v>0</v>
      </c>
      <c r="AQ18" s="91">
        <f t="shared" si="3"/>
        <v>0</v>
      </c>
      <c r="AR18" s="91">
        <f t="shared" si="3"/>
        <v>0</v>
      </c>
      <c r="AS18" s="91">
        <f t="shared" si="3"/>
        <v>0</v>
      </c>
      <c r="AT18" s="91">
        <f t="shared" si="3"/>
        <v>0</v>
      </c>
      <c r="AU18" s="91">
        <f t="shared" si="3"/>
        <v>0</v>
      </c>
      <c r="AV18" s="91">
        <f t="shared" si="3"/>
        <v>0</v>
      </c>
      <c r="AW18" s="91">
        <f t="shared" si="3"/>
        <v>0</v>
      </c>
      <c r="AX18" s="91">
        <f t="shared" si="3"/>
        <v>0</v>
      </c>
      <c r="AY18" s="91">
        <f t="shared" si="4"/>
        <v>0</v>
      </c>
      <c r="AZ18" s="91">
        <f t="shared" si="4"/>
        <v>0</v>
      </c>
      <c r="BA18" s="91">
        <f t="shared" si="4"/>
        <v>0</v>
      </c>
      <c r="BB18" s="91">
        <f t="shared" si="4"/>
        <v>0</v>
      </c>
      <c r="BC18" s="91">
        <f t="shared" si="4"/>
        <v>0</v>
      </c>
      <c r="BD18" s="91">
        <f t="shared" si="4"/>
        <v>0</v>
      </c>
      <c r="BE18" s="91">
        <f t="shared" si="4"/>
        <v>0</v>
      </c>
      <c r="BF18" s="91">
        <f t="shared" si="4"/>
        <v>0</v>
      </c>
      <c r="BG18" s="91">
        <f t="shared" si="4"/>
        <v>0</v>
      </c>
      <c r="BH18" s="91">
        <f t="shared" si="4"/>
        <v>0</v>
      </c>
      <c r="BI18" s="91">
        <f t="shared" si="4"/>
        <v>0</v>
      </c>
      <c r="BJ18" s="91">
        <f t="shared" si="4"/>
        <v>0</v>
      </c>
      <c r="BK18" s="91">
        <f t="shared" si="4"/>
        <v>0</v>
      </c>
      <c r="BL18" s="91">
        <f t="shared" si="4"/>
        <v>0</v>
      </c>
      <c r="BM18" s="91">
        <f t="shared" si="4"/>
        <v>0</v>
      </c>
      <c r="BN18" s="91">
        <f t="shared" si="4"/>
        <v>0</v>
      </c>
      <c r="BO18" s="91">
        <f t="shared" si="5"/>
        <v>0</v>
      </c>
      <c r="BP18" s="91">
        <f t="shared" si="5"/>
        <v>0</v>
      </c>
      <c r="BQ18" s="91">
        <f t="shared" si="5"/>
        <v>0</v>
      </c>
      <c r="BR18" s="91">
        <f t="shared" si="5"/>
        <v>0</v>
      </c>
      <c r="BS18" s="91">
        <f t="shared" si="5"/>
        <v>0</v>
      </c>
      <c r="BT18" s="91">
        <f t="shared" si="5"/>
        <v>0</v>
      </c>
      <c r="BU18" s="91">
        <f t="shared" si="5"/>
        <v>0</v>
      </c>
      <c r="BV18" s="92">
        <f t="shared" si="5"/>
        <v>0</v>
      </c>
    </row>
    <row r="19" spans="1:74" x14ac:dyDescent="0.2">
      <c r="A19" s="81" t="s">
        <v>51</v>
      </c>
      <c r="B19" s="90">
        <f t="shared" si="0"/>
        <v>0</v>
      </c>
      <c r="C19" s="91">
        <f t="shared" si="1"/>
        <v>0</v>
      </c>
      <c r="D19" s="91">
        <f t="shared" si="1"/>
        <v>0</v>
      </c>
      <c r="E19" s="91">
        <f t="shared" si="1"/>
        <v>0</v>
      </c>
      <c r="F19" s="91">
        <f t="shared" si="1"/>
        <v>0</v>
      </c>
      <c r="G19" s="91">
        <f t="shared" si="1"/>
        <v>0</v>
      </c>
      <c r="H19" s="91">
        <f t="shared" si="1"/>
        <v>0</v>
      </c>
      <c r="I19" s="91">
        <f t="shared" si="1"/>
        <v>0.16</v>
      </c>
      <c r="J19" s="91">
        <f t="shared" si="1"/>
        <v>0.28000000000000003</v>
      </c>
      <c r="K19" s="91">
        <f t="shared" si="1"/>
        <v>0.46</v>
      </c>
      <c r="L19" s="91">
        <f t="shared" si="1"/>
        <v>0.68</v>
      </c>
      <c r="M19" s="91">
        <f t="shared" si="1"/>
        <v>1</v>
      </c>
      <c r="N19" s="91">
        <f t="shared" si="1"/>
        <v>0.68</v>
      </c>
      <c r="O19" s="91">
        <f t="shared" si="1"/>
        <v>0.46</v>
      </c>
      <c r="P19" s="91">
        <f t="shared" si="1"/>
        <v>0.28000000000000003</v>
      </c>
      <c r="Q19" s="91">
        <f t="shared" si="1"/>
        <v>0.16</v>
      </c>
      <c r="R19" s="91">
        <f t="shared" si="1"/>
        <v>0</v>
      </c>
      <c r="S19" s="91">
        <f t="shared" si="2"/>
        <v>0</v>
      </c>
      <c r="T19" s="91">
        <f t="shared" si="2"/>
        <v>0</v>
      </c>
      <c r="U19" s="91">
        <f t="shared" si="2"/>
        <v>0</v>
      </c>
      <c r="V19" s="91">
        <f t="shared" si="2"/>
        <v>0</v>
      </c>
      <c r="W19" s="91">
        <f t="shared" si="2"/>
        <v>0</v>
      </c>
      <c r="X19" s="91">
        <f t="shared" si="2"/>
        <v>0</v>
      </c>
      <c r="Y19" s="91">
        <f t="shared" si="2"/>
        <v>0</v>
      </c>
      <c r="Z19" s="91">
        <f t="shared" si="2"/>
        <v>0</v>
      </c>
      <c r="AA19" s="91">
        <f t="shared" si="2"/>
        <v>0</v>
      </c>
      <c r="AB19" s="91">
        <f t="shared" si="2"/>
        <v>0</v>
      </c>
      <c r="AC19" s="91">
        <f t="shared" si="2"/>
        <v>0</v>
      </c>
      <c r="AD19" s="91">
        <f t="shared" si="2"/>
        <v>0</v>
      </c>
      <c r="AE19" s="91">
        <f t="shared" si="2"/>
        <v>0</v>
      </c>
      <c r="AF19" s="91">
        <f t="shared" si="2"/>
        <v>0</v>
      </c>
      <c r="AG19" s="91">
        <f t="shared" si="2"/>
        <v>0</v>
      </c>
      <c r="AH19" s="91">
        <f t="shared" si="2"/>
        <v>0</v>
      </c>
      <c r="AI19" s="91">
        <f t="shared" si="3"/>
        <v>0</v>
      </c>
      <c r="AJ19" s="91">
        <f t="shared" si="3"/>
        <v>0</v>
      </c>
      <c r="AK19" s="91">
        <f t="shared" si="3"/>
        <v>0</v>
      </c>
      <c r="AL19" s="91">
        <f t="shared" si="3"/>
        <v>0</v>
      </c>
      <c r="AM19" s="91">
        <f t="shared" si="3"/>
        <v>0</v>
      </c>
      <c r="AN19" s="91">
        <f t="shared" si="3"/>
        <v>0</v>
      </c>
      <c r="AO19" s="91">
        <f t="shared" si="3"/>
        <v>0</v>
      </c>
      <c r="AP19" s="91">
        <f t="shared" si="3"/>
        <v>0</v>
      </c>
      <c r="AQ19" s="91">
        <f t="shared" si="3"/>
        <v>0</v>
      </c>
      <c r="AR19" s="91">
        <f t="shared" si="3"/>
        <v>0</v>
      </c>
      <c r="AS19" s="91">
        <f t="shared" si="3"/>
        <v>0</v>
      </c>
      <c r="AT19" s="91">
        <f t="shared" si="3"/>
        <v>0</v>
      </c>
      <c r="AU19" s="91">
        <f t="shared" si="3"/>
        <v>0</v>
      </c>
      <c r="AV19" s="91">
        <f t="shared" si="3"/>
        <v>0</v>
      </c>
      <c r="AW19" s="91">
        <f t="shared" si="3"/>
        <v>0</v>
      </c>
      <c r="AX19" s="91">
        <f t="shared" si="3"/>
        <v>0</v>
      </c>
      <c r="AY19" s="91">
        <f t="shared" si="4"/>
        <v>0</v>
      </c>
      <c r="AZ19" s="91">
        <f t="shared" si="4"/>
        <v>0</v>
      </c>
      <c r="BA19" s="91">
        <f t="shared" si="4"/>
        <v>0</v>
      </c>
      <c r="BB19" s="91">
        <f t="shared" si="4"/>
        <v>0</v>
      </c>
      <c r="BC19" s="91">
        <f t="shared" si="4"/>
        <v>0</v>
      </c>
      <c r="BD19" s="91">
        <f t="shared" si="4"/>
        <v>0</v>
      </c>
      <c r="BE19" s="91">
        <f t="shared" si="4"/>
        <v>0</v>
      </c>
      <c r="BF19" s="91">
        <f t="shared" si="4"/>
        <v>0</v>
      </c>
      <c r="BG19" s="91">
        <f t="shared" si="4"/>
        <v>0</v>
      </c>
      <c r="BH19" s="91">
        <f t="shared" si="4"/>
        <v>0</v>
      </c>
      <c r="BI19" s="91">
        <f t="shared" si="4"/>
        <v>0</v>
      </c>
      <c r="BJ19" s="91">
        <f t="shared" si="4"/>
        <v>0</v>
      </c>
      <c r="BK19" s="91">
        <f t="shared" si="4"/>
        <v>0</v>
      </c>
      <c r="BL19" s="91">
        <f t="shared" si="4"/>
        <v>0</v>
      </c>
      <c r="BM19" s="91">
        <f t="shared" si="4"/>
        <v>0</v>
      </c>
      <c r="BN19" s="91">
        <f t="shared" si="4"/>
        <v>0</v>
      </c>
      <c r="BO19" s="91">
        <f t="shared" si="5"/>
        <v>0</v>
      </c>
      <c r="BP19" s="91">
        <f t="shared" si="5"/>
        <v>0</v>
      </c>
      <c r="BQ19" s="91">
        <f t="shared" si="5"/>
        <v>0</v>
      </c>
      <c r="BR19" s="91">
        <f t="shared" si="5"/>
        <v>0</v>
      </c>
      <c r="BS19" s="91">
        <f t="shared" si="5"/>
        <v>0</v>
      </c>
      <c r="BT19" s="91">
        <f t="shared" si="5"/>
        <v>0</v>
      </c>
      <c r="BU19" s="91">
        <f t="shared" si="5"/>
        <v>0</v>
      </c>
      <c r="BV19" s="92">
        <f t="shared" si="5"/>
        <v>0</v>
      </c>
    </row>
    <row r="20" spans="1:74" x14ac:dyDescent="0.2">
      <c r="A20" s="81" t="s">
        <v>52</v>
      </c>
      <c r="B20" s="90">
        <f t="shared" si="0"/>
        <v>0</v>
      </c>
      <c r="C20" s="91">
        <f t="shared" si="1"/>
        <v>0</v>
      </c>
      <c r="D20" s="91">
        <f t="shared" si="1"/>
        <v>0</v>
      </c>
      <c r="E20" s="91">
        <f t="shared" si="1"/>
        <v>0</v>
      </c>
      <c r="F20" s="91">
        <f t="shared" si="1"/>
        <v>0</v>
      </c>
      <c r="G20" s="91">
        <f t="shared" si="1"/>
        <v>0</v>
      </c>
      <c r="H20" s="91">
        <f t="shared" si="1"/>
        <v>0</v>
      </c>
      <c r="I20" s="91">
        <f t="shared" si="1"/>
        <v>0</v>
      </c>
      <c r="J20" s="91">
        <f t="shared" si="1"/>
        <v>0.16</v>
      </c>
      <c r="K20" s="91">
        <f t="shared" si="1"/>
        <v>0.28000000000000003</v>
      </c>
      <c r="L20" s="91">
        <f t="shared" si="1"/>
        <v>0.46</v>
      </c>
      <c r="M20" s="91">
        <f t="shared" si="1"/>
        <v>0.68</v>
      </c>
      <c r="N20" s="91">
        <f t="shared" si="1"/>
        <v>1</v>
      </c>
      <c r="O20" s="91">
        <f t="shared" si="1"/>
        <v>0.68</v>
      </c>
      <c r="P20" s="91">
        <f t="shared" si="1"/>
        <v>0.46</v>
      </c>
      <c r="Q20" s="91">
        <f t="shared" si="1"/>
        <v>0.28000000000000003</v>
      </c>
      <c r="R20" s="91">
        <f t="shared" si="1"/>
        <v>0.16</v>
      </c>
      <c r="S20" s="91">
        <f t="shared" si="2"/>
        <v>0</v>
      </c>
      <c r="T20" s="91">
        <f t="shared" si="2"/>
        <v>0</v>
      </c>
      <c r="U20" s="91">
        <f t="shared" si="2"/>
        <v>0</v>
      </c>
      <c r="V20" s="91">
        <f t="shared" si="2"/>
        <v>0</v>
      </c>
      <c r="W20" s="91">
        <f t="shared" si="2"/>
        <v>0</v>
      </c>
      <c r="X20" s="91">
        <f t="shared" si="2"/>
        <v>0</v>
      </c>
      <c r="Y20" s="91">
        <f t="shared" si="2"/>
        <v>0</v>
      </c>
      <c r="Z20" s="91">
        <f t="shared" si="2"/>
        <v>0</v>
      </c>
      <c r="AA20" s="91">
        <f t="shared" si="2"/>
        <v>0</v>
      </c>
      <c r="AB20" s="91">
        <f t="shared" si="2"/>
        <v>0</v>
      </c>
      <c r="AC20" s="91">
        <f t="shared" si="2"/>
        <v>0</v>
      </c>
      <c r="AD20" s="91">
        <f t="shared" si="2"/>
        <v>0</v>
      </c>
      <c r="AE20" s="91">
        <f t="shared" si="2"/>
        <v>0</v>
      </c>
      <c r="AF20" s="91">
        <f t="shared" si="2"/>
        <v>0</v>
      </c>
      <c r="AG20" s="91">
        <f t="shared" si="2"/>
        <v>0</v>
      </c>
      <c r="AH20" s="91">
        <f t="shared" si="2"/>
        <v>0</v>
      </c>
      <c r="AI20" s="91">
        <f t="shared" si="3"/>
        <v>0</v>
      </c>
      <c r="AJ20" s="91">
        <f t="shared" si="3"/>
        <v>0</v>
      </c>
      <c r="AK20" s="91">
        <f t="shared" si="3"/>
        <v>0</v>
      </c>
      <c r="AL20" s="91">
        <f t="shared" si="3"/>
        <v>0</v>
      </c>
      <c r="AM20" s="91">
        <f t="shared" si="3"/>
        <v>0</v>
      </c>
      <c r="AN20" s="91">
        <f t="shared" si="3"/>
        <v>0</v>
      </c>
      <c r="AO20" s="91">
        <f t="shared" si="3"/>
        <v>0</v>
      </c>
      <c r="AP20" s="91">
        <f t="shared" si="3"/>
        <v>0</v>
      </c>
      <c r="AQ20" s="91">
        <f t="shared" si="3"/>
        <v>0</v>
      </c>
      <c r="AR20" s="91">
        <f t="shared" si="3"/>
        <v>0</v>
      </c>
      <c r="AS20" s="91">
        <f t="shared" si="3"/>
        <v>0</v>
      </c>
      <c r="AT20" s="91">
        <f t="shared" si="3"/>
        <v>0</v>
      </c>
      <c r="AU20" s="91">
        <f t="shared" si="3"/>
        <v>0</v>
      </c>
      <c r="AV20" s="91">
        <f t="shared" si="3"/>
        <v>0</v>
      </c>
      <c r="AW20" s="91">
        <f t="shared" si="3"/>
        <v>0</v>
      </c>
      <c r="AX20" s="91">
        <f t="shared" si="3"/>
        <v>0</v>
      </c>
      <c r="AY20" s="91">
        <f t="shared" si="4"/>
        <v>0</v>
      </c>
      <c r="AZ20" s="91">
        <f t="shared" si="4"/>
        <v>0</v>
      </c>
      <c r="BA20" s="91">
        <f t="shared" si="4"/>
        <v>0</v>
      </c>
      <c r="BB20" s="91">
        <f t="shared" si="4"/>
        <v>0</v>
      </c>
      <c r="BC20" s="91">
        <f t="shared" si="4"/>
        <v>0</v>
      </c>
      <c r="BD20" s="91">
        <f t="shared" si="4"/>
        <v>0</v>
      </c>
      <c r="BE20" s="91">
        <f t="shared" si="4"/>
        <v>0</v>
      </c>
      <c r="BF20" s="91">
        <f t="shared" si="4"/>
        <v>0</v>
      </c>
      <c r="BG20" s="91">
        <f t="shared" si="4"/>
        <v>0</v>
      </c>
      <c r="BH20" s="91">
        <f t="shared" si="4"/>
        <v>0</v>
      </c>
      <c r="BI20" s="91">
        <f t="shared" si="4"/>
        <v>0</v>
      </c>
      <c r="BJ20" s="91">
        <f t="shared" si="4"/>
        <v>0</v>
      </c>
      <c r="BK20" s="91">
        <f t="shared" si="4"/>
        <v>0</v>
      </c>
      <c r="BL20" s="91">
        <f t="shared" si="4"/>
        <v>0</v>
      </c>
      <c r="BM20" s="91">
        <f t="shared" si="4"/>
        <v>0</v>
      </c>
      <c r="BN20" s="91">
        <f t="shared" si="4"/>
        <v>0</v>
      </c>
      <c r="BO20" s="91">
        <f t="shared" si="5"/>
        <v>0</v>
      </c>
      <c r="BP20" s="91">
        <f t="shared" si="5"/>
        <v>0</v>
      </c>
      <c r="BQ20" s="91">
        <f t="shared" si="5"/>
        <v>0</v>
      </c>
      <c r="BR20" s="91">
        <f t="shared" si="5"/>
        <v>0</v>
      </c>
      <c r="BS20" s="91">
        <f t="shared" si="5"/>
        <v>0</v>
      </c>
      <c r="BT20" s="91">
        <f t="shared" si="5"/>
        <v>0</v>
      </c>
      <c r="BU20" s="91">
        <f t="shared" si="5"/>
        <v>0</v>
      </c>
      <c r="BV20" s="92">
        <f t="shared" si="5"/>
        <v>0</v>
      </c>
    </row>
    <row r="21" spans="1:74" x14ac:dyDescent="0.2">
      <c r="A21" s="81" t="s">
        <v>53</v>
      </c>
      <c r="B21" s="90">
        <f t="shared" si="0"/>
        <v>0</v>
      </c>
      <c r="C21" s="91">
        <f t="shared" si="1"/>
        <v>0</v>
      </c>
      <c r="D21" s="91">
        <f t="shared" si="1"/>
        <v>0</v>
      </c>
      <c r="E21" s="91">
        <f t="shared" si="1"/>
        <v>0</v>
      </c>
      <c r="F21" s="91">
        <f t="shared" si="1"/>
        <v>0</v>
      </c>
      <c r="G21" s="91">
        <f t="shared" si="1"/>
        <v>0</v>
      </c>
      <c r="H21" s="91">
        <f t="shared" si="1"/>
        <v>0</v>
      </c>
      <c r="I21" s="91">
        <f t="shared" si="1"/>
        <v>0</v>
      </c>
      <c r="J21" s="91">
        <f t="shared" si="1"/>
        <v>0</v>
      </c>
      <c r="K21" s="91">
        <f t="shared" si="1"/>
        <v>0.16</v>
      </c>
      <c r="L21" s="91">
        <f t="shared" si="1"/>
        <v>0.28000000000000003</v>
      </c>
      <c r="M21" s="91">
        <f t="shared" si="1"/>
        <v>0.46</v>
      </c>
      <c r="N21" s="91">
        <f t="shared" si="1"/>
        <v>0.68</v>
      </c>
      <c r="O21" s="91">
        <f t="shared" si="1"/>
        <v>1</v>
      </c>
      <c r="P21" s="91">
        <f t="shared" si="1"/>
        <v>0.68</v>
      </c>
      <c r="Q21" s="91">
        <f t="shared" si="1"/>
        <v>0.46</v>
      </c>
      <c r="R21" s="91">
        <f t="shared" si="1"/>
        <v>0.28000000000000003</v>
      </c>
      <c r="S21" s="91">
        <f t="shared" si="2"/>
        <v>0.16</v>
      </c>
      <c r="T21" s="91">
        <f t="shared" si="2"/>
        <v>0</v>
      </c>
      <c r="U21" s="91">
        <f t="shared" si="2"/>
        <v>0</v>
      </c>
      <c r="V21" s="91">
        <f t="shared" si="2"/>
        <v>0</v>
      </c>
      <c r="W21" s="91">
        <f t="shared" si="2"/>
        <v>0</v>
      </c>
      <c r="X21" s="91">
        <f t="shared" si="2"/>
        <v>0</v>
      </c>
      <c r="Y21" s="91">
        <f t="shared" si="2"/>
        <v>0</v>
      </c>
      <c r="Z21" s="91">
        <f t="shared" si="2"/>
        <v>0</v>
      </c>
      <c r="AA21" s="91">
        <f t="shared" si="2"/>
        <v>0</v>
      </c>
      <c r="AB21" s="91">
        <f t="shared" si="2"/>
        <v>0</v>
      </c>
      <c r="AC21" s="91">
        <f t="shared" si="2"/>
        <v>0</v>
      </c>
      <c r="AD21" s="91">
        <f t="shared" si="2"/>
        <v>0</v>
      </c>
      <c r="AE21" s="91">
        <f t="shared" si="2"/>
        <v>0</v>
      </c>
      <c r="AF21" s="91">
        <f t="shared" si="2"/>
        <v>0</v>
      </c>
      <c r="AG21" s="91">
        <f t="shared" si="2"/>
        <v>0</v>
      </c>
      <c r="AH21" s="91">
        <f t="shared" si="2"/>
        <v>0</v>
      </c>
      <c r="AI21" s="91">
        <f t="shared" si="3"/>
        <v>0</v>
      </c>
      <c r="AJ21" s="91">
        <f t="shared" si="3"/>
        <v>0</v>
      </c>
      <c r="AK21" s="91">
        <f t="shared" si="3"/>
        <v>0</v>
      </c>
      <c r="AL21" s="91">
        <f t="shared" si="3"/>
        <v>0</v>
      </c>
      <c r="AM21" s="91">
        <f t="shared" si="3"/>
        <v>0</v>
      </c>
      <c r="AN21" s="91">
        <f t="shared" si="3"/>
        <v>0</v>
      </c>
      <c r="AO21" s="91">
        <f t="shared" si="3"/>
        <v>0</v>
      </c>
      <c r="AP21" s="91">
        <f t="shared" si="3"/>
        <v>0</v>
      </c>
      <c r="AQ21" s="91">
        <f t="shared" si="3"/>
        <v>0</v>
      </c>
      <c r="AR21" s="91">
        <f t="shared" si="3"/>
        <v>0</v>
      </c>
      <c r="AS21" s="91">
        <f t="shared" si="3"/>
        <v>0</v>
      </c>
      <c r="AT21" s="91">
        <f t="shared" si="3"/>
        <v>0</v>
      </c>
      <c r="AU21" s="91">
        <f t="shared" si="3"/>
        <v>0</v>
      </c>
      <c r="AV21" s="91">
        <f t="shared" si="3"/>
        <v>0</v>
      </c>
      <c r="AW21" s="91">
        <f t="shared" si="3"/>
        <v>0</v>
      </c>
      <c r="AX21" s="91">
        <f t="shared" si="3"/>
        <v>0</v>
      </c>
      <c r="AY21" s="91">
        <f t="shared" si="4"/>
        <v>0</v>
      </c>
      <c r="AZ21" s="91">
        <f t="shared" si="4"/>
        <v>0</v>
      </c>
      <c r="BA21" s="91">
        <f t="shared" si="4"/>
        <v>0</v>
      </c>
      <c r="BB21" s="91">
        <f t="shared" si="4"/>
        <v>0</v>
      </c>
      <c r="BC21" s="91">
        <f t="shared" si="4"/>
        <v>0</v>
      </c>
      <c r="BD21" s="91">
        <f t="shared" si="4"/>
        <v>0</v>
      </c>
      <c r="BE21" s="91">
        <f t="shared" si="4"/>
        <v>0</v>
      </c>
      <c r="BF21" s="91">
        <f t="shared" si="4"/>
        <v>0</v>
      </c>
      <c r="BG21" s="91">
        <f t="shared" si="4"/>
        <v>0</v>
      </c>
      <c r="BH21" s="91">
        <f t="shared" si="4"/>
        <v>0</v>
      </c>
      <c r="BI21" s="91">
        <f t="shared" si="4"/>
        <v>0</v>
      </c>
      <c r="BJ21" s="91">
        <f t="shared" si="4"/>
        <v>0</v>
      </c>
      <c r="BK21" s="91">
        <f t="shared" si="4"/>
        <v>0</v>
      </c>
      <c r="BL21" s="91">
        <f t="shared" si="4"/>
        <v>0</v>
      </c>
      <c r="BM21" s="91">
        <f t="shared" si="4"/>
        <v>0</v>
      </c>
      <c r="BN21" s="91">
        <f t="shared" si="4"/>
        <v>0</v>
      </c>
      <c r="BO21" s="91">
        <f t="shared" si="5"/>
        <v>0</v>
      </c>
      <c r="BP21" s="91">
        <f t="shared" si="5"/>
        <v>0</v>
      </c>
      <c r="BQ21" s="91">
        <f t="shared" si="5"/>
        <v>0</v>
      </c>
      <c r="BR21" s="91">
        <f t="shared" si="5"/>
        <v>0</v>
      </c>
      <c r="BS21" s="91">
        <f t="shared" si="5"/>
        <v>0</v>
      </c>
      <c r="BT21" s="91">
        <f t="shared" si="5"/>
        <v>0</v>
      </c>
      <c r="BU21" s="91">
        <f t="shared" si="5"/>
        <v>0</v>
      </c>
      <c r="BV21" s="92">
        <f t="shared" si="5"/>
        <v>0</v>
      </c>
    </row>
    <row r="22" spans="1:74" x14ac:dyDescent="0.2">
      <c r="A22" s="81" t="s">
        <v>54</v>
      </c>
      <c r="B22" s="90">
        <f t="shared" si="0"/>
        <v>0</v>
      </c>
      <c r="C22" s="91">
        <f t="shared" si="1"/>
        <v>0</v>
      </c>
      <c r="D22" s="91">
        <f t="shared" si="1"/>
        <v>0</v>
      </c>
      <c r="E22" s="91">
        <f t="shared" si="1"/>
        <v>0</v>
      </c>
      <c r="F22" s="91">
        <f t="shared" si="1"/>
        <v>0</v>
      </c>
      <c r="G22" s="91">
        <f t="shared" si="1"/>
        <v>0</v>
      </c>
      <c r="H22" s="91">
        <f t="shared" si="1"/>
        <v>0</v>
      </c>
      <c r="I22" s="91">
        <f t="shared" si="1"/>
        <v>0</v>
      </c>
      <c r="J22" s="91">
        <f t="shared" si="1"/>
        <v>0</v>
      </c>
      <c r="K22" s="91">
        <f t="shared" si="1"/>
        <v>0</v>
      </c>
      <c r="L22" s="91">
        <f t="shared" si="1"/>
        <v>0.16</v>
      </c>
      <c r="M22" s="91">
        <f t="shared" si="1"/>
        <v>0.28000000000000003</v>
      </c>
      <c r="N22" s="91">
        <f t="shared" si="1"/>
        <v>0.46</v>
      </c>
      <c r="O22" s="91">
        <f t="shared" si="1"/>
        <v>0.68</v>
      </c>
      <c r="P22" s="91">
        <f t="shared" si="1"/>
        <v>1</v>
      </c>
      <c r="Q22" s="91">
        <f t="shared" si="1"/>
        <v>0.68</v>
      </c>
      <c r="R22" s="91">
        <f t="shared" si="1"/>
        <v>0.46</v>
      </c>
      <c r="S22" s="91">
        <f t="shared" si="2"/>
        <v>0.28000000000000003</v>
      </c>
      <c r="T22" s="91">
        <f t="shared" si="2"/>
        <v>0.16</v>
      </c>
      <c r="U22" s="91">
        <f t="shared" si="2"/>
        <v>0</v>
      </c>
      <c r="V22" s="91">
        <f t="shared" si="2"/>
        <v>0</v>
      </c>
      <c r="W22" s="91">
        <f t="shared" si="2"/>
        <v>0</v>
      </c>
      <c r="X22" s="91">
        <f t="shared" si="2"/>
        <v>0</v>
      </c>
      <c r="Y22" s="91">
        <f t="shared" si="2"/>
        <v>0</v>
      </c>
      <c r="Z22" s="91">
        <f t="shared" si="2"/>
        <v>0</v>
      </c>
      <c r="AA22" s="91">
        <f t="shared" si="2"/>
        <v>0</v>
      </c>
      <c r="AB22" s="91">
        <f t="shared" si="2"/>
        <v>0</v>
      </c>
      <c r="AC22" s="91">
        <f t="shared" si="2"/>
        <v>0</v>
      </c>
      <c r="AD22" s="91">
        <f t="shared" si="2"/>
        <v>0</v>
      </c>
      <c r="AE22" s="91">
        <f t="shared" si="2"/>
        <v>0</v>
      </c>
      <c r="AF22" s="91">
        <f t="shared" si="2"/>
        <v>0</v>
      </c>
      <c r="AG22" s="91">
        <f t="shared" si="2"/>
        <v>0</v>
      </c>
      <c r="AH22" s="91">
        <f t="shared" si="2"/>
        <v>0</v>
      </c>
      <c r="AI22" s="91">
        <f t="shared" si="3"/>
        <v>0</v>
      </c>
      <c r="AJ22" s="91">
        <f t="shared" si="3"/>
        <v>0</v>
      </c>
      <c r="AK22" s="91">
        <f t="shared" si="3"/>
        <v>0</v>
      </c>
      <c r="AL22" s="91">
        <f t="shared" si="3"/>
        <v>0</v>
      </c>
      <c r="AM22" s="91">
        <f t="shared" si="3"/>
        <v>0</v>
      </c>
      <c r="AN22" s="91">
        <f t="shared" si="3"/>
        <v>0</v>
      </c>
      <c r="AO22" s="91">
        <f t="shared" si="3"/>
        <v>0</v>
      </c>
      <c r="AP22" s="91">
        <f t="shared" si="3"/>
        <v>0</v>
      </c>
      <c r="AQ22" s="91">
        <f t="shared" si="3"/>
        <v>0</v>
      </c>
      <c r="AR22" s="91">
        <f t="shared" si="3"/>
        <v>0</v>
      </c>
      <c r="AS22" s="91">
        <f t="shared" si="3"/>
        <v>0</v>
      </c>
      <c r="AT22" s="91">
        <f t="shared" si="3"/>
        <v>0</v>
      </c>
      <c r="AU22" s="91">
        <f t="shared" si="3"/>
        <v>0</v>
      </c>
      <c r="AV22" s="91">
        <f t="shared" si="3"/>
        <v>0</v>
      </c>
      <c r="AW22" s="91">
        <f t="shared" si="3"/>
        <v>0</v>
      </c>
      <c r="AX22" s="91">
        <f t="shared" si="3"/>
        <v>0</v>
      </c>
      <c r="AY22" s="91">
        <f t="shared" si="4"/>
        <v>0</v>
      </c>
      <c r="AZ22" s="91">
        <f t="shared" si="4"/>
        <v>0</v>
      </c>
      <c r="BA22" s="91">
        <f t="shared" si="4"/>
        <v>0</v>
      </c>
      <c r="BB22" s="91">
        <f t="shared" si="4"/>
        <v>0</v>
      </c>
      <c r="BC22" s="91">
        <f t="shared" si="4"/>
        <v>0</v>
      </c>
      <c r="BD22" s="91">
        <f t="shared" si="4"/>
        <v>0</v>
      </c>
      <c r="BE22" s="91">
        <f t="shared" si="4"/>
        <v>0</v>
      </c>
      <c r="BF22" s="91">
        <f t="shared" si="4"/>
        <v>0</v>
      </c>
      <c r="BG22" s="91">
        <f t="shared" si="4"/>
        <v>0</v>
      </c>
      <c r="BH22" s="91">
        <f t="shared" si="4"/>
        <v>0</v>
      </c>
      <c r="BI22" s="91">
        <f t="shared" si="4"/>
        <v>0</v>
      </c>
      <c r="BJ22" s="91">
        <f t="shared" si="4"/>
        <v>0</v>
      </c>
      <c r="BK22" s="91">
        <f t="shared" si="4"/>
        <v>0</v>
      </c>
      <c r="BL22" s="91">
        <f t="shared" si="4"/>
        <v>0</v>
      </c>
      <c r="BM22" s="91">
        <f t="shared" si="4"/>
        <v>0</v>
      </c>
      <c r="BN22" s="91">
        <f t="shared" si="4"/>
        <v>0</v>
      </c>
      <c r="BO22" s="91">
        <f t="shared" si="5"/>
        <v>0</v>
      </c>
      <c r="BP22" s="91">
        <f t="shared" si="5"/>
        <v>0</v>
      </c>
      <c r="BQ22" s="91">
        <f t="shared" si="5"/>
        <v>0</v>
      </c>
      <c r="BR22" s="91">
        <f t="shared" si="5"/>
        <v>0</v>
      </c>
      <c r="BS22" s="91">
        <f t="shared" si="5"/>
        <v>0</v>
      </c>
      <c r="BT22" s="91">
        <f t="shared" si="5"/>
        <v>0</v>
      </c>
      <c r="BU22" s="91">
        <f t="shared" si="5"/>
        <v>0</v>
      </c>
      <c r="BV22" s="92">
        <f t="shared" si="5"/>
        <v>0</v>
      </c>
    </row>
    <row r="23" spans="1:74" x14ac:dyDescent="0.2">
      <c r="A23" s="81" t="s">
        <v>55</v>
      </c>
      <c r="B23" s="90">
        <f t="shared" si="0"/>
        <v>0</v>
      </c>
      <c r="C23" s="91">
        <f t="shared" si="1"/>
        <v>0</v>
      </c>
      <c r="D23" s="91">
        <f t="shared" si="1"/>
        <v>0</v>
      </c>
      <c r="E23" s="91">
        <f t="shared" si="1"/>
        <v>0</v>
      </c>
      <c r="F23" s="91">
        <f t="shared" si="1"/>
        <v>0</v>
      </c>
      <c r="G23" s="91">
        <f t="shared" si="1"/>
        <v>0</v>
      </c>
      <c r="H23" s="91">
        <f t="shared" si="1"/>
        <v>0</v>
      </c>
      <c r="I23" s="91">
        <f t="shared" si="1"/>
        <v>0</v>
      </c>
      <c r="J23" s="91">
        <f t="shared" si="1"/>
        <v>0</v>
      </c>
      <c r="K23" s="91">
        <f t="shared" si="1"/>
        <v>0</v>
      </c>
      <c r="L23" s="91">
        <f t="shared" si="1"/>
        <v>0</v>
      </c>
      <c r="M23" s="91">
        <f t="shared" si="1"/>
        <v>0.16</v>
      </c>
      <c r="N23" s="91">
        <f t="shared" si="1"/>
        <v>0.28000000000000003</v>
      </c>
      <c r="O23" s="91">
        <f t="shared" si="1"/>
        <v>0.46</v>
      </c>
      <c r="P23" s="91">
        <f t="shared" si="1"/>
        <v>0.68</v>
      </c>
      <c r="Q23" s="91">
        <f t="shared" si="1"/>
        <v>1</v>
      </c>
      <c r="R23" s="91">
        <f t="shared" ref="R23:AG38" si="6">VLOOKUP(ABS((ROW(R23)-COLUMN(R23))-6),$W$1:$X$6,2,1)</f>
        <v>0.68</v>
      </c>
      <c r="S23" s="91">
        <f t="shared" si="2"/>
        <v>0.46</v>
      </c>
      <c r="T23" s="91">
        <f t="shared" si="2"/>
        <v>0.28000000000000003</v>
      </c>
      <c r="U23" s="91">
        <f t="shared" si="2"/>
        <v>0.16</v>
      </c>
      <c r="V23" s="91">
        <f t="shared" si="2"/>
        <v>0</v>
      </c>
      <c r="W23" s="91">
        <f t="shared" si="2"/>
        <v>0</v>
      </c>
      <c r="X23" s="91">
        <f t="shared" si="2"/>
        <v>0</v>
      </c>
      <c r="Y23" s="91">
        <f t="shared" si="2"/>
        <v>0</v>
      </c>
      <c r="Z23" s="91">
        <f t="shared" si="2"/>
        <v>0</v>
      </c>
      <c r="AA23" s="91">
        <f t="shared" si="2"/>
        <v>0</v>
      </c>
      <c r="AB23" s="91">
        <f t="shared" si="2"/>
        <v>0</v>
      </c>
      <c r="AC23" s="91">
        <f t="shared" si="2"/>
        <v>0</v>
      </c>
      <c r="AD23" s="91">
        <f t="shared" si="2"/>
        <v>0</v>
      </c>
      <c r="AE23" s="91">
        <f t="shared" si="2"/>
        <v>0</v>
      </c>
      <c r="AF23" s="91">
        <f t="shared" si="2"/>
        <v>0</v>
      </c>
      <c r="AG23" s="91">
        <f t="shared" si="2"/>
        <v>0</v>
      </c>
      <c r="AH23" s="91">
        <f t="shared" ref="AH23:AW38" si="7">VLOOKUP(ABS((ROW(AH23)-COLUMN(AH23))-6),$W$1:$X$6,2,1)</f>
        <v>0</v>
      </c>
      <c r="AI23" s="91">
        <f t="shared" si="3"/>
        <v>0</v>
      </c>
      <c r="AJ23" s="91">
        <f t="shared" si="3"/>
        <v>0</v>
      </c>
      <c r="AK23" s="91">
        <f t="shared" si="3"/>
        <v>0</v>
      </c>
      <c r="AL23" s="91">
        <f t="shared" si="3"/>
        <v>0</v>
      </c>
      <c r="AM23" s="91">
        <f t="shared" si="3"/>
        <v>0</v>
      </c>
      <c r="AN23" s="91">
        <f t="shared" si="3"/>
        <v>0</v>
      </c>
      <c r="AO23" s="91">
        <f t="shared" si="3"/>
        <v>0</v>
      </c>
      <c r="AP23" s="91">
        <f t="shared" si="3"/>
        <v>0</v>
      </c>
      <c r="AQ23" s="91">
        <f t="shared" si="3"/>
        <v>0</v>
      </c>
      <c r="AR23" s="91">
        <f t="shared" si="3"/>
        <v>0</v>
      </c>
      <c r="AS23" s="91">
        <f t="shared" si="3"/>
        <v>0</v>
      </c>
      <c r="AT23" s="91">
        <f t="shared" si="3"/>
        <v>0</v>
      </c>
      <c r="AU23" s="91">
        <f t="shared" si="3"/>
        <v>0</v>
      </c>
      <c r="AV23" s="91">
        <f t="shared" si="3"/>
        <v>0</v>
      </c>
      <c r="AW23" s="91">
        <f t="shared" si="3"/>
        <v>0</v>
      </c>
      <c r="AX23" s="91">
        <f t="shared" ref="AX23:BM38" si="8">VLOOKUP(ABS((ROW(AX23)-COLUMN(AX23))-6),$W$1:$X$6,2,1)</f>
        <v>0</v>
      </c>
      <c r="AY23" s="91">
        <f t="shared" si="4"/>
        <v>0</v>
      </c>
      <c r="AZ23" s="91">
        <f t="shared" si="4"/>
        <v>0</v>
      </c>
      <c r="BA23" s="91">
        <f t="shared" si="4"/>
        <v>0</v>
      </c>
      <c r="BB23" s="91">
        <f t="shared" si="4"/>
        <v>0</v>
      </c>
      <c r="BC23" s="91">
        <f t="shared" si="4"/>
        <v>0</v>
      </c>
      <c r="BD23" s="91">
        <f t="shared" si="4"/>
        <v>0</v>
      </c>
      <c r="BE23" s="91">
        <f t="shared" si="4"/>
        <v>0</v>
      </c>
      <c r="BF23" s="91">
        <f t="shared" si="4"/>
        <v>0</v>
      </c>
      <c r="BG23" s="91">
        <f t="shared" si="4"/>
        <v>0</v>
      </c>
      <c r="BH23" s="91">
        <f t="shared" si="4"/>
        <v>0</v>
      </c>
      <c r="BI23" s="91">
        <f t="shared" si="4"/>
        <v>0</v>
      </c>
      <c r="BJ23" s="91">
        <f t="shared" si="4"/>
        <v>0</v>
      </c>
      <c r="BK23" s="91">
        <f t="shared" si="4"/>
        <v>0</v>
      </c>
      <c r="BL23" s="91">
        <f t="shared" si="4"/>
        <v>0</v>
      </c>
      <c r="BM23" s="91">
        <f t="shared" si="4"/>
        <v>0</v>
      </c>
      <c r="BN23" s="91">
        <f t="shared" ref="BN23:BV38" si="9">VLOOKUP(ABS((ROW(BN23)-COLUMN(BN23))-6),$W$1:$X$6,2,1)</f>
        <v>0</v>
      </c>
      <c r="BO23" s="91">
        <f t="shared" si="5"/>
        <v>0</v>
      </c>
      <c r="BP23" s="91">
        <f t="shared" si="5"/>
        <v>0</v>
      </c>
      <c r="BQ23" s="91">
        <f t="shared" si="5"/>
        <v>0</v>
      </c>
      <c r="BR23" s="91">
        <f t="shared" si="5"/>
        <v>0</v>
      </c>
      <c r="BS23" s="91">
        <f t="shared" si="5"/>
        <v>0</v>
      </c>
      <c r="BT23" s="91">
        <f t="shared" si="5"/>
        <v>0</v>
      </c>
      <c r="BU23" s="91">
        <f t="shared" si="5"/>
        <v>0</v>
      </c>
      <c r="BV23" s="92">
        <f t="shared" si="5"/>
        <v>0</v>
      </c>
    </row>
    <row r="24" spans="1:74" x14ac:dyDescent="0.2">
      <c r="A24" s="81" t="s">
        <v>56</v>
      </c>
      <c r="B24" s="90">
        <f t="shared" si="0"/>
        <v>0</v>
      </c>
      <c r="C24" s="91">
        <f t="shared" ref="C24:Q24" si="10">VLOOKUP(ABS((ROW(C24)-COLUMN(C24))-6),$W$1:$X$6,2,1)</f>
        <v>0</v>
      </c>
      <c r="D24" s="91">
        <f t="shared" si="10"/>
        <v>0</v>
      </c>
      <c r="E24" s="91">
        <f t="shared" si="10"/>
        <v>0</v>
      </c>
      <c r="F24" s="91">
        <f t="shared" si="10"/>
        <v>0</v>
      </c>
      <c r="G24" s="91">
        <f t="shared" si="10"/>
        <v>0</v>
      </c>
      <c r="H24" s="91">
        <f t="shared" si="10"/>
        <v>0</v>
      </c>
      <c r="I24" s="91">
        <f t="shared" si="10"/>
        <v>0</v>
      </c>
      <c r="J24" s="91">
        <f t="shared" si="10"/>
        <v>0</v>
      </c>
      <c r="K24" s="91">
        <f t="shared" si="10"/>
        <v>0</v>
      </c>
      <c r="L24" s="91">
        <f t="shared" si="10"/>
        <v>0</v>
      </c>
      <c r="M24" s="91">
        <f t="shared" si="10"/>
        <v>0</v>
      </c>
      <c r="N24" s="91">
        <f t="shared" si="10"/>
        <v>0.16</v>
      </c>
      <c r="O24" s="91">
        <f t="shared" si="10"/>
        <v>0.28000000000000003</v>
      </c>
      <c r="P24" s="91">
        <f t="shared" si="10"/>
        <v>0.46</v>
      </c>
      <c r="Q24" s="91">
        <f t="shared" si="10"/>
        <v>0.68</v>
      </c>
      <c r="R24" s="91">
        <f t="shared" si="6"/>
        <v>1</v>
      </c>
      <c r="S24" s="91">
        <f t="shared" si="6"/>
        <v>0.68</v>
      </c>
      <c r="T24" s="91">
        <f t="shared" si="6"/>
        <v>0.46</v>
      </c>
      <c r="U24" s="91">
        <f t="shared" si="6"/>
        <v>0.28000000000000003</v>
      </c>
      <c r="V24" s="91">
        <f t="shared" si="6"/>
        <v>0.16</v>
      </c>
      <c r="W24" s="91">
        <f t="shared" si="6"/>
        <v>0</v>
      </c>
      <c r="X24" s="91">
        <f t="shared" si="6"/>
        <v>0</v>
      </c>
      <c r="Y24" s="91">
        <f t="shared" si="6"/>
        <v>0</v>
      </c>
      <c r="Z24" s="91">
        <f t="shared" si="6"/>
        <v>0</v>
      </c>
      <c r="AA24" s="91">
        <f t="shared" si="6"/>
        <v>0</v>
      </c>
      <c r="AB24" s="91">
        <f t="shared" si="6"/>
        <v>0</v>
      </c>
      <c r="AC24" s="91">
        <f t="shared" si="6"/>
        <v>0</v>
      </c>
      <c r="AD24" s="91">
        <f t="shared" si="6"/>
        <v>0</v>
      </c>
      <c r="AE24" s="91">
        <f t="shared" si="6"/>
        <v>0</v>
      </c>
      <c r="AF24" s="91">
        <f t="shared" si="6"/>
        <v>0</v>
      </c>
      <c r="AG24" s="91">
        <f t="shared" si="6"/>
        <v>0</v>
      </c>
      <c r="AH24" s="91">
        <f t="shared" si="7"/>
        <v>0</v>
      </c>
      <c r="AI24" s="91">
        <f t="shared" si="7"/>
        <v>0</v>
      </c>
      <c r="AJ24" s="91">
        <f t="shared" si="7"/>
        <v>0</v>
      </c>
      <c r="AK24" s="91">
        <f t="shared" si="7"/>
        <v>0</v>
      </c>
      <c r="AL24" s="91">
        <f t="shared" si="7"/>
        <v>0</v>
      </c>
      <c r="AM24" s="91">
        <f t="shared" si="7"/>
        <v>0</v>
      </c>
      <c r="AN24" s="91">
        <f t="shared" si="7"/>
        <v>0</v>
      </c>
      <c r="AO24" s="91">
        <f t="shared" si="7"/>
        <v>0</v>
      </c>
      <c r="AP24" s="91">
        <f t="shared" si="7"/>
        <v>0</v>
      </c>
      <c r="AQ24" s="91">
        <f t="shared" si="7"/>
        <v>0</v>
      </c>
      <c r="AR24" s="91">
        <f t="shared" si="7"/>
        <v>0</v>
      </c>
      <c r="AS24" s="91">
        <f t="shared" si="7"/>
        <v>0</v>
      </c>
      <c r="AT24" s="91">
        <f t="shared" si="7"/>
        <v>0</v>
      </c>
      <c r="AU24" s="91">
        <f t="shared" si="7"/>
        <v>0</v>
      </c>
      <c r="AV24" s="91">
        <f t="shared" si="7"/>
        <v>0</v>
      </c>
      <c r="AW24" s="91">
        <f t="shared" si="7"/>
        <v>0</v>
      </c>
      <c r="AX24" s="91">
        <f t="shared" si="8"/>
        <v>0</v>
      </c>
      <c r="AY24" s="91">
        <f t="shared" si="8"/>
        <v>0</v>
      </c>
      <c r="AZ24" s="91">
        <f t="shared" si="8"/>
        <v>0</v>
      </c>
      <c r="BA24" s="91">
        <f t="shared" si="8"/>
        <v>0</v>
      </c>
      <c r="BB24" s="91">
        <f t="shared" si="8"/>
        <v>0</v>
      </c>
      <c r="BC24" s="91">
        <f t="shared" si="8"/>
        <v>0</v>
      </c>
      <c r="BD24" s="91">
        <f t="shared" si="8"/>
        <v>0</v>
      </c>
      <c r="BE24" s="91">
        <f t="shared" si="8"/>
        <v>0</v>
      </c>
      <c r="BF24" s="91">
        <f t="shared" si="8"/>
        <v>0</v>
      </c>
      <c r="BG24" s="91">
        <f t="shared" si="8"/>
        <v>0</v>
      </c>
      <c r="BH24" s="91">
        <f t="shared" si="8"/>
        <v>0</v>
      </c>
      <c r="BI24" s="91">
        <f t="shared" si="8"/>
        <v>0</v>
      </c>
      <c r="BJ24" s="91">
        <f t="shared" si="8"/>
        <v>0</v>
      </c>
      <c r="BK24" s="91">
        <f t="shared" si="8"/>
        <v>0</v>
      </c>
      <c r="BL24" s="91">
        <f t="shared" si="8"/>
        <v>0</v>
      </c>
      <c r="BM24" s="91">
        <f t="shared" si="8"/>
        <v>0</v>
      </c>
      <c r="BN24" s="91">
        <f t="shared" si="9"/>
        <v>0</v>
      </c>
      <c r="BO24" s="91">
        <f t="shared" si="9"/>
        <v>0</v>
      </c>
      <c r="BP24" s="91">
        <f t="shared" si="9"/>
        <v>0</v>
      </c>
      <c r="BQ24" s="91">
        <f t="shared" si="9"/>
        <v>0</v>
      </c>
      <c r="BR24" s="91">
        <f t="shared" si="9"/>
        <v>0</v>
      </c>
      <c r="BS24" s="91">
        <f t="shared" si="9"/>
        <v>0</v>
      </c>
      <c r="BT24" s="91">
        <f t="shared" si="9"/>
        <v>0</v>
      </c>
      <c r="BU24" s="91">
        <f t="shared" si="9"/>
        <v>0</v>
      </c>
      <c r="BV24" s="92">
        <f t="shared" si="9"/>
        <v>0</v>
      </c>
    </row>
    <row r="25" spans="1:74" x14ac:dyDescent="0.2">
      <c r="A25" s="81" t="s">
        <v>57</v>
      </c>
      <c r="B25" s="90">
        <f t="shared" ref="B25:Q40" si="11">VLOOKUP(ABS((ROW(B25)-COLUMN(B25))-6),$W$1:$X$6,2,1)</f>
        <v>0</v>
      </c>
      <c r="C25" s="91">
        <f t="shared" si="11"/>
        <v>0</v>
      </c>
      <c r="D25" s="91">
        <f t="shared" si="11"/>
        <v>0</v>
      </c>
      <c r="E25" s="91">
        <f t="shared" si="11"/>
        <v>0</v>
      </c>
      <c r="F25" s="91">
        <f t="shared" si="11"/>
        <v>0</v>
      </c>
      <c r="G25" s="91">
        <f t="shared" si="11"/>
        <v>0</v>
      </c>
      <c r="H25" s="91">
        <f t="shared" si="11"/>
        <v>0</v>
      </c>
      <c r="I25" s="91">
        <f t="shared" si="11"/>
        <v>0</v>
      </c>
      <c r="J25" s="91">
        <f t="shared" si="11"/>
        <v>0</v>
      </c>
      <c r="K25" s="91">
        <f t="shared" si="11"/>
        <v>0</v>
      </c>
      <c r="L25" s="91">
        <f t="shared" si="11"/>
        <v>0</v>
      </c>
      <c r="M25" s="91">
        <f t="shared" si="11"/>
        <v>0</v>
      </c>
      <c r="N25" s="91">
        <f t="shared" si="11"/>
        <v>0</v>
      </c>
      <c r="O25" s="91">
        <f t="shared" si="11"/>
        <v>0.16</v>
      </c>
      <c r="P25" s="91">
        <f t="shared" si="11"/>
        <v>0.28000000000000003</v>
      </c>
      <c r="Q25" s="91">
        <f t="shared" si="11"/>
        <v>0.46</v>
      </c>
      <c r="R25" s="91">
        <f t="shared" si="6"/>
        <v>0.68</v>
      </c>
      <c r="S25" s="91">
        <f t="shared" si="6"/>
        <v>1</v>
      </c>
      <c r="T25" s="91">
        <f t="shared" si="6"/>
        <v>0.68</v>
      </c>
      <c r="U25" s="91">
        <f t="shared" si="6"/>
        <v>0.46</v>
      </c>
      <c r="V25" s="91">
        <f t="shared" si="6"/>
        <v>0.28000000000000003</v>
      </c>
      <c r="W25" s="91">
        <f t="shared" si="6"/>
        <v>0.16</v>
      </c>
      <c r="X25" s="91">
        <f t="shared" si="6"/>
        <v>0</v>
      </c>
      <c r="Y25" s="91">
        <f t="shared" si="6"/>
        <v>0</v>
      </c>
      <c r="Z25" s="91">
        <f t="shared" si="6"/>
        <v>0</v>
      </c>
      <c r="AA25" s="91">
        <f t="shared" si="6"/>
        <v>0</v>
      </c>
      <c r="AB25" s="91">
        <f t="shared" si="6"/>
        <v>0</v>
      </c>
      <c r="AC25" s="91">
        <f t="shared" si="6"/>
        <v>0</v>
      </c>
      <c r="AD25" s="91">
        <f t="shared" si="6"/>
        <v>0</v>
      </c>
      <c r="AE25" s="91">
        <f t="shared" si="6"/>
        <v>0</v>
      </c>
      <c r="AF25" s="91">
        <f t="shared" si="6"/>
        <v>0</v>
      </c>
      <c r="AG25" s="91">
        <f t="shared" si="6"/>
        <v>0</v>
      </c>
      <c r="AH25" s="91">
        <f t="shared" si="7"/>
        <v>0</v>
      </c>
      <c r="AI25" s="91">
        <f t="shared" si="7"/>
        <v>0</v>
      </c>
      <c r="AJ25" s="91">
        <f t="shared" si="7"/>
        <v>0</v>
      </c>
      <c r="AK25" s="91">
        <f t="shared" si="7"/>
        <v>0</v>
      </c>
      <c r="AL25" s="91">
        <f t="shared" si="7"/>
        <v>0</v>
      </c>
      <c r="AM25" s="91">
        <f t="shared" si="7"/>
        <v>0</v>
      </c>
      <c r="AN25" s="91">
        <f t="shared" si="7"/>
        <v>0</v>
      </c>
      <c r="AO25" s="91">
        <f t="shared" si="7"/>
        <v>0</v>
      </c>
      <c r="AP25" s="91">
        <f t="shared" si="7"/>
        <v>0</v>
      </c>
      <c r="AQ25" s="91">
        <f t="shared" si="7"/>
        <v>0</v>
      </c>
      <c r="AR25" s="91">
        <f t="shared" si="7"/>
        <v>0</v>
      </c>
      <c r="AS25" s="91">
        <f t="shared" si="7"/>
        <v>0</v>
      </c>
      <c r="AT25" s="91">
        <f t="shared" si="7"/>
        <v>0</v>
      </c>
      <c r="AU25" s="91">
        <f t="shared" si="7"/>
        <v>0</v>
      </c>
      <c r="AV25" s="91">
        <f t="shared" si="7"/>
        <v>0</v>
      </c>
      <c r="AW25" s="91">
        <f t="shared" si="7"/>
        <v>0</v>
      </c>
      <c r="AX25" s="91">
        <f t="shared" si="8"/>
        <v>0</v>
      </c>
      <c r="AY25" s="91">
        <f t="shared" si="8"/>
        <v>0</v>
      </c>
      <c r="AZ25" s="91">
        <f t="shared" si="8"/>
        <v>0</v>
      </c>
      <c r="BA25" s="91">
        <f t="shared" si="8"/>
        <v>0</v>
      </c>
      <c r="BB25" s="91">
        <f t="shared" si="8"/>
        <v>0</v>
      </c>
      <c r="BC25" s="91">
        <f t="shared" si="8"/>
        <v>0</v>
      </c>
      <c r="BD25" s="91">
        <f t="shared" si="8"/>
        <v>0</v>
      </c>
      <c r="BE25" s="91">
        <f t="shared" si="8"/>
        <v>0</v>
      </c>
      <c r="BF25" s="91">
        <f t="shared" si="8"/>
        <v>0</v>
      </c>
      <c r="BG25" s="91">
        <f t="shared" si="8"/>
        <v>0</v>
      </c>
      <c r="BH25" s="91">
        <f t="shared" si="8"/>
        <v>0</v>
      </c>
      <c r="BI25" s="91">
        <f t="shared" si="8"/>
        <v>0</v>
      </c>
      <c r="BJ25" s="91">
        <f t="shared" si="8"/>
        <v>0</v>
      </c>
      <c r="BK25" s="91">
        <f t="shared" si="8"/>
        <v>0</v>
      </c>
      <c r="BL25" s="91">
        <f t="shared" si="8"/>
        <v>0</v>
      </c>
      <c r="BM25" s="91">
        <f t="shared" si="8"/>
        <v>0</v>
      </c>
      <c r="BN25" s="91">
        <f t="shared" si="9"/>
        <v>0</v>
      </c>
      <c r="BO25" s="91">
        <f t="shared" si="9"/>
        <v>0</v>
      </c>
      <c r="BP25" s="91">
        <f t="shared" si="9"/>
        <v>0</v>
      </c>
      <c r="BQ25" s="91">
        <f t="shared" si="9"/>
        <v>0</v>
      </c>
      <c r="BR25" s="91">
        <f t="shared" si="9"/>
        <v>0</v>
      </c>
      <c r="BS25" s="91">
        <f t="shared" si="9"/>
        <v>0</v>
      </c>
      <c r="BT25" s="91">
        <f t="shared" si="9"/>
        <v>0</v>
      </c>
      <c r="BU25" s="91">
        <f t="shared" si="9"/>
        <v>0</v>
      </c>
      <c r="BV25" s="92">
        <f t="shared" si="9"/>
        <v>0</v>
      </c>
    </row>
    <row r="26" spans="1:74" x14ac:dyDescent="0.2">
      <c r="A26" s="81" t="s">
        <v>58</v>
      </c>
      <c r="B26" s="90">
        <f t="shared" si="11"/>
        <v>0</v>
      </c>
      <c r="C26" s="91">
        <f t="shared" si="11"/>
        <v>0</v>
      </c>
      <c r="D26" s="91">
        <f t="shared" si="11"/>
        <v>0</v>
      </c>
      <c r="E26" s="91">
        <f t="shared" si="11"/>
        <v>0</v>
      </c>
      <c r="F26" s="91">
        <f t="shared" si="11"/>
        <v>0</v>
      </c>
      <c r="G26" s="91">
        <f t="shared" si="11"/>
        <v>0</v>
      </c>
      <c r="H26" s="91">
        <f t="shared" si="11"/>
        <v>0</v>
      </c>
      <c r="I26" s="91">
        <f t="shared" si="11"/>
        <v>0</v>
      </c>
      <c r="J26" s="91">
        <f t="shared" si="11"/>
        <v>0</v>
      </c>
      <c r="K26" s="91">
        <f t="shared" si="11"/>
        <v>0</v>
      </c>
      <c r="L26" s="91">
        <f t="shared" si="11"/>
        <v>0</v>
      </c>
      <c r="M26" s="91">
        <f t="shared" si="11"/>
        <v>0</v>
      </c>
      <c r="N26" s="91">
        <f t="shared" si="11"/>
        <v>0</v>
      </c>
      <c r="O26" s="91">
        <f t="shared" si="11"/>
        <v>0</v>
      </c>
      <c r="P26" s="91">
        <f t="shared" si="11"/>
        <v>0.16</v>
      </c>
      <c r="Q26" s="91">
        <f t="shared" si="11"/>
        <v>0.28000000000000003</v>
      </c>
      <c r="R26" s="91">
        <f t="shared" si="6"/>
        <v>0.46</v>
      </c>
      <c r="S26" s="91">
        <f t="shared" si="6"/>
        <v>0.68</v>
      </c>
      <c r="T26" s="91">
        <f t="shared" si="6"/>
        <v>1</v>
      </c>
      <c r="U26" s="91">
        <f t="shared" si="6"/>
        <v>0.68</v>
      </c>
      <c r="V26" s="91">
        <f t="shared" si="6"/>
        <v>0.46</v>
      </c>
      <c r="W26" s="91">
        <f t="shared" si="6"/>
        <v>0.28000000000000003</v>
      </c>
      <c r="X26" s="91">
        <f t="shared" si="6"/>
        <v>0.16</v>
      </c>
      <c r="Y26" s="91">
        <f t="shared" si="6"/>
        <v>0</v>
      </c>
      <c r="Z26" s="91">
        <f t="shared" si="6"/>
        <v>0</v>
      </c>
      <c r="AA26" s="91">
        <f t="shared" si="6"/>
        <v>0</v>
      </c>
      <c r="AB26" s="91">
        <f t="shared" si="6"/>
        <v>0</v>
      </c>
      <c r="AC26" s="91">
        <f t="shared" si="6"/>
        <v>0</v>
      </c>
      <c r="AD26" s="91">
        <f t="shared" si="6"/>
        <v>0</v>
      </c>
      <c r="AE26" s="91">
        <f t="shared" si="6"/>
        <v>0</v>
      </c>
      <c r="AF26" s="91">
        <f t="shared" si="6"/>
        <v>0</v>
      </c>
      <c r="AG26" s="91">
        <f t="shared" si="6"/>
        <v>0</v>
      </c>
      <c r="AH26" s="91">
        <f t="shared" si="7"/>
        <v>0</v>
      </c>
      <c r="AI26" s="91">
        <f t="shared" si="7"/>
        <v>0</v>
      </c>
      <c r="AJ26" s="91">
        <f t="shared" si="7"/>
        <v>0</v>
      </c>
      <c r="AK26" s="91">
        <f t="shared" si="7"/>
        <v>0</v>
      </c>
      <c r="AL26" s="91">
        <f t="shared" si="7"/>
        <v>0</v>
      </c>
      <c r="AM26" s="91">
        <f t="shared" si="7"/>
        <v>0</v>
      </c>
      <c r="AN26" s="91">
        <f t="shared" si="7"/>
        <v>0</v>
      </c>
      <c r="AO26" s="91">
        <f t="shared" si="7"/>
        <v>0</v>
      </c>
      <c r="AP26" s="91">
        <f t="shared" si="7"/>
        <v>0</v>
      </c>
      <c r="AQ26" s="91">
        <f t="shared" si="7"/>
        <v>0</v>
      </c>
      <c r="AR26" s="91">
        <f t="shared" si="7"/>
        <v>0</v>
      </c>
      <c r="AS26" s="91">
        <f t="shared" si="7"/>
        <v>0</v>
      </c>
      <c r="AT26" s="91">
        <f t="shared" si="7"/>
        <v>0</v>
      </c>
      <c r="AU26" s="91">
        <f t="shared" si="7"/>
        <v>0</v>
      </c>
      <c r="AV26" s="91">
        <f t="shared" si="7"/>
        <v>0</v>
      </c>
      <c r="AW26" s="91">
        <f t="shared" si="7"/>
        <v>0</v>
      </c>
      <c r="AX26" s="91">
        <f t="shared" si="8"/>
        <v>0</v>
      </c>
      <c r="AY26" s="91">
        <f t="shared" si="8"/>
        <v>0</v>
      </c>
      <c r="AZ26" s="91">
        <f t="shared" si="8"/>
        <v>0</v>
      </c>
      <c r="BA26" s="91">
        <f t="shared" si="8"/>
        <v>0</v>
      </c>
      <c r="BB26" s="91">
        <f t="shared" si="8"/>
        <v>0</v>
      </c>
      <c r="BC26" s="91">
        <f t="shared" si="8"/>
        <v>0</v>
      </c>
      <c r="BD26" s="91">
        <f t="shared" si="8"/>
        <v>0</v>
      </c>
      <c r="BE26" s="91">
        <f t="shared" si="8"/>
        <v>0</v>
      </c>
      <c r="BF26" s="91">
        <f t="shared" si="8"/>
        <v>0</v>
      </c>
      <c r="BG26" s="91">
        <f t="shared" si="8"/>
        <v>0</v>
      </c>
      <c r="BH26" s="91">
        <f t="shared" si="8"/>
        <v>0</v>
      </c>
      <c r="BI26" s="91">
        <f t="shared" si="8"/>
        <v>0</v>
      </c>
      <c r="BJ26" s="91">
        <f t="shared" si="8"/>
        <v>0</v>
      </c>
      <c r="BK26" s="91">
        <f t="shared" si="8"/>
        <v>0</v>
      </c>
      <c r="BL26" s="91">
        <f t="shared" si="8"/>
        <v>0</v>
      </c>
      <c r="BM26" s="91">
        <f t="shared" si="8"/>
        <v>0</v>
      </c>
      <c r="BN26" s="91">
        <f t="shared" si="9"/>
        <v>0</v>
      </c>
      <c r="BO26" s="91">
        <f t="shared" si="9"/>
        <v>0</v>
      </c>
      <c r="BP26" s="91">
        <f t="shared" si="9"/>
        <v>0</v>
      </c>
      <c r="BQ26" s="91">
        <f t="shared" si="9"/>
        <v>0</v>
      </c>
      <c r="BR26" s="91">
        <f t="shared" si="9"/>
        <v>0</v>
      </c>
      <c r="BS26" s="91">
        <f t="shared" si="9"/>
        <v>0</v>
      </c>
      <c r="BT26" s="91">
        <f t="shared" si="9"/>
        <v>0</v>
      </c>
      <c r="BU26" s="91">
        <f t="shared" si="9"/>
        <v>0</v>
      </c>
      <c r="BV26" s="92">
        <f t="shared" si="9"/>
        <v>0</v>
      </c>
    </row>
    <row r="27" spans="1:74" x14ac:dyDescent="0.2">
      <c r="A27" s="81" t="s">
        <v>59</v>
      </c>
      <c r="B27" s="90">
        <f t="shared" si="11"/>
        <v>0</v>
      </c>
      <c r="C27" s="91">
        <f t="shared" si="11"/>
        <v>0</v>
      </c>
      <c r="D27" s="91">
        <f t="shared" si="11"/>
        <v>0</v>
      </c>
      <c r="E27" s="91">
        <f t="shared" si="11"/>
        <v>0</v>
      </c>
      <c r="F27" s="91">
        <f t="shared" si="11"/>
        <v>0</v>
      </c>
      <c r="G27" s="91">
        <f t="shared" si="11"/>
        <v>0</v>
      </c>
      <c r="H27" s="91">
        <f t="shared" si="11"/>
        <v>0</v>
      </c>
      <c r="I27" s="91">
        <f t="shared" si="11"/>
        <v>0</v>
      </c>
      <c r="J27" s="91">
        <f t="shared" si="11"/>
        <v>0</v>
      </c>
      <c r="K27" s="91">
        <f t="shared" si="11"/>
        <v>0</v>
      </c>
      <c r="L27" s="91">
        <f t="shared" si="11"/>
        <v>0</v>
      </c>
      <c r="M27" s="91">
        <f t="shared" si="11"/>
        <v>0</v>
      </c>
      <c r="N27" s="91">
        <f t="shared" si="11"/>
        <v>0</v>
      </c>
      <c r="O27" s="91">
        <f t="shared" si="11"/>
        <v>0</v>
      </c>
      <c r="P27" s="91">
        <f t="shared" si="11"/>
        <v>0</v>
      </c>
      <c r="Q27" s="91">
        <f t="shared" si="11"/>
        <v>0.16</v>
      </c>
      <c r="R27" s="91">
        <f t="shared" si="6"/>
        <v>0.28000000000000003</v>
      </c>
      <c r="S27" s="91">
        <f t="shared" si="6"/>
        <v>0.46</v>
      </c>
      <c r="T27" s="91">
        <f t="shared" si="6"/>
        <v>0.68</v>
      </c>
      <c r="U27" s="91">
        <f t="shared" si="6"/>
        <v>1</v>
      </c>
      <c r="V27" s="91">
        <f t="shared" si="6"/>
        <v>0.68</v>
      </c>
      <c r="W27" s="91">
        <f t="shared" si="6"/>
        <v>0.46</v>
      </c>
      <c r="X27" s="91">
        <f t="shared" si="6"/>
        <v>0.28000000000000003</v>
      </c>
      <c r="Y27" s="91">
        <f t="shared" si="6"/>
        <v>0.16</v>
      </c>
      <c r="Z27" s="91">
        <f t="shared" si="6"/>
        <v>0</v>
      </c>
      <c r="AA27" s="91">
        <f t="shared" si="6"/>
        <v>0</v>
      </c>
      <c r="AB27" s="91">
        <f t="shared" si="6"/>
        <v>0</v>
      </c>
      <c r="AC27" s="91">
        <f t="shared" si="6"/>
        <v>0</v>
      </c>
      <c r="AD27" s="91">
        <f t="shared" si="6"/>
        <v>0</v>
      </c>
      <c r="AE27" s="91">
        <f t="shared" si="6"/>
        <v>0</v>
      </c>
      <c r="AF27" s="91">
        <f t="shared" si="6"/>
        <v>0</v>
      </c>
      <c r="AG27" s="91">
        <f t="shared" si="6"/>
        <v>0</v>
      </c>
      <c r="AH27" s="91">
        <f t="shared" si="7"/>
        <v>0</v>
      </c>
      <c r="AI27" s="91">
        <f t="shared" si="7"/>
        <v>0</v>
      </c>
      <c r="AJ27" s="91">
        <f t="shared" si="7"/>
        <v>0</v>
      </c>
      <c r="AK27" s="91">
        <f t="shared" si="7"/>
        <v>0</v>
      </c>
      <c r="AL27" s="91">
        <f t="shared" si="7"/>
        <v>0</v>
      </c>
      <c r="AM27" s="91">
        <f t="shared" si="7"/>
        <v>0</v>
      </c>
      <c r="AN27" s="91">
        <f t="shared" si="7"/>
        <v>0</v>
      </c>
      <c r="AO27" s="91">
        <f t="shared" si="7"/>
        <v>0</v>
      </c>
      <c r="AP27" s="91">
        <f t="shared" si="7"/>
        <v>0</v>
      </c>
      <c r="AQ27" s="91">
        <f t="shared" si="7"/>
        <v>0</v>
      </c>
      <c r="AR27" s="91">
        <f t="shared" si="7"/>
        <v>0</v>
      </c>
      <c r="AS27" s="91">
        <f t="shared" si="7"/>
        <v>0</v>
      </c>
      <c r="AT27" s="91">
        <f t="shared" si="7"/>
        <v>0</v>
      </c>
      <c r="AU27" s="91">
        <f t="shared" si="7"/>
        <v>0</v>
      </c>
      <c r="AV27" s="91">
        <f t="shared" si="7"/>
        <v>0</v>
      </c>
      <c r="AW27" s="91">
        <f t="shared" si="7"/>
        <v>0</v>
      </c>
      <c r="AX27" s="91">
        <f t="shared" si="8"/>
        <v>0</v>
      </c>
      <c r="AY27" s="91">
        <f t="shared" si="8"/>
        <v>0</v>
      </c>
      <c r="AZ27" s="91">
        <f t="shared" si="8"/>
        <v>0</v>
      </c>
      <c r="BA27" s="91">
        <f t="shared" si="8"/>
        <v>0</v>
      </c>
      <c r="BB27" s="91">
        <f t="shared" si="8"/>
        <v>0</v>
      </c>
      <c r="BC27" s="91">
        <f t="shared" si="8"/>
        <v>0</v>
      </c>
      <c r="BD27" s="91">
        <f t="shared" si="8"/>
        <v>0</v>
      </c>
      <c r="BE27" s="91">
        <f t="shared" si="8"/>
        <v>0</v>
      </c>
      <c r="BF27" s="91">
        <f t="shared" si="8"/>
        <v>0</v>
      </c>
      <c r="BG27" s="91">
        <f t="shared" si="8"/>
        <v>0</v>
      </c>
      <c r="BH27" s="91">
        <f t="shared" si="8"/>
        <v>0</v>
      </c>
      <c r="BI27" s="91">
        <f t="shared" si="8"/>
        <v>0</v>
      </c>
      <c r="BJ27" s="91">
        <f t="shared" si="8"/>
        <v>0</v>
      </c>
      <c r="BK27" s="91">
        <f t="shared" si="8"/>
        <v>0</v>
      </c>
      <c r="BL27" s="91">
        <f t="shared" si="8"/>
        <v>0</v>
      </c>
      <c r="BM27" s="91">
        <f t="shared" si="8"/>
        <v>0</v>
      </c>
      <c r="BN27" s="91">
        <f t="shared" si="9"/>
        <v>0</v>
      </c>
      <c r="BO27" s="91">
        <f t="shared" si="9"/>
        <v>0</v>
      </c>
      <c r="BP27" s="91">
        <f t="shared" si="9"/>
        <v>0</v>
      </c>
      <c r="BQ27" s="91">
        <f t="shared" si="9"/>
        <v>0</v>
      </c>
      <c r="BR27" s="91">
        <f t="shared" si="9"/>
        <v>0</v>
      </c>
      <c r="BS27" s="91">
        <f t="shared" si="9"/>
        <v>0</v>
      </c>
      <c r="BT27" s="91">
        <f t="shared" si="9"/>
        <v>0</v>
      </c>
      <c r="BU27" s="91">
        <f t="shared" si="9"/>
        <v>0</v>
      </c>
      <c r="BV27" s="92">
        <f t="shared" si="9"/>
        <v>0</v>
      </c>
    </row>
    <row r="28" spans="1:74" x14ac:dyDescent="0.2">
      <c r="A28" s="81" t="s">
        <v>60</v>
      </c>
      <c r="B28" s="90">
        <f t="shared" si="11"/>
        <v>0</v>
      </c>
      <c r="C28" s="91">
        <f t="shared" si="11"/>
        <v>0</v>
      </c>
      <c r="D28" s="91">
        <f t="shared" si="11"/>
        <v>0</v>
      </c>
      <c r="E28" s="91">
        <f t="shared" si="11"/>
        <v>0</v>
      </c>
      <c r="F28" s="91">
        <f t="shared" si="11"/>
        <v>0</v>
      </c>
      <c r="G28" s="91">
        <f t="shared" si="11"/>
        <v>0</v>
      </c>
      <c r="H28" s="91">
        <f t="shared" si="11"/>
        <v>0</v>
      </c>
      <c r="I28" s="91">
        <f t="shared" si="11"/>
        <v>0</v>
      </c>
      <c r="J28" s="91">
        <f t="shared" si="11"/>
        <v>0</v>
      </c>
      <c r="K28" s="91">
        <f t="shared" si="11"/>
        <v>0</v>
      </c>
      <c r="L28" s="91">
        <f t="shared" si="11"/>
        <v>0</v>
      </c>
      <c r="M28" s="91">
        <f t="shared" si="11"/>
        <v>0</v>
      </c>
      <c r="N28" s="91">
        <f t="shared" si="11"/>
        <v>0</v>
      </c>
      <c r="O28" s="91">
        <f t="shared" si="11"/>
        <v>0</v>
      </c>
      <c r="P28" s="91">
        <f t="shared" si="11"/>
        <v>0</v>
      </c>
      <c r="Q28" s="91">
        <f t="shared" si="11"/>
        <v>0</v>
      </c>
      <c r="R28" s="91">
        <f t="shared" si="6"/>
        <v>0.16</v>
      </c>
      <c r="S28" s="91">
        <f t="shared" si="6"/>
        <v>0.28000000000000003</v>
      </c>
      <c r="T28" s="91">
        <f t="shared" si="6"/>
        <v>0.46</v>
      </c>
      <c r="U28" s="91">
        <f t="shared" si="6"/>
        <v>0.68</v>
      </c>
      <c r="V28" s="91">
        <f t="shared" si="6"/>
        <v>1</v>
      </c>
      <c r="W28" s="91">
        <f t="shared" si="6"/>
        <v>0.68</v>
      </c>
      <c r="X28" s="91">
        <f t="shared" si="6"/>
        <v>0.46</v>
      </c>
      <c r="Y28" s="91">
        <f t="shared" si="6"/>
        <v>0.28000000000000003</v>
      </c>
      <c r="Z28" s="91">
        <f t="shared" si="6"/>
        <v>0.16</v>
      </c>
      <c r="AA28" s="91">
        <f t="shared" si="6"/>
        <v>0</v>
      </c>
      <c r="AB28" s="91">
        <f t="shared" si="6"/>
        <v>0</v>
      </c>
      <c r="AC28" s="91">
        <f t="shared" si="6"/>
        <v>0</v>
      </c>
      <c r="AD28" s="91">
        <f t="shared" si="6"/>
        <v>0</v>
      </c>
      <c r="AE28" s="91">
        <f t="shared" si="6"/>
        <v>0</v>
      </c>
      <c r="AF28" s="91">
        <f t="shared" si="6"/>
        <v>0</v>
      </c>
      <c r="AG28" s="91">
        <f t="shared" si="6"/>
        <v>0</v>
      </c>
      <c r="AH28" s="91">
        <f t="shared" si="7"/>
        <v>0</v>
      </c>
      <c r="AI28" s="91">
        <f t="shared" si="7"/>
        <v>0</v>
      </c>
      <c r="AJ28" s="91">
        <f t="shared" si="7"/>
        <v>0</v>
      </c>
      <c r="AK28" s="91">
        <f t="shared" si="7"/>
        <v>0</v>
      </c>
      <c r="AL28" s="91">
        <f t="shared" si="7"/>
        <v>0</v>
      </c>
      <c r="AM28" s="91">
        <f t="shared" si="7"/>
        <v>0</v>
      </c>
      <c r="AN28" s="91">
        <f t="shared" si="7"/>
        <v>0</v>
      </c>
      <c r="AO28" s="91">
        <f t="shared" si="7"/>
        <v>0</v>
      </c>
      <c r="AP28" s="91">
        <f t="shared" si="7"/>
        <v>0</v>
      </c>
      <c r="AQ28" s="91">
        <f t="shared" si="7"/>
        <v>0</v>
      </c>
      <c r="AR28" s="91">
        <f t="shared" si="7"/>
        <v>0</v>
      </c>
      <c r="AS28" s="91">
        <f t="shared" si="7"/>
        <v>0</v>
      </c>
      <c r="AT28" s="91">
        <f t="shared" si="7"/>
        <v>0</v>
      </c>
      <c r="AU28" s="91">
        <f t="shared" si="7"/>
        <v>0</v>
      </c>
      <c r="AV28" s="91">
        <f t="shared" si="7"/>
        <v>0</v>
      </c>
      <c r="AW28" s="91">
        <f t="shared" si="7"/>
        <v>0</v>
      </c>
      <c r="AX28" s="91">
        <f t="shared" si="8"/>
        <v>0</v>
      </c>
      <c r="AY28" s="91">
        <f t="shared" si="8"/>
        <v>0</v>
      </c>
      <c r="AZ28" s="91">
        <f t="shared" si="8"/>
        <v>0</v>
      </c>
      <c r="BA28" s="91">
        <f t="shared" si="8"/>
        <v>0</v>
      </c>
      <c r="BB28" s="91">
        <f t="shared" si="8"/>
        <v>0</v>
      </c>
      <c r="BC28" s="91">
        <f t="shared" si="8"/>
        <v>0</v>
      </c>
      <c r="BD28" s="91">
        <f t="shared" si="8"/>
        <v>0</v>
      </c>
      <c r="BE28" s="91">
        <f t="shared" si="8"/>
        <v>0</v>
      </c>
      <c r="BF28" s="91">
        <f t="shared" si="8"/>
        <v>0</v>
      </c>
      <c r="BG28" s="91">
        <f t="shared" si="8"/>
        <v>0</v>
      </c>
      <c r="BH28" s="91">
        <f t="shared" si="8"/>
        <v>0</v>
      </c>
      <c r="BI28" s="91">
        <f t="shared" si="8"/>
        <v>0</v>
      </c>
      <c r="BJ28" s="91">
        <f t="shared" si="8"/>
        <v>0</v>
      </c>
      <c r="BK28" s="91">
        <f t="shared" si="8"/>
        <v>0</v>
      </c>
      <c r="BL28" s="91">
        <f t="shared" si="8"/>
        <v>0</v>
      </c>
      <c r="BM28" s="91">
        <f t="shared" si="8"/>
        <v>0</v>
      </c>
      <c r="BN28" s="91">
        <f t="shared" si="9"/>
        <v>0</v>
      </c>
      <c r="BO28" s="91">
        <f t="shared" si="9"/>
        <v>0</v>
      </c>
      <c r="BP28" s="91">
        <f t="shared" si="9"/>
        <v>0</v>
      </c>
      <c r="BQ28" s="91">
        <f t="shared" si="9"/>
        <v>0</v>
      </c>
      <c r="BR28" s="91">
        <f t="shared" si="9"/>
        <v>0</v>
      </c>
      <c r="BS28" s="91">
        <f t="shared" si="9"/>
        <v>0</v>
      </c>
      <c r="BT28" s="91">
        <f t="shared" si="9"/>
        <v>0</v>
      </c>
      <c r="BU28" s="91">
        <f t="shared" si="9"/>
        <v>0</v>
      </c>
      <c r="BV28" s="92">
        <f t="shared" si="9"/>
        <v>0</v>
      </c>
    </row>
    <row r="29" spans="1:74" x14ac:dyDescent="0.2">
      <c r="A29" s="81" t="s">
        <v>61</v>
      </c>
      <c r="B29" s="90">
        <f t="shared" si="11"/>
        <v>0</v>
      </c>
      <c r="C29" s="91">
        <f t="shared" si="11"/>
        <v>0</v>
      </c>
      <c r="D29" s="91">
        <f t="shared" si="11"/>
        <v>0</v>
      </c>
      <c r="E29" s="91">
        <f t="shared" si="11"/>
        <v>0</v>
      </c>
      <c r="F29" s="91">
        <f t="shared" si="11"/>
        <v>0</v>
      </c>
      <c r="G29" s="91">
        <f t="shared" si="11"/>
        <v>0</v>
      </c>
      <c r="H29" s="91">
        <f t="shared" si="11"/>
        <v>0</v>
      </c>
      <c r="I29" s="91">
        <f t="shared" si="11"/>
        <v>0</v>
      </c>
      <c r="J29" s="91">
        <f t="shared" si="11"/>
        <v>0</v>
      </c>
      <c r="K29" s="91">
        <f t="shared" si="11"/>
        <v>0</v>
      </c>
      <c r="L29" s="91">
        <f t="shared" si="11"/>
        <v>0</v>
      </c>
      <c r="M29" s="91">
        <f t="shared" si="11"/>
        <v>0</v>
      </c>
      <c r="N29" s="91">
        <f t="shared" si="11"/>
        <v>0</v>
      </c>
      <c r="O29" s="91">
        <f t="shared" si="11"/>
        <v>0</v>
      </c>
      <c r="P29" s="91">
        <f t="shared" si="11"/>
        <v>0</v>
      </c>
      <c r="Q29" s="91">
        <f t="shared" si="11"/>
        <v>0</v>
      </c>
      <c r="R29" s="91">
        <f t="shared" si="6"/>
        <v>0</v>
      </c>
      <c r="S29" s="91">
        <f t="shared" si="6"/>
        <v>0.16</v>
      </c>
      <c r="T29" s="91">
        <f t="shared" si="6"/>
        <v>0.28000000000000003</v>
      </c>
      <c r="U29" s="91">
        <f t="shared" si="6"/>
        <v>0.46</v>
      </c>
      <c r="V29" s="91">
        <f t="shared" si="6"/>
        <v>0.68</v>
      </c>
      <c r="W29" s="91">
        <f t="shared" si="6"/>
        <v>1</v>
      </c>
      <c r="X29" s="91">
        <f t="shared" si="6"/>
        <v>0.68</v>
      </c>
      <c r="Y29" s="91">
        <f t="shared" si="6"/>
        <v>0.46</v>
      </c>
      <c r="Z29" s="91">
        <f t="shared" si="6"/>
        <v>0.28000000000000003</v>
      </c>
      <c r="AA29" s="91">
        <f t="shared" si="6"/>
        <v>0.16</v>
      </c>
      <c r="AB29" s="91">
        <f t="shared" si="6"/>
        <v>0</v>
      </c>
      <c r="AC29" s="91">
        <f t="shared" si="6"/>
        <v>0</v>
      </c>
      <c r="AD29" s="91">
        <f t="shared" si="6"/>
        <v>0</v>
      </c>
      <c r="AE29" s="91">
        <f t="shared" si="6"/>
        <v>0</v>
      </c>
      <c r="AF29" s="91">
        <f t="shared" si="6"/>
        <v>0</v>
      </c>
      <c r="AG29" s="91">
        <f t="shared" si="6"/>
        <v>0</v>
      </c>
      <c r="AH29" s="91">
        <f t="shared" si="7"/>
        <v>0</v>
      </c>
      <c r="AI29" s="91">
        <f t="shared" si="7"/>
        <v>0</v>
      </c>
      <c r="AJ29" s="91">
        <f t="shared" si="7"/>
        <v>0</v>
      </c>
      <c r="AK29" s="91">
        <f t="shared" si="7"/>
        <v>0</v>
      </c>
      <c r="AL29" s="91">
        <f t="shared" si="7"/>
        <v>0</v>
      </c>
      <c r="AM29" s="91">
        <f t="shared" si="7"/>
        <v>0</v>
      </c>
      <c r="AN29" s="91">
        <f t="shared" si="7"/>
        <v>0</v>
      </c>
      <c r="AO29" s="91">
        <f t="shared" si="7"/>
        <v>0</v>
      </c>
      <c r="AP29" s="91">
        <f t="shared" si="7"/>
        <v>0</v>
      </c>
      <c r="AQ29" s="91">
        <f t="shared" si="7"/>
        <v>0</v>
      </c>
      <c r="AR29" s="91">
        <f t="shared" si="7"/>
        <v>0</v>
      </c>
      <c r="AS29" s="91">
        <f t="shared" si="7"/>
        <v>0</v>
      </c>
      <c r="AT29" s="91">
        <f t="shared" si="7"/>
        <v>0</v>
      </c>
      <c r="AU29" s="91">
        <f t="shared" si="7"/>
        <v>0</v>
      </c>
      <c r="AV29" s="91">
        <f t="shared" si="7"/>
        <v>0</v>
      </c>
      <c r="AW29" s="91">
        <f t="shared" si="7"/>
        <v>0</v>
      </c>
      <c r="AX29" s="91">
        <f t="shared" si="8"/>
        <v>0</v>
      </c>
      <c r="AY29" s="91">
        <f t="shared" si="8"/>
        <v>0</v>
      </c>
      <c r="AZ29" s="91">
        <f t="shared" si="8"/>
        <v>0</v>
      </c>
      <c r="BA29" s="91">
        <f t="shared" si="8"/>
        <v>0</v>
      </c>
      <c r="BB29" s="91">
        <f t="shared" si="8"/>
        <v>0</v>
      </c>
      <c r="BC29" s="91">
        <f t="shared" si="8"/>
        <v>0</v>
      </c>
      <c r="BD29" s="91">
        <f t="shared" si="8"/>
        <v>0</v>
      </c>
      <c r="BE29" s="91">
        <f t="shared" si="8"/>
        <v>0</v>
      </c>
      <c r="BF29" s="91">
        <f t="shared" si="8"/>
        <v>0</v>
      </c>
      <c r="BG29" s="91">
        <f t="shared" si="8"/>
        <v>0</v>
      </c>
      <c r="BH29" s="91">
        <f t="shared" si="8"/>
        <v>0</v>
      </c>
      <c r="BI29" s="91">
        <f t="shared" si="8"/>
        <v>0</v>
      </c>
      <c r="BJ29" s="91">
        <f t="shared" si="8"/>
        <v>0</v>
      </c>
      <c r="BK29" s="91">
        <f t="shared" si="8"/>
        <v>0</v>
      </c>
      <c r="BL29" s="91">
        <f t="shared" si="8"/>
        <v>0</v>
      </c>
      <c r="BM29" s="91">
        <f t="shared" si="8"/>
        <v>0</v>
      </c>
      <c r="BN29" s="91">
        <f t="shared" si="9"/>
        <v>0</v>
      </c>
      <c r="BO29" s="91">
        <f t="shared" si="9"/>
        <v>0</v>
      </c>
      <c r="BP29" s="91">
        <f t="shared" si="9"/>
        <v>0</v>
      </c>
      <c r="BQ29" s="91">
        <f t="shared" si="9"/>
        <v>0</v>
      </c>
      <c r="BR29" s="91">
        <f t="shared" si="9"/>
        <v>0</v>
      </c>
      <c r="BS29" s="91">
        <f t="shared" si="9"/>
        <v>0</v>
      </c>
      <c r="BT29" s="91">
        <f t="shared" si="9"/>
        <v>0</v>
      </c>
      <c r="BU29" s="91">
        <f t="shared" si="9"/>
        <v>0</v>
      </c>
      <c r="BV29" s="92">
        <f t="shared" si="9"/>
        <v>0</v>
      </c>
    </row>
    <row r="30" spans="1:74" x14ac:dyDescent="0.2">
      <c r="A30" s="81" t="s">
        <v>62</v>
      </c>
      <c r="B30" s="90">
        <f t="shared" si="11"/>
        <v>0</v>
      </c>
      <c r="C30" s="91">
        <f t="shared" si="11"/>
        <v>0</v>
      </c>
      <c r="D30" s="91">
        <f t="shared" si="11"/>
        <v>0</v>
      </c>
      <c r="E30" s="91">
        <f t="shared" si="11"/>
        <v>0</v>
      </c>
      <c r="F30" s="91">
        <f t="shared" si="11"/>
        <v>0</v>
      </c>
      <c r="G30" s="91">
        <f t="shared" si="11"/>
        <v>0</v>
      </c>
      <c r="H30" s="91">
        <f t="shared" si="11"/>
        <v>0</v>
      </c>
      <c r="I30" s="91">
        <f t="shared" si="11"/>
        <v>0</v>
      </c>
      <c r="J30" s="91">
        <f t="shared" si="11"/>
        <v>0</v>
      </c>
      <c r="K30" s="91">
        <f t="shared" si="11"/>
        <v>0</v>
      </c>
      <c r="L30" s="91">
        <f t="shared" si="11"/>
        <v>0</v>
      </c>
      <c r="M30" s="91">
        <f t="shared" si="11"/>
        <v>0</v>
      </c>
      <c r="N30" s="91">
        <f t="shared" si="11"/>
        <v>0</v>
      </c>
      <c r="O30" s="91">
        <f t="shared" si="11"/>
        <v>0</v>
      </c>
      <c r="P30" s="91">
        <f t="shared" si="11"/>
        <v>0</v>
      </c>
      <c r="Q30" s="91">
        <f t="shared" si="11"/>
        <v>0</v>
      </c>
      <c r="R30" s="91">
        <f t="shared" si="6"/>
        <v>0</v>
      </c>
      <c r="S30" s="91">
        <f t="shared" si="6"/>
        <v>0</v>
      </c>
      <c r="T30" s="91">
        <f t="shared" si="6"/>
        <v>0.16</v>
      </c>
      <c r="U30" s="91">
        <f t="shared" si="6"/>
        <v>0.28000000000000003</v>
      </c>
      <c r="V30" s="91">
        <f t="shared" si="6"/>
        <v>0.46</v>
      </c>
      <c r="W30" s="91">
        <f t="shared" si="6"/>
        <v>0.68</v>
      </c>
      <c r="X30" s="91">
        <f t="shared" si="6"/>
        <v>1</v>
      </c>
      <c r="Y30" s="91">
        <f t="shared" si="6"/>
        <v>0.68</v>
      </c>
      <c r="Z30" s="91">
        <f t="shared" si="6"/>
        <v>0.46</v>
      </c>
      <c r="AA30" s="91">
        <f t="shared" si="6"/>
        <v>0.28000000000000003</v>
      </c>
      <c r="AB30" s="91">
        <f t="shared" si="6"/>
        <v>0.16</v>
      </c>
      <c r="AC30" s="91">
        <f t="shared" si="6"/>
        <v>0</v>
      </c>
      <c r="AD30" s="91">
        <f t="shared" si="6"/>
        <v>0</v>
      </c>
      <c r="AE30" s="91">
        <f t="shared" si="6"/>
        <v>0</v>
      </c>
      <c r="AF30" s="91">
        <f t="shared" si="6"/>
        <v>0</v>
      </c>
      <c r="AG30" s="91">
        <f t="shared" si="6"/>
        <v>0</v>
      </c>
      <c r="AH30" s="91">
        <f t="shared" si="7"/>
        <v>0</v>
      </c>
      <c r="AI30" s="91">
        <f t="shared" si="7"/>
        <v>0</v>
      </c>
      <c r="AJ30" s="91">
        <f t="shared" si="7"/>
        <v>0</v>
      </c>
      <c r="AK30" s="91">
        <f t="shared" si="7"/>
        <v>0</v>
      </c>
      <c r="AL30" s="91">
        <f t="shared" si="7"/>
        <v>0</v>
      </c>
      <c r="AM30" s="91">
        <f t="shared" si="7"/>
        <v>0</v>
      </c>
      <c r="AN30" s="91">
        <f t="shared" si="7"/>
        <v>0</v>
      </c>
      <c r="AO30" s="91">
        <f t="shared" si="7"/>
        <v>0</v>
      </c>
      <c r="AP30" s="91">
        <f t="shared" si="7"/>
        <v>0</v>
      </c>
      <c r="AQ30" s="91">
        <f t="shared" si="7"/>
        <v>0</v>
      </c>
      <c r="AR30" s="91">
        <f t="shared" si="7"/>
        <v>0</v>
      </c>
      <c r="AS30" s="91">
        <f t="shared" si="7"/>
        <v>0</v>
      </c>
      <c r="AT30" s="91">
        <f t="shared" si="7"/>
        <v>0</v>
      </c>
      <c r="AU30" s="91">
        <f t="shared" si="7"/>
        <v>0</v>
      </c>
      <c r="AV30" s="91">
        <f t="shared" si="7"/>
        <v>0</v>
      </c>
      <c r="AW30" s="91">
        <f t="shared" si="7"/>
        <v>0</v>
      </c>
      <c r="AX30" s="91">
        <f t="shared" si="8"/>
        <v>0</v>
      </c>
      <c r="AY30" s="91">
        <f t="shared" si="8"/>
        <v>0</v>
      </c>
      <c r="AZ30" s="91">
        <f t="shared" si="8"/>
        <v>0</v>
      </c>
      <c r="BA30" s="91">
        <f t="shared" si="8"/>
        <v>0</v>
      </c>
      <c r="BB30" s="91">
        <f t="shared" si="8"/>
        <v>0</v>
      </c>
      <c r="BC30" s="91">
        <f t="shared" si="8"/>
        <v>0</v>
      </c>
      <c r="BD30" s="91">
        <f t="shared" si="8"/>
        <v>0</v>
      </c>
      <c r="BE30" s="91">
        <f t="shared" si="8"/>
        <v>0</v>
      </c>
      <c r="BF30" s="91">
        <f t="shared" si="8"/>
        <v>0</v>
      </c>
      <c r="BG30" s="91">
        <f t="shared" si="8"/>
        <v>0</v>
      </c>
      <c r="BH30" s="91">
        <f t="shared" si="8"/>
        <v>0</v>
      </c>
      <c r="BI30" s="91">
        <f t="shared" si="8"/>
        <v>0</v>
      </c>
      <c r="BJ30" s="91">
        <f t="shared" si="8"/>
        <v>0</v>
      </c>
      <c r="BK30" s="91">
        <f t="shared" si="8"/>
        <v>0</v>
      </c>
      <c r="BL30" s="91">
        <f t="shared" si="8"/>
        <v>0</v>
      </c>
      <c r="BM30" s="91">
        <f t="shared" si="8"/>
        <v>0</v>
      </c>
      <c r="BN30" s="91">
        <f t="shared" si="9"/>
        <v>0</v>
      </c>
      <c r="BO30" s="91">
        <f t="shared" si="9"/>
        <v>0</v>
      </c>
      <c r="BP30" s="91">
        <f t="shared" si="9"/>
        <v>0</v>
      </c>
      <c r="BQ30" s="91">
        <f t="shared" si="9"/>
        <v>0</v>
      </c>
      <c r="BR30" s="91">
        <f t="shared" si="9"/>
        <v>0</v>
      </c>
      <c r="BS30" s="91">
        <f t="shared" si="9"/>
        <v>0</v>
      </c>
      <c r="BT30" s="91">
        <f t="shared" si="9"/>
        <v>0</v>
      </c>
      <c r="BU30" s="91">
        <f t="shared" si="9"/>
        <v>0</v>
      </c>
      <c r="BV30" s="92">
        <f t="shared" si="9"/>
        <v>0</v>
      </c>
    </row>
    <row r="31" spans="1:74" x14ac:dyDescent="0.2">
      <c r="A31" s="81" t="s">
        <v>63</v>
      </c>
      <c r="B31" s="90">
        <f t="shared" si="11"/>
        <v>0</v>
      </c>
      <c r="C31" s="91">
        <f t="shared" si="11"/>
        <v>0</v>
      </c>
      <c r="D31" s="91">
        <f t="shared" si="11"/>
        <v>0</v>
      </c>
      <c r="E31" s="91">
        <f t="shared" si="11"/>
        <v>0</v>
      </c>
      <c r="F31" s="91">
        <f t="shared" si="11"/>
        <v>0</v>
      </c>
      <c r="G31" s="91">
        <f t="shared" si="11"/>
        <v>0</v>
      </c>
      <c r="H31" s="91">
        <f t="shared" si="11"/>
        <v>0</v>
      </c>
      <c r="I31" s="91">
        <f t="shared" si="11"/>
        <v>0</v>
      </c>
      <c r="J31" s="91">
        <f t="shared" si="11"/>
        <v>0</v>
      </c>
      <c r="K31" s="91">
        <f t="shared" si="11"/>
        <v>0</v>
      </c>
      <c r="L31" s="91">
        <f t="shared" si="11"/>
        <v>0</v>
      </c>
      <c r="M31" s="91">
        <f t="shared" si="11"/>
        <v>0</v>
      </c>
      <c r="N31" s="91">
        <f t="shared" si="11"/>
        <v>0</v>
      </c>
      <c r="O31" s="91">
        <f t="shared" si="11"/>
        <v>0</v>
      </c>
      <c r="P31" s="91">
        <f t="shared" si="11"/>
        <v>0</v>
      </c>
      <c r="Q31" s="91">
        <f t="shared" si="11"/>
        <v>0</v>
      </c>
      <c r="R31" s="91">
        <f t="shared" si="6"/>
        <v>0</v>
      </c>
      <c r="S31" s="91">
        <f t="shared" si="6"/>
        <v>0</v>
      </c>
      <c r="T31" s="91">
        <f t="shared" si="6"/>
        <v>0</v>
      </c>
      <c r="U31" s="91">
        <f t="shared" si="6"/>
        <v>0.16</v>
      </c>
      <c r="V31" s="91">
        <f t="shared" si="6"/>
        <v>0.28000000000000003</v>
      </c>
      <c r="W31" s="91">
        <f t="shared" si="6"/>
        <v>0.46</v>
      </c>
      <c r="X31" s="91">
        <f t="shared" si="6"/>
        <v>0.68</v>
      </c>
      <c r="Y31" s="91">
        <f t="shared" si="6"/>
        <v>1</v>
      </c>
      <c r="Z31" s="91">
        <f t="shared" si="6"/>
        <v>0.68</v>
      </c>
      <c r="AA31" s="91">
        <f t="shared" si="6"/>
        <v>0.46</v>
      </c>
      <c r="AB31" s="91">
        <f t="shared" si="6"/>
        <v>0.28000000000000003</v>
      </c>
      <c r="AC31" s="91">
        <f t="shared" si="6"/>
        <v>0.16</v>
      </c>
      <c r="AD31" s="91">
        <f t="shared" si="6"/>
        <v>0</v>
      </c>
      <c r="AE31" s="91">
        <f t="shared" si="6"/>
        <v>0</v>
      </c>
      <c r="AF31" s="91">
        <f t="shared" si="6"/>
        <v>0</v>
      </c>
      <c r="AG31" s="91">
        <f t="shared" si="6"/>
        <v>0</v>
      </c>
      <c r="AH31" s="91">
        <f t="shared" si="7"/>
        <v>0</v>
      </c>
      <c r="AI31" s="91">
        <f t="shared" si="7"/>
        <v>0</v>
      </c>
      <c r="AJ31" s="91">
        <f t="shared" si="7"/>
        <v>0</v>
      </c>
      <c r="AK31" s="91">
        <f t="shared" si="7"/>
        <v>0</v>
      </c>
      <c r="AL31" s="91">
        <f t="shared" si="7"/>
        <v>0</v>
      </c>
      <c r="AM31" s="91">
        <f t="shared" si="7"/>
        <v>0</v>
      </c>
      <c r="AN31" s="91">
        <f t="shared" si="7"/>
        <v>0</v>
      </c>
      <c r="AO31" s="91">
        <f t="shared" si="7"/>
        <v>0</v>
      </c>
      <c r="AP31" s="91">
        <f t="shared" si="7"/>
        <v>0</v>
      </c>
      <c r="AQ31" s="91">
        <f t="shared" si="7"/>
        <v>0</v>
      </c>
      <c r="AR31" s="91">
        <f t="shared" si="7"/>
        <v>0</v>
      </c>
      <c r="AS31" s="91">
        <f t="shared" si="7"/>
        <v>0</v>
      </c>
      <c r="AT31" s="91">
        <f t="shared" si="7"/>
        <v>0</v>
      </c>
      <c r="AU31" s="91">
        <f t="shared" si="7"/>
        <v>0</v>
      </c>
      <c r="AV31" s="91">
        <f t="shared" si="7"/>
        <v>0</v>
      </c>
      <c r="AW31" s="91">
        <f t="shared" si="7"/>
        <v>0</v>
      </c>
      <c r="AX31" s="91">
        <f t="shared" si="8"/>
        <v>0</v>
      </c>
      <c r="AY31" s="91">
        <f t="shared" si="8"/>
        <v>0</v>
      </c>
      <c r="AZ31" s="91">
        <f t="shared" si="8"/>
        <v>0</v>
      </c>
      <c r="BA31" s="91">
        <f t="shared" si="8"/>
        <v>0</v>
      </c>
      <c r="BB31" s="91">
        <f t="shared" si="8"/>
        <v>0</v>
      </c>
      <c r="BC31" s="91">
        <f t="shared" si="8"/>
        <v>0</v>
      </c>
      <c r="BD31" s="91">
        <f t="shared" si="8"/>
        <v>0</v>
      </c>
      <c r="BE31" s="91">
        <f t="shared" si="8"/>
        <v>0</v>
      </c>
      <c r="BF31" s="91">
        <f t="shared" si="8"/>
        <v>0</v>
      </c>
      <c r="BG31" s="91">
        <f t="shared" si="8"/>
        <v>0</v>
      </c>
      <c r="BH31" s="91">
        <f t="shared" si="8"/>
        <v>0</v>
      </c>
      <c r="BI31" s="91">
        <f t="shared" si="8"/>
        <v>0</v>
      </c>
      <c r="BJ31" s="91">
        <f t="shared" si="8"/>
        <v>0</v>
      </c>
      <c r="BK31" s="91">
        <f t="shared" si="8"/>
        <v>0</v>
      </c>
      <c r="BL31" s="91">
        <f t="shared" si="8"/>
        <v>0</v>
      </c>
      <c r="BM31" s="91">
        <f t="shared" si="8"/>
        <v>0</v>
      </c>
      <c r="BN31" s="91">
        <f t="shared" si="9"/>
        <v>0</v>
      </c>
      <c r="BO31" s="91">
        <f t="shared" si="9"/>
        <v>0</v>
      </c>
      <c r="BP31" s="91">
        <f t="shared" si="9"/>
        <v>0</v>
      </c>
      <c r="BQ31" s="91">
        <f t="shared" si="9"/>
        <v>0</v>
      </c>
      <c r="BR31" s="91">
        <f t="shared" si="9"/>
        <v>0</v>
      </c>
      <c r="BS31" s="91">
        <f t="shared" si="9"/>
        <v>0</v>
      </c>
      <c r="BT31" s="91">
        <f t="shared" si="9"/>
        <v>0</v>
      </c>
      <c r="BU31" s="91">
        <f t="shared" si="9"/>
        <v>0</v>
      </c>
      <c r="BV31" s="92">
        <f t="shared" si="9"/>
        <v>0</v>
      </c>
    </row>
    <row r="32" spans="1:74" x14ac:dyDescent="0.2">
      <c r="A32" s="81" t="s">
        <v>64</v>
      </c>
      <c r="B32" s="90">
        <f t="shared" si="11"/>
        <v>0</v>
      </c>
      <c r="C32" s="91">
        <f t="shared" si="11"/>
        <v>0</v>
      </c>
      <c r="D32" s="91">
        <f t="shared" si="11"/>
        <v>0</v>
      </c>
      <c r="E32" s="91">
        <f t="shared" si="11"/>
        <v>0</v>
      </c>
      <c r="F32" s="91">
        <f t="shared" si="11"/>
        <v>0</v>
      </c>
      <c r="G32" s="91">
        <f t="shared" si="11"/>
        <v>0</v>
      </c>
      <c r="H32" s="91">
        <f t="shared" si="11"/>
        <v>0</v>
      </c>
      <c r="I32" s="91">
        <f t="shared" si="11"/>
        <v>0</v>
      </c>
      <c r="J32" s="91">
        <f t="shared" si="11"/>
        <v>0</v>
      </c>
      <c r="K32" s="91">
        <f t="shared" si="11"/>
        <v>0</v>
      </c>
      <c r="L32" s="91">
        <f t="shared" si="11"/>
        <v>0</v>
      </c>
      <c r="M32" s="91">
        <f t="shared" si="11"/>
        <v>0</v>
      </c>
      <c r="N32" s="91">
        <f t="shared" si="11"/>
        <v>0</v>
      </c>
      <c r="O32" s="91">
        <f t="shared" si="11"/>
        <v>0</v>
      </c>
      <c r="P32" s="91">
        <f t="shared" si="11"/>
        <v>0</v>
      </c>
      <c r="Q32" s="91">
        <f t="shared" si="11"/>
        <v>0</v>
      </c>
      <c r="R32" s="91">
        <f t="shared" si="6"/>
        <v>0</v>
      </c>
      <c r="S32" s="91">
        <f t="shared" si="6"/>
        <v>0</v>
      </c>
      <c r="T32" s="91">
        <f t="shared" si="6"/>
        <v>0</v>
      </c>
      <c r="U32" s="91">
        <f t="shared" si="6"/>
        <v>0</v>
      </c>
      <c r="V32" s="91">
        <f t="shared" si="6"/>
        <v>0.16</v>
      </c>
      <c r="W32" s="91">
        <f t="shared" si="6"/>
        <v>0.28000000000000003</v>
      </c>
      <c r="X32" s="91">
        <f t="shared" si="6"/>
        <v>0.46</v>
      </c>
      <c r="Y32" s="91">
        <f t="shared" si="6"/>
        <v>0.68</v>
      </c>
      <c r="Z32" s="91">
        <f t="shared" si="6"/>
        <v>1</v>
      </c>
      <c r="AA32" s="91">
        <f t="shared" si="6"/>
        <v>0.68</v>
      </c>
      <c r="AB32" s="91">
        <f t="shared" si="6"/>
        <v>0.46</v>
      </c>
      <c r="AC32" s="91">
        <f t="shared" si="6"/>
        <v>0.28000000000000003</v>
      </c>
      <c r="AD32" s="91">
        <f t="shared" si="6"/>
        <v>0.16</v>
      </c>
      <c r="AE32" s="91">
        <f t="shared" si="6"/>
        <v>0</v>
      </c>
      <c r="AF32" s="91">
        <f t="shared" si="6"/>
        <v>0</v>
      </c>
      <c r="AG32" s="91">
        <f t="shared" si="6"/>
        <v>0</v>
      </c>
      <c r="AH32" s="91">
        <f t="shared" si="7"/>
        <v>0</v>
      </c>
      <c r="AI32" s="91">
        <f t="shared" si="7"/>
        <v>0</v>
      </c>
      <c r="AJ32" s="91">
        <f t="shared" si="7"/>
        <v>0</v>
      </c>
      <c r="AK32" s="91">
        <f t="shared" si="7"/>
        <v>0</v>
      </c>
      <c r="AL32" s="91">
        <f t="shared" si="7"/>
        <v>0</v>
      </c>
      <c r="AM32" s="91">
        <f t="shared" si="7"/>
        <v>0</v>
      </c>
      <c r="AN32" s="91">
        <f t="shared" si="7"/>
        <v>0</v>
      </c>
      <c r="AO32" s="91">
        <f t="shared" si="7"/>
        <v>0</v>
      </c>
      <c r="AP32" s="91">
        <f t="shared" si="7"/>
        <v>0</v>
      </c>
      <c r="AQ32" s="91">
        <f t="shared" si="7"/>
        <v>0</v>
      </c>
      <c r="AR32" s="91">
        <f t="shared" si="7"/>
        <v>0</v>
      </c>
      <c r="AS32" s="91">
        <f t="shared" si="7"/>
        <v>0</v>
      </c>
      <c r="AT32" s="91">
        <f t="shared" si="7"/>
        <v>0</v>
      </c>
      <c r="AU32" s="91">
        <f t="shared" si="7"/>
        <v>0</v>
      </c>
      <c r="AV32" s="91">
        <f t="shared" si="7"/>
        <v>0</v>
      </c>
      <c r="AW32" s="91">
        <f t="shared" si="7"/>
        <v>0</v>
      </c>
      <c r="AX32" s="91">
        <f t="shared" si="8"/>
        <v>0</v>
      </c>
      <c r="AY32" s="91">
        <f t="shared" si="8"/>
        <v>0</v>
      </c>
      <c r="AZ32" s="91">
        <f t="shared" si="8"/>
        <v>0</v>
      </c>
      <c r="BA32" s="91">
        <f t="shared" si="8"/>
        <v>0</v>
      </c>
      <c r="BB32" s="91">
        <f t="shared" si="8"/>
        <v>0</v>
      </c>
      <c r="BC32" s="91">
        <f t="shared" si="8"/>
        <v>0</v>
      </c>
      <c r="BD32" s="91">
        <f t="shared" si="8"/>
        <v>0</v>
      </c>
      <c r="BE32" s="91">
        <f t="shared" si="8"/>
        <v>0</v>
      </c>
      <c r="BF32" s="91">
        <f t="shared" si="8"/>
        <v>0</v>
      </c>
      <c r="BG32" s="91">
        <f t="shared" si="8"/>
        <v>0</v>
      </c>
      <c r="BH32" s="91">
        <f t="shared" si="8"/>
        <v>0</v>
      </c>
      <c r="BI32" s="91">
        <f t="shared" si="8"/>
        <v>0</v>
      </c>
      <c r="BJ32" s="91">
        <f t="shared" si="8"/>
        <v>0</v>
      </c>
      <c r="BK32" s="91">
        <f t="shared" si="8"/>
        <v>0</v>
      </c>
      <c r="BL32" s="91">
        <f t="shared" si="8"/>
        <v>0</v>
      </c>
      <c r="BM32" s="91">
        <f t="shared" si="8"/>
        <v>0</v>
      </c>
      <c r="BN32" s="91">
        <f t="shared" si="9"/>
        <v>0</v>
      </c>
      <c r="BO32" s="91">
        <f t="shared" si="9"/>
        <v>0</v>
      </c>
      <c r="BP32" s="91">
        <f t="shared" si="9"/>
        <v>0</v>
      </c>
      <c r="BQ32" s="91">
        <f t="shared" si="9"/>
        <v>0</v>
      </c>
      <c r="BR32" s="91">
        <f t="shared" si="9"/>
        <v>0</v>
      </c>
      <c r="BS32" s="91">
        <f t="shared" si="9"/>
        <v>0</v>
      </c>
      <c r="BT32" s="91">
        <f t="shared" si="9"/>
        <v>0</v>
      </c>
      <c r="BU32" s="91">
        <f t="shared" si="9"/>
        <v>0</v>
      </c>
      <c r="BV32" s="92">
        <f t="shared" si="9"/>
        <v>0</v>
      </c>
    </row>
    <row r="33" spans="1:74" x14ac:dyDescent="0.2">
      <c r="A33" s="81" t="s">
        <v>65</v>
      </c>
      <c r="B33" s="90">
        <f t="shared" si="11"/>
        <v>0</v>
      </c>
      <c r="C33" s="91">
        <f t="shared" si="11"/>
        <v>0</v>
      </c>
      <c r="D33" s="91">
        <f t="shared" si="11"/>
        <v>0</v>
      </c>
      <c r="E33" s="91">
        <f t="shared" si="11"/>
        <v>0</v>
      </c>
      <c r="F33" s="91">
        <f t="shared" si="11"/>
        <v>0</v>
      </c>
      <c r="G33" s="91">
        <f t="shared" si="11"/>
        <v>0</v>
      </c>
      <c r="H33" s="91">
        <f t="shared" si="11"/>
        <v>0</v>
      </c>
      <c r="I33" s="91">
        <f t="shared" si="11"/>
        <v>0</v>
      </c>
      <c r="J33" s="91">
        <f t="shared" si="11"/>
        <v>0</v>
      </c>
      <c r="K33" s="91">
        <f t="shared" si="11"/>
        <v>0</v>
      </c>
      <c r="L33" s="91">
        <f t="shared" si="11"/>
        <v>0</v>
      </c>
      <c r="M33" s="91">
        <f t="shared" si="11"/>
        <v>0</v>
      </c>
      <c r="N33" s="91">
        <f t="shared" si="11"/>
        <v>0</v>
      </c>
      <c r="O33" s="91">
        <f t="shared" si="11"/>
        <v>0</v>
      </c>
      <c r="P33" s="91">
        <f t="shared" si="11"/>
        <v>0</v>
      </c>
      <c r="Q33" s="91">
        <f t="shared" si="11"/>
        <v>0</v>
      </c>
      <c r="R33" s="91">
        <f t="shared" si="6"/>
        <v>0</v>
      </c>
      <c r="S33" s="91">
        <f t="shared" si="6"/>
        <v>0</v>
      </c>
      <c r="T33" s="91">
        <f t="shared" si="6"/>
        <v>0</v>
      </c>
      <c r="U33" s="91">
        <f t="shared" si="6"/>
        <v>0</v>
      </c>
      <c r="V33" s="91">
        <f t="shared" si="6"/>
        <v>0</v>
      </c>
      <c r="W33" s="91">
        <f t="shared" si="6"/>
        <v>0.16</v>
      </c>
      <c r="X33" s="91">
        <f t="shared" si="6"/>
        <v>0.28000000000000003</v>
      </c>
      <c r="Y33" s="91">
        <f t="shared" si="6"/>
        <v>0.46</v>
      </c>
      <c r="Z33" s="91">
        <f t="shared" si="6"/>
        <v>0.68</v>
      </c>
      <c r="AA33" s="91">
        <f t="shared" si="6"/>
        <v>1</v>
      </c>
      <c r="AB33" s="91">
        <f t="shared" si="6"/>
        <v>0.68</v>
      </c>
      <c r="AC33" s="91">
        <f t="shared" si="6"/>
        <v>0.46</v>
      </c>
      <c r="AD33" s="91">
        <f t="shared" si="6"/>
        <v>0.28000000000000003</v>
      </c>
      <c r="AE33" s="91">
        <f t="shared" si="6"/>
        <v>0.16</v>
      </c>
      <c r="AF33" s="91">
        <f t="shared" si="6"/>
        <v>0</v>
      </c>
      <c r="AG33" s="91">
        <f t="shared" si="6"/>
        <v>0</v>
      </c>
      <c r="AH33" s="91">
        <f t="shared" si="7"/>
        <v>0</v>
      </c>
      <c r="AI33" s="91">
        <f t="shared" si="7"/>
        <v>0</v>
      </c>
      <c r="AJ33" s="91">
        <f t="shared" si="7"/>
        <v>0</v>
      </c>
      <c r="AK33" s="91">
        <f t="shared" si="7"/>
        <v>0</v>
      </c>
      <c r="AL33" s="91">
        <f t="shared" si="7"/>
        <v>0</v>
      </c>
      <c r="AM33" s="91">
        <f t="shared" si="7"/>
        <v>0</v>
      </c>
      <c r="AN33" s="91">
        <f t="shared" si="7"/>
        <v>0</v>
      </c>
      <c r="AO33" s="91">
        <f t="shared" si="7"/>
        <v>0</v>
      </c>
      <c r="AP33" s="91">
        <f t="shared" si="7"/>
        <v>0</v>
      </c>
      <c r="AQ33" s="91">
        <f t="shared" si="7"/>
        <v>0</v>
      </c>
      <c r="AR33" s="91">
        <f t="shared" si="7"/>
        <v>0</v>
      </c>
      <c r="AS33" s="91">
        <f t="shared" si="7"/>
        <v>0</v>
      </c>
      <c r="AT33" s="91">
        <f t="shared" si="7"/>
        <v>0</v>
      </c>
      <c r="AU33" s="91">
        <f t="shared" si="7"/>
        <v>0</v>
      </c>
      <c r="AV33" s="91">
        <f t="shared" si="7"/>
        <v>0</v>
      </c>
      <c r="AW33" s="91">
        <f t="shared" si="7"/>
        <v>0</v>
      </c>
      <c r="AX33" s="91">
        <f t="shared" si="8"/>
        <v>0</v>
      </c>
      <c r="AY33" s="91">
        <f t="shared" si="8"/>
        <v>0</v>
      </c>
      <c r="AZ33" s="91">
        <f t="shared" si="8"/>
        <v>0</v>
      </c>
      <c r="BA33" s="91">
        <f t="shared" si="8"/>
        <v>0</v>
      </c>
      <c r="BB33" s="91">
        <f t="shared" si="8"/>
        <v>0</v>
      </c>
      <c r="BC33" s="91">
        <f t="shared" si="8"/>
        <v>0</v>
      </c>
      <c r="BD33" s="91">
        <f t="shared" si="8"/>
        <v>0</v>
      </c>
      <c r="BE33" s="91">
        <f t="shared" si="8"/>
        <v>0</v>
      </c>
      <c r="BF33" s="91">
        <f t="shared" si="8"/>
        <v>0</v>
      </c>
      <c r="BG33" s="91">
        <f t="shared" si="8"/>
        <v>0</v>
      </c>
      <c r="BH33" s="91">
        <f t="shared" si="8"/>
        <v>0</v>
      </c>
      <c r="BI33" s="91">
        <f t="shared" si="8"/>
        <v>0</v>
      </c>
      <c r="BJ33" s="91">
        <f t="shared" si="8"/>
        <v>0</v>
      </c>
      <c r="BK33" s="91">
        <f t="shared" si="8"/>
        <v>0</v>
      </c>
      <c r="BL33" s="91">
        <f t="shared" si="8"/>
        <v>0</v>
      </c>
      <c r="BM33" s="91">
        <f t="shared" si="8"/>
        <v>0</v>
      </c>
      <c r="BN33" s="91">
        <f t="shared" si="9"/>
        <v>0</v>
      </c>
      <c r="BO33" s="91">
        <f t="shared" si="9"/>
        <v>0</v>
      </c>
      <c r="BP33" s="91">
        <f t="shared" si="9"/>
        <v>0</v>
      </c>
      <c r="BQ33" s="91">
        <f t="shared" si="9"/>
        <v>0</v>
      </c>
      <c r="BR33" s="91">
        <f t="shared" si="9"/>
        <v>0</v>
      </c>
      <c r="BS33" s="91">
        <f t="shared" si="9"/>
        <v>0</v>
      </c>
      <c r="BT33" s="91">
        <f t="shared" si="9"/>
        <v>0</v>
      </c>
      <c r="BU33" s="91">
        <f t="shared" si="9"/>
        <v>0</v>
      </c>
      <c r="BV33" s="92">
        <f t="shared" si="9"/>
        <v>0</v>
      </c>
    </row>
    <row r="34" spans="1:74" x14ac:dyDescent="0.2">
      <c r="A34" s="81" t="s">
        <v>66</v>
      </c>
      <c r="B34" s="90">
        <f t="shared" si="11"/>
        <v>0</v>
      </c>
      <c r="C34" s="91">
        <f t="shared" si="11"/>
        <v>0</v>
      </c>
      <c r="D34" s="91">
        <f t="shared" si="11"/>
        <v>0</v>
      </c>
      <c r="E34" s="91">
        <f t="shared" si="11"/>
        <v>0</v>
      </c>
      <c r="F34" s="91">
        <f t="shared" si="11"/>
        <v>0</v>
      </c>
      <c r="G34" s="91">
        <f t="shared" si="11"/>
        <v>0</v>
      </c>
      <c r="H34" s="91">
        <f t="shared" si="11"/>
        <v>0</v>
      </c>
      <c r="I34" s="91">
        <f t="shared" si="11"/>
        <v>0</v>
      </c>
      <c r="J34" s="91">
        <f t="shared" si="11"/>
        <v>0</v>
      </c>
      <c r="K34" s="91">
        <f t="shared" si="11"/>
        <v>0</v>
      </c>
      <c r="L34" s="91">
        <f t="shared" si="11"/>
        <v>0</v>
      </c>
      <c r="M34" s="91">
        <f t="shared" si="11"/>
        <v>0</v>
      </c>
      <c r="N34" s="91">
        <f t="shared" si="11"/>
        <v>0</v>
      </c>
      <c r="O34" s="91">
        <f t="shared" si="11"/>
        <v>0</v>
      </c>
      <c r="P34" s="91">
        <f t="shared" si="11"/>
        <v>0</v>
      </c>
      <c r="Q34" s="91">
        <f t="shared" si="11"/>
        <v>0</v>
      </c>
      <c r="R34" s="91">
        <f t="shared" si="6"/>
        <v>0</v>
      </c>
      <c r="S34" s="91">
        <f t="shared" si="6"/>
        <v>0</v>
      </c>
      <c r="T34" s="91">
        <f t="shared" si="6"/>
        <v>0</v>
      </c>
      <c r="U34" s="91">
        <f t="shared" si="6"/>
        <v>0</v>
      </c>
      <c r="V34" s="91">
        <f t="shared" si="6"/>
        <v>0</v>
      </c>
      <c r="W34" s="91">
        <f t="shared" si="6"/>
        <v>0</v>
      </c>
      <c r="X34" s="91">
        <f t="shared" si="6"/>
        <v>0.16</v>
      </c>
      <c r="Y34" s="91">
        <f t="shared" si="6"/>
        <v>0.28000000000000003</v>
      </c>
      <c r="Z34" s="91">
        <f t="shared" si="6"/>
        <v>0.46</v>
      </c>
      <c r="AA34" s="91">
        <f t="shared" si="6"/>
        <v>0.68</v>
      </c>
      <c r="AB34" s="91">
        <f t="shared" si="6"/>
        <v>1</v>
      </c>
      <c r="AC34" s="91">
        <f t="shared" si="6"/>
        <v>0.68</v>
      </c>
      <c r="AD34" s="91">
        <f t="shared" si="6"/>
        <v>0.46</v>
      </c>
      <c r="AE34" s="91">
        <f t="shared" si="6"/>
        <v>0.28000000000000003</v>
      </c>
      <c r="AF34" s="91">
        <f t="shared" si="6"/>
        <v>0.16</v>
      </c>
      <c r="AG34" s="91">
        <f t="shared" si="6"/>
        <v>0</v>
      </c>
      <c r="AH34" s="91">
        <f t="shared" si="7"/>
        <v>0</v>
      </c>
      <c r="AI34" s="91">
        <f t="shared" si="7"/>
        <v>0</v>
      </c>
      <c r="AJ34" s="91">
        <f t="shared" si="7"/>
        <v>0</v>
      </c>
      <c r="AK34" s="91">
        <f t="shared" si="7"/>
        <v>0</v>
      </c>
      <c r="AL34" s="91">
        <f t="shared" si="7"/>
        <v>0</v>
      </c>
      <c r="AM34" s="91">
        <f t="shared" si="7"/>
        <v>0</v>
      </c>
      <c r="AN34" s="91">
        <f t="shared" si="7"/>
        <v>0</v>
      </c>
      <c r="AO34" s="91">
        <f t="shared" si="7"/>
        <v>0</v>
      </c>
      <c r="AP34" s="91">
        <f t="shared" si="7"/>
        <v>0</v>
      </c>
      <c r="AQ34" s="91">
        <f t="shared" si="7"/>
        <v>0</v>
      </c>
      <c r="AR34" s="91">
        <f t="shared" si="7"/>
        <v>0</v>
      </c>
      <c r="AS34" s="91">
        <f t="shared" si="7"/>
        <v>0</v>
      </c>
      <c r="AT34" s="91">
        <f t="shared" si="7"/>
        <v>0</v>
      </c>
      <c r="AU34" s="91">
        <f t="shared" si="7"/>
        <v>0</v>
      </c>
      <c r="AV34" s="91">
        <f t="shared" si="7"/>
        <v>0</v>
      </c>
      <c r="AW34" s="91">
        <f t="shared" si="7"/>
        <v>0</v>
      </c>
      <c r="AX34" s="91">
        <f t="shared" si="8"/>
        <v>0</v>
      </c>
      <c r="AY34" s="91">
        <f t="shared" si="8"/>
        <v>0</v>
      </c>
      <c r="AZ34" s="91">
        <f t="shared" si="8"/>
        <v>0</v>
      </c>
      <c r="BA34" s="91">
        <f t="shared" si="8"/>
        <v>0</v>
      </c>
      <c r="BB34" s="91">
        <f t="shared" si="8"/>
        <v>0</v>
      </c>
      <c r="BC34" s="91">
        <f t="shared" si="8"/>
        <v>0</v>
      </c>
      <c r="BD34" s="91">
        <f t="shared" si="8"/>
        <v>0</v>
      </c>
      <c r="BE34" s="91">
        <f t="shared" si="8"/>
        <v>0</v>
      </c>
      <c r="BF34" s="91">
        <f t="shared" si="8"/>
        <v>0</v>
      </c>
      <c r="BG34" s="91">
        <f t="shared" si="8"/>
        <v>0</v>
      </c>
      <c r="BH34" s="91">
        <f t="shared" si="8"/>
        <v>0</v>
      </c>
      <c r="BI34" s="91">
        <f t="shared" si="8"/>
        <v>0</v>
      </c>
      <c r="BJ34" s="91">
        <f t="shared" si="8"/>
        <v>0</v>
      </c>
      <c r="BK34" s="91">
        <f t="shared" si="8"/>
        <v>0</v>
      </c>
      <c r="BL34" s="91">
        <f t="shared" si="8"/>
        <v>0</v>
      </c>
      <c r="BM34" s="91">
        <f t="shared" si="8"/>
        <v>0</v>
      </c>
      <c r="BN34" s="91">
        <f t="shared" si="9"/>
        <v>0</v>
      </c>
      <c r="BO34" s="91">
        <f t="shared" si="9"/>
        <v>0</v>
      </c>
      <c r="BP34" s="91">
        <f t="shared" si="9"/>
        <v>0</v>
      </c>
      <c r="BQ34" s="91">
        <f t="shared" si="9"/>
        <v>0</v>
      </c>
      <c r="BR34" s="91">
        <f t="shared" si="9"/>
        <v>0</v>
      </c>
      <c r="BS34" s="91">
        <f t="shared" si="9"/>
        <v>0</v>
      </c>
      <c r="BT34" s="91">
        <f t="shared" si="9"/>
        <v>0</v>
      </c>
      <c r="BU34" s="91">
        <f t="shared" si="9"/>
        <v>0</v>
      </c>
      <c r="BV34" s="92">
        <f t="shared" si="9"/>
        <v>0</v>
      </c>
    </row>
    <row r="35" spans="1:74" x14ac:dyDescent="0.2">
      <c r="A35" s="81" t="s">
        <v>67</v>
      </c>
      <c r="B35" s="90">
        <f t="shared" si="11"/>
        <v>0</v>
      </c>
      <c r="C35" s="91">
        <f t="shared" si="11"/>
        <v>0</v>
      </c>
      <c r="D35" s="91">
        <f t="shared" si="11"/>
        <v>0</v>
      </c>
      <c r="E35" s="91">
        <f t="shared" si="11"/>
        <v>0</v>
      </c>
      <c r="F35" s="91">
        <f t="shared" si="11"/>
        <v>0</v>
      </c>
      <c r="G35" s="91">
        <f t="shared" si="11"/>
        <v>0</v>
      </c>
      <c r="H35" s="91">
        <f t="shared" si="11"/>
        <v>0</v>
      </c>
      <c r="I35" s="91">
        <f t="shared" si="11"/>
        <v>0</v>
      </c>
      <c r="J35" s="91">
        <f t="shared" si="11"/>
        <v>0</v>
      </c>
      <c r="K35" s="91">
        <f t="shared" si="11"/>
        <v>0</v>
      </c>
      <c r="L35" s="91">
        <f t="shared" si="11"/>
        <v>0</v>
      </c>
      <c r="M35" s="91">
        <f t="shared" si="11"/>
        <v>0</v>
      </c>
      <c r="N35" s="91">
        <f t="shared" si="11"/>
        <v>0</v>
      </c>
      <c r="O35" s="91">
        <f t="shared" si="11"/>
        <v>0</v>
      </c>
      <c r="P35" s="91">
        <f t="shared" si="11"/>
        <v>0</v>
      </c>
      <c r="Q35" s="91">
        <f t="shared" si="11"/>
        <v>0</v>
      </c>
      <c r="R35" s="91">
        <f t="shared" si="6"/>
        <v>0</v>
      </c>
      <c r="S35" s="91">
        <f t="shared" si="6"/>
        <v>0</v>
      </c>
      <c r="T35" s="91">
        <f t="shared" si="6"/>
        <v>0</v>
      </c>
      <c r="U35" s="91">
        <f t="shared" si="6"/>
        <v>0</v>
      </c>
      <c r="V35" s="91">
        <f t="shared" si="6"/>
        <v>0</v>
      </c>
      <c r="W35" s="91">
        <f t="shared" si="6"/>
        <v>0</v>
      </c>
      <c r="X35" s="91">
        <f t="shared" si="6"/>
        <v>0</v>
      </c>
      <c r="Y35" s="91">
        <f t="shared" si="6"/>
        <v>0.16</v>
      </c>
      <c r="Z35" s="91">
        <f t="shared" si="6"/>
        <v>0.28000000000000003</v>
      </c>
      <c r="AA35" s="91">
        <f t="shared" si="6"/>
        <v>0.46</v>
      </c>
      <c r="AB35" s="91">
        <f t="shared" si="6"/>
        <v>0.68</v>
      </c>
      <c r="AC35" s="91">
        <f t="shared" si="6"/>
        <v>1</v>
      </c>
      <c r="AD35" s="91">
        <f t="shared" si="6"/>
        <v>0.68</v>
      </c>
      <c r="AE35" s="91">
        <f t="shared" si="6"/>
        <v>0.46</v>
      </c>
      <c r="AF35" s="91">
        <f t="shared" si="6"/>
        <v>0.28000000000000003</v>
      </c>
      <c r="AG35" s="91">
        <f t="shared" si="6"/>
        <v>0.16</v>
      </c>
      <c r="AH35" s="91">
        <f t="shared" si="7"/>
        <v>0</v>
      </c>
      <c r="AI35" s="91">
        <f t="shared" si="7"/>
        <v>0</v>
      </c>
      <c r="AJ35" s="91">
        <f t="shared" si="7"/>
        <v>0</v>
      </c>
      <c r="AK35" s="91">
        <f t="shared" si="7"/>
        <v>0</v>
      </c>
      <c r="AL35" s="91">
        <f t="shared" si="7"/>
        <v>0</v>
      </c>
      <c r="AM35" s="91">
        <f t="shared" si="7"/>
        <v>0</v>
      </c>
      <c r="AN35" s="91">
        <f t="shared" si="7"/>
        <v>0</v>
      </c>
      <c r="AO35" s="91">
        <f t="shared" si="7"/>
        <v>0</v>
      </c>
      <c r="AP35" s="91">
        <f t="shared" si="7"/>
        <v>0</v>
      </c>
      <c r="AQ35" s="91">
        <f t="shared" si="7"/>
        <v>0</v>
      </c>
      <c r="AR35" s="91">
        <f t="shared" si="7"/>
        <v>0</v>
      </c>
      <c r="AS35" s="91">
        <f t="shared" si="7"/>
        <v>0</v>
      </c>
      <c r="AT35" s="91">
        <f t="shared" si="7"/>
        <v>0</v>
      </c>
      <c r="AU35" s="91">
        <f t="shared" si="7"/>
        <v>0</v>
      </c>
      <c r="AV35" s="91">
        <f t="shared" si="7"/>
        <v>0</v>
      </c>
      <c r="AW35" s="91">
        <f t="shared" si="7"/>
        <v>0</v>
      </c>
      <c r="AX35" s="91">
        <f t="shared" si="8"/>
        <v>0</v>
      </c>
      <c r="AY35" s="91">
        <f t="shared" si="8"/>
        <v>0</v>
      </c>
      <c r="AZ35" s="91">
        <f t="shared" si="8"/>
        <v>0</v>
      </c>
      <c r="BA35" s="91">
        <f t="shared" si="8"/>
        <v>0</v>
      </c>
      <c r="BB35" s="91">
        <f t="shared" si="8"/>
        <v>0</v>
      </c>
      <c r="BC35" s="91">
        <f t="shared" si="8"/>
        <v>0</v>
      </c>
      <c r="BD35" s="91">
        <f t="shared" si="8"/>
        <v>0</v>
      </c>
      <c r="BE35" s="91">
        <f t="shared" si="8"/>
        <v>0</v>
      </c>
      <c r="BF35" s="91">
        <f t="shared" si="8"/>
        <v>0</v>
      </c>
      <c r="BG35" s="91">
        <f t="shared" si="8"/>
        <v>0</v>
      </c>
      <c r="BH35" s="91">
        <f t="shared" si="8"/>
        <v>0</v>
      </c>
      <c r="BI35" s="91">
        <f t="shared" si="8"/>
        <v>0</v>
      </c>
      <c r="BJ35" s="91">
        <f t="shared" si="8"/>
        <v>0</v>
      </c>
      <c r="BK35" s="91">
        <f t="shared" si="8"/>
        <v>0</v>
      </c>
      <c r="BL35" s="91">
        <f t="shared" si="8"/>
        <v>0</v>
      </c>
      <c r="BM35" s="91">
        <f t="shared" si="8"/>
        <v>0</v>
      </c>
      <c r="BN35" s="91">
        <f t="shared" si="9"/>
        <v>0</v>
      </c>
      <c r="BO35" s="91">
        <f t="shared" si="9"/>
        <v>0</v>
      </c>
      <c r="BP35" s="91">
        <f t="shared" si="9"/>
        <v>0</v>
      </c>
      <c r="BQ35" s="91">
        <f t="shared" si="9"/>
        <v>0</v>
      </c>
      <c r="BR35" s="91">
        <f t="shared" si="9"/>
        <v>0</v>
      </c>
      <c r="BS35" s="91">
        <f t="shared" si="9"/>
        <v>0</v>
      </c>
      <c r="BT35" s="91">
        <f t="shared" si="9"/>
        <v>0</v>
      </c>
      <c r="BU35" s="91">
        <f t="shared" si="9"/>
        <v>0</v>
      </c>
      <c r="BV35" s="92">
        <f t="shared" si="9"/>
        <v>0</v>
      </c>
    </row>
    <row r="36" spans="1:74" x14ac:dyDescent="0.2">
      <c r="A36" s="81" t="s">
        <v>68</v>
      </c>
      <c r="B36" s="90">
        <f t="shared" si="11"/>
        <v>0</v>
      </c>
      <c r="C36" s="91">
        <f t="shared" si="11"/>
        <v>0</v>
      </c>
      <c r="D36" s="91">
        <f t="shared" si="11"/>
        <v>0</v>
      </c>
      <c r="E36" s="91">
        <f t="shared" si="11"/>
        <v>0</v>
      </c>
      <c r="F36" s="91">
        <f t="shared" si="11"/>
        <v>0</v>
      </c>
      <c r="G36" s="91">
        <f t="shared" si="11"/>
        <v>0</v>
      </c>
      <c r="H36" s="91">
        <f t="shared" si="11"/>
        <v>0</v>
      </c>
      <c r="I36" s="91">
        <f t="shared" si="11"/>
        <v>0</v>
      </c>
      <c r="J36" s="91">
        <f t="shared" si="11"/>
        <v>0</v>
      </c>
      <c r="K36" s="91">
        <f t="shared" si="11"/>
        <v>0</v>
      </c>
      <c r="L36" s="91">
        <f t="shared" si="11"/>
        <v>0</v>
      </c>
      <c r="M36" s="91">
        <f t="shared" si="11"/>
        <v>0</v>
      </c>
      <c r="N36" s="91">
        <f t="shared" si="11"/>
        <v>0</v>
      </c>
      <c r="O36" s="91">
        <f t="shared" si="11"/>
        <v>0</v>
      </c>
      <c r="P36" s="91">
        <f t="shared" si="11"/>
        <v>0</v>
      </c>
      <c r="Q36" s="91">
        <f t="shared" si="11"/>
        <v>0</v>
      </c>
      <c r="R36" s="91">
        <f t="shared" si="6"/>
        <v>0</v>
      </c>
      <c r="S36" s="91">
        <f t="shared" si="6"/>
        <v>0</v>
      </c>
      <c r="T36" s="91">
        <f t="shared" si="6"/>
        <v>0</v>
      </c>
      <c r="U36" s="91">
        <f t="shared" si="6"/>
        <v>0</v>
      </c>
      <c r="V36" s="91">
        <f t="shared" si="6"/>
        <v>0</v>
      </c>
      <c r="W36" s="91">
        <f t="shared" si="6"/>
        <v>0</v>
      </c>
      <c r="X36" s="91">
        <f t="shared" si="6"/>
        <v>0</v>
      </c>
      <c r="Y36" s="91">
        <f t="shared" si="6"/>
        <v>0</v>
      </c>
      <c r="Z36" s="91">
        <f t="shared" si="6"/>
        <v>0.16</v>
      </c>
      <c r="AA36" s="91">
        <f t="shared" si="6"/>
        <v>0.28000000000000003</v>
      </c>
      <c r="AB36" s="91">
        <f t="shared" si="6"/>
        <v>0.46</v>
      </c>
      <c r="AC36" s="91">
        <f t="shared" si="6"/>
        <v>0.68</v>
      </c>
      <c r="AD36" s="91">
        <f t="shared" si="6"/>
        <v>1</v>
      </c>
      <c r="AE36" s="91">
        <f t="shared" si="6"/>
        <v>0.68</v>
      </c>
      <c r="AF36" s="91">
        <f t="shared" si="6"/>
        <v>0.46</v>
      </c>
      <c r="AG36" s="91">
        <f t="shared" si="6"/>
        <v>0.28000000000000003</v>
      </c>
      <c r="AH36" s="91">
        <f t="shared" si="7"/>
        <v>0.16</v>
      </c>
      <c r="AI36" s="91">
        <f t="shared" si="7"/>
        <v>0</v>
      </c>
      <c r="AJ36" s="91">
        <f t="shared" si="7"/>
        <v>0</v>
      </c>
      <c r="AK36" s="91">
        <f t="shared" si="7"/>
        <v>0</v>
      </c>
      <c r="AL36" s="91">
        <f t="shared" si="7"/>
        <v>0</v>
      </c>
      <c r="AM36" s="91">
        <f t="shared" si="7"/>
        <v>0</v>
      </c>
      <c r="AN36" s="91">
        <f t="shared" si="7"/>
        <v>0</v>
      </c>
      <c r="AO36" s="91">
        <f t="shared" si="7"/>
        <v>0</v>
      </c>
      <c r="AP36" s="91">
        <f t="shared" si="7"/>
        <v>0</v>
      </c>
      <c r="AQ36" s="91">
        <f t="shared" si="7"/>
        <v>0</v>
      </c>
      <c r="AR36" s="91">
        <f t="shared" si="7"/>
        <v>0</v>
      </c>
      <c r="AS36" s="91">
        <f t="shared" si="7"/>
        <v>0</v>
      </c>
      <c r="AT36" s="91">
        <f t="shared" si="7"/>
        <v>0</v>
      </c>
      <c r="AU36" s="91">
        <f t="shared" si="7"/>
        <v>0</v>
      </c>
      <c r="AV36" s="91">
        <f t="shared" si="7"/>
        <v>0</v>
      </c>
      <c r="AW36" s="91">
        <f t="shared" si="7"/>
        <v>0</v>
      </c>
      <c r="AX36" s="91">
        <f t="shared" si="8"/>
        <v>0</v>
      </c>
      <c r="AY36" s="91">
        <f t="shared" si="8"/>
        <v>0</v>
      </c>
      <c r="AZ36" s="91">
        <f t="shared" si="8"/>
        <v>0</v>
      </c>
      <c r="BA36" s="91">
        <f t="shared" si="8"/>
        <v>0</v>
      </c>
      <c r="BB36" s="91">
        <f t="shared" si="8"/>
        <v>0</v>
      </c>
      <c r="BC36" s="91">
        <f t="shared" si="8"/>
        <v>0</v>
      </c>
      <c r="BD36" s="91">
        <f t="shared" si="8"/>
        <v>0</v>
      </c>
      <c r="BE36" s="91">
        <f t="shared" si="8"/>
        <v>0</v>
      </c>
      <c r="BF36" s="91">
        <f t="shared" si="8"/>
        <v>0</v>
      </c>
      <c r="BG36" s="91">
        <f t="shared" si="8"/>
        <v>0</v>
      </c>
      <c r="BH36" s="91">
        <f t="shared" si="8"/>
        <v>0</v>
      </c>
      <c r="BI36" s="91">
        <f t="shared" si="8"/>
        <v>0</v>
      </c>
      <c r="BJ36" s="91">
        <f t="shared" si="8"/>
        <v>0</v>
      </c>
      <c r="BK36" s="91">
        <f t="shared" si="8"/>
        <v>0</v>
      </c>
      <c r="BL36" s="91">
        <f t="shared" si="8"/>
        <v>0</v>
      </c>
      <c r="BM36" s="91">
        <f t="shared" si="8"/>
        <v>0</v>
      </c>
      <c r="BN36" s="91">
        <f t="shared" si="9"/>
        <v>0</v>
      </c>
      <c r="BO36" s="91">
        <f t="shared" si="9"/>
        <v>0</v>
      </c>
      <c r="BP36" s="91">
        <f t="shared" si="9"/>
        <v>0</v>
      </c>
      <c r="BQ36" s="91">
        <f t="shared" si="9"/>
        <v>0</v>
      </c>
      <c r="BR36" s="91">
        <f t="shared" si="9"/>
        <v>0</v>
      </c>
      <c r="BS36" s="91">
        <f t="shared" si="9"/>
        <v>0</v>
      </c>
      <c r="BT36" s="91">
        <f t="shared" si="9"/>
        <v>0</v>
      </c>
      <c r="BU36" s="91">
        <f t="shared" si="9"/>
        <v>0</v>
      </c>
      <c r="BV36" s="92">
        <f t="shared" si="9"/>
        <v>0</v>
      </c>
    </row>
    <row r="37" spans="1:74" x14ac:dyDescent="0.2">
      <c r="A37" s="81" t="s">
        <v>69</v>
      </c>
      <c r="B37" s="90">
        <f t="shared" si="11"/>
        <v>0</v>
      </c>
      <c r="C37" s="91">
        <f t="shared" si="11"/>
        <v>0</v>
      </c>
      <c r="D37" s="91">
        <f t="shared" si="11"/>
        <v>0</v>
      </c>
      <c r="E37" s="91">
        <f t="shared" si="11"/>
        <v>0</v>
      </c>
      <c r="F37" s="91">
        <f t="shared" si="11"/>
        <v>0</v>
      </c>
      <c r="G37" s="91">
        <f t="shared" si="11"/>
        <v>0</v>
      </c>
      <c r="H37" s="91">
        <f t="shared" si="11"/>
        <v>0</v>
      </c>
      <c r="I37" s="91">
        <f t="shared" si="11"/>
        <v>0</v>
      </c>
      <c r="J37" s="91">
        <f t="shared" si="11"/>
        <v>0</v>
      </c>
      <c r="K37" s="91">
        <f t="shared" si="11"/>
        <v>0</v>
      </c>
      <c r="L37" s="91">
        <f t="shared" si="11"/>
        <v>0</v>
      </c>
      <c r="M37" s="91">
        <f t="shared" si="11"/>
        <v>0</v>
      </c>
      <c r="N37" s="91">
        <f t="shared" si="11"/>
        <v>0</v>
      </c>
      <c r="O37" s="91">
        <f t="shared" si="11"/>
        <v>0</v>
      </c>
      <c r="P37" s="91">
        <f t="shared" si="11"/>
        <v>0</v>
      </c>
      <c r="Q37" s="91">
        <f t="shared" si="11"/>
        <v>0</v>
      </c>
      <c r="R37" s="91">
        <f t="shared" si="6"/>
        <v>0</v>
      </c>
      <c r="S37" s="91">
        <f t="shared" si="6"/>
        <v>0</v>
      </c>
      <c r="T37" s="91">
        <f t="shared" si="6"/>
        <v>0</v>
      </c>
      <c r="U37" s="91">
        <f t="shared" si="6"/>
        <v>0</v>
      </c>
      <c r="V37" s="91">
        <f t="shared" si="6"/>
        <v>0</v>
      </c>
      <c r="W37" s="91">
        <f t="shared" si="6"/>
        <v>0</v>
      </c>
      <c r="X37" s="91">
        <f t="shared" si="6"/>
        <v>0</v>
      </c>
      <c r="Y37" s="91">
        <f t="shared" si="6"/>
        <v>0</v>
      </c>
      <c r="Z37" s="91">
        <f t="shared" si="6"/>
        <v>0</v>
      </c>
      <c r="AA37" s="91">
        <f t="shared" si="6"/>
        <v>0.16</v>
      </c>
      <c r="AB37" s="91">
        <f t="shared" si="6"/>
        <v>0.28000000000000003</v>
      </c>
      <c r="AC37" s="91">
        <f t="shared" si="6"/>
        <v>0.46</v>
      </c>
      <c r="AD37" s="91">
        <f t="shared" si="6"/>
        <v>0.68</v>
      </c>
      <c r="AE37" s="91">
        <f t="shared" si="6"/>
        <v>1</v>
      </c>
      <c r="AF37" s="91">
        <f t="shared" si="6"/>
        <v>0.68</v>
      </c>
      <c r="AG37" s="91">
        <f t="shared" si="6"/>
        <v>0.46</v>
      </c>
      <c r="AH37" s="91">
        <f t="shared" si="7"/>
        <v>0.28000000000000003</v>
      </c>
      <c r="AI37" s="91">
        <f t="shared" si="7"/>
        <v>0.16</v>
      </c>
      <c r="AJ37" s="91">
        <f t="shared" si="7"/>
        <v>0</v>
      </c>
      <c r="AK37" s="91">
        <f t="shared" si="7"/>
        <v>0</v>
      </c>
      <c r="AL37" s="91">
        <f t="shared" si="7"/>
        <v>0</v>
      </c>
      <c r="AM37" s="91">
        <f t="shared" si="7"/>
        <v>0</v>
      </c>
      <c r="AN37" s="91">
        <f t="shared" si="7"/>
        <v>0</v>
      </c>
      <c r="AO37" s="91">
        <f t="shared" si="7"/>
        <v>0</v>
      </c>
      <c r="AP37" s="91">
        <f t="shared" si="7"/>
        <v>0</v>
      </c>
      <c r="AQ37" s="91">
        <f t="shared" si="7"/>
        <v>0</v>
      </c>
      <c r="AR37" s="91">
        <f t="shared" si="7"/>
        <v>0</v>
      </c>
      <c r="AS37" s="91">
        <f t="shared" si="7"/>
        <v>0</v>
      </c>
      <c r="AT37" s="91">
        <f t="shared" si="7"/>
        <v>0</v>
      </c>
      <c r="AU37" s="91">
        <f t="shared" si="7"/>
        <v>0</v>
      </c>
      <c r="AV37" s="91">
        <f t="shared" si="7"/>
        <v>0</v>
      </c>
      <c r="AW37" s="91">
        <f t="shared" si="7"/>
        <v>0</v>
      </c>
      <c r="AX37" s="91">
        <f t="shared" si="8"/>
        <v>0</v>
      </c>
      <c r="AY37" s="91">
        <f t="shared" si="8"/>
        <v>0</v>
      </c>
      <c r="AZ37" s="91">
        <f t="shared" si="8"/>
        <v>0</v>
      </c>
      <c r="BA37" s="91">
        <f t="shared" si="8"/>
        <v>0</v>
      </c>
      <c r="BB37" s="91">
        <f t="shared" si="8"/>
        <v>0</v>
      </c>
      <c r="BC37" s="91">
        <f t="shared" si="8"/>
        <v>0</v>
      </c>
      <c r="BD37" s="91">
        <f t="shared" si="8"/>
        <v>0</v>
      </c>
      <c r="BE37" s="91">
        <f t="shared" si="8"/>
        <v>0</v>
      </c>
      <c r="BF37" s="91">
        <f t="shared" si="8"/>
        <v>0</v>
      </c>
      <c r="BG37" s="91">
        <f t="shared" si="8"/>
        <v>0</v>
      </c>
      <c r="BH37" s="91">
        <f t="shared" si="8"/>
        <v>0</v>
      </c>
      <c r="BI37" s="91">
        <f t="shared" si="8"/>
        <v>0</v>
      </c>
      <c r="BJ37" s="91">
        <f t="shared" si="8"/>
        <v>0</v>
      </c>
      <c r="BK37" s="91">
        <f t="shared" si="8"/>
        <v>0</v>
      </c>
      <c r="BL37" s="91">
        <f t="shared" si="8"/>
        <v>0</v>
      </c>
      <c r="BM37" s="91">
        <f t="shared" si="8"/>
        <v>0</v>
      </c>
      <c r="BN37" s="91">
        <f t="shared" si="9"/>
        <v>0</v>
      </c>
      <c r="BO37" s="91">
        <f t="shared" si="9"/>
        <v>0</v>
      </c>
      <c r="BP37" s="91">
        <f t="shared" si="9"/>
        <v>0</v>
      </c>
      <c r="BQ37" s="91">
        <f t="shared" si="9"/>
        <v>0</v>
      </c>
      <c r="BR37" s="91">
        <f t="shared" si="9"/>
        <v>0</v>
      </c>
      <c r="BS37" s="91">
        <f t="shared" si="9"/>
        <v>0</v>
      </c>
      <c r="BT37" s="91">
        <f t="shared" si="9"/>
        <v>0</v>
      </c>
      <c r="BU37" s="91">
        <f t="shared" si="9"/>
        <v>0</v>
      </c>
      <c r="BV37" s="92">
        <f t="shared" si="9"/>
        <v>0</v>
      </c>
    </row>
    <row r="38" spans="1:74" x14ac:dyDescent="0.2">
      <c r="A38" s="81" t="s">
        <v>70</v>
      </c>
      <c r="B38" s="90">
        <f t="shared" si="11"/>
        <v>0</v>
      </c>
      <c r="C38" s="91">
        <f t="shared" si="11"/>
        <v>0</v>
      </c>
      <c r="D38" s="91">
        <f t="shared" si="11"/>
        <v>0</v>
      </c>
      <c r="E38" s="91">
        <f t="shared" si="11"/>
        <v>0</v>
      </c>
      <c r="F38" s="91">
        <f t="shared" si="11"/>
        <v>0</v>
      </c>
      <c r="G38" s="91">
        <f t="shared" si="11"/>
        <v>0</v>
      </c>
      <c r="H38" s="91">
        <f t="shared" si="11"/>
        <v>0</v>
      </c>
      <c r="I38" s="91">
        <f t="shared" si="11"/>
        <v>0</v>
      </c>
      <c r="J38" s="91">
        <f t="shared" si="11"/>
        <v>0</v>
      </c>
      <c r="K38" s="91">
        <f t="shared" si="11"/>
        <v>0</v>
      </c>
      <c r="L38" s="91">
        <f t="shared" si="11"/>
        <v>0</v>
      </c>
      <c r="M38" s="91">
        <f t="shared" si="11"/>
        <v>0</v>
      </c>
      <c r="N38" s="91">
        <f t="shared" si="11"/>
        <v>0</v>
      </c>
      <c r="O38" s="91">
        <f t="shared" si="11"/>
        <v>0</v>
      </c>
      <c r="P38" s="91">
        <f t="shared" si="11"/>
        <v>0</v>
      </c>
      <c r="Q38" s="91">
        <f t="shared" si="11"/>
        <v>0</v>
      </c>
      <c r="R38" s="91">
        <f t="shared" si="6"/>
        <v>0</v>
      </c>
      <c r="S38" s="91">
        <f t="shared" si="6"/>
        <v>0</v>
      </c>
      <c r="T38" s="91">
        <f t="shared" si="6"/>
        <v>0</v>
      </c>
      <c r="U38" s="91">
        <f t="shared" si="6"/>
        <v>0</v>
      </c>
      <c r="V38" s="91">
        <f t="shared" si="6"/>
        <v>0</v>
      </c>
      <c r="W38" s="91">
        <f t="shared" si="6"/>
        <v>0</v>
      </c>
      <c r="X38" s="91">
        <f t="shared" si="6"/>
        <v>0</v>
      </c>
      <c r="Y38" s="91">
        <f t="shared" si="6"/>
        <v>0</v>
      </c>
      <c r="Z38" s="91">
        <f t="shared" si="6"/>
        <v>0</v>
      </c>
      <c r="AA38" s="91">
        <f t="shared" si="6"/>
        <v>0</v>
      </c>
      <c r="AB38" s="91">
        <f t="shared" si="6"/>
        <v>0.16</v>
      </c>
      <c r="AC38" s="91">
        <f t="shared" si="6"/>
        <v>0.28000000000000003</v>
      </c>
      <c r="AD38" s="91">
        <f t="shared" si="6"/>
        <v>0.46</v>
      </c>
      <c r="AE38" s="91">
        <f t="shared" si="6"/>
        <v>0.68</v>
      </c>
      <c r="AF38" s="91">
        <f t="shared" si="6"/>
        <v>1</v>
      </c>
      <c r="AG38" s="91">
        <f t="shared" si="6"/>
        <v>0.68</v>
      </c>
      <c r="AH38" s="91">
        <f t="shared" si="7"/>
        <v>0.46</v>
      </c>
      <c r="AI38" s="91">
        <f t="shared" si="7"/>
        <v>0.28000000000000003</v>
      </c>
      <c r="AJ38" s="91">
        <f t="shared" si="7"/>
        <v>0.16</v>
      </c>
      <c r="AK38" s="91">
        <f t="shared" si="7"/>
        <v>0</v>
      </c>
      <c r="AL38" s="91">
        <f t="shared" si="7"/>
        <v>0</v>
      </c>
      <c r="AM38" s="91">
        <f t="shared" si="7"/>
        <v>0</v>
      </c>
      <c r="AN38" s="91">
        <f t="shared" si="7"/>
        <v>0</v>
      </c>
      <c r="AO38" s="91">
        <f t="shared" si="7"/>
        <v>0</v>
      </c>
      <c r="AP38" s="91">
        <f t="shared" si="7"/>
        <v>0</v>
      </c>
      <c r="AQ38" s="91">
        <f t="shared" si="7"/>
        <v>0</v>
      </c>
      <c r="AR38" s="91">
        <f t="shared" si="7"/>
        <v>0</v>
      </c>
      <c r="AS38" s="91">
        <f t="shared" si="7"/>
        <v>0</v>
      </c>
      <c r="AT38" s="91">
        <f t="shared" si="7"/>
        <v>0</v>
      </c>
      <c r="AU38" s="91">
        <f t="shared" si="7"/>
        <v>0</v>
      </c>
      <c r="AV38" s="91">
        <f t="shared" si="7"/>
        <v>0</v>
      </c>
      <c r="AW38" s="91">
        <f t="shared" si="7"/>
        <v>0</v>
      </c>
      <c r="AX38" s="91">
        <f t="shared" si="8"/>
        <v>0</v>
      </c>
      <c r="AY38" s="91">
        <f t="shared" si="8"/>
        <v>0</v>
      </c>
      <c r="AZ38" s="91">
        <f t="shared" si="8"/>
        <v>0</v>
      </c>
      <c r="BA38" s="91">
        <f t="shared" si="8"/>
        <v>0</v>
      </c>
      <c r="BB38" s="91">
        <f t="shared" si="8"/>
        <v>0</v>
      </c>
      <c r="BC38" s="91">
        <f t="shared" si="8"/>
        <v>0</v>
      </c>
      <c r="BD38" s="91">
        <f t="shared" si="8"/>
        <v>0</v>
      </c>
      <c r="BE38" s="91">
        <f t="shared" si="8"/>
        <v>0</v>
      </c>
      <c r="BF38" s="91">
        <f t="shared" si="8"/>
        <v>0</v>
      </c>
      <c r="BG38" s="91">
        <f t="shared" si="8"/>
        <v>0</v>
      </c>
      <c r="BH38" s="91">
        <f t="shared" si="8"/>
        <v>0</v>
      </c>
      <c r="BI38" s="91">
        <f t="shared" si="8"/>
        <v>0</v>
      </c>
      <c r="BJ38" s="91">
        <f t="shared" si="8"/>
        <v>0</v>
      </c>
      <c r="BK38" s="91">
        <f t="shared" si="8"/>
        <v>0</v>
      </c>
      <c r="BL38" s="91">
        <f t="shared" si="8"/>
        <v>0</v>
      </c>
      <c r="BM38" s="91">
        <f t="shared" si="8"/>
        <v>0</v>
      </c>
      <c r="BN38" s="91">
        <f t="shared" si="9"/>
        <v>0</v>
      </c>
      <c r="BO38" s="91">
        <f t="shared" si="9"/>
        <v>0</v>
      </c>
      <c r="BP38" s="91">
        <f t="shared" si="9"/>
        <v>0</v>
      </c>
      <c r="BQ38" s="91">
        <f t="shared" si="9"/>
        <v>0</v>
      </c>
      <c r="BR38" s="91">
        <f t="shared" si="9"/>
        <v>0</v>
      </c>
      <c r="BS38" s="91">
        <f t="shared" si="9"/>
        <v>0</v>
      </c>
      <c r="BT38" s="91">
        <f t="shared" si="9"/>
        <v>0</v>
      </c>
      <c r="BU38" s="91">
        <f t="shared" si="9"/>
        <v>0</v>
      </c>
      <c r="BV38" s="92">
        <f t="shared" si="9"/>
        <v>0</v>
      </c>
    </row>
    <row r="39" spans="1:74" x14ac:dyDescent="0.2">
      <c r="A39" s="81" t="s">
        <v>71</v>
      </c>
      <c r="B39" s="90">
        <f t="shared" si="11"/>
        <v>0</v>
      </c>
      <c r="C39" s="91">
        <f t="shared" si="11"/>
        <v>0</v>
      </c>
      <c r="D39" s="91">
        <f t="shared" si="11"/>
        <v>0</v>
      </c>
      <c r="E39" s="91">
        <f t="shared" si="11"/>
        <v>0</v>
      </c>
      <c r="F39" s="91">
        <f t="shared" si="11"/>
        <v>0</v>
      </c>
      <c r="G39" s="91">
        <f t="shared" si="11"/>
        <v>0</v>
      </c>
      <c r="H39" s="91">
        <f t="shared" si="11"/>
        <v>0</v>
      </c>
      <c r="I39" s="91">
        <f t="shared" si="11"/>
        <v>0</v>
      </c>
      <c r="J39" s="91">
        <f t="shared" si="11"/>
        <v>0</v>
      </c>
      <c r="K39" s="91">
        <f t="shared" si="11"/>
        <v>0</v>
      </c>
      <c r="L39" s="91">
        <f t="shared" si="11"/>
        <v>0</v>
      </c>
      <c r="M39" s="91">
        <f t="shared" si="11"/>
        <v>0</v>
      </c>
      <c r="N39" s="91">
        <f t="shared" si="11"/>
        <v>0</v>
      </c>
      <c r="O39" s="91">
        <f t="shared" si="11"/>
        <v>0</v>
      </c>
      <c r="P39" s="91">
        <f t="shared" si="11"/>
        <v>0</v>
      </c>
      <c r="Q39" s="91">
        <f t="shared" si="11"/>
        <v>0</v>
      </c>
      <c r="R39" s="91">
        <f t="shared" ref="R39:AG54" si="12">VLOOKUP(ABS((ROW(R39)-COLUMN(R39))-6),$W$1:$X$6,2,1)</f>
        <v>0</v>
      </c>
      <c r="S39" s="91">
        <f t="shared" si="12"/>
        <v>0</v>
      </c>
      <c r="T39" s="91">
        <f t="shared" si="12"/>
        <v>0</v>
      </c>
      <c r="U39" s="91">
        <f t="shared" si="12"/>
        <v>0</v>
      </c>
      <c r="V39" s="91">
        <f t="shared" si="12"/>
        <v>0</v>
      </c>
      <c r="W39" s="91">
        <f t="shared" si="12"/>
        <v>0</v>
      </c>
      <c r="X39" s="91">
        <f t="shared" si="12"/>
        <v>0</v>
      </c>
      <c r="Y39" s="91">
        <f t="shared" si="12"/>
        <v>0</v>
      </c>
      <c r="Z39" s="91">
        <f t="shared" si="12"/>
        <v>0</v>
      </c>
      <c r="AA39" s="91">
        <f t="shared" si="12"/>
        <v>0</v>
      </c>
      <c r="AB39" s="91">
        <f t="shared" si="12"/>
        <v>0</v>
      </c>
      <c r="AC39" s="91">
        <f t="shared" si="12"/>
        <v>0.16</v>
      </c>
      <c r="AD39" s="91">
        <f t="shared" si="12"/>
        <v>0.28000000000000003</v>
      </c>
      <c r="AE39" s="91">
        <f t="shared" si="12"/>
        <v>0.46</v>
      </c>
      <c r="AF39" s="91">
        <f t="shared" si="12"/>
        <v>0.68</v>
      </c>
      <c r="AG39" s="91">
        <f t="shared" si="12"/>
        <v>1</v>
      </c>
      <c r="AH39" s="91">
        <f t="shared" ref="AH39:AW54" si="13">VLOOKUP(ABS((ROW(AH39)-COLUMN(AH39))-6),$W$1:$X$6,2,1)</f>
        <v>0.68</v>
      </c>
      <c r="AI39" s="91">
        <f t="shared" si="13"/>
        <v>0.46</v>
      </c>
      <c r="AJ39" s="91">
        <f t="shared" si="13"/>
        <v>0.28000000000000003</v>
      </c>
      <c r="AK39" s="91">
        <f t="shared" si="13"/>
        <v>0.16</v>
      </c>
      <c r="AL39" s="91">
        <f t="shared" si="13"/>
        <v>0</v>
      </c>
      <c r="AM39" s="91">
        <f t="shared" si="13"/>
        <v>0</v>
      </c>
      <c r="AN39" s="91">
        <f t="shared" si="13"/>
        <v>0</v>
      </c>
      <c r="AO39" s="91">
        <f t="shared" si="13"/>
        <v>0</v>
      </c>
      <c r="AP39" s="91">
        <f t="shared" si="13"/>
        <v>0</v>
      </c>
      <c r="AQ39" s="91">
        <f t="shared" si="13"/>
        <v>0</v>
      </c>
      <c r="AR39" s="91">
        <f t="shared" si="13"/>
        <v>0</v>
      </c>
      <c r="AS39" s="91">
        <f t="shared" si="13"/>
        <v>0</v>
      </c>
      <c r="AT39" s="91">
        <f t="shared" si="13"/>
        <v>0</v>
      </c>
      <c r="AU39" s="91">
        <f t="shared" si="13"/>
        <v>0</v>
      </c>
      <c r="AV39" s="91">
        <f t="shared" si="13"/>
        <v>0</v>
      </c>
      <c r="AW39" s="91">
        <f t="shared" si="13"/>
        <v>0</v>
      </c>
      <c r="AX39" s="91">
        <f t="shared" ref="AX39:BM54" si="14">VLOOKUP(ABS((ROW(AX39)-COLUMN(AX39))-6),$W$1:$X$6,2,1)</f>
        <v>0</v>
      </c>
      <c r="AY39" s="91">
        <f t="shared" si="14"/>
        <v>0</v>
      </c>
      <c r="AZ39" s="91">
        <f t="shared" si="14"/>
        <v>0</v>
      </c>
      <c r="BA39" s="91">
        <f t="shared" si="14"/>
        <v>0</v>
      </c>
      <c r="BB39" s="91">
        <f t="shared" si="14"/>
        <v>0</v>
      </c>
      <c r="BC39" s="91">
        <f t="shared" si="14"/>
        <v>0</v>
      </c>
      <c r="BD39" s="91">
        <f t="shared" si="14"/>
        <v>0</v>
      </c>
      <c r="BE39" s="91">
        <f t="shared" si="14"/>
        <v>0</v>
      </c>
      <c r="BF39" s="91">
        <f t="shared" si="14"/>
        <v>0</v>
      </c>
      <c r="BG39" s="91">
        <f t="shared" si="14"/>
        <v>0</v>
      </c>
      <c r="BH39" s="91">
        <f t="shared" si="14"/>
        <v>0</v>
      </c>
      <c r="BI39" s="91">
        <f t="shared" si="14"/>
        <v>0</v>
      </c>
      <c r="BJ39" s="91">
        <f t="shared" si="14"/>
        <v>0</v>
      </c>
      <c r="BK39" s="91">
        <f t="shared" si="14"/>
        <v>0</v>
      </c>
      <c r="BL39" s="91">
        <f t="shared" si="14"/>
        <v>0</v>
      </c>
      <c r="BM39" s="91">
        <f t="shared" si="14"/>
        <v>0</v>
      </c>
      <c r="BN39" s="91">
        <f t="shared" ref="BN39:BV54" si="15">VLOOKUP(ABS((ROW(BN39)-COLUMN(BN39))-6),$W$1:$X$6,2,1)</f>
        <v>0</v>
      </c>
      <c r="BO39" s="91">
        <f t="shared" si="15"/>
        <v>0</v>
      </c>
      <c r="BP39" s="91">
        <f t="shared" si="15"/>
        <v>0</v>
      </c>
      <c r="BQ39" s="91">
        <f t="shared" si="15"/>
        <v>0</v>
      </c>
      <c r="BR39" s="91">
        <f t="shared" si="15"/>
        <v>0</v>
      </c>
      <c r="BS39" s="91">
        <f t="shared" si="15"/>
        <v>0</v>
      </c>
      <c r="BT39" s="91">
        <f t="shared" si="15"/>
        <v>0</v>
      </c>
      <c r="BU39" s="91">
        <f t="shared" si="15"/>
        <v>0</v>
      </c>
      <c r="BV39" s="92">
        <f t="shared" si="15"/>
        <v>0</v>
      </c>
    </row>
    <row r="40" spans="1:74" x14ac:dyDescent="0.2">
      <c r="A40" s="81" t="s">
        <v>72</v>
      </c>
      <c r="B40" s="90">
        <f t="shared" si="11"/>
        <v>0</v>
      </c>
      <c r="C40" s="91">
        <f t="shared" si="11"/>
        <v>0</v>
      </c>
      <c r="D40" s="91">
        <f t="shared" si="11"/>
        <v>0</v>
      </c>
      <c r="E40" s="91">
        <f t="shared" si="11"/>
        <v>0</v>
      </c>
      <c r="F40" s="91">
        <f t="shared" si="11"/>
        <v>0</v>
      </c>
      <c r="G40" s="91">
        <f t="shared" si="11"/>
        <v>0</v>
      </c>
      <c r="H40" s="91">
        <f t="shared" si="11"/>
        <v>0</v>
      </c>
      <c r="I40" s="91">
        <f t="shared" si="11"/>
        <v>0</v>
      </c>
      <c r="J40" s="91">
        <f t="shared" si="11"/>
        <v>0</v>
      </c>
      <c r="K40" s="91">
        <f t="shared" si="11"/>
        <v>0</v>
      </c>
      <c r="L40" s="91">
        <f t="shared" si="11"/>
        <v>0</v>
      </c>
      <c r="M40" s="91">
        <f t="shared" si="11"/>
        <v>0</v>
      </c>
      <c r="N40" s="91">
        <f t="shared" si="11"/>
        <v>0</v>
      </c>
      <c r="O40" s="91">
        <f t="shared" si="11"/>
        <v>0</v>
      </c>
      <c r="P40" s="91">
        <f t="shared" si="11"/>
        <v>0</v>
      </c>
      <c r="Q40" s="91">
        <f t="shared" ref="Q40:Q55" si="16">VLOOKUP(ABS((ROW(Q40)-COLUMN(Q40))-6),$W$1:$X$6,2,1)</f>
        <v>0</v>
      </c>
      <c r="R40" s="91">
        <f t="shared" si="12"/>
        <v>0</v>
      </c>
      <c r="S40" s="91">
        <f t="shared" si="12"/>
        <v>0</v>
      </c>
      <c r="T40" s="91">
        <f t="shared" si="12"/>
        <v>0</v>
      </c>
      <c r="U40" s="91">
        <f t="shared" si="12"/>
        <v>0</v>
      </c>
      <c r="V40" s="91">
        <f t="shared" si="12"/>
        <v>0</v>
      </c>
      <c r="W40" s="91">
        <f t="shared" si="12"/>
        <v>0</v>
      </c>
      <c r="X40" s="91">
        <f t="shared" si="12"/>
        <v>0</v>
      </c>
      <c r="Y40" s="91">
        <f t="shared" si="12"/>
        <v>0</v>
      </c>
      <c r="Z40" s="91">
        <f t="shared" si="12"/>
        <v>0</v>
      </c>
      <c r="AA40" s="91">
        <f t="shared" si="12"/>
        <v>0</v>
      </c>
      <c r="AB40" s="91">
        <f t="shared" si="12"/>
        <v>0</v>
      </c>
      <c r="AC40" s="91">
        <f t="shared" si="12"/>
        <v>0</v>
      </c>
      <c r="AD40" s="91">
        <f t="shared" si="12"/>
        <v>0.16</v>
      </c>
      <c r="AE40" s="91">
        <f t="shared" si="12"/>
        <v>0.28000000000000003</v>
      </c>
      <c r="AF40" s="91">
        <f t="shared" si="12"/>
        <v>0.46</v>
      </c>
      <c r="AG40" s="91">
        <f t="shared" si="12"/>
        <v>0.68</v>
      </c>
      <c r="AH40" s="91">
        <f t="shared" si="13"/>
        <v>1</v>
      </c>
      <c r="AI40" s="91">
        <f t="shared" si="13"/>
        <v>0.68</v>
      </c>
      <c r="AJ40" s="91">
        <f t="shared" si="13"/>
        <v>0.46</v>
      </c>
      <c r="AK40" s="91">
        <f t="shared" si="13"/>
        <v>0.28000000000000003</v>
      </c>
      <c r="AL40" s="91">
        <f t="shared" si="13"/>
        <v>0.16</v>
      </c>
      <c r="AM40" s="91">
        <f t="shared" si="13"/>
        <v>0</v>
      </c>
      <c r="AN40" s="91">
        <f t="shared" si="13"/>
        <v>0</v>
      </c>
      <c r="AO40" s="91">
        <f t="shared" si="13"/>
        <v>0</v>
      </c>
      <c r="AP40" s="91">
        <f t="shared" si="13"/>
        <v>0</v>
      </c>
      <c r="AQ40" s="91">
        <f t="shared" si="13"/>
        <v>0</v>
      </c>
      <c r="AR40" s="91">
        <f t="shared" si="13"/>
        <v>0</v>
      </c>
      <c r="AS40" s="91">
        <f t="shared" si="13"/>
        <v>0</v>
      </c>
      <c r="AT40" s="91">
        <f t="shared" si="13"/>
        <v>0</v>
      </c>
      <c r="AU40" s="91">
        <f t="shared" si="13"/>
        <v>0</v>
      </c>
      <c r="AV40" s="91">
        <f t="shared" si="13"/>
        <v>0</v>
      </c>
      <c r="AW40" s="91">
        <f t="shared" si="13"/>
        <v>0</v>
      </c>
      <c r="AX40" s="91">
        <f t="shared" si="14"/>
        <v>0</v>
      </c>
      <c r="AY40" s="91">
        <f t="shared" si="14"/>
        <v>0</v>
      </c>
      <c r="AZ40" s="91">
        <f t="shared" si="14"/>
        <v>0</v>
      </c>
      <c r="BA40" s="91">
        <f t="shared" si="14"/>
        <v>0</v>
      </c>
      <c r="BB40" s="91">
        <f t="shared" si="14"/>
        <v>0</v>
      </c>
      <c r="BC40" s="91">
        <f t="shared" si="14"/>
        <v>0</v>
      </c>
      <c r="BD40" s="91">
        <f t="shared" si="14"/>
        <v>0</v>
      </c>
      <c r="BE40" s="91">
        <f t="shared" si="14"/>
        <v>0</v>
      </c>
      <c r="BF40" s="91">
        <f t="shared" si="14"/>
        <v>0</v>
      </c>
      <c r="BG40" s="91">
        <f t="shared" si="14"/>
        <v>0</v>
      </c>
      <c r="BH40" s="91">
        <f t="shared" si="14"/>
        <v>0</v>
      </c>
      <c r="BI40" s="91">
        <f t="shared" si="14"/>
        <v>0</v>
      </c>
      <c r="BJ40" s="91">
        <f t="shared" si="14"/>
        <v>0</v>
      </c>
      <c r="BK40" s="91">
        <f t="shared" si="14"/>
        <v>0</v>
      </c>
      <c r="BL40" s="91">
        <f t="shared" si="14"/>
        <v>0</v>
      </c>
      <c r="BM40" s="91">
        <f t="shared" si="14"/>
        <v>0</v>
      </c>
      <c r="BN40" s="91">
        <f t="shared" si="15"/>
        <v>0</v>
      </c>
      <c r="BO40" s="91">
        <f t="shared" si="15"/>
        <v>0</v>
      </c>
      <c r="BP40" s="91">
        <f t="shared" si="15"/>
        <v>0</v>
      </c>
      <c r="BQ40" s="91">
        <f t="shared" si="15"/>
        <v>0</v>
      </c>
      <c r="BR40" s="91">
        <f t="shared" si="15"/>
        <v>0</v>
      </c>
      <c r="BS40" s="91">
        <f t="shared" si="15"/>
        <v>0</v>
      </c>
      <c r="BT40" s="91">
        <f t="shared" si="15"/>
        <v>0</v>
      </c>
      <c r="BU40" s="91">
        <f t="shared" si="15"/>
        <v>0</v>
      </c>
      <c r="BV40" s="92">
        <f t="shared" si="15"/>
        <v>0</v>
      </c>
    </row>
    <row r="41" spans="1:74" x14ac:dyDescent="0.2">
      <c r="A41" s="81" t="s">
        <v>73</v>
      </c>
      <c r="B41" s="90">
        <f t="shared" ref="B41:Q56" si="17">VLOOKUP(ABS((ROW(B41)-COLUMN(B41))-6),$W$1:$X$6,2,1)</f>
        <v>0</v>
      </c>
      <c r="C41" s="91">
        <f t="shared" si="17"/>
        <v>0</v>
      </c>
      <c r="D41" s="91">
        <f t="shared" si="17"/>
        <v>0</v>
      </c>
      <c r="E41" s="91">
        <f t="shared" si="17"/>
        <v>0</v>
      </c>
      <c r="F41" s="91">
        <f t="shared" si="17"/>
        <v>0</v>
      </c>
      <c r="G41" s="91">
        <f t="shared" si="17"/>
        <v>0</v>
      </c>
      <c r="H41" s="91">
        <f t="shared" si="17"/>
        <v>0</v>
      </c>
      <c r="I41" s="91">
        <f t="shared" si="17"/>
        <v>0</v>
      </c>
      <c r="J41" s="91">
        <f t="shared" si="17"/>
        <v>0</v>
      </c>
      <c r="K41" s="91">
        <f t="shared" si="17"/>
        <v>0</v>
      </c>
      <c r="L41" s="91">
        <f t="shared" si="17"/>
        <v>0</v>
      </c>
      <c r="M41" s="91">
        <f t="shared" si="17"/>
        <v>0</v>
      </c>
      <c r="N41" s="91">
        <f t="shared" si="17"/>
        <v>0</v>
      </c>
      <c r="O41" s="91">
        <f t="shared" si="17"/>
        <v>0</v>
      </c>
      <c r="P41" s="91">
        <f t="shared" si="17"/>
        <v>0</v>
      </c>
      <c r="Q41" s="91">
        <f t="shared" si="16"/>
        <v>0</v>
      </c>
      <c r="R41" s="91">
        <f t="shared" si="12"/>
        <v>0</v>
      </c>
      <c r="S41" s="91">
        <f t="shared" si="12"/>
        <v>0</v>
      </c>
      <c r="T41" s="91">
        <f t="shared" si="12"/>
        <v>0</v>
      </c>
      <c r="U41" s="91">
        <f t="shared" si="12"/>
        <v>0</v>
      </c>
      <c r="V41" s="91">
        <f t="shared" si="12"/>
        <v>0</v>
      </c>
      <c r="W41" s="91">
        <f t="shared" si="12"/>
        <v>0</v>
      </c>
      <c r="X41" s="91">
        <f t="shared" si="12"/>
        <v>0</v>
      </c>
      <c r="Y41" s="91">
        <f t="shared" si="12"/>
        <v>0</v>
      </c>
      <c r="Z41" s="91">
        <f t="shared" si="12"/>
        <v>0</v>
      </c>
      <c r="AA41" s="91">
        <f t="shared" si="12"/>
        <v>0</v>
      </c>
      <c r="AB41" s="91">
        <f t="shared" si="12"/>
        <v>0</v>
      </c>
      <c r="AC41" s="91">
        <f t="shared" si="12"/>
        <v>0</v>
      </c>
      <c r="AD41" s="91">
        <f t="shared" si="12"/>
        <v>0</v>
      </c>
      <c r="AE41" s="91">
        <f t="shared" si="12"/>
        <v>0.16</v>
      </c>
      <c r="AF41" s="91">
        <f t="shared" si="12"/>
        <v>0.28000000000000003</v>
      </c>
      <c r="AG41" s="91">
        <f t="shared" si="12"/>
        <v>0.46</v>
      </c>
      <c r="AH41" s="91">
        <f t="shared" si="13"/>
        <v>0.68</v>
      </c>
      <c r="AI41" s="91">
        <f t="shared" si="13"/>
        <v>1</v>
      </c>
      <c r="AJ41" s="91">
        <f t="shared" si="13"/>
        <v>0.68</v>
      </c>
      <c r="AK41" s="91">
        <f t="shared" si="13"/>
        <v>0.46</v>
      </c>
      <c r="AL41" s="91">
        <f t="shared" si="13"/>
        <v>0.28000000000000003</v>
      </c>
      <c r="AM41" s="91">
        <f t="shared" si="13"/>
        <v>0.16</v>
      </c>
      <c r="AN41" s="91">
        <f t="shared" si="13"/>
        <v>0</v>
      </c>
      <c r="AO41" s="91">
        <f t="shared" si="13"/>
        <v>0</v>
      </c>
      <c r="AP41" s="91">
        <f t="shared" si="13"/>
        <v>0</v>
      </c>
      <c r="AQ41" s="91">
        <f t="shared" si="13"/>
        <v>0</v>
      </c>
      <c r="AR41" s="91">
        <f t="shared" si="13"/>
        <v>0</v>
      </c>
      <c r="AS41" s="91">
        <f t="shared" si="13"/>
        <v>0</v>
      </c>
      <c r="AT41" s="91">
        <f t="shared" si="13"/>
        <v>0</v>
      </c>
      <c r="AU41" s="91">
        <f t="shared" si="13"/>
        <v>0</v>
      </c>
      <c r="AV41" s="91">
        <f t="shared" si="13"/>
        <v>0</v>
      </c>
      <c r="AW41" s="91">
        <f t="shared" si="13"/>
        <v>0</v>
      </c>
      <c r="AX41" s="91">
        <f t="shared" si="14"/>
        <v>0</v>
      </c>
      <c r="AY41" s="91">
        <f t="shared" si="14"/>
        <v>0</v>
      </c>
      <c r="AZ41" s="91">
        <f t="shared" si="14"/>
        <v>0</v>
      </c>
      <c r="BA41" s="91">
        <f t="shared" si="14"/>
        <v>0</v>
      </c>
      <c r="BB41" s="91">
        <f t="shared" si="14"/>
        <v>0</v>
      </c>
      <c r="BC41" s="91">
        <f t="shared" si="14"/>
        <v>0</v>
      </c>
      <c r="BD41" s="91">
        <f t="shared" si="14"/>
        <v>0</v>
      </c>
      <c r="BE41" s="91">
        <f t="shared" si="14"/>
        <v>0</v>
      </c>
      <c r="BF41" s="91">
        <f t="shared" si="14"/>
        <v>0</v>
      </c>
      <c r="BG41" s="91">
        <f t="shared" si="14"/>
        <v>0</v>
      </c>
      <c r="BH41" s="91">
        <f t="shared" si="14"/>
        <v>0</v>
      </c>
      <c r="BI41" s="91">
        <f t="shared" si="14"/>
        <v>0</v>
      </c>
      <c r="BJ41" s="91">
        <f t="shared" si="14"/>
        <v>0</v>
      </c>
      <c r="BK41" s="91">
        <f t="shared" si="14"/>
        <v>0</v>
      </c>
      <c r="BL41" s="91">
        <f t="shared" si="14"/>
        <v>0</v>
      </c>
      <c r="BM41" s="91">
        <f t="shared" si="14"/>
        <v>0</v>
      </c>
      <c r="BN41" s="91">
        <f t="shared" si="15"/>
        <v>0</v>
      </c>
      <c r="BO41" s="91">
        <f t="shared" si="15"/>
        <v>0</v>
      </c>
      <c r="BP41" s="91">
        <f t="shared" si="15"/>
        <v>0</v>
      </c>
      <c r="BQ41" s="91">
        <f t="shared" si="15"/>
        <v>0</v>
      </c>
      <c r="BR41" s="91">
        <f t="shared" si="15"/>
        <v>0</v>
      </c>
      <c r="BS41" s="91">
        <f t="shared" si="15"/>
        <v>0</v>
      </c>
      <c r="BT41" s="91">
        <f t="shared" si="15"/>
        <v>0</v>
      </c>
      <c r="BU41" s="91">
        <f t="shared" si="15"/>
        <v>0</v>
      </c>
      <c r="BV41" s="92">
        <f t="shared" si="15"/>
        <v>0</v>
      </c>
    </row>
    <row r="42" spans="1:74" x14ac:dyDescent="0.2">
      <c r="A42" s="81" t="s">
        <v>74</v>
      </c>
      <c r="B42" s="90">
        <f t="shared" si="17"/>
        <v>0</v>
      </c>
      <c r="C42" s="91">
        <f t="shared" si="17"/>
        <v>0</v>
      </c>
      <c r="D42" s="91">
        <f t="shared" si="17"/>
        <v>0</v>
      </c>
      <c r="E42" s="91">
        <f t="shared" si="17"/>
        <v>0</v>
      </c>
      <c r="F42" s="91">
        <f t="shared" si="17"/>
        <v>0</v>
      </c>
      <c r="G42" s="91">
        <f t="shared" si="17"/>
        <v>0</v>
      </c>
      <c r="H42" s="91">
        <f t="shared" si="17"/>
        <v>0</v>
      </c>
      <c r="I42" s="91">
        <f t="shared" si="17"/>
        <v>0</v>
      </c>
      <c r="J42" s="91">
        <f t="shared" si="17"/>
        <v>0</v>
      </c>
      <c r="K42" s="91">
        <f t="shared" si="17"/>
        <v>0</v>
      </c>
      <c r="L42" s="91">
        <f t="shared" si="17"/>
        <v>0</v>
      </c>
      <c r="M42" s="91">
        <f t="shared" si="17"/>
        <v>0</v>
      </c>
      <c r="N42" s="91">
        <f t="shared" si="17"/>
        <v>0</v>
      </c>
      <c r="O42" s="91">
        <f t="shared" si="17"/>
        <v>0</v>
      </c>
      <c r="P42" s="91">
        <f t="shared" si="17"/>
        <v>0</v>
      </c>
      <c r="Q42" s="91">
        <f t="shared" si="16"/>
        <v>0</v>
      </c>
      <c r="R42" s="91">
        <f t="shared" si="12"/>
        <v>0</v>
      </c>
      <c r="S42" s="91">
        <f t="shared" si="12"/>
        <v>0</v>
      </c>
      <c r="T42" s="91">
        <f t="shared" si="12"/>
        <v>0</v>
      </c>
      <c r="U42" s="91">
        <f t="shared" si="12"/>
        <v>0</v>
      </c>
      <c r="V42" s="91">
        <f t="shared" si="12"/>
        <v>0</v>
      </c>
      <c r="W42" s="91">
        <f t="shared" si="12"/>
        <v>0</v>
      </c>
      <c r="X42" s="91">
        <f t="shared" si="12"/>
        <v>0</v>
      </c>
      <c r="Y42" s="91">
        <f t="shared" si="12"/>
        <v>0</v>
      </c>
      <c r="Z42" s="91">
        <f t="shared" si="12"/>
        <v>0</v>
      </c>
      <c r="AA42" s="91">
        <f t="shared" si="12"/>
        <v>0</v>
      </c>
      <c r="AB42" s="91">
        <f t="shared" si="12"/>
        <v>0</v>
      </c>
      <c r="AC42" s="91">
        <f t="shared" si="12"/>
        <v>0</v>
      </c>
      <c r="AD42" s="91">
        <f t="shared" si="12"/>
        <v>0</v>
      </c>
      <c r="AE42" s="91">
        <f t="shared" si="12"/>
        <v>0</v>
      </c>
      <c r="AF42" s="91">
        <f t="shared" si="12"/>
        <v>0.16</v>
      </c>
      <c r="AG42" s="91">
        <f t="shared" si="12"/>
        <v>0.28000000000000003</v>
      </c>
      <c r="AH42" s="91">
        <f t="shared" si="13"/>
        <v>0.46</v>
      </c>
      <c r="AI42" s="91">
        <f t="shared" si="13"/>
        <v>0.68</v>
      </c>
      <c r="AJ42" s="91">
        <f t="shared" si="13"/>
        <v>1</v>
      </c>
      <c r="AK42" s="91">
        <f t="shared" si="13"/>
        <v>0.68</v>
      </c>
      <c r="AL42" s="91">
        <f t="shared" si="13"/>
        <v>0.46</v>
      </c>
      <c r="AM42" s="91">
        <f t="shared" si="13"/>
        <v>0.28000000000000003</v>
      </c>
      <c r="AN42" s="91">
        <f t="shared" si="13"/>
        <v>0.16</v>
      </c>
      <c r="AO42" s="91">
        <f t="shared" si="13"/>
        <v>0</v>
      </c>
      <c r="AP42" s="91">
        <f t="shared" si="13"/>
        <v>0</v>
      </c>
      <c r="AQ42" s="91">
        <f t="shared" si="13"/>
        <v>0</v>
      </c>
      <c r="AR42" s="91">
        <f t="shared" si="13"/>
        <v>0</v>
      </c>
      <c r="AS42" s="91">
        <f t="shared" si="13"/>
        <v>0</v>
      </c>
      <c r="AT42" s="91">
        <f t="shared" si="13"/>
        <v>0</v>
      </c>
      <c r="AU42" s="91">
        <f t="shared" si="13"/>
        <v>0</v>
      </c>
      <c r="AV42" s="91">
        <f t="shared" si="13"/>
        <v>0</v>
      </c>
      <c r="AW42" s="91">
        <f t="shared" si="13"/>
        <v>0</v>
      </c>
      <c r="AX42" s="91">
        <f t="shared" si="14"/>
        <v>0</v>
      </c>
      <c r="AY42" s="91">
        <f t="shared" si="14"/>
        <v>0</v>
      </c>
      <c r="AZ42" s="91">
        <f t="shared" si="14"/>
        <v>0</v>
      </c>
      <c r="BA42" s="91">
        <f t="shared" si="14"/>
        <v>0</v>
      </c>
      <c r="BB42" s="91">
        <f t="shared" si="14"/>
        <v>0</v>
      </c>
      <c r="BC42" s="91">
        <f t="shared" si="14"/>
        <v>0</v>
      </c>
      <c r="BD42" s="91">
        <f t="shared" si="14"/>
        <v>0</v>
      </c>
      <c r="BE42" s="91">
        <f t="shared" si="14"/>
        <v>0</v>
      </c>
      <c r="BF42" s="91">
        <f t="shared" si="14"/>
        <v>0</v>
      </c>
      <c r="BG42" s="91">
        <f t="shared" si="14"/>
        <v>0</v>
      </c>
      <c r="BH42" s="91">
        <f t="shared" si="14"/>
        <v>0</v>
      </c>
      <c r="BI42" s="91">
        <f t="shared" si="14"/>
        <v>0</v>
      </c>
      <c r="BJ42" s="91">
        <f t="shared" si="14"/>
        <v>0</v>
      </c>
      <c r="BK42" s="91">
        <f t="shared" si="14"/>
        <v>0</v>
      </c>
      <c r="BL42" s="91">
        <f t="shared" si="14"/>
        <v>0</v>
      </c>
      <c r="BM42" s="91">
        <f t="shared" si="14"/>
        <v>0</v>
      </c>
      <c r="BN42" s="91">
        <f t="shared" si="15"/>
        <v>0</v>
      </c>
      <c r="BO42" s="91">
        <f t="shared" si="15"/>
        <v>0</v>
      </c>
      <c r="BP42" s="91">
        <f t="shared" si="15"/>
        <v>0</v>
      </c>
      <c r="BQ42" s="91">
        <f t="shared" si="15"/>
        <v>0</v>
      </c>
      <c r="BR42" s="91">
        <f t="shared" si="15"/>
        <v>0</v>
      </c>
      <c r="BS42" s="91">
        <f t="shared" si="15"/>
        <v>0</v>
      </c>
      <c r="BT42" s="91">
        <f t="shared" si="15"/>
        <v>0</v>
      </c>
      <c r="BU42" s="91">
        <f t="shared" si="15"/>
        <v>0</v>
      </c>
      <c r="BV42" s="92">
        <f t="shared" si="15"/>
        <v>0</v>
      </c>
    </row>
    <row r="43" spans="1:74" x14ac:dyDescent="0.2">
      <c r="A43" s="81" t="s">
        <v>75</v>
      </c>
      <c r="B43" s="90">
        <f t="shared" si="17"/>
        <v>0</v>
      </c>
      <c r="C43" s="91">
        <f t="shared" si="17"/>
        <v>0</v>
      </c>
      <c r="D43" s="91">
        <f t="shared" si="17"/>
        <v>0</v>
      </c>
      <c r="E43" s="91">
        <f t="shared" si="17"/>
        <v>0</v>
      </c>
      <c r="F43" s="91">
        <f t="shared" si="17"/>
        <v>0</v>
      </c>
      <c r="G43" s="91">
        <f t="shared" si="17"/>
        <v>0</v>
      </c>
      <c r="H43" s="91">
        <f t="shared" si="17"/>
        <v>0</v>
      </c>
      <c r="I43" s="91">
        <f t="shared" si="17"/>
        <v>0</v>
      </c>
      <c r="J43" s="91">
        <f t="shared" si="17"/>
        <v>0</v>
      </c>
      <c r="K43" s="91">
        <f t="shared" si="17"/>
        <v>0</v>
      </c>
      <c r="L43" s="91">
        <f t="shared" si="17"/>
        <v>0</v>
      </c>
      <c r="M43" s="91">
        <f t="shared" si="17"/>
        <v>0</v>
      </c>
      <c r="N43" s="91">
        <f t="shared" si="17"/>
        <v>0</v>
      </c>
      <c r="O43" s="91">
        <f t="shared" si="17"/>
        <v>0</v>
      </c>
      <c r="P43" s="91">
        <f t="shared" si="17"/>
        <v>0</v>
      </c>
      <c r="Q43" s="91">
        <f t="shared" si="16"/>
        <v>0</v>
      </c>
      <c r="R43" s="91">
        <f t="shared" si="12"/>
        <v>0</v>
      </c>
      <c r="S43" s="91">
        <f t="shared" si="12"/>
        <v>0</v>
      </c>
      <c r="T43" s="91">
        <f t="shared" si="12"/>
        <v>0</v>
      </c>
      <c r="U43" s="91">
        <f t="shared" si="12"/>
        <v>0</v>
      </c>
      <c r="V43" s="91">
        <f t="shared" si="12"/>
        <v>0</v>
      </c>
      <c r="W43" s="91">
        <f t="shared" si="12"/>
        <v>0</v>
      </c>
      <c r="X43" s="91">
        <f t="shared" si="12"/>
        <v>0</v>
      </c>
      <c r="Y43" s="91">
        <f t="shared" si="12"/>
        <v>0</v>
      </c>
      <c r="Z43" s="91">
        <f t="shared" si="12"/>
        <v>0</v>
      </c>
      <c r="AA43" s="91">
        <f t="shared" si="12"/>
        <v>0</v>
      </c>
      <c r="AB43" s="91">
        <f t="shared" si="12"/>
        <v>0</v>
      </c>
      <c r="AC43" s="91">
        <f t="shared" si="12"/>
        <v>0</v>
      </c>
      <c r="AD43" s="91">
        <f t="shared" si="12"/>
        <v>0</v>
      </c>
      <c r="AE43" s="91">
        <f t="shared" si="12"/>
        <v>0</v>
      </c>
      <c r="AF43" s="91">
        <f t="shared" si="12"/>
        <v>0</v>
      </c>
      <c r="AG43" s="91">
        <f t="shared" si="12"/>
        <v>0.16</v>
      </c>
      <c r="AH43" s="91">
        <f t="shared" si="13"/>
        <v>0.28000000000000003</v>
      </c>
      <c r="AI43" s="91">
        <f t="shared" si="13"/>
        <v>0.46</v>
      </c>
      <c r="AJ43" s="91">
        <f t="shared" si="13"/>
        <v>0.68</v>
      </c>
      <c r="AK43" s="91">
        <f t="shared" si="13"/>
        <v>1</v>
      </c>
      <c r="AL43" s="91">
        <f t="shared" si="13"/>
        <v>0.68</v>
      </c>
      <c r="AM43" s="91">
        <f t="shared" si="13"/>
        <v>0.46</v>
      </c>
      <c r="AN43" s="91">
        <f t="shared" si="13"/>
        <v>0.28000000000000003</v>
      </c>
      <c r="AO43" s="91">
        <f t="shared" si="13"/>
        <v>0.16</v>
      </c>
      <c r="AP43" s="91">
        <f t="shared" si="13"/>
        <v>0</v>
      </c>
      <c r="AQ43" s="91">
        <f t="shared" si="13"/>
        <v>0</v>
      </c>
      <c r="AR43" s="91">
        <f t="shared" si="13"/>
        <v>0</v>
      </c>
      <c r="AS43" s="91">
        <f t="shared" si="13"/>
        <v>0</v>
      </c>
      <c r="AT43" s="91">
        <f t="shared" si="13"/>
        <v>0</v>
      </c>
      <c r="AU43" s="91">
        <f t="shared" si="13"/>
        <v>0</v>
      </c>
      <c r="AV43" s="91">
        <f t="shared" si="13"/>
        <v>0</v>
      </c>
      <c r="AW43" s="91">
        <f t="shared" si="13"/>
        <v>0</v>
      </c>
      <c r="AX43" s="91">
        <f t="shared" si="14"/>
        <v>0</v>
      </c>
      <c r="AY43" s="91">
        <f t="shared" si="14"/>
        <v>0</v>
      </c>
      <c r="AZ43" s="91">
        <f t="shared" si="14"/>
        <v>0</v>
      </c>
      <c r="BA43" s="91">
        <f t="shared" si="14"/>
        <v>0</v>
      </c>
      <c r="BB43" s="91">
        <f t="shared" si="14"/>
        <v>0</v>
      </c>
      <c r="BC43" s="91">
        <f t="shared" si="14"/>
        <v>0</v>
      </c>
      <c r="BD43" s="91">
        <f t="shared" si="14"/>
        <v>0</v>
      </c>
      <c r="BE43" s="91">
        <f t="shared" si="14"/>
        <v>0</v>
      </c>
      <c r="BF43" s="91">
        <f t="shared" si="14"/>
        <v>0</v>
      </c>
      <c r="BG43" s="91">
        <f t="shared" si="14"/>
        <v>0</v>
      </c>
      <c r="BH43" s="91">
        <f t="shared" si="14"/>
        <v>0</v>
      </c>
      <c r="BI43" s="91">
        <f t="shared" si="14"/>
        <v>0</v>
      </c>
      <c r="BJ43" s="91">
        <f t="shared" si="14"/>
        <v>0</v>
      </c>
      <c r="BK43" s="91">
        <f t="shared" si="14"/>
        <v>0</v>
      </c>
      <c r="BL43" s="91">
        <f t="shared" si="14"/>
        <v>0</v>
      </c>
      <c r="BM43" s="91">
        <f t="shared" si="14"/>
        <v>0</v>
      </c>
      <c r="BN43" s="91">
        <f t="shared" si="15"/>
        <v>0</v>
      </c>
      <c r="BO43" s="91">
        <f t="shared" si="15"/>
        <v>0</v>
      </c>
      <c r="BP43" s="91">
        <f t="shared" si="15"/>
        <v>0</v>
      </c>
      <c r="BQ43" s="91">
        <f t="shared" si="15"/>
        <v>0</v>
      </c>
      <c r="BR43" s="91">
        <f t="shared" si="15"/>
        <v>0</v>
      </c>
      <c r="BS43" s="91">
        <f t="shared" si="15"/>
        <v>0</v>
      </c>
      <c r="BT43" s="91">
        <f t="shared" si="15"/>
        <v>0</v>
      </c>
      <c r="BU43" s="91">
        <f t="shared" si="15"/>
        <v>0</v>
      </c>
      <c r="BV43" s="92">
        <f t="shared" si="15"/>
        <v>0</v>
      </c>
    </row>
    <row r="44" spans="1:74" x14ac:dyDescent="0.2">
      <c r="A44" s="81" t="s">
        <v>76</v>
      </c>
      <c r="B44" s="90">
        <f t="shared" si="17"/>
        <v>0</v>
      </c>
      <c r="C44" s="91">
        <f t="shared" si="17"/>
        <v>0</v>
      </c>
      <c r="D44" s="91">
        <f t="shared" si="17"/>
        <v>0</v>
      </c>
      <c r="E44" s="91">
        <f t="shared" si="17"/>
        <v>0</v>
      </c>
      <c r="F44" s="91">
        <f t="shared" si="17"/>
        <v>0</v>
      </c>
      <c r="G44" s="91">
        <f t="shared" si="17"/>
        <v>0</v>
      </c>
      <c r="H44" s="91">
        <f t="shared" si="17"/>
        <v>0</v>
      </c>
      <c r="I44" s="91">
        <f t="shared" si="17"/>
        <v>0</v>
      </c>
      <c r="J44" s="91">
        <f t="shared" si="17"/>
        <v>0</v>
      </c>
      <c r="K44" s="91">
        <f t="shared" si="17"/>
        <v>0</v>
      </c>
      <c r="L44" s="91">
        <f t="shared" si="17"/>
        <v>0</v>
      </c>
      <c r="M44" s="91">
        <f t="shared" si="17"/>
        <v>0</v>
      </c>
      <c r="N44" s="91">
        <f t="shared" si="17"/>
        <v>0</v>
      </c>
      <c r="O44" s="91">
        <f t="shared" si="17"/>
        <v>0</v>
      </c>
      <c r="P44" s="91">
        <f t="shared" si="17"/>
        <v>0</v>
      </c>
      <c r="Q44" s="91">
        <f t="shared" si="16"/>
        <v>0</v>
      </c>
      <c r="R44" s="91">
        <f t="shared" si="12"/>
        <v>0</v>
      </c>
      <c r="S44" s="91">
        <f t="shared" si="12"/>
        <v>0</v>
      </c>
      <c r="T44" s="91">
        <f t="shared" si="12"/>
        <v>0</v>
      </c>
      <c r="U44" s="91">
        <f t="shared" si="12"/>
        <v>0</v>
      </c>
      <c r="V44" s="91">
        <f t="shared" si="12"/>
        <v>0</v>
      </c>
      <c r="W44" s="91">
        <f t="shared" si="12"/>
        <v>0</v>
      </c>
      <c r="X44" s="91">
        <f t="shared" si="12"/>
        <v>0</v>
      </c>
      <c r="Y44" s="91">
        <f t="shared" si="12"/>
        <v>0</v>
      </c>
      <c r="Z44" s="91">
        <f t="shared" si="12"/>
        <v>0</v>
      </c>
      <c r="AA44" s="91">
        <f t="shared" si="12"/>
        <v>0</v>
      </c>
      <c r="AB44" s="91">
        <f t="shared" si="12"/>
        <v>0</v>
      </c>
      <c r="AC44" s="91">
        <f t="shared" si="12"/>
        <v>0</v>
      </c>
      <c r="AD44" s="91">
        <f t="shared" si="12"/>
        <v>0</v>
      </c>
      <c r="AE44" s="91">
        <f t="shared" si="12"/>
        <v>0</v>
      </c>
      <c r="AF44" s="91">
        <f t="shared" si="12"/>
        <v>0</v>
      </c>
      <c r="AG44" s="91">
        <f t="shared" si="12"/>
        <v>0</v>
      </c>
      <c r="AH44" s="91">
        <f t="shared" si="13"/>
        <v>0.16</v>
      </c>
      <c r="AI44" s="91">
        <f t="shared" si="13"/>
        <v>0.28000000000000003</v>
      </c>
      <c r="AJ44" s="91">
        <f t="shared" si="13"/>
        <v>0.46</v>
      </c>
      <c r="AK44" s="91">
        <f t="shared" si="13"/>
        <v>0.68</v>
      </c>
      <c r="AL44" s="91">
        <f t="shared" si="13"/>
        <v>1</v>
      </c>
      <c r="AM44" s="91">
        <f t="shared" si="13"/>
        <v>0.68</v>
      </c>
      <c r="AN44" s="91">
        <f t="shared" si="13"/>
        <v>0.46</v>
      </c>
      <c r="AO44" s="91">
        <f t="shared" si="13"/>
        <v>0.28000000000000003</v>
      </c>
      <c r="AP44" s="91">
        <f t="shared" si="13"/>
        <v>0.16</v>
      </c>
      <c r="AQ44" s="91">
        <f t="shared" si="13"/>
        <v>0</v>
      </c>
      <c r="AR44" s="91">
        <f t="shared" si="13"/>
        <v>0</v>
      </c>
      <c r="AS44" s="91">
        <f t="shared" si="13"/>
        <v>0</v>
      </c>
      <c r="AT44" s="91">
        <f t="shared" si="13"/>
        <v>0</v>
      </c>
      <c r="AU44" s="91">
        <f t="shared" si="13"/>
        <v>0</v>
      </c>
      <c r="AV44" s="91">
        <f t="shared" si="13"/>
        <v>0</v>
      </c>
      <c r="AW44" s="91">
        <f t="shared" si="13"/>
        <v>0</v>
      </c>
      <c r="AX44" s="91">
        <f t="shared" si="14"/>
        <v>0</v>
      </c>
      <c r="AY44" s="91">
        <f t="shared" si="14"/>
        <v>0</v>
      </c>
      <c r="AZ44" s="91">
        <f t="shared" si="14"/>
        <v>0</v>
      </c>
      <c r="BA44" s="91">
        <f t="shared" si="14"/>
        <v>0</v>
      </c>
      <c r="BB44" s="91">
        <f t="shared" si="14"/>
        <v>0</v>
      </c>
      <c r="BC44" s="91">
        <f t="shared" si="14"/>
        <v>0</v>
      </c>
      <c r="BD44" s="91">
        <f t="shared" si="14"/>
        <v>0</v>
      </c>
      <c r="BE44" s="91">
        <f t="shared" si="14"/>
        <v>0</v>
      </c>
      <c r="BF44" s="91">
        <f t="shared" si="14"/>
        <v>0</v>
      </c>
      <c r="BG44" s="91">
        <f t="shared" si="14"/>
        <v>0</v>
      </c>
      <c r="BH44" s="91">
        <f t="shared" si="14"/>
        <v>0</v>
      </c>
      <c r="BI44" s="91">
        <f t="shared" si="14"/>
        <v>0</v>
      </c>
      <c r="BJ44" s="91">
        <f t="shared" si="14"/>
        <v>0</v>
      </c>
      <c r="BK44" s="91">
        <f t="shared" si="14"/>
        <v>0</v>
      </c>
      <c r="BL44" s="91">
        <f t="shared" si="14"/>
        <v>0</v>
      </c>
      <c r="BM44" s="91">
        <f t="shared" si="14"/>
        <v>0</v>
      </c>
      <c r="BN44" s="91">
        <f t="shared" si="15"/>
        <v>0</v>
      </c>
      <c r="BO44" s="91">
        <f t="shared" si="15"/>
        <v>0</v>
      </c>
      <c r="BP44" s="91">
        <f t="shared" si="15"/>
        <v>0</v>
      </c>
      <c r="BQ44" s="91">
        <f t="shared" si="15"/>
        <v>0</v>
      </c>
      <c r="BR44" s="91">
        <f t="shared" si="15"/>
        <v>0</v>
      </c>
      <c r="BS44" s="91">
        <f t="shared" si="15"/>
        <v>0</v>
      </c>
      <c r="BT44" s="91">
        <f t="shared" si="15"/>
        <v>0</v>
      </c>
      <c r="BU44" s="91">
        <f t="shared" si="15"/>
        <v>0</v>
      </c>
      <c r="BV44" s="92">
        <f t="shared" si="15"/>
        <v>0</v>
      </c>
    </row>
    <row r="45" spans="1:74" x14ac:dyDescent="0.2">
      <c r="A45" s="81" t="s">
        <v>77</v>
      </c>
      <c r="B45" s="90">
        <f t="shared" si="17"/>
        <v>0</v>
      </c>
      <c r="C45" s="91">
        <f t="shared" si="17"/>
        <v>0</v>
      </c>
      <c r="D45" s="91">
        <f t="shared" si="17"/>
        <v>0</v>
      </c>
      <c r="E45" s="91">
        <f t="shared" si="17"/>
        <v>0</v>
      </c>
      <c r="F45" s="91">
        <f t="shared" si="17"/>
        <v>0</v>
      </c>
      <c r="G45" s="91">
        <f t="shared" si="17"/>
        <v>0</v>
      </c>
      <c r="H45" s="91">
        <f t="shared" si="17"/>
        <v>0</v>
      </c>
      <c r="I45" s="91">
        <f t="shared" si="17"/>
        <v>0</v>
      </c>
      <c r="J45" s="91">
        <f t="shared" si="17"/>
        <v>0</v>
      </c>
      <c r="K45" s="91">
        <f t="shared" si="17"/>
        <v>0</v>
      </c>
      <c r="L45" s="91">
        <f t="shared" si="17"/>
        <v>0</v>
      </c>
      <c r="M45" s="91">
        <f t="shared" si="17"/>
        <v>0</v>
      </c>
      <c r="N45" s="91">
        <f t="shared" si="17"/>
        <v>0</v>
      </c>
      <c r="O45" s="91">
        <f t="shared" si="17"/>
        <v>0</v>
      </c>
      <c r="P45" s="91">
        <f t="shared" si="17"/>
        <v>0</v>
      </c>
      <c r="Q45" s="91">
        <f t="shared" si="16"/>
        <v>0</v>
      </c>
      <c r="R45" s="91">
        <f t="shared" si="12"/>
        <v>0</v>
      </c>
      <c r="S45" s="91">
        <f t="shared" si="12"/>
        <v>0</v>
      </c>
      <c r="T45" s="91">
        <f t="shared" si="12"/>
        <v>0</v>
      </c>
      <c r="U45" s="91">
        <f t="shared" si="12"/>
        <v>0</v>
      </c>
      <c r="V45" s="91">
        <f t="shared" si="12"/>
        <v>0</v>
      </c>
      <c r="W45" s="91">
        <f t="shared" si="12"/>
        <v>0</v>
      </c>
      <c r="X45" s="91">
        <f t="shared" si="12"/>
        <v>0</v>
      </c>
      <c r="Y45" s="91">
        <f t="shared" si="12"/>
        <v>0</v>
      </c>
      <c r="Z45" s="91">
        <f t="shared" si="12"/>
        <v>0</v>
      </c>
      <c r="AA45" s="91">
        <f t="shared" si="12"/>
        <v>0</v>
      </c>
      <c r="AB45" s="91">
        <f t="shared" si="12"/>
        <v>0</v>
      </c>
      <c r="AC45" s="91">
        <f t="shared" si="12"/>
        <v>0</v>
      </c>
      <c r="AD45" s="91">
        <f t="shared" si="12"/>
        <v>0</v>
      </c>
      <c r="AE45" s="91">
        <f t="shared" si="12"/>
        <v>0</v>
      </c>
      <c r="AF45" s="91">
        <f t="shared" si="12"/>
        <v>0</v>
      </c>
      <c r="AG45" s="91">
        <f t="shared" si="12"/>
        <v>0</v>
      </c>
      <c r="AH45" s="91">
        <f t="shared" si="13"/>
        <v>0</v>
      </c>
      <c r="AI45" s="91">
        <f t="shared" si="13"/>
        <v>0.16</v>
      </c>
      <c r="AJ45" s="91">
        <f t="shared" si="13"/>
        <v>0.28000000000000003</v>
      </c>
      <c r="AK45" s="91">
        <f t="shared" si="13"/>
        <v>0.46</v>
      </c>
      <c r="AL45" s="91">
        <f t="shared" si="13"/>
        <v>0.68</v>
      </c>
      <c r="AM45" s="91">
        <f t="shared" si="13"/>
        <v>1</v>
      </c>
      <c r="AN45" s="91">
        <f t="shared" si="13"/>
        <v>0.68</v>
      </c>
      <c r="AO45" s="91">
        <f t="shared" si="13"/>
        <v>0.46</v>
      </c>
      <c r="AP45" s="91">
        <f t="shared" si="13"/>
        <v>0.28000000000000003</v>
      </c>
      <c r="AQ45" s="91">
        <f t="shared" si="13"/>
        <v>0.16</v>
      </c>
      <c r="AR45" s="91">
        <f t="shared" si="13"/>
        <v>0</v>
      </c>
      <c r="AS45" s="91">
        <f t="shared" si="13"/>
        <v>0</v>
      </c>
      <c r="AT45" s="91">
        <f t="shared" si="13"/>
        <v>0</v>
      </c>
      <c r="AU45" s="91">
        <f t="shared" si="13"/>
        <v>0</v>
      </c>
      <c r="AV45" s="91">
        <f t="shared" si="13"/>
        <v>0</v>
      </c>
      <c r="AW45" s="91">
        <f t="shared" si="13"/>
        <v>0</v>
      </c>
      <c r="AX45" s="91">
        <f t="shared" si="14"/>
        <v>0</v>
      </c>
      <c r="AY45" s="91">
        <f t="shared" si="14"/>
        <v>0</v>
      </c>
      <c r="AZ45" s="91">
        <f t="shared" si="14"/>
        <v>0</v>
      </c>
      <c r="BA45" s="91">
        <f t="shared" si="14"/>
        <v>0</v>
      </c>
      <c r="BB45" s="91">
        <f t="shared" si="14"/>
        <v>0</v>
      </c>
      <c r="BC45" s="91">
        <f t="shared" si="14"/>
        <v>0</v>
      </c>
      <c r="BD45" s="91">
        <f t="shared" si="14"/>
        <v>0</v>
      </c>
      <c r="BE45" s="91">
        <f t="shared" si="14"/>
        <v>0</v>
      </c>
      <c r="BF45" s="91">
        <f t="shared" si="14"/>
        <v>0</v>
      </c>
      <c r="BG45" s="91">
        <f t="shared" si="14"/>
        <v>0</v>
      </c>
      <c r="BH45" s="91">
        <f t="shared" si="14"/>
        <v>0</v>
      </c>
      <c r="BI45" s="91">
        <f t="shared" si="14"/>
        <v>0</v>
      </c>
      <c r="BJ45" s="91">
        <f t="shared" si="14"/>
        <v>0</v>
      </c>
      <c r="BK45" s="91">
        <f t="shared" si="14"/>
        <v>0</v>
      </c>
      <c r="BL45" s="91">
        <f t="shared" si="14"/>
        <v>0</v>
      </c>
      <c r="BM45" s="91">
        <f t="shared" si="14"/>
        <v>0</v>
      </c>
      <c r="BN45" s="91">
        <f t="shared" si="15"/>
        <v>0</v>
      </c>
      <c r="BO45" s="91">
        <f t="shared" si="15"/>
        <v>0</v>
      </c>
      <c r="BP45" s="91">
        <f t="shared" si="15"/>
        <v>0</v>
      </c>
      <c r="BQ45" s="91">
        <f t="shared" si="15"/>
        <v>0</v>
      </c>
      <c r="BR45" s="91">
        <f t="shared" si="15"/>
        <v>0</v>
      </c>
      <c r="BS45" s="91">
        <f t="shared" si="15"/>
        <v>0</v>
      </c>
      <c r="BT45" s="91">
        <f t="shared" si="15"/>
        <v>0</v>
      </c>
      <c r="BU45" s="91">
        <f t="shared" si="15"/>
        <v>0</v>
      </c>
      <c r="BV45" s="92">
        <f t="shared" si="15"/>
        <v>0</v>
      </c>
    </row>
    <row r="46" spans="1:74" x14ac:dyDescent="0.2">
      <c r="A46" s="81" t="s">
        <v>78</v>
      </c>
      <c r="B46" s="90">
        <f t="shared" si="17"/>
        <v>0</v>
      </c>
      <c r="C46" s="91">
        <f t="shared" si="17"/>
        <v>0</v>
      </c>
      <c r="D46" s="91">
        <f t="shared" si="17"/>
        <v>0</v>
      </c>
      <c r="E46" s="91">
        <f t="shared" si="17"/>
        <v>0</v>
      </c>
      <c r="F46" s="91">
        <f t="shared" si="17"/>
        <v>0</v>
      </c>
      <c r="G46" s="91">
        <f t="shared" si="17"/>
        <v>0</v>
      </c>
      <c r="H46" s="91">
        <f t="shared" si="17"/>
        <v>0</v>
      </c>
      <c r="I46" s="91">
        <f t="shared" si="17"/>
        <v>0</v>
      </c>
      <c r="J46" s="91">
        <f t="shared" si="17"/>
        <v>0</v>
      </c>
      <c r="K46" s="91">
        <f t="shared" si="17"/>
        <v>0</v>
      </c>
      <c r="L46" s="91">
        <f t="shared" si="17"/>
        <v>0</v>
      </c>
      <c r="M46" s="91">
        <f t="shared" si="17"/>
        <v>0</v>
      </c>
      <c r="N46" s="91">
        <f t="shared" si="17"/>
        <v>0</v>
      </c>
      <c r="O46" s="91">
        <f t="shared" si="17"/>
        <v>0</v>
      </c>
      <c r="P46" s="91">
        <f t="shared" si="17"/>
        <v>0</v>
      </c>
      <c r="Q46" s="91">
        <f t="shared" si="16"/>
        <v>0</v>
      </c>
      <c r="R46" s="91">
        <f t="shared" si="12"/>
        <v>0</v>
      </c>
      <c r="S46" s="91">
        <f t="shared" si="12"/>
        <v>0</v>
      </c>
      <c r="T46" s="91">
        <f t="shared" si="12"/>
        <v>0</v>
      </c>
      <c r="U46" s="91">
        <f t="shared" si="12"/>
        <v>0</v>
      </c>
      <c r="V46" s="91">
        <f t="shared" si="12"/>
        <v>0</v>
      </c>
      <c r="W46" s="91">
        <f t="shared" si="12"/>
        <v>0</v>
      </c>
      <c r="X46" s="91">
        <f t="shared" si="12"/>
        <v>0</v>
      </c>
      <c r="Y46" s="91">
        <f t="shared" si="12"/>
        <v>0</v>
      </c>
      <c r="Z46" s="91">
        <f t="shared" si="12"/>
        <v>0</v>
      </c>
      <c r="AA46" s="91">
        <f t="shared" si="12"/>
        <v>0</v>
      </c>
      <c r="AB46" s="91">
        <f t="shared" si="12"/>
        <v>0</v>
      </c>
      <c r="AC46" s="91">
        <f t="shared" si="12"/>
        <v>0</v>
      </c>
      <c r="AD46" s="91">
        <f t="shared" si="12"/>
        <v>0</v>
      </c>
      <c r="AE46" s="91">
        <f t="shared" si="12"/>
        <v>0</v>
      </c>
      <c r="AF46" s="91">
        <f t="shared" si="12"/>
        <v>0</v>
      </c>
      <c r="AG46" s="91">
        <f t="shared" si="12"/>
        <v>0</v>
      </c>
      <c r="AH46" s="91">
        <f t="shared" si="13"/>
        <v>0</v>
      </c>
      <c r="AI46" s="91">
        <f t="shared" si="13"/>
        <v>0</v>
      </c>
      <c r="AJ46" s="91">
        <f t="shared" si="13"/>
        <v>0.16</v>
      </c>
      <c r="AK46" s="91">
        <f t="shared" si="13"/>
        <v>0.28000000000000003</v>
      </c>
      <c r="AL46" s="91">
        <f t="shared" si="13"/>
        <v>0.46</v>
      </c>
      <c r="AM46" s="91">
        <f t="shared" si="13"/>
        <v>0.68</v>
      </c>
      <c r="AN46" s="91">
        <f t="shared" si="13"/>
        <v>1</v>
      </c>
      <c r="AO46" s="91">
        <f t="shared" si="13"/>
        <v>0.68</v>
      </c>
      <c r="AP46" s="91">
        <f t="shared" si="13"/>
        <v>0.46</v>
      </c>
      <c r="AQ46" s="91">
        <f t="shared" si="13"/>
        <v>0.28000000000000003</v>
      </c>
      <c r="AR46" s="91">
        <f t="shared" si="13"/>
        <v>0.16</v>
      </c>
      <c r="AS46" s="91">
        <f t="shared" si="13"/>
        <v>0</v>
      </c>
      <c r="AT46" s="91">
        <f t="shared" si="13"/>
        <v>0</v>
      </c>
      <c r="AU46" s="91">
        <f t="shared" si="13"/>
        <v>0</v>
      </c>
      <c r="AV46" s="91">
        <f t="shared" si="13"/>
        <v>0</v>
      </c>
      <c r="AW46" s="91">
        <f t="shared" si="13"/>
        <v>0</v>
      </c>
      <c r="AX46" s="91">
        <f t="shared" si="14"/>
        <v>0</v>
      </c>
      <c r="AY46" s="91">
        <f t="shared" si="14"/>
        <v>0</v>
      </c>
      <c r="AZ46" s="91">
        <f t="shared" si="14"/>
        <v>0</v>
      </c>
      <c r="BA46" s="91">
        <f t="shared" si="14"/>
        <v>0</v>
      </c>
      <c r="BB46" s="91">
        <f t="shared" si="14"/>
        <v>0</v>
      </c>
      <c r="BC46" s="91">
        <f t="shared" si="14"/>
        <v>0</v>
      </c>
      <c r="BD46" s="91">
        <f t="shared" si="14"/>
        <v>0</v>
      </c>
      <c r="BE46" s="91">
        <f t="shared" si="14"/>
        <v>0</v>
      </c>
      <c r="BF46" s="91">
        <f t="shared" si="14"/>
        <v>0</v>
      </c>
      <c r="BG46" s="91">
        <f t="shared" si="14"/>
        <v>0</v>
      </c>
      <c r="BH46" s="91">
        <f t="shared" si="14"/>
        <v>0</v>
      </c>
      <c r="BI46" s="91">
        <f t="shared" si="14"/>
        <v>0</v>
      </c>
      <c r="BJ46" s="91">
        <f t="shared" si="14"/>
        <v>0</v>
      </c>
      <c r="BK46" s="91">
        <f t="shared" si="14"/>
        <v>0</v>
      </c>
      <c r="BL46" s="91">
        <f t="shared" si="14"/>
        <v>0</v>
      </c>
      <c r="BM46" s="91">
        <f t="shared" si="14"/>
        <v>0</v>
      </c>
      <c r="BN46" s="91">
        <f t="shared" si="15"/>
        <v>0</v>
      </c>
      <c r="BO46" s="91">
        <f t="shared" si="15"/>
        <v>0</v>
      </c>
      <c r="BP46" s="91">
        <f t="shared" si="15"/>
        <v>0</v>
      </c>
      <c r="BQ46" s="91">
        <f t="shared" si="15"/>
        <v>0</v>
      </c>
      <c r="BR46" s="91">
        <f t="shared" si="15"/>
        <v>0</v>
      </c>
      <c r="BS46" s="91">
        <f t="shared" si="15"/>
        <v>0</v>
      </c>
      <c r="BT46" s="91">
        <f t="shared" si="15"/>
        <v>0</v>
      </c>
      <c r="BU46" s="91">
        <f t="shared" si="15"/>
        <v>0</v>
      </c>
      <c r="BV46" s="92">
        <f t="shared" si="15"/>
        <v>0</v>
      </c>
    </row>
    <row r="47" spans="1:74" x14ac:dyDescent="0.2">
      <c r="A47" s="81" t="s">
        <v>79</v>
      </c>
      <c r="B47" s="90">
        <f t="shared" si="17"/>
        <v>0</v>
      </c>
      <c r="C47" s="91">
        <f t="shared" si="17"/>
        <v>0</v>
      </c>
      <c r="D47" s="91">
        <f t="shared" si="17"/>
        <v>0</v>
      </c>
      <c r="E47" s="91">
        <f t="shared" si="17"/>
        <v>0</v>
      </c>
      <c r="F47" s="91">
        <f t="shared" si="17"/>
        <v>0</v>
      </c>
      <c r="G47" s="91">
        <f t="shared" si="17"/>
        <v>0</v>
      </c>
      <c r="H47" s="91">
        <f t="shared" si="17"/>
        <v>0</v>
      </c>
      <c r="I47" s="91">
        <f t="shared" si="17"/>
        <v>0</v>
      </c>
      <c r="J47" s="91">
        <f t="shared" si="17"/>
        <v>0</v>
      </c>
      <c r="K47" s="91">
        <f t="shared" si="17"/>
        <v>0</v>
      </c>
      <c r="L47" s="91">
        <f t="shared" si="17"/>
        <v>0</v>
      </c>
      <c r="M47" s="91">
        <f t="shared" si="17"/>
        <v>0</v>
      </c>
      <c r="N47" s="91">
        <f t="shared" si="17"/>
        <v>0</v>
      </c>
      <c r="O47" s="91">
        <f t="shared" si="17"/>
        <v>0</v>
      </c>
      <c r="P47" s="91">
        <f t="shared" si="17"/>
        <v>0</v>
      </c>
      <c r="Q47" s="91">
        <f t="shared" si="16"/>
        <v>0</v>
      </c>
      <c r="R47" s="91">
        <f t="shared" si="12"/>
        <v>0</v>
      </c>
      <c r="S47" s="91">
        <f t="shared" si="12"/>
        <v>0</v>
      </c>
      <c r="T47" s="91">
        <f t="shared" si="12"/>
        <v>0</v>
      </c>
      <c r="U47" s="91">
        <f t="shared" si="12"/>
        <v>0</v>
      </c>
      <c r="V47" s="91">
        <f t="shared" si="12"/>
        <v>0</v>
      </c>
      <c r="W47" s="91">
        <f t="shared" si="12"/>
        <v>0</v>
      </c>
      <c r="X47" s="91">
        <f t="shared" si="12"/>
        <v>0</v>
      </c>
      <c r="Y47" s="91">
        <f t="shared" si="12"/>
        <v>0</v>
      </c>
      <c r="Z47" s="91">
        <f t="shared" si="12"/>
        <v>0</v>
      </c>
      <c r="AA47" s="91">
        <f t="shared" si="12"/>
        <v>0</v>
      </c>
      <c r="AB47" s="91">
        <f t="shared" si="12"/>
        <v>0</v>
      </c>
      <c r="AC47" s="91">
        <f t="shared" si="12"/>
        <v>0</v>
      </c>
      <c r="AD47" s="91">
        <f t="shared" si="12"/>
        <v>0</v>
      </c>
      <c r="AE47" s="91">
        <f t="shared" si="12"/>
        <v>0</v>
      </c>
      <c r="AF47" s="91">
        <f t="shared" si="12"/>
        <v>0</v>
      </c>
      <c r="AG47" s="91">
        <f t="shared" si="12"/>
        <v>0</v>
      </c>
      <c r="AH47" s="91">
        <f t="shared" si="13"/>
        <v>0</v>
      </c>
      <c r="AI47" s="91">
        <f t="shared" si="13"/>
        <v>0</v>
      </c>
      <c r="AJ47" s="91">
        <f t="shared" si="13"/>
        <v>0</v>
      </c>
      <c r="AK47" s="91">
        <f t="shared" si="13"/>
        <v>0.16</v>
      </c>
      <c r="AL47" s="91">
        <f t="shared" si="13"/>
        <v>0.28000000000000003</v>
      </c>
      <c r="AM47" s="91">
        <f t="shared" si="13"/>
        <v>0.46</v>
      </c>
      <c r="AN47" s="91">
        <f t="shared" si="13"/>
        <v>0.68</v>
      </c>
      <c r="AO47" s="91">
        <f t="shared" si="13"/>
        <v>1</v>
      </c>
      <c r="AP47" s="91">
        <f t="shared" si="13"/>
        <v>0.68</v>
      </c>
      <c r="AQ47" s="91">
        <f t="shared" si="13"/>
        <v>0.46</v>
      </c>
      <c r="AR47" s="91">
        <f t="shared" si="13"/>
        <v>0.28000000000000003</v>
      </c>
      <c r="AS47" s="91">
        <f t="shared" si="13"/>
        <v>0.16</v>
      </c>
      <c r="AT47" s="91">
        <f t="shared" si="13"/>
        <v>0</v>
      </c>
      <c r="AU47" s="91">
        <f t="shared" si="13"/>
        <v>0</v>
      </c>
      <c r="AV47" s="91">
        <f t="shared" si="13"/>
        <v>0</v>
      </c>
      <c r="AW47" s="91">
        <f t="shared" si="13"/>
        <v>0</v>
      </c>
      <c r="AX47" s="91">
        <f t="shared" si="14"/>
        <v>0</v>
      </c>
      <c r="AY47" s="91">
        <f t="shared" si="14"/>
        <v>0</v>
      </c>
      <c r="AZ47" s="91">
        <f t="shared" si="14"/>
        <v>0</v>
      </c>
      <c r="BA47" s="91">
        <f t="shared" si="14"/>
        <v>0</v>
      </c>
      <c r="BB47" s="91">
        <f t="shared" si="14"/>
        <v>0</v>
      </c>
      <c r="BC47" s="91">
        <f t="shared" si="14"/>
        <v>0</v>
      </c>
      <c r="BD47" s="91">
        <f t="shared" si="14"/>
        <v>0</v>
      </c>
      <c r="BE47" s="91">
        <f t="shared" si="14"/>
        <v>0</v>
      </c>
      <c r="BF47" s="91">
        <f t="shared" si="14"/>
        <v>0</v>
      </c>
      <c r="BG47" s="91">
        <f t="shared" si="14"/>
        <v>0</v>
      </c>
      <c r="BH47" s="91">
        <f t="shared" si="14"/>
        <v>0</v>
      </c>
      <c r="BI47" s="91">
        <f t="shared" si="14"/>
        <v>0</v>
      </c>
      <c r="BJ47" s="91">
        <f t="shared" si="14"/>
        <v>0</v>
      </c>
      <c r="BK47" s="91">
        <f t="shared" si="14"/>
        <v>0</v>
      </c>
      <c r="BL47" s="91">
        <f t="shared" si="14"/>
        <v>0</v>
      </c>
      <c r="BM47" s="91">
        <f t="shared" si="14"/>
        <v>0</v>
      </c>
      <c r="BN47" s="91">
        <f t="shared" si="15"/>
        <v>0</v>
      </c>
      <c r="BO47" s="91">
        <f t="shared" si="15"/>
        <v>0</v>
      </c>
      <c r="BP47" s="91">
        <f t="shared" si="15"/>
        <v>0</v>
      </c>
      <c r="BQ47" s="91">
        <f t="shared" si="15"/>
        <v>0</v>
      </c>
      <c r="BR47" s="91">
        <f t="shared" si="15"/>
        <v>0</v>
      </c>
      <c r="BS47" s="91">
        <f t="shared" si="15"/>
        <v>0</v>
      </c>
      <c r="BT47" s="91">
        <f t="shared" si="15"/>
        <v>0</v>
      </c>
      <c r="BU47" s="91">
        <f t="shared" si="15"/>
        <v>0</v>
      </c>
      <c r="BV47" s="92">
        <f t="shared" si="15"/>
        <v>0</v>
      </c>
    </row>
    <row r="48" spans="1:74" x14ac:dyDescent="0.2">
      <c r="A48" s="81" t="s">
        <v>80</v>
      </c>
      <c r="B48" s="90">
        <f t="shared" si="17"/>
        <v>0</v>
      </c>
      <c r="C48" s="91">
        <f t="shared" si="17"/>
        <v>0</v>
      </c>
      <c r="D48" s="91">
        <f t="shared" si="17"/>
        <v>0</v>
      </c>
      <c r="E48" s="91">
        <f t="shared" si="17"/>
        <v>0</v>
      </c>
      <c r="F48" s="91">
        <f t="shared" si="17"/>
        <v>0</v>
      </c>
      <c r="G48" s="91">
        <f t="shared" si="17"/>
        <v>0</v>
      </c>
      <c r="H48" s="91">
        <f t="shared" si="17"/>
        <v>0</v>
      </c>
      <c r="I48" s="91">
        <f t="shared" si="17"/>
        <v>0</v>
      </c>
      <c r="J48" s="91">
        <f t="shared" si="17"/>
        <v>0</v>
      </c>
      <c r="K48" s="91">
        <f t="shared" si="17"/>
        <v>0</v>
      </c>
      <c r="L48" s="91">
        <f t="shared" si="17"/>
        <v>0</v>
      </c>
      <c r="M48" s="91">
        <f t="shared" si="17"/>
        <v>0</v>
      </c>
      <c r="N48" s="91">
        <f t="shared" si="17"/>
        <v>0</v>
      </c>
      <c r="O48" s="91">
        <f t="shared" si="17"/>
        <v>0</v>
      </c>
      <c r="P48" s="91">
        <f t="shared" si="17"/>
        <v>0</v>
      </c>
      <c r="Q48" s="91">
        <f t="shared" si="16"/>
        <v>0</v>
      </c>
      <c r="R48" s="91">
        <f t="shared" si="12"/>
        <v>0</v>
      </c>
      <c r="S48" s="91">
        <f t="shared" si="12"/>
        <v>0</v>
      </c>
      <c r="T48" s="91">
        <f t="shared" si="12"/>
        <v>0</v>
      </c>
      <c r="U48" s="91">
        <f t="shared" si="12"/>
        <v>0</v>
      </c>
      <c r="V48" s="91">
        <f t="shared" si="12"/>
        <v>0</v>
      </c>
      <c r="W48" s="91">
        <f t="shared" si="12"/>
        <v>0</v>
      </c>
      <c r="X48" s="91">
        <f t="shared" si="12"/>
        <v>0</v>
      </c>
      <c r="Y48" s="91">
        <f t="shared" si="12"/>
        <v>0</v>
      </c>
      <c r="Z48" s="91">
        <f t="shared" si="12"/>
        <v>0</v>
      </c>
      <c r="AA48" s="91">
        <f t="shared" si="12"/>
        <v>0</v>
      </c>
      <c r="AB48" s="91">
        <f t="shared" si="12"/>
        <v>0</v>
      </c>
      <c r="AC48" s="91">
        <f t="shared" si="12"/>
        <v>0</v>
      </c>
      <c r="AD48" s="91">
        <f t="shared" si="12"/>
        <v>0</v>
      </c>
      <c r="AE48" s="91">
        <f t="shared" si="12"/>
        <v>0</v>
      </c>
      <c r="AF48" s="91">
        <f t="shared" si="12"/>
        <v>0</v>
      </c>
      <c r="AG48" s="91">
        <f t="shared" si="12"/>
        <v>0</v>
      </c>
      <c r="AH48" s="91">
        <f t="shared" si="13"/>
        <v>0</v>
      </c>
      <c r="AI48" s="91">
        <f t="shared" si="13"/>
        <v>0</v>
      </c>
      <c r="AJ48" s="91">
        <f t="shared" si="13"/>
        <v>0</v>
      </c>
      <c r="AK48" s="91">
        <f t="shared" si="13"/>
        <v>0</v>
      </c>
      <c r="AL48" s="91">
        <f t="shared" si="13"/>
        <v>0.16</v>
      </c>
      <c r="AM48" s="91">
        <f t="shared" si="13"/>
        <v>0.28000000000000003</v>
      </c>
      <c r="AN48" s="91">
        <f t="shared" si="13"/>
        <v>0.46</v>
      </c>
      <c r="AO48" s="91">
        <f t="shared" si="13"/>
        <v>0.68</v>
      </c>
      <c r="AP48" s="91">
        <f t="shared" si="13"/>
        <v>1</v>
      </c>
      <c r="AQ48" s="91">
        <f t="shared" si="13"/>
        <v>0.68</v>
      </c>
      <c r="AR48" s="91">
        <f t="shared" si="13"/>
        <v>0.46</v>
      </c>
      <c r="AS48" s="91">
        <f t="shared" si="13"/>
        <v>0.28000000000000003</v>
      </c>
      <c r="AT48" s="91">
        <f t="shared" si="13"/>
        <v>0.16</v>
      </c>
      <c r="AU48" s="91">
        <f t="shared" si="13"/>
        <v>0</v>
      </c>
      <c r="AV48" s="91">
        <f t="shared" si="13"/>
        <v>0</v>
      </c>
      <c r="AW48" s="91">
        <f t="shared" si="13"/>
        <v>0</v>
      </c>
      <c r="AX48" s="91">
        <f t="shared" si="14"/>
        <v>0</v>
      </c>
      <c r="AY48" s="91">
        <f t="shared" si="14"/>
        <v>0</v>
      </c>
      <c r="AZ48" s="91">
        <f t="shared" si="14"/>
        <v>0</v>
      </c>
      <c r="BA48" s="91">
        <f t="shared" si="14"/>
        <v>0</v>
      </c>
      <c r="BB48" s="91">
        <f t="shared" si="14"/>
        <v>0</v>
      </c>
      <c r="BC48" s="91">
        <f t="shared" si="14"/>
        <v>0</v>
      </c>
      <c r="BD48" s="91">
        <f t="shared" si="14"/>
        <v>0</v>
      </c>
      <c r="BE48" s="91">
        <f t="shared" si="14"/>
        <v>0</v>
      </c>
      <c r="BF48" s="91">
        <f t="shared" si="14"/>
        <v>0</v>
      </c>
      <c r="BG48" s="91">
        <f t="shared" si="14"/>
        <v>0</v>
      </c>
      <c r="BH48" s="91">
        <f t="shared" si="14"/>
        <v>0</v>
      </c>
      <c r="BI48" s="91">
        <f t="shared" si="14"/>
        <v>0</v>
      </c>
      <c r="BJ48" s="91">
        <f t="shared" si="14"/>
        <v>0</v>
      </c>
      <c r="BK48" s="91">
        <f t="shared" si="14"/>
        <v>0</v>
      </c>
      <c r="BL48" s="91">
        <f t="shared" si="14"/>
        <v>0</v>
      </c>
      <c r="BM48" s="91">
        <f t="shared" si="14"/>
        <v>0</v>
      </c>
      <c r="BN48" s="91">
        <f t="shared" si="15"/>
        <v>0</v>
      </c>
      <c r="BO48" s="91">
        <f t="shared" si="15"/>
        <v>0</v>
      </c>
      <c r="BP48" s="91">
        <f t="shared" si="15"/>
        <v>0</v>
      </c>
      <c r="BQ48" s="91">
        <f t="shared" si="15"/>
        <v>0</v>
      </c>
      <c r="BR48" s="91">
        <f t="shared" si="15"/>
        <v>0</v>
      </c>
      <c r="BS48" s="91">
        <f t="shared" si="15"/>
        <v>0</v>
      </c>
      <c r="BT48" s="91">
        <f t="shared" si="15"/>
        <v>0</v>
      </c>
      <c r="BU48" s="91">
        <f t="shared" si="15"/>
        <v>0</v>
      </c>
      <c r="BV48" s="92">
        <f t="shared" si="15"/>
        <v>0</v>
      </c>
    </row>
    <row r="49" spans="1:74" x14ac:dyDescent="0.2">
      <c r="A49" s="81" t="s">
        <v>81</v>
      </c>
      <c r="B49" s="90">
        <f t="shared" si="17"/>
        <v>0</v>
      </c>
      <c r="C49" s="91">
        <f t="shared" si="17"/>
        <v>0</v>
      </c>
      <c r="D49" s="91">
        <f t="shared" si="17"/>
        <v>0</v>
      </c>
      <c r="E49" s="91">
        <f t="shared" si="17"/>
        <v>0</v>
      </c>
      <c r="F49" s="91">
        <f t="shared" si="17"/>
        <v>0</v>
      </c>
      <c r="G49" s="91">
        <f t="shared" si="17"/>
        <v>0</v>
      </c>
      <c r="H49" s="91">
        <f t="shared" si="17"/>
        <v>0</v>
      </c>
      <c r="I49" s="91">
        <f t="shared" si="17"/>
        <v>0</v>
      </c>
      <c r="J49" s="91">
        <f t="shared" si="17"/>
        <v>0</v>
      </c>
      <c r="K49" s="91">
        <f t="shared" si="17"/>
        <v>0</v>
      </c>
      <c r="L49" s="91">
        <f t="shared" si="17"/>
        <v>0</v>
      </c>
      <c r="M49" s="91">
        <f t="shared" si="17"/>
        <v>0</v>
      </c>
      <c r="N49" s="91">
        <f t="shared" si="17"/>
        <v>0</v>
      </c>
      <c r="O49" s="91">
        <f t="shared" si="17"/>
        <v>0</v>
      </c>
      <c r="P49" s="91">
        <f t="shared" si="17"/>
        <v>0</v>
      </c>
      <c r="Q49" s="91">
        <f t="shared" si="16"/>
        <v>0</v>
      </c>
      <c r="R49" s="91">
        <f t="shared" si="12"/>
        <v>0</v>
      </c>
      <c r="S49" s="91">
        <f t="shared" si="12"/>
        <v>0</v>
      </c>
      <c r="T49" s="91">
        <f t="shared" si="12"/>
        <v>0</v>
      </c>
      <c r="U49" s="91">
        <f t="shared" si="12"/>
        <v>0</v>
      </c>
      <c r="V49" s="91">
        <f t="shared" si="12"/>
        <v>0</v>
      </c>
      <c r="W49" s="91">
        <f t="shared" si="12"/>
        <v>0</v>
      </c>
      <c r="X49" s="91">
        <f t="shared" si="12"/>
        <v>0</v>
      </c>
      <c r="Y49" s="91">
        <f t="shared" si="12"/>
        <v>0</v>
      </c>
      <c r="Z49" s="91">
        <f t="shared" si="12"/>
        <v>0</v>
      </c>
      <c r="AA49" s="91">
        <f t="shared" si="12"/>
        <v>0</v>
      </c>
      <c r="AB49" s="91">
        <f t="shared" si="12"/>
        <v>0</v>
      </c>
      <c r="AC49" s="91">
        <f t="shared" si="12"/>
        <v>0</v>
      </c>
      <c r="AD49" s="91">
        <f t="shared" si="12"/>
        <v>0</v>
      </c>
      <c r="AE49" s="91">
        <f t="shared" si="12"/>
        <v>0</v>
      </c>
      <c r="AF49" s="91">
        <f t="shared" si="12"/>
        <v>0</v>
      </c>
      <c r="AG49" s="91">
        <f t="shared" si="12"/>
        <v>0</v>
      </c>
      <c r="AH49" s="91">
        <f t="shared" si="13"/>
        <v>0</v>
      </c>
      <c r="AI49" s="91">
        <f t="shared" si="13"/>
        <v>0</v>
      </c>
      <c r="AJ49" s="91">
        <f t="shared" si="13"/>
        <v>0</v>
      </c>
      <c r="AK49" s="91">
        <f t="shared" si="13"/>
        <v>0</v>
      </c>
      <c r="AL49" s="91">
        <f t="shared" si="13"/>
        <v>0</v>
      </c>
      <c r="AM49" s="91">
        <f t="shared" si="13"/>
        <v>0.16</v>
      </c>
      <c r="AN49" s="91">
        <f t="shared" si="13"/>
        <v>0.28000000000000003</v>
      </c>
      <c r="AO49" s="91">
        <f t="shared" si="13"/>
        <v>0.46</v>
      </c>
      <c r="AP49" s="91">
        <f t="shared" si="13"/>
        <v>0.68</v>
      </c>
      <c r="AQ49" s="91">
        <f t="shared" si="13"/>
        <v>1</v>
      </c>
      <c r="AR49" s="91">
        <f t="shared" si="13"/>
        <v>0.68</v>
      </c>
      <c r="AS49" s="91">
        <f t="shared" si="13"/>
        <v>0.46</v>
      </c>
      <c r="AT49" s="91">
        <f t="shared" si="13"/>
        <v>0.28000000000000003</v>
      </c>
      <c r="AU49" s="91">
        <f t="shared" si="13"/>
        <v>0.16</v>
      </c>
      <c r="AV49" s="91">
        <f t="shared" si="13"/>
        <v>0</v>
      </c>
      <c r="AW49" s="91">
        <f t="shared" si="13"/>
        <v>0</v>
      </c>
      <c r="AX49" s="91">
        <f t="shared" si="14"/>
        <v>0</v>
      </c>
      <c r="AY49" s="91">
        <f t="shared" si="14"/>
        <v>0</v>
      </c>
      <c r="AZ49" s="91">
        <f t="shared" si="14"/>
        <v>0</v>
      </c>
      <c r="BA49" s="91">
        <f t="shared" si="14"/>
        <v>0</v>
      </c>
      <c r="BB49" s="91">
        <f t="shared" si="14"/>
        <v>0</v>
      </c>
      <c r="BC49" s="91">
        <f t="shared" si="14"/>
        <v>0</v>
      </c>
      <c r="BD49" s="91">
        <f t="shared" si="14"/>
        <v>0</v>
      </c>
      <c r="BE49" s="91">
        <f t="shared" si="14"/>
        <v>0</v>
      </c>
      <c r="BF49" s="91">
        <f t="shared" si="14"/>
        <v>0</v>
      </c>
      <c r="BG49" s="91">
        <f t="shared" si="14"/>
        <v>0</v>
      </c>
      <c r="BH49" s="91">
        <f t="shared" si="14"/>
        <v>0</v>
      </c>
      <c r="BI49" s="91">
        <f t="shared" si="14"/>
        <v>0</v>
      </c>
      <c r="BJ49" s="91">
        <f t="shared" si="14"/>
        <v>0</v>
      </c>
      <c r="BK49" s="91">
        <f t="shared" si="14"/>
        <v>0</v>
      </c>
      <c r="BL49" s="91">
        <f t="shared" si="14"/>
        <v>0</v>
      </c>
      <c r="BM49" s="91">
        <f t="shared" si="14"/>
        <v>0</v>
      </c>
      <c r="BN49" s="91">
        <f t="shared" si="15"/>
        <v>0</v>
      </c>
      <c r="BO49" s="91">
        <f t="shared" si="15"/>
        <v>0</v>
      </c>
      <c r="BP49" s="91">
        <f t="shared" si="15"/>
        <v>0</v>
      </c>
      <c r="BQ49" s="91">
        <f t="shared" si="15"/>
        <v>0</v>
      </c>
      <c r="BR49" s="91">
        <f t="shared" si="15"/>
        <v>0</v>
      </c>
      <c r="BS49" s="91">
        <f t="shared" si="15"/>
        <v>0</v>
      </c>
      <c r="BT49" s="91">
        <f t="shared" si="15"/>
        <v>0</v>
      </c>
      <c r="BU49" s="91">
        <f t="shared" si="15"/>
        <v>0</v>
      </c>
      <c r="BV49" s="92">
        <f t="shared" si="15"/>
        <v>0</v>
      </c>
    </row>
    <row r="50" spans="1:74" x14ac:dyDescent="0.2">
      <c r="A50" s="81" t="s">
        <v>82</v>
      </c>
      <c r="B50" s="90">
        <f t="shared" si="17"/>
        <v>0</v>
      </c>
      <c r="C50" s="91">
        <f t="shared" si="17"/>
        <v>0</v>
      </c>
      <c r="D50" s="91">
        <f t="shared" si="17"/>
        <v>0</v>
      </c>
      <c r="E50" s="91">
        <f t="shared" si="17"/>
        <v>0</v>
      </c>
      <c r="F50" s="91">
        <f t="shared" si="17"/>
        <v>0</v>
      </c>
      <c r="G50" s="91">
        <f t="shared" si="17"/>
        <v>0</v>
      </c>
      <c r="H50" s="91">
        <f t="shared" si="17"/>
        <v>0</v>
      </c>
      <c r="I50" s="91">
        <f t="shared" si="17"/>
        <v>0</v>
      </c>
      <c r="J50" s="91">
        <f t="shared" si="17"/>
        <v>0</v>
      </c>
      <c r="K50" s="91">
        <f t="shared" si="17"/>
        <v>0</v>
      </c>
      <c r="L50" s="91">
        <f t="shared" si="17"/>
        <v>0</v>
      </c>
      <c r="M50" s="91">
        <f t="shared" si="17"/>
        <v>0</v>
      </c>
      <c r="N50" s="91">
        <f t="shared" si="17"/>
        <v>0</v>
      </c>
      <c r="O50" s="91">
        <f t="shared" si="17"/>
        <v>0</v>
      </c>
      <c r="P50" s="91">
        <f t="shared" si="17"/>
        <v>0</v>
      </c>
      <c r="Q50" s="91">
        <f t="shared" si="16"/>
        <v>0</v>
      </c>
      <c r="R50" s="91">
        <f t="shared" si="12"/>
        <v>0</v>
      </c>
      <c r="S50" s="91">
        <f t="shared" si="12"/>
        <v>0</v>
      </c>
      <c r="T50" s="91">
        <f t="shared" si="12"/>
        <v>0</v>
      </c>
      <c r="U50" s="91">
        <f t="shared" si="12"/>
        <v>0</v>
      </c>
      <c r="V50" s="91">
        <f t="shared" si="12"/>
        <v>0</v>
      </c>
      <c r="W50" s="91">
        <f t="shared" si="12"/>
        <v>0</v>
      </c>
      <c r="X50" s="91">
        <f t="shared" si="12"/>
        <v>0</v>
      </c>
      <c r="Y50" s="91">
        <f t="shared" si="12"/>
        <v>0</v>
      </c>
      <c r="Z50" s="91">
        <f t="shared" si="12"/>
        <v>0</v>
      </c>
      <c r="AA50" s="91">
        <f t="shared" si="12"/>
        <v>0</v>
      </c>
      <c r="AB50" s="91">
        <f t="shared" si="12"/>
        <v>0</v>
      </c>
      <c r="AC50" s="91">
        <f t="shared" si="12"/>
        <v>0</v>
      </c>
      <c r="AD50" s="91">
        <f t="shared" si="12"/>
        <v>0</v>
      </c>
      <c r="AE50" s="91">
        <f t="shared" si="12"/>
        <v>0</v>
      </c>
      <c r="AF50" s="91">
        <f t="shared" si="12"/>
        <v>0</v>
      </c>
      <c r="AG50" s="91">
        <f t="shared" si="12"/>
        <v>0</v>
      </c>
      <c r="AH50" s="91">
        <f t="shared" si="13"/>
        <v>0</v>
      </c>
      <c r="AI50" s="91">
        <f t="shared" si="13"/>
        <v>0</v>
      </c>
      <c r="AJ50" s="91">
        <f t="shared" si="13"/>
        <v>0</v>
      </c>
      <c r="AK50" s="91">
        <f t="shared" si="13"/>
        <v>0</v>
      </c>
      <c r="AL50" s="91">
        <f t="shared" si="13"/>
        <v>0</v>
      </c>
      <c r="AM50" s="91">
        <f t="shared" si="13"/>
        <v>0</v>
      </c>
      <c r="AN50" s="91">
        <f t="shared" si="13"/>
        <v>0.16</v>
      </c>
      <c r="AO50" s="91">
        <f t="shared" si="13"/>
        <v>0.28000000000000003</v>
      </c>
      <c r="AP50" s="91">
        <f t="shared" si="13"/>
        <v>0.46</v>
      </c>
      <c r="AQ50" s="91">
        <f t="shared" si="13"/>
        <v>0.68</v>
      </c>
      <c r="AR50" s="91">
        <f t="shared" si="13"/>
        <v>1</v>
      </c>
      <c r="AS50" s="91">
        <f t="shared" si="13"/>
        <v>0.68</v>
      </c>
      <c r="AT50" s="91">
        <f t="shared" si="13"/>
        <v>0.46</v>
      </c>
      <c r="AU50" s="91">
        <f t="shared" si="13"/>
        <v>0.28000000000000003</v>
      </c>
      <c r="AV50" s="91">
        <f t="shared" si="13"/>
        <v>0.16</v>
      </c>
      <c r="AW50" s="91">
        <f t="shared" si="13"/>
        <v>0</v>
      </c>
      <c r="AX50" s="91">
        <f t="shared" si="14"/>
        <v>0</v>
      </c>
      <c r="AY50" s="91">
        <f t="shared" si="14"/>
        <v>0</v>
      </c>
      <c r="AZ50" s="91">
        <f t="shared" si="14"/>
        <v>0</v>
      </c>
      <c r="BA50" s="91">
        <f t="shared" si="14"/>
        <v>0</v>
      </c>
      <c r="BB50" s="91">
        <f t="shared" si="14"/>
        <v>0</v>
      </c>
      <c r="BC50" s="91">
        <f t="shared" si="14"/>
        <v>0</v>
      </c>
      <c r="BD50" s="91">
        <f t="shared" si="14"/>
        <v>0</v>
      </c>
      <c r="BE50" s="91">
        <f t="shared" si="14"/>
        <v>0</v>
      </c>
      <c r="BF50" s="91">
        <f t="shared" si="14"/>
        <v>0</v>
      </c>
      <c r="BG50" s="91">
        <f t="shared" si="14"/>
        <v>0</v>
      </c>
      <c r="BH50" s="91">
        <f t="shared" si="14"/>
        <v>0</v>
      </c>
      <c r="BI50" s="91">
        <f t="shared" si="14"/>
        <v>0</v>
      </c>
      <c r="BJ50" s="91">
        <f t="shared" si="14"/>
        <v>0</v>
      </c>
      <c r="BK50" s="91">
        <f t="shared" si="14"/>
        <v>0</v>
      </c>
      <c r="BL50" s="91">
        <f t="shared" si="14"/>
        <v>0</v>
      </c>
      <c r="BM50" s="91">
        <f t="shared" si="14"/>
        <v>0</v>
      </c>
      <c r="BN50" s="91">
        <f t="shared" si="15"/>
        <v>0</v>
      </c>
      <c r="BO50" s="91">
        <f t="shared" si="15"/>
        <v>0</v>
      </c>
      <c r="BP50" s="91">
        <f t="shared" si="15"/>
        <v>0</v>
      </c>
      <c r="BQ50" s="91">
        <f t="shared" si="15"/>
        <v>0</v>
      </c>
      <c r="BR50" s="91">
        <f t="shared" si="15"/>
        <v>0</v>
      </c>
      <c r="BS50" s="91">
        <f t="shared" si="15"/>
        <v>0</v>
      </c>
      <c r="BT50" s="91">
        <f t="shared" si="15"/>
        <v>0</v>
      </c>
      <c r="BU50" s="91">
        <f t="shared" si="15"/>
        <v>0</v>
      </c>
      <c r="BV50" s="92">
        <f t="shared" si="15"/>
        <v>0</v>
      </c>
    </row>
    <row r="51" spans="1:74" x14ac:dyDescent="0.2">
      <c r="A51" s="81" t="s">
        <v>83</v>
      </c>
      <c r="B51" s="90">
        <f t="shared" si="17"/>
        <v>0</v>
      </c>
      <c r="C51" s="91">
        <f t="shared" si="17"/>
        <v>0</v>
      </c>
      <c r="D51" s="91">
        <f t="shared" si="17"/>
        <v>0</v>
      </c>
      <c r="E51" s="91">
        <f t="shared" si="17"/>
        <v>0</v>
      </c>
      <c r="F51" s="91">
        <f t="shared" si="17"/>
        <v>0</v>
      </c>
      <c r="G51" s="91">
        <f t="shared" si="17"/>
        <v>0</v>
      </c>
      <c r="H51" s="91">
        <f t="shared" si="17"/>
        <v>0</v>
      </c>
      <c r="I51" s="91">
        <f t="shared" si="17"/>
        <v>0</v>
      </c>
      <c r="J51" s="91">
        <f t="shared" si="17"/>
        <v>0</v>
      </c>
      <c r="K51" s="91">
        <f t="shared" si="17"/>
        <v>0</v>
      </c>
      <c r="L51" s="91">
        <f t="shared" si="17"/>
        <v>0</v>
      </c>
      <c r="M51" s="91">
        <f t="shared" si="17"/>
        <v>0</v>
      </c>
      <c r="N51" s="91">
        <f t="shared" si="17"/>
        <v>0</v>
      </c>
      <c r="O51" s="91">
        <f t="shared" si="17"/>
        <v>0</v>
      </c>
      <c r="P51" s="91">
        <f t="shared" si="17"/>
        <v>0</v>
      </c>
      <c r="Q51" s="91">
        <f t="shared" si="16"/>
        <v>0</v>
      </c>
      <c r="R51" s="91">
        <f t="shared" si="12"/>
        <v>0</v>
      </c>
      <c r="S51" s="91">
        <f t="shared" si="12"/>
        <v>0</v>
      </c>
      <c r="T51" s="91">
        <f t="shared" si="12"/>
        <v>0</v>
      </c>
      <c r="U51" s="91">
        <f t="shared" si="12"/>
        <v>0</v>
      </c>
      <c r="V51" s="91">
        <f t="shared" si="12"/>
        <v>0</v>
      </c>
      <c r="W51" s="91">
        <f t="shared" si="12"/>
        <v>0</v>
      </c>
      <c r="X51" s="91">
        <f t="shared" si="12"/>
        <v>0</v>
      </c>
      <c r="Y51" s="91">
        <f t="shared" si="12"/>
        <v>0</v>
      </c>
      <c r="Z51" s="91">
        <f t="shared" si="12"/>
        <v>0</v>
      </c>
      <c r="AA51" s="91">
        <f t="shared" si="12"/>
        <v>0</v>
      </c>
      <c r="AB51" s="91">
        <f t="shared" si="12"/>
        <v>0</v>
      </c>
      <c r="AC51" s="91">
        <f t="shared" si="12"/>
        <v>0</v>
      </c>
      <c r="AD51" s="91">
        <f t="shared" si="12"/>
        <v>0</v>
      </c>
      <c r="AE51" s="91">
        <f t="shared" si="12"/>
        <v>0</v>
      </c>
      <c r="AF51" s="91">
        <f t="shared" si="12"/>
        <v>0</v>
      </c>
      <c r="AG51" s="91">
        <f t="shared" si="12"/>
        <v>0</v>
      </c>
      <c r="AH51" s="91">
        <f t="shared" si="13"/>
        <v>0</v>
      </c>
      <c r="AI51" s="91">
        <f t="shared" si="13"/>
        <v>0</v>
      </c>
      <c r="AJ51" s="91">
        <f t="shared" si="13"/>
        <v>0</v>
      </c>
      <c r="AK51" s="91">
        <f t="shared" si="13"/>
        <v>0</v>
      </c>
      <c r="AL51" s="91">
        <f t="shared" si="13"/>
        <v>0</v>
      </c>
      <c r="AM51" s="91">
        <f t="shared" si="13"/>
        <v>0</v>
      </c>
      <c r="AN51" s="91">
        <f t="shared" si="13"/>
        <v>0</v>
      </c>
      <c r="AO51" s="91">
        <f t="shared" si="13"/>
        <v>0.16</v>
      </c>
      <c r="AP51" s="91">
        <f t="shared" si="13"/>
        <v>0.28000000000000003</v>
      </c>
      <c r="AQ51" s="91">
        <f t="shared" si="13"/>
        <v>0.46</v>
      </c>
      <c r="AR51" s="91">
        <f t="shared" si="13"/>
        <v>0.68</v>
      </c>
      <c r="AS51" s="91">
        <f t="shared" si="13"/>
        <v>1</v>
      </c>
      <c r="AT51" s="91">
        <f t="shared" si="13"/>
        <v>0.68</v>
      </c>
      <c r="AU51" s="91">
        <f t="shared" si="13"/>
        <v>0.46</v>
      </c>
      <c r="AV51" s="91">
        <f t="shared" si="13"/>
        <v>0.28000000000000003</v>
      </c>
      <c r="AW51" s="91">
        <f t="shared" si="13"/>
        <v>0.16</v>
      </c>
      <c r="AX51" s="91">
        <f t="shared" si="14"/>
        <v>0</v>
      </c>
      <c r="AY51" s="91">
        <f t="shared" si="14"/>
        <v>0</v>
      </c>
      <c r="AZ51" s="91">
        <f t="shared" si="14"/>
        <v>0</v>
      </c>
      <c r="BA51" s="91">
        <f t="shared" si="14"/>
        <v>0</v>
      </c>
      <c r="BB51" s="91">
        <f t="shared" si="14"/>
        <v>0</v>
      </c>
      <c r="BC51" s="91">
        <f t="shared" si="14"/>
        <v>0</v>
      </c>
      <c r="BD51" s="91">
        <f t="shared" si="14"/>
        <v>0</v>
      </c>
      <c r="BE51" s="91">
        <f t="shared" si="14"/>
        <v>0</v>
      </c>
      <c r="BF51" s="91">
        <f t="shared" si="14"/>
        <v>0</v>
      </c>
      <c r="BG51" s="91">
        <f t="shared" si="14"/>
        <v>0</v>
      </c>
      <c r="BH51" s="91">
        <f t="shared" si="14"/>
        <v>0</v>
      </c>
      <c r="BI51" s="91">
        <f t="shared" si="14"/>
        <v>0</v>
      </c>
      <c r="BJ51" s="91">
        <f t="shared" si="14"/>
        <v>0</v>
      </c>
      <c r="BK51" s="91">
        <f t="shared" si="14"/>
        <v>0</v>
      </c>
      <c r="BL51" s="91">
        <f t="shared" si="14"/>
        <v>0</v>
      </c>
      <c r="BM51" s="91">
        <f t="shared" si="14"/>
        <v>0</v>
      </c>
      <c r="BN51" s="91">
        <f t="shared" si="15"/>
        <v>0</v>
      </c>
      <c r="BO51" s="91">
        <f t="shared" si="15"/>
        <v>0</v>
      </c>
      <c r="BP51" s="91">
        <f t="shared" si="15"/>
        <v>0</v>
      </c>
      <c r="BQ51" s="91">
        <f t="shared" si="15"/>
        <v>0</v>
      </c>
      <c r="BR51" s="91">
        <f t="shared" si="15"/>
        <v>0</v>
      </c>
      <c r="BS51" s="91">
        <f t="shared" si="15"/>
        <v>0</v>
      </c>
      <c r="BT51" s="91">
        <f t="shared" si="15"/>
        <v>0</v>
      </c>
      <c r="BU51" s="91">
        <f t="shared" si="15"/>
        <v>0</v>
      </c>
      <c r="BV51" s="92">
        <f t="shared" si="15"/>
        <v>0</v>
      </c>
    </row>
    <row r="52" spans="1:74" x14ac:dyDescent="0.2">
      <c r="A52" s="81" t="s">
        <v>84</v>
      </c>
      <c r="B52" s="90">
        <f t="shared" si="17"/>
        <v>0</v>
      </c>
      <c r="C52" s="91">
        <f t="shared" si="17"/>
        <v>0</v>
      </c>
      <c r="D52" s="91">
        <f t="shared" si="17"/>
        <v>0</v>
      </c>
      <c r="E52" s="91">
        <f t="shared" si="17"/>
        <v>0</v>
      </c>
      <c r="F52" s="91">
        <f t="shared" si="17"/>
        <v>0</v>
      </c>
      <c r="G52" s="91">
        <f t="shared" si="17"/>
        <v>0</v>
      </c>
      <c r="H52" s="91">
        <f t="shared" si="17"/>
        <v>0</v>
      </c>
      <c r="I52" s="91">
        <f t="shared" si="17"/>
        <v>0</v>
      </c>
      <c r="J52" s="91">
        <f t="shared" si="17"/>
        <v>0</v>
      </c>
      <c r="K52" s="91">
        <f t="shared" si="17"/>
        <v>0</v>
      </c>
      <c r="L52" s="91">
        <f t="shared" si="17"/>
        <v>0</v>
      </c>
      <c r="M52" s="91">
        <f t="shared" si="17"/>
        <v>0</v>
      </c>
      <c r="N52" s="91">
        <f t="shared" si="17"/>
        <v>0</v>
      </c>
      <c r="O52" s="91">
        <f t="shared" si="17"/>
        <v>0</v>
      </c>
      <c r="P52" s="91">
        <f t="shared" si="17"/>
        <v>0</v>
      </c>
      <c r="Q52" s="91">
        <f t="shared" si="16"/>
        <v>0</v>
      </c>
      <c r="R52" s="91">
        <f t="shared" si="12"/>
        <v>0</v>
      </c>
      <c r="S52" s="91">
        <f t="shared" si="12"/>
        <v>0</v>
      </c>
      <c r="T52" s="91">
        <f t="shared" si="12"/>
        <v>0</v>
      </c>
      <c r="U52" s="91">
        <f t="shared" si="12"/>
        <v>0</v>
      </c>
      <c r="V52" s="91">
        <f t="shared" si="12"/>
        <v>0</v>
      </c>
      <c r="W52" s="91">
        <f t="shared" si="12"/>
        <v>0</v>
      </c>
      <c r="X52" s="91">
        <f t="shared" si="12"/>
        <v>0</v>
      </c>
      <c r="Y52" s="91">
        <f t="shared" si="12"/>
        <v>0</v>
      </c>
      <c r="Z52" s="91">
        <f t="shared" si="12"/>
        <v>0</v>
      </c>
      <c r="AA52" s="91">
        <f t="shared" si="12"/>
        <v>0</v>
      </c>
      <c r="AB52" s="91">
        <f t="shared" si="12"/>
        <v>0</v>
      </c>
      <c r="AC52" s="91">
        <f t="shared" si="12"/>
        <v>0</v>
      </c>
      <c r="AD52" s="91">
        <f t="shared" si="12"/>
        <v>0</v>
      </c>
      <c r="AE52" s="91">
        <f t="shared" si="12"/>
        <v>0</v>
      </c>
      <c r="AF52" s="91">
        <f t="shared" si="12"/>
        <v>0</v>
      </c>
      <c r="AG52" s="91">
        <f t="shared" si="12"/>
        <v>0</v>
      </c>
      <c r="AH52" s="91">
        <f t="shared" si="13"/>
        <v>0</v>
      </c>
      <c r="AI52" s="91">
        <f t="shared" si="13"/>
        <v>0</v>
      </c>
      <c r="AJ52" s="91">
        <f t="shared" si="13"/>
        <v>0</v>
      </c>
      <c r="AK52" s="91">
        <f t="shared" si="13"/>
        <v>0</v>
      </c>
      <c r="AL52" s="91">
        <f t="shared" si="13"/>
        <v>0</v>
      </c>
      <c r="AM52" s="91">
        <f t="shared" si="13"/>
        <v>0</v>
      </c>
      <c r="AN52" s="91">
        <f t="shared" si="13"/>
        <v>0</v>
      </c>
      <c r="AO52" s="91">
        <f t="shared" si="13"/>
        <v>0</v>
      </c>
      <c r="AP52" s="91">
        <f t="shared" si="13"/>
        <v>0.16</v>
      </c>
      <c r="AQ52" s="91">
        <f t="shared" si="13"/>
        <v>0.28000000000000003</v>
      </c>
      <c r="AR52" s="91">
        <f t="shared" si="13"/>
        <v>0.46</v>
      </c>
      <c r="AS52" s="91">
        <f t="shared" si="13"/>
        <v>0.68</v>
      </c>
      <c r="AT52" s="91">
        <f t="shared" si="13"/>
        <v>1</v>
      </c>
      <c r="AU52" s="91">
        <f t="shared" si="13"/>
        <v>0.68</v>
      </c>
      <c r="AV52" s="91">
        <f t="shared" si="13"/>
        <v>0.46</v>
      </c>
      <c r="AW52" s="91">
        <f t="shared" si="13"/>
        <v>0.28000000000000003</v>
      </c>
      <c r="AX52" s="91">
        <f t="shared" si="14"/>
        <v>0.16</v>
      </c>
      <c r="AY52" s="91">
        <f t="shared" si="14"/>
        <v>0</v>
      </c>
      <c r="AZ52" s="91">
        <f t="shared" si="14"/>
        <v>0</v>
      </c>
      <c r="BA52" s="91">
        <f t="shared" si="14"/>
        <v>0</v>
      </c>
      <c r="BB52" s="91">
        <f t="shared" si="14"/>
        <v>0</v>
      </c>
      <c r="BC52" s="91">
        <f t="shared" si="14"/>
        <v>0</v>
      </c>
      <c r="BD52" s="91">
        <f t="shared" si="14"/>
        <v>0</v>
      </c>
      <c r="BE52" s="91">
        <f t="shared" si="14"/>
        <v>0</v>
      </c>
      <c r="BF52" s="91">
        <f t="shared" si="14"/>
        <v>0</v>
      </c>
      <c r="BG52" s="91">
        <f t="shared" si="14"/>
        <v>0</v>
      </c>
      <c r="BH52" s="91">
        <f t="shared" si="14"/>
        <v>0</v>
      </c>
      <c r="BI52" s="91">
        <f t="shared" si="14"/>
        <v>0</v>
      </c>
      <c r="BJ52" s="91">
        <f t="shared" si="14"/>
        <v>0</v>
      </c>
      <c r="BK52" s="91">
        <f t="shared" si="14"/>
        <v>0</v>
      </c>
      <c r="BL52" s="91">
        <f t="shared" si="14"/>
        <v>0</v>
      </c>
      <c r="BM52" s="91">
        <f t="shared" si="14"/>
        <v>0</v>
      </c>
      <c r="BN52" s="91">
        <f t="shared" si="15"/>
        <v>0</v>
      </c>
      <c r="BO52" s="91">
        <f t="shared" si="15"/>
        <v>0</v>
      </c>
      <c r="BP52" s="91">
        <f t="shared" si="15"/>
        <v>0</v>
      </c>
      <c r="BQ52" s="91">
        <f t="shared" si="15"/>
        <v>0</v>
      </c>
      <c r="BR52" s="91">
        <f t="shared" si="15"/>
        <v>0</v>
      </c>
      <c r="BS52" s="91">
        <f t="shared" si="15"/>
        <v>0</v>
      </c>
      <c r="BT52" s="91">
        <f t="shared" si="15"/>
        <v>0</v>
      </c>
      <c r="BU52" s="91">
        <f t="shared" si="15"/>
        <v>0</v>
      </c>
      <c r="BV52" s="92">
        <f t="shared" si="15"/>
        <v>0</v>
      </c>
    </row>
    <row r="53" spans="1:74" x14ac:dyDescent="0.2">
      <c r="A53" s="81" t="s">
        <v>85</v>
      </c>
      <c r="B53" s="90">
        <f t="shared" si="17"/>
        <v>0</v>
      </c>
      <c r="C53" s="91">
        <f t="shared" si="17"/>
        <v>0</v>
      </c>
      <c r="D53" s="91">
        <f t="shared" si="17"/>
        <v>0</v>
      </c>
      <c r="E53" s="91">
        <f t="shared" si="17"/>
        <v>0</v>
      </c>
      <c r="F53" s="91">
        <f t="shared" si="17"/>
        <v>0</v>
      </c>
      <c r="G53" s="91">
        <f t="shared" si="17"/>
        <v>0</v>
      </c>
      <c r="H53" s="91">
        <f t="shared" si="17"/>
        <v>0</v>
      </c>
      <c r="I53" s="91">
        <f t="shared" si="17"/>
        <v>0</v>
      </c>
      <c r="J53" s="91">
        <f t="shared" si="17"/>
        <v>0</v>
      </c>
      <c r="K53" s="91">
        <f t="shared" si="17"/>
        <v>0</v>
      </c>
      <c r="L53" s="91">
        <f t="shared" si="17"/>
        <v>0</v>
      </c>
      <c r="M53" s="91">
        <f t="shared" si="17"/>
        <v>0</v>
      </c>
      <c r="N53" s="91">
        <f t="shared" si="17"/>
        <v>0</v>
      </c>
      <c r="O53" s="91">
        <f t="shared" si="17"/>
        <v>0</v>
      </c>
      <c r="P53" s="91">
        <f t="shared" si="17"/>
        <v>0</v>
      </c>
      <c r="Q53" s="91">
        <f t="shared" si="16"/>
        <v>0</v>
      </c>
      <c r="R53" s="91">
        <f t="shared" si="12"/>
        <v>0</v>
      </c>
      <c r="S53" s="91">
        <f t="shared" si="12"/>
        <v>0</v>
      </c>
      <c r="T53" s="91">
        <f t="shared" si="12"/>
        <v>0</v>
      </c>
      <c r="U53" s="91">
        <f t="shared" si="12"/>
        <v>0</v>
      </c>
      <c r="V53" s="91">
        <f t="shared" si="12"/>
        <v>0</v>
      </c>
      <c r="W53" s="91">
        <f t="shared" si="12"/>
        <v>0</v>
      </c>
      <c r="X53" s="91">
        <f t="shared" si="12"/>
        <v>0</v>
      </c>
      <c r="Y53" s="91">
        <f t="shared" si="12"/>
        <v>0</v>
      </c>
      <c r="Z53" s="91">
        <f t="shared" si="12"/>
        <v>0</v>
      </c>
      <c r="AA53" s="91">
        <f t="shared" si="12"/>
        <v>0</v>
      </c>
      <c r="AB53" s="91">
        <f t="shared" si="12"/>
        <v>0</v>
      </c>
      <c r="AC53" s="91">
        <f t="shared" si="12"/>
        <v>0</v>
      </c>
      <c r="AD53" s="91">
        <f t="shared" si="12"/>
        <v>0</v>
      </c>
      <c r="AE53" s="91">
        <f t="shared" si="12"/>
        <v>0</v>
      </c>
      <c r="AF53" s="91">
        <f t="shared" si="12"/>
        <v>0</v>
      </c>
      <c r="AG53" s="91">
        <f t="shared" si="12"/>
        <v>0</v>
      </c>
      <c r="AH53" s="91">
        <f t="shared" si="13"/>
        <v>0</v>
      </c>
      <c r="AI53" s="91">
        <f t="shared" si="13"/>
        <v>0</v>
      </c>
      <c r="AJ53" s="91">
        <f t="shared" si="13"/>
        <v>0</v>
      </c>
      <c r="AK53" s="91">
        <f t="shared" si="13"/>
        <v>0</v>
      </c>
      <c r="AL53" s="91">
        <f t="shared" si="13"/>
        <v>0</v>
      </c>
      <c r="AM53" s="91">
        <f t="shared" si="13"/>
        <v>0</v>
      </c>
      <c r="AN53" s="91">
        <f t="shared" si="13"/>
        <v>0</v>
      </c>
      <c r="AO53" s="91">
        <f t="shared" si="13"/>
        <v>0</v>
      </c>
      <c r="AP53" s="91">
        <f t="shared" si="13"/>
        <v>0</v>
      </c>
      <c r="AQ53" s="91">
        <f t="shared" si="13"/>
        <v>0.16</v>
      </c>
      <c r="AR53" s="91">
        <f t="shared" si="13"/>
        <v>0.28000000000000003</v>
      </c>
      <c r="AS53" s="91">
        <f t="shared" si="13"/>
        <v>0.46</v>
      </c>
      <c r="AT53" s="91">
        <f t="shared" si="13"/>
        <v>0.68</v>
      </c>
      <c r="AU53" s="91">
        <f t="shared" si="13"/>
        <v>1</v>
      </c>
      <c r="AV53" s="91">
        <f t="shared" si="13"/>
        <v>0.68</v>
      </c>
      <c r="AW53" s="91">
        <f t="shared" si="13"/>
        <v>0.46</v>
      </c>
      <c r="AX53" s="91">
        <f t="shared" si="14"/>
        <v>0.28000000000000003</v>
      </c>
      <c r="AY53" s="91">
        <f t="shared" si="14"/>
        <v>0.16</v>
      </c>
      <c r="AZ53" s="91">
        <f t="shared" si="14"/>
        <v>0</v>
      </c>
      <c r="BA53" s="91">
        <f t="shared" si="14"/>
        <v>0</v>
      </c>
      <c r="BB53" s="91">
        <f t="shared" si="14"/>
        <v>0</v>
      </c>
      <c r="BC53" s="91">
        <f t="shared" si="14"/>
        <v>0</v>
      </c>
      <c r="BD53" s="91">
        <f t="shared" si="14"/>
        <v>0</v>
      </c>
      <c r="BE53" s="91">
        <f t="shared" si="14"/>
        <v>0</v>
      </c>
      <c r="BF53" s="91">
        <f t="shared" si="14"/>
        <v>0</v>
      </c>
      <c r="BG53" s="91">
        <f t="shared" si="14"/>
        <v>0</v>
      </c>
      <c r="BH53" s="91">
        <f t="shared" si="14"/>
        <v>0</v>
      </c>
      <c r="BI53" s="91">
        <f t="shared" si="14"/>
        <v>0</v>
      </c>
      <c r="BJ53" s="91">
        <f t="shared" si="14"/>
        <v>0</v>
      </c>
      <c r="BK53" s="91">
        <f t="shared" si="14"/>
        <v>0</v>
      </c>
      <c r="BL53" s="91">
        <f t="shared" si="14"/>
        <v>0</v>
      </c>
      <c r="BM53" s="91">
        <f t="shared" si="14"/>
        <v>0</v>
      </c>
      <c r="BN53" s="91">
        <f t="shared" si="15"/>
        <v>0</v>
      </c>
      <c r="BO53" s="91">
        <f t="shared" si="15"/>
        <v>0</v>
      </c>
      <c r="BP53" s="91">
        <f t="shared" si="15"/>
        <v>0</v>
      </c>
      <c r="BQ53" s="91">
        <f t="shared" si="15"/>
        <v>0</v>
      </c>
      <c r="BR53" s="91">
        <f t="shared" si="15"/>
        <v>0</v>
      </c>
      <c r="BS53" s="91">
        <f t="shared" si="15"/>
        <v>0</v>
      </c>
      <c r="BT53" s="91">
        <f t="shared" si="15"/>
        <v>0</v>
      </c>
      <c r="BU53" s="91">
        <f t="shared" si="15"/>
        <v>0</v>
      </c>
      <c r="BV53" s="92">
        <f t="shared" si="15"/>
        <v>0</v>
      </c>
    </row>
    <row r="54" spans="1:74" x14ac:dyDescent="0.2">
      <c r="A54" s="81" t="s">
        <v>86</v>
      </c>
      <c r="B54" s="90">
        <f t="shared" si="17"/>
        <v>0</v>
      </c>
      <c r="C54" s="91">
        <f t="shared" si="17"/>
        <v>0</v>
      </c>
      <c r="D54" s="91">
        <f t="shared" si="17"/>
        <v>0</v>
      </c>
      <c r="E54" s="91">
        <f t="shared" si="17"/>
        <v>0</v>
      </c>
      <c r="F54" s="91">
        <f t="shared" si="17"/>
        <v>0</v>
      </c>
      <c r="G54" s="91">
        <f t="shared" si="17"/>
        <v>0</v>
      </c>
      <c r="H54" s="91">
        <f t="shared" si="17"/>
        <v>0</v>
      </c>
      <c r="I54" s="91">
        <f t="shared" si="17"/>
        <v>0</v>
      </c>
      <c r="J54" s="91">
        <f t="shared" si="17"/>
        <v>0</v>
      </c>
      <c r="K54" s="91">
        <f t="shared" si="17"/>
        <v>0</v>
      </c>
      <c r="L54" s="91">
        <f t="shared" si="17"/>
        <v>0</v>
      </c>
      <c r="M54" s="91">
        <f t="shared" si="17"/>
        <v>0</v>
      </c>
      <c r="N54" s="91">
        <f t="shared" si="17"/>
        <v>0</v>
      </c>
      <c r="O54" s="91">
        <f t="shared" si="17"/>
        <v>0</v>
      </c>
      <c r="P54" s="91">
        <f t="shared" si="17"/>
        <v>0</v>
      </c>
      <c r="Q54" s="91">
        <f t="shared" si="16"/>
        <v>0</v>
      </c>
      <c r="R54" s="91">
        <f t="shared" si="12"/>
        <v>0</v>
      </c>
      <c r="S54" s="91">
        <f t="shared" si="12"/>
        <v>0</v>
      </c>
      <c r="T54" s="91">
        <f t="shared" si="12"/>
        <v>0</v>
      </c>
      <c r="U54" s="91">
        <f t="shared" si="12"/>
        <v>0</v>
      </c>
      <c r="V54" s="91">
        <f t="shared" si="12"/>
        <v>0</v>
      </c>
      <c r="W54" s="91">
        <f t="shared" si="12"/>
        <v>0</v>
      </c>
      <c r="X54" s="91">
        <f t="shared" si="12"/>
        <v>0</v>
      </c>
      <c r="Y54" s="91">
        <f t="shared" si="12"/>
        <v>0</v>
      </c>
      <c r="Z54" s="91">
        <f t="shared" si="12"/>
        <v>0</v>
      </c>
      <c r="AA54" s="91">
        <f t="shared" si="12"/>
        <v>0</v>
      </c>
      <c r="AB54" s="91">
        <f t="shared" si="12"/>
        <v>0</v>
      </c>
      <c r="AC54" s="91">
        <f t="shared" si="12"/>
        <v>0</v>
      </c>
      <c r="AD54" s="91">
        <f t="shared" si="12"/>
        <v>0</v>
      </c>
      <c r="AE54" s="91">
        <f t="shared" si="12"/>
        <v>0</v>
      </c>
      <c r="AF54" s="91">
        <f t="shared" si="12"/>
        <v>0</v>
      </c>
      <c r="AG54" s="91">
        <f t="shared" ref="AG54:AV69" si="18">VLOOKUP(ABS((ROW(AG54)-COLUMN(AG54))-6),$W$1:$X$6,2,1)</f>
        <v>0</v>
      </c>
      <c r="AH54" s="91">
        <f t="shared" si="13"/>
        <v>0</v>
      </c>
      <c r="AI54" s="91">
        <f t="shared" si="13"/>
        <v>0</v>
      </c>
      <c r="AJ54" s="91">
        <f t="shared" si="13"/>
        <v>0</v>
      </c>
      <c r="AK54" s="91">
        <f t="shared" si="13"/>
        <v>0</v>
      </c>
      <c r="AL54" s="91">
        <f t="shared" si="13"/>
        <v>0</v>
      </c>
      <c r="AM54" s="91">
        <f t="shared" si="13"/>
        <v>0</v>
      </c>
      <c r="AN54" s="91">
        <f t="shared" si="13"/>
        <v>0</v>
      </c>
      <c r="AO54" s="91">
        <f t="shared" si="13"/>
        <v>0</v>
      </c>
      <c r="AP54" s="91">
        <f t="shared" si="13"/>
        <v>0</v>
      </c>
      <c r="AQ54" s="91">
        <f t="shared" si="13"/>
        <v>0</v>
      </c>
      <c r="AR54" s="91">
        <f t="shared" si="13"/>
        <v>0.16</v>
      </c>
      <c r="AS54" s="91">
        <f t="shared" si="13"/>
        <v>0.28000000000000003</v>
      </c>
      <c r="AT54" s="91">
        <f t="shared" si="13"/>
        <v>0.46</v>
      </c>
      <c r="AU54" s="91">
        <f t="shared" si="13"/>
        <v>0.68</v>
      </c>
      <c r="AV54" s="91">
        <f t="shared" si="13"/>
        <v>1</v>
      </c>
      <c r="AW54" s="91">
        <f t="shared" ref="AW54:BL69" si="19">VLOOKUP(ABS((ROW(AW54)-COLUMN(AW54))-6),$W$1:$X$6,2,1)</f>
        <v>0.68</v>
      </c>
      <c r="AX54" s="91">
        <f t="shared" si="14"/>
        <v>0.46</v>
      </c>
      <c r="AY54" s="91">
        <f t="shared" si="14"/>
        <v>0.28000000000000003</v>
      </c>
      <c r="AZ54" s="91">
        <f t="shared" si="14"/>
        <v>0.16</v>
      </c>
      <c r="BA54" s="91">
        <f t="shared" si="14"/>
        <v>0</v>
      </c>
      <c r="BB54" s="91">
        <f t="shared" si="14"/>
        <v>0</v>
      </c>
      <c r="BC54" s="91">
        <f t="shared" si="14"/>
        <v>0</v>
      </c>
      <c r="BD54" s="91">
        <f t="shared" si="14"/>
        <v>0</v>
      </c>
      <c r="BE54" s="91">
        <f t="shared" si="14"/>
        <v>0</v>
      </c>
      <c r="BF54" s="91">
        <f t="shared" si="14"/>
        <v>0</v>
      </c>
      <c r="BG54" s="91">
        <f t="shared" si="14"/>
        <v>0</v>
      </c>
      <c r="BH54" s="91">
        <f t="shared" si="14"/>
        <v>0</v>
      </c>
      <c r="BI54" s="91">
        <f t="shared" si="14"/>
        <v>0</v>
      </c>
      <c r="BJ54" s="91">
        <f t="shared" si="14"/>
        <v>0</v>
      </c>
      <c r="BK54" s="91">
        <f t="shared" si="14"/>
        <v>0</v>
      </c>
      <c r="BL54" s="91">
        <f t="shared" si="14"/>
        <v>0</v>
      </c>
      <c r="BM54" s="91">
        <f t="shared" ref="BM54:BV69" si="20">VLOOKUP(ABS((ROW(BM54)-COLUMN(BM54))-6),$W$1:$X$6,2,1)</f>
        <v>0</v>
      </c>
      <c r="BN54" s="91">
        <f t="shared" si="15"/>
        <v>0</v>
      </c>
      <c r="BO54" s="91">
        <f t="shared" si="15"/>
        <v>0</v>
      </c>
      <c r="BP54" s="91">
        <f t="shared" si="15"/>
        <v>0</v>
      </c>
      <c r="BQ54" s="91">
        <f t="shared" si="15"/>
        <v>0</v>
      </c>
      <c r="BR54" s="91">
        <f t="shared" si="15"/>
        <v>0</v>
      </c>
      <c r="BS54" s="91">
        <f t="shared" si="15"/>
        <v>0</v>
      </c>
      <c r="BT54" s="91">
        <f t="shared" si="15"/>
        <v>0</v>
      </c>
      <c r="BU54" s="91">
        <f t="shared" si="15"/>
        <v>0</v>
      </c>
      <c r="BV54" s="92">
        <f t="shared" si="15"/>
        <v>0</v>
      </c>
    </row>
    <row r="55" spans="1:74" x14ac:dyDescent="0.2">
      <c r="A55" s="81" t="s">
        <v>87</v>
      </c>
      <c r="B55" s="90">
        <f t="shared" si="17"/>
        <v>0</v>
      </c>
      <c r="C55" s="91">
        <f t="shared" si="17"/>
        <v>0</v>
      </c>
      <c r="D55" s="91">
        <f t="shared" si="17"/>
        <v>0</v>
      </c>
      <c r="E55" s="91">
        <f t="shared" si="17"/>
        <v>0</v>
      </c>
      <c r="F55" s="91">
        <f t="shared" si="17"/>
        <v>0</v>
      </c>
      <c r="G55" s="91">
        <f t="shared" si="17"/>
        <v>0</v>
      </c>
      <c r="H55" s="91">
        <f t="shared" si="17"/>
        <v>0</v>
      </c>
      <c r="I55" s="91">
        <f t="shared" si="17"/>
        <v>0</v>
      </c>
      <c r="J55" s="91">
        <f t="shared" si="17"/>
        <v>0</v>
      </c>
      <c r="K55" s="91">
        <f t="shared" si="17"/>
        <v>0</v>
      </c>
      <c r="L55" s="91">
        <f t="shared" si="17"/>
        <v>0</v>
      </c>
      <c r="M55" s="91">
        <f t="shared" si="17"/>
        <v>0</v>
      </c>
      <c r="N55" s="91">
        <f t="shared" si="17"/>
        <v>0</v>
      </c>
      <c r="O55" s="91">
        <f t="shared" si="17"/>
        <v>0</v>
      </c>
      <c r="P55" s="91">
        <f t="shared" si="17"/>
        <v>0</v>
      </c>
      <c r="Q55" s="91">
        <f t="shared" si="16"/>
        <v>0</v>
      </c>
      <c r="R55" s="91">
        <f t="shared" ref="R55:AF55" si="21">VLOOKUP(ABS((ROW(R55)-COLUMN(R55))-6),$W$1:$X$6,2,1)</f>
        <v>0</v>
      </c>
      <c r="S55" s="91">
        <f t="shared" si="21"/>
        <v>0</v>
      </c>
      <c r="T55" s="91">
        <f t="shared" si="21"/>
        <v>0</v>
      </c>
      <c r="U55" s="91">
        <f t="shared" si="21"/>
        <v>0</v>
      </c>
      <c r="V55" s="91">
        <f t="shared" si="21"/>
        <v>0</v>
      </c>
      <c r="W55" s="91">
        <f t="shared" si="21"/>
        <v>0</v>
      </c>
      <c r="X55" s="91">
        <f t="shared" si="21"/>
        <v>0</v>
      </c>
      <c r="Y55" s="91">
        <f t="shared" si="21"/>
        <v>0</v>
      </c>
      <c r="Z55" s="91">
        <f t="shared" si="21"/>
        <v>0</v>
      </c>
      <c r="AA55" s="91">
        <f t="shared" si="21"/>
        <v>0</v>
      </c>
      <c r="AB55" s="91">
        <f t="shared" si="21"/>
        <v>0</v>
      </c>
      <c r="AC55" s="91">
        <f t="shared" si="21"/>
        <v>0</v>
      </c>
      <c r="AD55" s="91">
        <f t="shared" si="21"/>
        <v>0</v>
      </c>
      <c r="AE55" s="91">
        <f t="shared" si="21"/>
        <v>0</v>
      </c>
      <c r="AF55" s="91">
        <f t="shared" si="21"/>
        <v>0</v>
      </c>
      <c r="AG55" s="91">
        <f t="shared" si="18"/>
        <v>0</v>
      </c>
      <c r="AH55" s="91">
        <f t="shared" si="18"/>
        <v>0</v>
      </c>
      <c r="AI55" s="91">
        <f t="shared" si="18"/>
        <v>0</v>
      </c>
      <c r="AJ55" s="91">
        <f t="shared" si="18"/>
        <v>0</v>
      </c>
      <c r="AK55" s="91">
        <f t="shared" si="18"/>
        <v>0</v>
      </c>
      <c r="AL55" s="91">
        <f t="shared" si="18"/>
        <v>0</v>
      </c>
      <c r="AM55" s="91">
        <f t="shared" si="18"/>
        <v>0</v>
      </c>
      <c r="AN55" s="91">
        <f t="shared" si="18"/>
        <v>0</v>
      </c>
      <c r="AO55" s="91">
        <f t="shared" si="18"/>
        <v>0</v>
      </c>
      <c r="AP55" s="91">
        <f t="shared" si="18"/>
        <v>0</v>
      </c>
      <c r="AQ55" s="91">
        <f t="shared" si="18"/>
        <v>0</v>
      </c>
      <c r="AR55" s="91">
        <f t="shared" si="18"/>
        <v>0</v>
      </c>
      <c r="AS55" s="91">
        <f t="shared" si="18"/>
        <v>0.16</v>
      </c>
      <c r="AT55" s="91">
        <f t="shared" si="18"/>
        <v>0.28000000000000003</v>
      </c>
      <c r="AU55" s="91">
        <f t="shared" si="18"/>
        <v>0.46</v>
      </c>
      <c r="AV55" s="91">
        <f t="shared" si="18"/>
        <v>0.68</v>
      </c>
      <c r="AW55" s="91">
        <f t="shared" si="19"/>
        <v>1</v>
      </c>
      <c r="AX55" s="91">
        <f t="shared" si="19"/>
        <v>0.68</v>
      </c>
      <c r="AY55" s="91">
        <f t="shared" si="19"/>
        <v>0.46</v>
      </c>
      <c r="AZ55" s="91">
        <f t="shared" si="19"/>
        <v>0.28000000000000003</v>
      </c>
      <c r="BA55" s="91">
        <f t="shared" si="19"/>
        <v>0.16</v>
      </c>
      <c r="BB55" s="91">
        <f t="shared" si="19"/>
        <v>0</v>
      </c>
      <c r="BC55" s="91">
        <f t="shared" si="19"/>
        <v>0</v>
      </c>
      <c r="BD55" s="91">
        <f t="shared" si="19"/>
        <v>0</v>
      </c>
      <c r="BE55" s="91">
        <f t="shared" si="19"/>
        <v>0</v>
      </c>
      <c r="BF55" s="91">
        <f t="shared" si="19"/>
        <v>0</v>
      </c>
      <c r="BG55" s="91">
        <f t="shared" si="19"/>
        <v>0</v>
      </c>
      <c r="BH55" s="91">
        <f t="shared" si="19"/>
        <v>0</v>
      </c>
      <c r="BI55" s="91">
        <f t="shared" si="19"/>
        <v>0</v>
      </c>
      <c r="BJ55" s="91">
        <f t="shared" si="19"/>
        <v>0</v>
      </c>
      <c r="BK55" s="91">
        <f t="shared" si="19"/>
        <v>0</v>
      </c>
      <c r="BL55" s="91">
        <f t="shared" si="19"/>
        <v>0</v>
      </c>
      <c r="BM55" s="91">
        <f t="shared" si="20"/>
        <v>0</v>
      </c>
      <c r="BN55" s="91">
        <f t="shared" si="20"/>
        <v>0</v>
      </c>
      <c r="BO55" s="91">
        <f t="shared" si="20"/>
        <v>0</v>
      </c>
      <c r="BP55" s="91">
        <f t="shared" si="20"/>
        <v>0</v>
      </c>
      <c r="BQ55" s="91">
        <f t="shared" si="20"/>
        <v>0</v>
      </c>
      <c r="BR55" s="91">
        <f t="shared" si="20"/>
        <v>0</v>
      </c>
      <c r="BS55" s="91">
        <f t="shared" si="20"/>
        <v>0</v>
      </c>
      <c r="BT55" s="91">
        <f t="shared" si="20"/>
        <v>0</v>
      </c>
      <c r="BU55" s="91">
        <f t="shared" si="20"/>
        <v>0</v>
      </c>
      <c r="BV55" s="92">
        <f t="shared" si="20"/>
        <v>0</v>
      </c>
    </row>
    <row r="56" spans="1:74" x14ac:dyDescent="0.2">
      <c r="A56" s="81" t="s">
        <v>88</v>
      </c>
      <c r="B56" s="90">
        <f t="shared" si="17"/>
        <v>0</v>
      </c>
      <c r="C56" s="91">
        <f t="shared" si="17"/>
        <v>0</v>
      </c>
      <c r="D56" s="91">
        <f t="shared" si="17"/>
        <v>0</v>
      </c>
      <c r="E56" s="91">
        <f t="shared" si="17"/>
        <v>0</v>
      </c>
      <c r="F56" s="91">
        <f t="shared" si="17"/>
        <v>0</v>
      </c>
      <c r="G56" s="91">
        <f t="shared" si="17"/>
        <v>0</v>
      </c>
      <c r="H56" s="91">
        <f t="shared" si="17"/>
        <v>0</v>
      </c>
      <c r="I56" s="91">
        <f t="shared" si="17"/>
        <v>0</v>
      </c>
      <c r="J56" s="91">
        <f t="shared" si="17"/>
        <v>0</v>
      </c>
      <c r="K56" s="91">
        <f t="shared" si="17"/>
        <v>0</v>
      </c>
      <c r="L56" s="91">
        <f t="shared" si="17"/>
        <v>0</v>
      </c>
      <c r="M56" s="91">
        <f t="shared" si="17"/>
        <v>0</v>
      </c>
      <c r="N56" s="91">
        <f t="shared" si="17"/>
        <v>0</v>
      </c>
      <c r="O56" s="91">
        <f t="shared" si="17"/>
        <v>0</v>
      </c>
      <c r="P56" s="91">
        <f t="shared" si="17"/>
        <v>0</v>
      </c>
      <c r="Q56" s="91">
        <f t="shared" si="17"/>
        <v>0</v>
      </c>
      <c r="R56" s="91">
        <f t="shared" ref="R56:AG71" si="22">VLOOKUP(ABS((ROW(R56)-COLUMN(R56))-6),$W$1:$X$6,2,1)</f>
        <v>0</v>
      </c>
      <c r="S56" s="91">
        <f t="shared" si="22"/>
        <v>0</v>
      </c>
      <c r="T56" s="91">
        <f t="shared" si="22"/>
        <v>0</v>
      </c>
      <c r="U56" s="91">
        <f t="shared" si="22"/>
        <v>0</v>
      </c>
      <c r="V56" s="91">
        <f t="shared" si="22"/>
        <v>0</v>
      </c>
      <c r="W56" s="91">
        <f t="shared" si="22"/>
        <v>0</v>
      </c>
      <c r="X56" s="91">
        <f t="shared" si="22"/>
        <v>0</v>
      </c>
      <c r="Y56" s="91">
        <f t="shared" si="22"/>
        <v>0</v>
      </c>
      <c r="Z56" s="91">
        <f t="shared" si="22"/>
        <v>0</v>
      </c>
      <c r="AA56" s="91">
        <f t="shared" si="22"/>
        <v>0</v>
      </c>
      <c r="AB56" s="91">
        <f t="shared" si="22"/>
        <v>0</v>
      </c>
      <c r="AC56" s="91">
        <f t="shared" si="22"/>
        <v>0</v>
      </c>
      <c r="AD56" s="91">
        <f t="shared" si="22"/>
        <v>0</v>
      </c>
      <c r="AE56" s="91">
        <f t="shared" si="22"/>
        <v>0</v>
      </c>
      <c r="AF56" s="91">
        <f t="shared" si="22"/>
        <v>0</v>
      </c>
      <c r="AG56" s="91">
        <f t="shared" si="18"/>
        <v>0</v>
      </c>
      <c r="AH56" s="91">
        <f t="shared" si="18"/>
        <v>0</v>
      </c>
      <c r="AI56" s="91">
        <f t="shared" si="18"/>
        <v>0</v>
      </c>
      <c r="AJ56" s="91">
        <f t="shared" si="18"/>
        <v>0</v>
      </c>
      <c r="AK56" s="91">
        <f t="shared" si="18"/>
        <v>0</v>
      </c>
      <c r="AL56" s="91">
        <f t="shared" si="18"/>
        <v>0</v>
      </c>
      <c r="AM56" s="91">
        <f t="shared" si="18"/>
        <v>0</v>
      </c>
      <c r="AN56" s="91">
        <f t="shared" si="18"/>
        <v>0</v>
      </c>
      <c r="AO56" s="91">
        <f t="shared" si="18"/>
        <v>0</v>
      </c>
      <c r="AP56" s="91">
        <f t="shared" si="18"/>
        <v>0</v>
      </c>
      <c r="AQ56" s="91">
        <f t="shared" si="18"/>
        <v>0</v>
      </c>
      <c r="AR56" s="91">
        <f t="shared" si="18"/>
        <v>0</v>
      </c>
      <c r="AS56" s="91">
        <f t="shared" si="18"/>
        <v>0</v>
      </c>
      <c r="AT56" s="91">
        <f t="shared" si="18"/>
        <v>0.16</v>
      </c>
      <c r="AU56" s="91">
        <f t="shared" si="18"/>
        <v>0.28000000000000003</v>
      </c>
      <c r="AV56" s="91">
        <f t="shared" si="18"/>
        <v>0.46</v>
      </c>
      <c r="AW56" s="91">
        <f t="shared" si="19"/>
        <v>0.68</v>
      </c>
      <c r="AX56" s="91">
        <f t="shared" si="19"/>
        <v>1</v>
      </c>
      <c r="AY56" s="91">
        <f t="shared" si="19"/>
        <v>0.68</v>
      </c>
      <c r="AZ56" s="91">
        <f t="shared" si="19"/>
        <v>0.46</v>
      </c>
      <c r="BA56" s="91">
        <f t="shared" si="19"/>
        <v>0.28000000000000003</v>
      </c>
      <c r="BB56" s="91">
        <f t="shared" si="19"/>
        <v>0.16</v>
      </c>
      <c r="BC56" s="91">
        <f t="shared" si="19"/>
        <v>0</v>
      </c>
      <c r="BD56" s="91">
        <f t="shared" si="19"/>
        <v>0</v>
      </c>
      <c r="BE56" s="91">
        <f t="shared" si="19"/>
        <v>0</v>
      </c>
      <c r="BF56" s="91">
        <f t="shared" si="19"/>
        <v>0</v>
      </c>
      <c r="BG56" s="91">
        <f t="shared" si="19"/>
        <v>0</v>
      </c>
      <c r="BH56" s="91">
        <f t="shared" si="19"/>
        <v>0</v>
      </c>
      <c r="BI56" s="91">
        <f t="shared" si="19"/>
        <v>0</v>
      </c>
      <c r="BJ56" s="91">
        <f t="shared" si="19"/>
        <v>0</v>
      </c>
      <c r="BK56" s="91">
        <f t="shared" si="19"/>
        <v>0</v>
      </c>
      <c r="BL56" s="91">
        <f t="shared" si="19"/>
        <v>0</v>
      </c>
      <c r="BM56" s="91">
        <f t="shared" si="20"/>
        <v>0</v>
      </c>
      <c r="BN56" s="91">
        <f t="shared" si="20"/>
        <v>0</v>
      </c>
      <c r="BO56" s="91">
        <f t="shared" si="20"/>
        <v>0</v>
      </c>
      <c r="BP56" s="91">
        <f t="shared" si="20"/>
        <v>0</v>
      </c>
      <c r="BQ56" s="91">
        <f t="shared" si="20"/>
        <v>0</v>
      </c>
      <c r="BR56" s="91">
        <f t="shared" si="20"/>
        <v>0</v>
      </c>
      <c r="BS56" s="91">
        <f t="shared" si="20"/>
        <v>0</v>
      </c>
      <c r="BT56" s="91">
        <f t="shared" si="20"/>
        <v>0</v>
      </c>
      <c r="BU56" s="91">
        <f t="shared" si="20"/>
        <v>0</v>
      </c>
      <c r="BV56" s="92">
        <f t="shared" si="20"/>
        <v>0</v>
      </c>
    </row>
    <row r="57" spans="1:74" x14ac:dyDescent="0.2">
      <c r="A57" s="81" t="s">
        <v>89</v>
      </c>
      <c r="B57" s="90">
        <f t="shared" ref="B57:Q72" si="23">VLOOKUP(ABS((ROW(B57)-COLUMN(B57))-6),$W$1:$X$6,2,1)</f>
        <v>0</v>
      </c>
      <c r="C57" s="91">
        <f t="shared" si="23"/>
        <v>0</v>
      </c>
      <c r="D57" s="91">
        <f t="shared" si="23"/>
        <v>0</v>
      </c>
      <c r="E57" s="91">
        <f t="shared" si="23"/>
        <v>0</v>
      </c>
      <c r="F57" s="91">
        <f t="shared" si="23"/>
        <v>0</v>
      </c>
      <c r="G57" s="91">
        <f t="shared" si="23"/>
        <v>0</v>
      </c>
      <c r="H57" s="91">
        <f t="shared" si="23"/>
        <v>0</v>
      </c>
      <c r="I57" s="91">
        <f t="shared" si="23"/>
        <v>0</v>
      </c>
      <c r="J57" s="91">
        <f t="shared" si="23"/>
        <v>0</v>
      </c>
      <c r="K57" s="91">
        <f t="shared" si="23"/>
        <v>0</v>
      </c>
      <c r="L57" s="91">
        <f t="shared" si="23"/>
        <v>0</v>
      </c>
      <c r="M57" s="91">
        <f t="shared" si="23"/>
        <v>0</v>
      </c>
      <c r="N57" s="91">
        <f t="shared" si="23"/>
        <v>0</v>
      </c>
      <c r="O57" s="91">
        <f t="shared" si="23"/>
        <v>0</v>
      </c>
      <c r="P57" s="91">
        <f t="shared" si="23"/>
        <v>0</v>
      </c>
      <c r="Q57" s="91">
        <f t="shared" si="23"/>
        <v>0</v>
      </c>
      <c r="R57" s="91">
        <f t="shared" si="22"/>
        <v>0</v>
      </c>
      <c r="S57" s="91">
        <f t="shared" si="22"/>
        <v>0</v>
      </c>
      <c r="T57" s="91">
        <f t="shared" si="22"/>
        <v>0</v>
      </c>
      <c r="U57" s="91">
        <f t="shared" si="22"/>
        <v>0</v>
      </c>
      <c r="V57" s="91">
        <f t="shared" si="22"/>
        <v>0</v>
      </c>
      <c r="W57" s="91">
        <f t="shared" si="22"/>
        <v>0</v>
      </c>
      <c r="X57" s="91">
        <f t="shared" si="22"/>
        <v>0</v>
      </c>
      <c r="Y57" s="91">
        <f t="shared" si="22"/>
        <v>0</v>
      </c>
      <c r="Z57" s="91">
        <f t="shared" si="22"/>
        <v>0</v>
      </c>
      <c r="AA57" s="91">
        <f t="shared" si="22"/>
        <v>0</v>
      </c>
      <c r="AB57" s="91">
        <f t="shared" si="22"/>
        <v>0</v>
      </c>
      <c r="AC57" s="91">
        <f t="shared" si="22"/>
        <v>0</v>
      </c>
      <c r="AD57" s="91">
        <f t="shared" si="22"/>
        <v>0</v>
      </c>
      <c r="AE57" s="91">
        <f t="shared" si="22"/>
        <v>0</v>
      </c>
      <c r="AF57" s="91">
        <f t="shared" si="22"/>
        <v>0</v>
      </c>
      <c r="AG57" s="91">
        <f t="shared" si="18"/>
        <v>0</v>
      </c>
      <c r="AH57" s="91">
        <f t="shared" si="18"/>
        <v>0</v>
      </c>
      <c r="AI57" s="91">
        <f t="shared" si="18"/>
        <v>0</v>
      </c>
      <c r="AJ57" s="91">
        <f t="shared" si="18"/>
        <v>0</v>
      </c>
      <c r="AK57" s="91">
        <f t="shared" si="18"/>
        <v>0</v>
      </c>
      <c r="AL57" s="91">
        <f t="shared" si="18"/>
        <v>0</v>
      </c>
      <c r="AM57" s="91">
        <f t="shared" si="18"/>
        <v>0</v>
      </c>
      <c r="AN57" s="91">
        <f t="shared" si="18"/>
        <v>0</v>
      </c>
      <c r="AO57" s="91">
        <f t="shared" si="18"/>
        <v>0</v>
      </c>
      <c r="AP57" s="91">
        <f t="shared" si="18"/>
        <v>0</v>
      </c>
      <c r="AQ57" s="91">
        <f t="shared" si="18"/>
        <v>0</v>
      </c>
      <c r="AR57" s="91">
        <f t="shared" si="18"/>
        <v>0</v>
      </c>
      <c r="AS57" s="91">
        <f t="shared" si="18"/>
        <v>0</v>
      </c>
      <c r="AT57" s="91">
        <f t="shared" si="18"/>
        <v>0</v>
      </c>
      <c r="AU57" s="91">
        <f t="shared" si="18"/>
        <v>0.16</v>
      </c>
      <c r="AV57" s="91">
        <f t="shared" si="18"/>
        <v>0.28000000000000003</v>
      </c>
      <c r="AW57" s="91">
        <f t="shared" si="19"/>
        <v>0.46</v>
      </c>
      <c r="AX57" s="91">
        <f t="shared" si="19"/>
        <v>0.68</v>
      </c>
      <c r="AY57" s="91">
        <f t="shared" si="19"/>
        <v>1</v>
      </c>
      <c r="AZ57" s="91">
        <f t="shared" si="19"/>
        <v>0.68</v>
      </c>
      <c r="BA57" s="91">
        <f t="shared" si="19"/>
        <v>0.46</v>
      </c>
      <c r="BB57" s="91">
        <f t="shared" si="19"/>
        <v>0.28000000000000003</v>
      </c>
      <c r="BC57" s="91">
        <f t="shared" si="19"/>
        <v>0.16</v>
      </c>
      <c r="BD57" s="91">
        <f t="shared" si="19"/>
        <v>0</v>
      </c>
      <c r="BE57" s="91">
        <f t="shared" si="19"/>
        <v>0</v>
      </c>
      <c r="BF57" s="91">
        <f t="shared" si="19"/>
        <v>0</v>
      </c>
      <c r="BG57" s="91">
        <f t="shared" si="19"/>
        <v>0</v>
      </c>
      <c r="BH57" s="91">
        <f t="shared" si="19"/>
        <v>0</v>
      </c>
      <c r="BI57" s="91">
        <f t="shared" si="19"/>
        <v>0</v>
      </c>
      <c r="BJ57" s="91">
        <f t="shared" si="19"/>
        <v>0</v>
      </c>
      <c r="BK57" s="91">
        <f t="shared" si="19"/>
        <v>0</v>
      </c>
      <c r="BL57" s="91">
        <f t="shared" si="19"/>
        <v>0</v>
      </c>
      <c r="BM57" s="91">
        <f t="shared" si="20"/>
        <v>0</v>
      </c>
      <c r="BN57" s="91">
        <f t="shared" si="20"/>
        <v>0</v>
      </c>
      <c r="BO57" s="91">
        <f t="shared" si="20"/>
        <v>0</v>
      </c>
      <c r="BP57" s="91">
        <f t="shared" si="20"/>
        <v>0</v>
      </c>
      <c r="BQ57" s="91">
        <f t="shared" si="20"/>
        <v>0</v>
      </c>
      <c r="BR57" s="91">
        <f t="shared" si="20"/>
        <v>0</v>
      </c>
      <c r="BS57" s="91">
        <f t="shared" si="20"/>
        <v>0</v>
      </c>
      <c r="BT57" s="91">
        <f t="shared" si="20"/>
        <v>0</v>
      </c>
      <c r="BU57" s="91">
        <f t="shared" si="20"/>
        <v>0</v>
      </c>
      <c r="BV57" s="92">
        <f t="shared" si="20"/>
        <v>0</v>
      </c>
    </row>
    <row r="58" spans="1:74" x14ac:dyDescent="0.2">
      <c r="A58" s="81" t="s">
        <v>90</v>
      </c>
      <c r="B58" s="90">
        <f t="shared" si="23"/>
        <v>0</v>
      </c>
      <c r="C58" s="91">
        <f t="shared" si="23"/>
        <v>0</v>
      </c>
      <c r="D58" s="91">
        <f t="shared" si="23"/>
        <v>0</v>
      </c>
      <c r="E58" s="91">
        <f t="shared" si="23"/>
        <v>0</v>
      </c>
      <c r="F58" s="91">
        <f t="shared" si="23"/>
        <v>0</v>
      </c>
      <c r="G58" s="91">
        <f t="shared" si="23"/>
        <v>0</v>
      </c>
      <c r="H58" s="91">
        <f t="shared" si="23"/>
        <v>0</v>
      </c>
      <c r="I58" s="91">
        <f t="shared" si="23"/>
        <v>0</v>
      </c>
      <c r="J58" s="91">
        <f t="shared" si="23"/>
        <v>0</v>
      </c>
      <c r="K58" s="91">
        <f t="shared" si="23"/>
        <v>0</v>
      </c>
      <c r="L58" s="91">
        <f t="shared" si="23"/>
        <v>0</v>
      </c>
      <c r="M58" s="91">
        <f t="shared" si="23"/>
        <v>0</v>
      </c>
      <c r="N58" s="91">
        <f t="shared" si="23"/>
        <v>0</v>
      </c>
      <c r="O58" s="91">
        <f t="shared" si="23"/>
        <v>0</v>
      </c>
      <c r="P58" s="91">
        <f t="shared" si="23"/>
        <v>0</v>
      </c>
      <c r="Q58" s="91">
        <f t="shared" si="23"/>
        <v>0</v>
      </c>
      <c r="R58" s="91">
        <f t="shared" si="22"/>
        <v>0</v>
      </c>
      <c r="S58" s="91">
        <f t="shared" si="22"/>
        <v>0</v>
      </c>
      <c r="T58" s="91">
        <f t="shared" si="22"/>
        <v>0</v>
      </c>
      <c r="U58" s="91">
        <f t="shared" si="22"/>
        <v>0</v>
      </c>
      <c r="V58" s="91">
        <f t="shared" si="22"/>
        <v>0</v>
      </c>
      <c r="W58" s="91">
        <f t="shared" si="22"/>
        <v>0</v>
      </c>
      <c r="X58" s="91">
        <f t="shared" si="22"/>
        <v>0</v>
      </c>
      <c r="Y58" s="91">
        <f t="shared" si="22"/>
        <v>0</v>
      </c>
      <c r="Z58" s="91">
        <f t="shared" si="22"/>
        <v>0</v>
      </c>
      <c r="AA58" s="91">
        <f t="shared" si="22"/>
        <v>0</v>
      </c>
      <c r="AB58" s="91">
        <f t="shared" si="22"/>
        <v>0</v>
      </c>
      <c r="AC58" s="91">
        <f t="shared" si="22"/>
        <v>0</v>
      </c>
      <c r="AD58" s="91">
        <f t="shared" si="22"/>
        <v>0</v>
      </c>
      <c r="AE58" s="91">
        <f t="shared" si="22"/>
        <v>0</v>
      </c>
      <c r="AF58" s="91">
        <f t="shared" si="22"/>
        <v>0</v>
      </c>
      <c r="AG58" s="91">
        <f t="shared" si="18"/>
        <v>0</v>
      </c>
      <c r="AH58" s="91">
        <f t="shared" si="18"/>
        <v>0</v>
      </c>
      <c r="AI58" s="91">
        <f t="shared" si="18"/>
        <v>0</v>
      </c>
      <c r="AJ58" s="91">
        <f t="shared" si="18"/>
        <v>0</v>
      </c>
      <c r="AK58" s="91">
        <f t="shared" si="18"/>
        <v>0</v>
      </c>
      <c r="AL58" s="91">
        <f t="shared" si="18"/>
        <v>0</v>
      </c>
      <c r="AM58" s="91">
        <f t="shared" si="18"/>
        <v>0</v>
      </c>
      <c r="AN58" s="91">
        <f t="shared" si="18"/>
        <v>0</v>
      </c>
      <c r="AO58" s="91">
        <f t="shared" si="18"/>
        <v>0</v>
      </c>
      <c r="AP58" s="91">
        <f t="shared" si="18"/>
        <v>0</v>
      </c>
      <c r="AQ58" s="91">
        <f t="shared" si="18"/>
        <v>0</v>
      </c>
      <c r="AR58" s="91">
        <f t="shared" si="18"/>
        <v>0</v>
      </c>
      <c r="AS58" s="91">
        <f t="shared" si="18"/>
        <v>0</v>
      </c>
      <c r="AT58" s="91">
        <f t="shared" si="18"/>
        <v>0</v>
      </c>
      <c r="AU58" s="91">
        <f t="shared" si="18"/>
        <v>0</v>
      </c>
      <c r="AV58" s="91">
        <f t="shared" si="18"/>
        <v>0.16</v>
      </c>
      <c r="AW58" s="91">
        <f t="shared" si="19"/>
        <v>0.28000000000000003</v>
      </c>
      <c r="AX58" s="91">
        <f t="shared" si="19"/>
        <v>0.46</v>
      </c>
      <c r="AY58" s="91">
        <f t="shared" si="19"/>
        <v>0.68</v>
      </c>
      <c r="AZ58" s="91">
        <f t="shared" si="19"/>
        <v>1</v>
      </c>
      <c r="BA58" s="91">
        <f t="shared" si="19"/>
        <v>0.68</v>
      </c>
      <c r="BB58" s="91">
        <f t="shared" si="19"/>
        <v>0.46</v>
      </c>
      <c r="BC58" s="91">
        <f t="shared" si="19"/>
        <v>0.28000000000000003</v>
      </c>
      <c r="BD58" s="91">
        <f t="shared" si="19"/>
        <v>0.16</v>
      </c>
      <c r="BE58" s="91">
        <f t="shared" si="19"/>
        <v>0</v>
      </c>
      <c r="BF58" s="91">
        <f t="shared" si="19"/>
        <v>0</v>
      </c>
      <c r="BG58" s="91">
        <f t="shared" si="19"/>
        <v>0</v>
      </c>
      <c r="BH58" s="91">
        <f t="shared" si="19"/>
        <v>0</v>
      </c>
      <c r="BI58" s="91">
        <f t="shared" si="19"/>
        <v>0</v>
      </c>
      <c r="BJ58" s="91">
        <f t="shared" si="19"/>
        <v>0</v>
      </c>
      <c r="BK58" s="91">
        <f t="shared" si="19"/>
        <v>0</v>
      </c>
      <c r="BL58" s="91">
        <f t="shared" si="19"/>
        <v>0</v>
      </c>
      <c r="BM58" s="91">
        <f t="shared" si="20"/>
        <v>0</v>
      </c>
      <c r="BN58" s="91">
        <f t="shared" si="20"/>
        <v>0</v>
      </c>
      <c r="BO58" s="91">
        <f t="shared" si="20"/>
        <v>0</v>
      </c>
      <c r="BP58" s="91">
        <f t="shared" si="20"/>
        <v>0</v>
      </c>
      <c r="BQ58" s="91">
        <f t="shared" si="20"/>
        <v>0</v>
      </c>
      <c r="BR58" s="91">
        <f t="shared" si="20"/>
        <v>0</v>
      </c>
      <c r="BS58" s="91">
        <f t="shared" si="20"/>
        <v>0</v>
      </c>
      <c r="BT58" s="91">
        <f t="shared" si="20"/>
        <v>0</v>
      </c>
      <c r="BU58" s="91">
        <f t="shared" si="20"/>
        <v>0</v>
      </c>
      <c r="BV58" s="92">
        <f t="shared" si="20"/>
        <v>0</v>
      </c>
    </row>
    <row r="59" spans="1:74" x14ac:dyDescent="0.2">
      <c r="A59" s="81" t="s">
        <v>91</v>
      </c>
      <c r="B59" s="90">
        <f t="shared" si="23"/>
        <v>0</v>
      </c>
      <c r="C59" s="91">
        <f t="shared" si="23"/>
        <v>0</v>
      </c>
      <c r="D59" s="91">
        <f t="shared" si="23"/>
        <v>0</v>
      </c>
      <c r="E59" s="91">
        <f t="shared" si="23"/>
        <v>0</v>
      </c>
      <c r="F59" s="91">
        <f t="shared" si="23"/>
        <v>0</v>
      </c>
      <c r="G59" s="91">
        <f t="shared" si="23"/>
        <v>0</v>
      </c>
      <c r="H59" s="91">
        <f t="shared" si="23"/>
        <v>0</v>
      </c>
      <c r="I59" s="91">
        <f t="shared" si="23"/>
        <v>0</v>
      </c>
      <c r="J59" s="91">
        <f t="shared" si="23"/>
        <v>0</v>
      </c>
      <c r="K59" s="91">
        <f t="shared" si="23"/>
        <v>0</v>
      </c>
      <c r="L59" s="91">
        <f t="shared" si="23"/>
        <v>0</v>
      </c>
      <c r="M59" s="91">
        <f t="shared" si="23"/>
        <v>0</v>
      </c>
      <c r="N59" s="91">
        <f t="shared" si="23"/>
        <v>0</v>
      </c>
      <c r="O59" s="91">
        <f t="shared" si="23"/>
        <v>0</v>
      </c>
      <c r="P59" s="91">
        <f t="shared" si="23"/>
        <v>0</v>
      </c>
      <c r="Q59" s="91">
        <f t="shared" si="23"/>
        <v>0</v>
      </c>
      <c r="R59" s="91">
        <f t="shared" si="22"/>
        <v>0</v>
      </c>
      <c r="S59" s="91">
        <f t="shared" si="22"/>
        <v>0</v>
      </c>
      <c r="T59" s="91">
        <f t="shared" si="22"/>
        <v>0</v>
      </c>
      <c r="U59" s="91">
        <f t="shared" si="22"/>
        <v>0</v>
      </c>
      <c r="V59" s="91">
        <f t="shared" si="22"/>
        <v>0</v>
      </c>
      <c r="W59" s="91">
        <f t="shared" si="22"/>
        <v>0</v>
      </c>
      <c r="X59" s="91">
        <f t="shared" si="22"/>
        <v>0</v>
      </c>
      <c r="Y59" s="91">
        <f t="shared" si="22"/>
        <v>0</v>
      </c>
      <c r="Z59" s="91">
        <f t="shared" si="22"/>
        <v>0</v>
      </c>
      <c r="AA59" s="91">
        <f t="shared" si="22"/>
        <v>0</v>
      </c>
      <c r="AB59" s="91">
        <f t="shared" si="22"/>
        <v>0</v>
      </c>
      <c r="AC59" s="91">
        <f t="shared" si="22"/>
        <v>0</v>
      </c>
      <c r="AD59" s="91">
        <f t="shared" si="22"/>
        <v>0</v>
      </c>
      <c r="AE59" s="91">
        <f t="shared" si="22"/>
        <v>0</v>
      </c>
      <c r="AF59" s="91">
        <f t="shared" si="22"/>
        <v>0</v>
      </c>
      <c r="AG59" s="91">
        <f t="shared" si="18"/>
        <v>0</v>
      </c>
      <c r="AH59" s="91">
        <f t="shared" si="18"/>
        <v>0</v>
      </c>
      <c r="AI59" s="91">
        <f t="shared" si="18"/>
        <v>0</v>
      </c>
      <c r="AJ59" s="91">
        <f t="shared" si="18"/>
        <v>0</v>
      </c>
      <c r="AK59" s="91">
        <f t="shared" si="18"/>
        <v>0</v>
      </c>
      <c r="AL59" s="91">
        <f t="shared" si="18"/>
        <v>0</v>
      </c>
      <c r="AM59" s="91">
        <f t="shared" si="18"/>
        <v>0</v>
      </c>
      <c r="AN59" s="91">
        <f t="shared" si="18"/>
        <v>0</v>
      </c>
      <c r="AO59" s="91">
        <f t="shared" si="18"/>
        <v>0</v>
      </c>
      <c r="AP59" s="91">
        <f t="shared" si="18"/>
        <v>0</v>
      </c>
      <c r="AQ59" s="91">
        <f t="shared" si="18"/>
        <v>0</v>
      </c>
      <c r="AR59" s="91">
        <f t="shared" si="18"/>
        <v>0</v>
      </c>
      <c r="AS59" s="91">
        <f t="shared" si="18"/>
        <v>0</v>
      </c>
      <c r="AT59" s="91">
        <f t="shared" si="18"/>
        <v>0</v>
      </c>
      <c r="AU59" s="91">
        <f t="shared" si="18"/>
        <v>0</v>
      </c>
      <c r="AV59" s="91">
        <f t="shared" si="18"/>
        <v>0</v>
      </c>
      <c r="AW59" s="91">
        <f t="shared" si="19"/>
        <v>0.16</v>
      </c>
      <c r="AX59" s="91">
        <f t="shared" si="19"/>
        <v>0.28000000000000003</v>
      </c>
      <c r="AY59" s="91">
        <f t="shared" si="19"/>
        <v>0.46</v>
      </c>
      <c r="AZ59" s="91">
        <f t="shared" si="19"/>
        <v>0.68</v>
      </c>
      <c r="BA59" s="91">
        <f t="shared" si="19"/>
        <v>1</v>
      </c>
      <c r="BB59" s="91">
        <f t="shared" si="19"/>
        <v>0.68</v>
      </c>
      <c r="BC59" s="91">
        <f t="shared" si="19"/>
        <v>0.46</v>
      </c>
      <c r="BD59" s="91">
        <f t="shared" si="19"/>
        <v>0.28000000000000003</v>
      </c>
      <c r="BE59" s="91">
        <f t="shared" si="19"/>
        <v>0.16</v>
      </c>
      <c r="BF59" s="91">
        <f t="shared" si="19"/>
        <v>0</v>
      </c>
      <c r="BG59" s="91">
        <f t="shared" si="19"/>
        <v>0</v>
      </c>
      <c r="BH59" s="91">
        <f t="shared" si="19"/>
        <v>0</v>
      </c>
      <c r="BI59" s="91">
        <f t="shared" si="19"/>
        <v>0</v>
      </c>
      <c r="BJ59" s="91">
        <f t="shared" si="19"/>
        <v>0</v>
      </c>
      <c r="BK59" s="91">
        <f t="shared" si="19"/>
        <v>0</v>
      </c>
      <c r="BL59" s="91">
        <f t="shared" si="19"/>
        <v>0</v>
      </c>
      <c r="BM59" s="91">
        <f t="shared" si="20"/>
        <v>0</v>
      </c>
      <c r="BN59" s="91">
        <f t="shared" si="20"/>
        <v>0</v>
      </c>
      <c r="BO59" s="91">
        <f t="shared" si="20"/>
        <v>0</v>
      </c>
      <c r="BP59" s="91">
        <f t="shared" si="20"/>
        <v>0</v>
      </c>
      <c r="BQ59" s="91">
        <f t="shared" si="20"/>
        <v>0</v>
      </c>
      <c r="BR59" s="91">
        <f t="shared" si="20"/>
        <v>0</v>
      </c>
      <c r="BS59" s="91">
        <f t="shared" si="20"/>
        <v>0</v>
      </c>
      <c r="BT59" s="91">
        <f t="shared" si="20"/>
        <v>0</v>
      </c>
      <c r="BU59" s="91">
        <f t="shared" si="20"/>
        <v>0</v>
      </c>
      <c r="BV59" s="92">
        <f t="shared" si="20"/>
        <v>0</v>
      </c>
    </row>
    <row r="60" spans="1:74" x14ac:dyDescent="0.2">
      <c r="A60" s="81" t="s">
        <v>92</v>
      </c>
      <c r="B60" s="90">
        <f t="shared" si="23"/>
        <v>0</v>
      </c>
      <c r="C60" s="91">
        <f t="shared" si="23"/>
        <v>0</v>
      </c>
      <c r="D60" s="91">
        <f t="shared" si="23"/>
        <v>0</v>
      </c>
      <c r="E60" s="91">
        <f t="shared" si="23"/>
        <v>0</v>
      </c>
      <c r="F60" s="91">
        <f t="shared" si="23"/>
        <v>0</v>
      </c>
      <c r="G60" s="91">
        <f t="shared" si="23"/>
        <v>0</v>
      </c>
      <c r="H60" s="91">
        <f t="shared" si="23"/>
        <v>0</v>
      </c>
      <c r="I60" s="91">
        <f t="shared" si="23"/>
        <v>0</v>
      </c>
      <c r="J60" s="91">
        <f t="shared" si="23"/>
        <v>0</v>
      </c>
      <c r="K60" s="91">
        <f t="shared" si="23"/>
        <v>0</v>
      </c>
      <c r="L60" s="91">
        <f t="shared" si="23"/>
        <v>0</v>
      </c>
      <c r="M60" s="91">
        <f t="shared" si="23"/>
        <v>0</v>
      </c>
      <c r="N60" s="91">
        <f t="shared" si="23"/>
        <v>0</v>
      </c>
      <c r="O60" s="91">
        <f t="shared" si="23"/>
        <v>0</v>
      </c>
      <c r="P60" s="91">
        <f t="shared" si="23"/>
        <v>0</v>
      </c>
      <c r="Q60" s="91">
        <f t="shared" si="23"/>
        <v>0</v>
      </c>
      <c r="R60" s="91">
        <f t="shared" si="22"/>
        <v>0</v>
      </c>
      <c r="S60" s="91">
        <f t="shared" si="22"/>
        <v>0</v>
      </c>
      <c r="T60" s="91">
        <f t="shared" si="22"/>
        <v>0</v>
      </c>
      <c r="U60" s="91">
        <f t="shared" si="22"/>
        <v>0</v>
      </c>
      <c r="V60" s="91">
        <f t="shared" si="22"/>
        <v>0</v>
      </c>
      <c r="W60" s="91">
        <f t="shared" si="22"/>
        <v>0</v>
      </c>
      <c r="X60" s="91">
        <f t="shared" si="22"/>
        <v>0</v>
      </c>
      <c r="Y60" s="91">
        <f t="shared" si="22"/>
        <v>0</v>
      </c>
      <c r="Z60" s="91">
        <f t="shared" si="22"/>
        <v>0</v>
      </c>
      <c r="AA60" s="91">
        <f t="shared" si="22"/>
        <v>0</v>
      </c>
      <c r="AB60" s="91">
        <f t="shared" si="22"/>
        <v>0</v>
      </c>
      <c r="AC60" s="91">
        <f t="shared" si="22"/>
        <v>0</v>
      </c>
      <c r="AD60" s="91">
        <f t="shared" si="22"/>
        <v>0</v>
      </c>
      <c r="AE60" s="91">
        <f t="shared" si="22"/>
        <v>0</v>
      </c>
      <c r="AF60" s="91">
        <f t="shared" si="22"/>
        <v>0</v>
      </c>
      <c r="AG60" s="91">
        <f t="shared" si="18"/>
        <v>0</v>
      </c>
      <c r="AH60" s="91">
        <f t="shared" si="18"/>
        <v>0</v>
      </c>
      <c r="AI60" s="91">
        <f t="shared" si="18"/>
        <v>0</v>
      </c>
      <c r="AJ60" s="91">
        <f t="shared" si="18"/>
        <v>0</v>
      </c>
      <c r="AK60" s="91">
        <f t="shared" si="18"/>
        <v>0</v>
      </c>
      <c r="AL60" s="91">
        <f t="shared" si="18"/>
        <v>0</v>
      </c>
      <c r="AM60" s="91">
        <f t="shared" si="18"/>
        <v>0</v>
      </c>
      <c r="AN60" s="91">
        <f t="shared" si="18"/>
        <v>0</v>
      </c>
      <c r="AO60" s="91">
        <f t="shared" si="18"/>
        <v>0</v>
      </c>
      <c r="AP60" s="91">
        <f t="shared" si="18"/>
        <v>0</v>
      </c>
      <c r="AQ60" s="91">
        <f t="shared" si="18"/>
        <v>0</v>
      </c>
      <c r="AR60" s="91">
        <f t="shared" si="18"/>
        <v>0</v>
      </c>
      <c r="AS60" s="91">
        <f t="shared" si="18"/>
        <v>0</v>
      </c>
      <c r="AT60" s="91">
        <f t="shared" si="18"/>
        <v>0</v>
      </c>
      <c r="AU60" s="91">
        <f t="shared" si="18"/>
        <v>0</v>
      </c>
      <c r="AV60" s="91">
        <f t="shared" si="18"/>
        <v>0</v>
      </c>
      <c r="AW60" s="91">
        <f t="shared" si="19"/>
        <v>0</v>
      </c>
      <c r="AX60" s="91">
        <f t="shared" si="19"/>
        <v>0.16</v>
      </c>
      <c r="AY60" s="91">
        <f t="shared" si="19"/>
        <v>0.28000000000000003</v>
      </c>
      <c r="AZ60" s="91">
        <f t="shared" si="19"/>
        <v>0.46</v>
      </c>
      <c r="BA60" s="91">
        <f t="shared" si="19"/>
        <v>0.68</v>
      </c>
      <c r="BB60" s="91">
        <f t="shared" si="19"/>
        <v>1</v>
      </c>
      <c r="BC60" s="91">
        <f t="shared" si="19"/>
        <v>0.68</v>
      </c>
      <c r="BD60" s="91">
        <f t="shared" si="19"/>
        <v>0.46</v>
      </c>
      <c r="BE60" s="91">
        <f t="shared" si="19"/>
        <v>0.28000000000000003</v>
      </c>
      <c r="BF60" s="91">
        <f t="shared" si="19"/>
        <v>0.16</v>
      </c>
      <c r="BG60" s="91">
        <f t="shared" si="19"/>
        <v>0</v>
      </c>
      <c r="BH60" s="91">
        <f t="shared" si="19"/>
        <v>0</v>
      </c>
      <c r="BI60" s="91">
        <f t="shared" si="19"/>
        <v>0</v>
      </c>
      <c r="BJ60" s="91">
        <f t="shared" si="19"/>
        <v>0</v>
      </c>
      <c r="BK60" s="91">
        <f t="shared" si="19"/>
        <v>0</v>
      </c>
      <c r="BL60" s="91">
        <f t="shared" si="19"/>
        <v>0</v>
      </c>
      <c r="BM60" s="91">
        <f t="shared" si="20"/>
        <v>0</v>
      </c>
      <c r="BN60" s="91">
        <f t="shared" si="20"/>
        <v>0</v>
      </c>
      <c r="BO60" s="91">
        <f t="shared" si="20"/>
        <v>0</v>
      </c>
      <c r="BP60" s="91">
        <f t="shared" si="20"/>
        <v>0</v>
      </c>
      <c r="BQ60" s="91">
        <f t="shared" si="20"/>
        <v>0</v>
      </c>
      <c r="BR60" s="91">
        <f t="shared" si="20"/>
        <v>0</v>
      </c>
      <c r="BS60" s="91">
        <f t="shared" si="20"/>
        <v>0</v>
      </c>
      <c r="BT60" s="91">
        <f t="shared" si="20"/>
        <v>0</v>
      </c>
      <c r="BU60" s="91">
        <f t="shared" si="20"/>
        <v>0</v>
      </c>
      <c r="BV60" s="92">
        <f t="shared" si="20"/>
        <v>0</v>
      </c>
    </row>
    <row r="61" spans="1:74" x14ac:dyDescent="0.2">
      <c r="A61" s="81" t="s">
        <v>93</v>
      </c>
      <c r="B61" s="90">
        <f t="shared" si="23"/>
        <v>0</v>
      </c>
      <c r="C61" s="91">
        <f t="shared" si="23"/>
        <v>0</v>
      </c>
      <c r="D61" s="91">
        <f t="shared" si="23"/>
        <v>0</v>
      </c>
      <c r="E61" s="91">
        <f t="shared" si="23"/>
        <v>0</v>
      </c>
      <c r="F61" s="91">
        <f t="shared" si="23"/>
        <v>0</v>
      </c>
      <c r="G61" s="91">
        <f t="shared" si="23"/>
        <v>0</v>
      </c>
      <c r="H61" s="91">
        <f t="shared" si="23"/>
        <v>0</v>
      </c>
      <c r="I61" s="91">
        <f t="shared" si="23"/>
        <v>0</v>
      </c>
      <c r="J61" s="91">
        <f t="shared" si="23"/>
        <v>0</v>
      </c>
      <c r="K61" s="91">
        <f t="shared" si="23"/>
        <v>0</v>
      </c>
      <c r="L61" s="91">
        <f t="shared" si="23"/>
        <v>0</v>
      </c>
      <c r="M61" s="91">
        <f t="shared" si="23"/>
        <v>0</v>
      </c>
      <c r="N61" s="91">
        <f t="shared" si="23"/>
        <v>0</v>
      </c>
      <c r="O61" s="91">
        <f t="shared" si="23"/>
        <v>0</v>
      </c>
      <c r="P61" s="91">
        <f t="shared" si="23"/>
        <v>0</v>
      </c>
      <c r="Q61" s="91">
        <f t="shared" si="23"/>
        <v>0</v>
      </c>
      <c r="R61" s="91">
        <f t="shared" si="22"/>
        <v>0</v>
      </c>
      <c r="S61" s="91">
        <f t="shared" si="22"/>
        <v>0</v>
      </c>
      <c r="T61" s="91">
        <f t="shared" si="22"/>
        <v>0</v>
      </c>
      <c r="U61" s="91">
        <f t="shared" si="22"/>
        <v>0</v>
      </c>
      <c r="V61" s="91">
        <f t="shared" si="22"/>
        <v>0</v>
      </c>
      <c r="W61" s="91">
        <f t="shared" si="22"/>
        <v>0</v>
      </c>
      <c r="X61" s="91">
        <f t="shared" si="22"/>
        <v>0</v>
      </c>
      <c r="Y61" s="91">
        <f t="shared" si="22"/>
        <v>0</v>
      </c>
      <c r="Z61" s="91">
        <f t="shared" si="22"/>
        <v>0</v>
      </c>
      <c r="AA61" s="91">
        <f t="shared" si="22"/>
        <v>0</v>
      </c>
      <c r="AB61" s="91">
        <f t="shared" si="22"/>
        <v>0</v>
      </c>
      <c r="AC61" s="91">
        <f t="shared" si="22"/>
        <v>0</v>
      </c>
      <c r="AD61" s="91">
        <f t="shared" si="22"/>
        <v>0</v>
      </c>
      <c r="AE61" s="91">
        <f t="shared" si="22"/>
        <v>0</v>
      </c>
      <c r="AF61" s="91">
        <f t="shared" si="22"/>
        <v>0</v>
      </c>
      <c r="AG61" s="91">
        <f t="shared" si="18"/>
        <v>0</v>
      </c>
      <c r="AH61" s="91">
        <f t="shared" si="18"/>
        <v>0</v>
      </c>
      <c r="AI61" s="91">
        <f t="shared" si="18"/>
        <v>0</v>
      </c>
      <c r="AJ61" s="91">
        <f t="shared" si="18"/>
        <v>0</v>
      </c>
      <c r="AK61" s="91">
        <f t="shared" si="18"/>
        <v>0</v>
      </c>
      <c r="AL61" s="91">
        <f t="shared" si="18"/>
        <v>0</v>
      </c>
      <c r="AM61" s="91">
        <f t="shared" si="18"/>
        <v>0</v>
      </c>
      <c r="AN61" s="91">
        <f t="shared" si="18"/>
        <v>0</v>
      </c>
      <c r="AO61" s="91">
        <f t="shared" si="18"/>
        <v>0</v>
      </c>
      <c r="AP61" s="91">
        <f t="shared" si="18"/>
        <v>0</v>
      </c>
      <c r="AQ61" s="91">
        <f t="shared" si="18"/>
        <v>0</v>
      </c>
      <c r="AR61" s="91">
        <f t="shared" si="18"/>
        <v>0</v>
      </c>
      <c r="AS61" s="91">
        <f t="shared" si="18"/>
        <v>0</v>
      </c>
      <c r="AT61" s="91">
        <f t="shared" si="18"/>
        <v>0</v>
      </c>
      <c r="AU61" s="91">
        <f t="shared" si="18"/>
        <v>0</v>
      </c>
      <c r="AV61" s="91">
        <f t="shared" si="18"/>
        <v>0</v>
      </c>
      <c r="AW61" s="91">
        <f t="shared" si="19"/>
        <v>0</v>
      </c>
      <c r="AX61" s="91">
        <f t="shared" si="19"/>
        <v>0</v>
      </c>
      <c r="AY61" s="91">
        <f t="shared" si="19"/>
        <v>0.16</v>
      </c>
      <c r="AZ61" s="91">
        <f t="shared" si="19"/>
        <v>0.28000000000000003</v>
      </c>
      <c r="BA61" s="91">
        <f t="shared" si="19"/>
        <v>0.46</v>
      </c>
      <c r="BB61" s="91">
        <f t="shared" si="19"/>
        <v>0.68</v>
      </c>
      <c r="BC61" s="91">
        <f t="shared" si="19"/>
        <v>1</v>
      </c>
      <c r="BD61" s="91">
        <f t="shared" si="19"/>
        <v>0.68</v>
      </c>
      <c r="BE61" s="91">
        <f t="shared" si="19"/>
        <v>0.46</v>
      </c>
      <c r="BF61" s="91">
        <f t="shared" si="19"/>
        <v>0.28000000000000003</v>
      </c>
      <c r="BG61" s="91">
        <f t="shared" si="19"/>
        <v>0.16</v>
      </c>
      <c r="BH61" s="91">
        <f t="shared" si="19"/>
        <v>0</v>
      </c>
      <c r="BI61" s="91">
        <f t="shared" si="19"/>
        <v>0</v>
      </c>
      <c r="BJ61" s="91">
        <f t="shared" si="19"/>
        <v>0</v>
      </c>
      <c r="BK61" s="91">
        <f t="shared" si="19"/>
        <v>0</v>
      </c>
      <c r="BL61" s="91">
        <f t="shared" si="19"/>
        <v>0</v>
      </c>
      <c r="BM61" s="91">
        <f t="shared" si="20"/>
        <v>0</v>
      </c>
      <c r="BN61" s="91">
        <f t="shared" si="20"/>
        <v>0</v>
      </c>
      <c r="BO61" s="91">
        <f t="shared" si="20"/>
        <v>0</v>
      </c>
      <c r="BP61" s="91">
        <f t="shared" si="20"/>
        <v>0</v>
      </c>
      <c r="BQ61" s="91">
        <f t="shared" si="20"/>
        <v>0</v>
      </c>
      <c r="BR61" s="91">
        <f t="shared" si="20"/>
        <v>0</v>
      </c>
      <c r="BS61" s="91">
        <f t="shared" si="20"/>
        <v>0</v>
      </c>
      <c r="BT61" s="91">
        <f t="shared" si="20"/>
        <v>0</v>
      </c>
      <c r="BU61" s="91">
        <f t="shared" si="20"/>
        <v>0</v>
      </c>
      <c r="BV61" s="92">
        <f t="shared" si="20"/>
        <v>0</v>
      </c>
    </row>
    <row r="62" spans="1:74" x14ac:dyDescent="0.2">
      <c r="A62" s="81" t="s">
        <v>94</v>
      </c>
      <c r="B62" s="90">
        <f t="shared" si="23"/>
        <v>0</v>
      </c>
      <c r="C62" s="91">
        <f t="shared" si="23"/>
        <v>0</v>
      </c>
      <c r="D62" s="91">
        <f t="shared" si="23"/>
        <v>0</v>
      </c>
      <c r="E62" s="91">
        <f t="shared" si="23"/>
        <v>0</v>
      </c>
      <c r="F62" s="91">
        <f t="shared" si="23"/>
        <v>0</v>
      </c>
      <c r="G62" s="91">
        <f t="shared" si="23"/>
        <v>0</v>
      </c>
      <c r="H62" s="91">
        <f t="shared" si="23"/>
        <v>0</v>
      </c>
      <c r="I62" s="91">
        <f t="shared" si="23"/>
        <v>0</v>
      </c>
      <c r="J62" s="91">
        <f t="shared" si="23"/>
        <v>0</v>
      </c>
      <c r="K62" s="91">
        <f t="shared" si="23"/>
        <v>0</v>
      </c>
      <c r="L62" s="91">
        <f t="shared" si="23"/>
        <v>0</v>
      </c>
      <c r="M62" s="91">
        <f t="shared" si="23"/>
        <v>0</v>
      </c>
      <c r="N62" s="91">
        <f t="shared" si="23"/>
        <v>0</v>
      </c>
      <c r="O62" s="91">
        <f t="shared" si="23"/>
        <v>0</v>
      </c>
      <c r="P62" s="91">
        <f t="shared" si="23"/>
        <v>0</v>
      </c>
      <c r="Q62" s="91">
        <f t="shared" si="23"/>
        <v>0</v>
      </c>
      <c r="R62" s="91">
        <f t="shared" si="22"/>
        <v>0</v>
      </c>
      <c r="S62" s="91">
        <f t="shared" si="22"/>
        <v>0</v>
      </c>
      <c r="T62" s="91">
        <f t="shared" si="22"/>
        <v>0</v>
      </c>
      <c r="U62" s="91">
        <f t="shared" si="22"/>
        <v>0</v>
      </c>
      <c r="V62" s="91">
        <f t="shared" si="22"/>
        <v>0</v>
      </c>
      <c r="W62" s="91">
        <f t="shared" si="22"/>
        <v>0</v>
      </c>
      <c r="X62" s="91">
        <f t="shared" si="22"/>
        <v>0</v>
      </c>
      <c r="Y62" s="91">
        <f t="shared" si="22"/>
        <v>0</v>
      </c>
      <c r="Z62" s="91">
        <f t="shared" si="22"/>
        <v>0</v>
      </c>
      <c r="AA62" s="91">
        <f t="shared" si="22"/>
        <v>0</v>
      </c>
      <c r="AB62" s="91">
        <f t="shared" si="22"/>
        <v>0</v>
      </c>
      <c r="AC62" s="91">
        <f t="shared" si="22"/>
        <v>0</v>
      </c>
      <c r="AD62" s="91">
        <f t="shared" si="22"/>
        <v>0</v>
      </c>
      <c r="AE62" s="91">
        <f t="shared" si="22"/>
        <v>0</v>
      </c>
      <c r="AF62" s="91">
        <f t="shared" si="22"/>
        <v>0</v>
      </c>
      <c r="AG62" s="91">
        <f t="shared" si="18"/>
        <v>0</v>
      </c>
      <c r="AH62" s="91">
        <f t="shared" si="18"/>
        <v>0</v>
      </c>
      <c r="AI62" s="91">
        <f t="shared" si="18"/>
        <v>0</v>
      </c>
      <c r="AJ62" s="91">
        <f t="shared" si="18"/>
        <v>0</v>
      </c>
      <c r="AK62" s="91">
        <f t="shared" si="18"/>
        <v>0</v>
      </c>
      <c r="AL62" s="91">
        <f t="shared" si="18"/>
        <v>0</v>
      </c>
      <c r="AM62" s="91">
        <f t="shared" si="18"/>
        <v>0</v>
      </c>
      <c r="AN62" s="91">
        <f t="shared" si="18"/>
        <v>0</v>
      </c>
      <c r="AO62" s="91">
        <f t="shared" si="18"/>
        <v>0</v>
      </c>
      <c r="AP62" s="91">
        <f t="shared" si="18"/>
        <v>0</v>
      </c>
      <c r="AQ62" s="91">
        <f t="shared" si="18"/>
        <v>0</v>
      </c>
      <c r="AR62" s="91">
        <f t="shared" si="18"/>
        <v>0</v>
      </c>
      <c r="AS62" s="91">
        <f t="shared" si="18"/>
        <v>0</v>
      </c>
      <c r="AT62" s="91">
        <f t="shared" si="18"/>
        <v>0</v>
      </c>
      <c r="AU62" s="91">
        <f t="shared" si="18"/>
        <v>0</v>
      </c>
      <c r="AV62" s="91">
        <f t="shared" si="18"/>
        <v>0</v>
      </c>
      <c r="AW62" s="91">
        <f t="shared" si="19"/>
        <v>0</v>
      </c>
      <c r="AX62" s="91">
        <f t="shared" si="19"/>
        <v>0</v>
      </c>
      <c r="AY62" s="91">
        <f t="shared" si="19"/>
        <v>0</v>
      </c>
      <c r="AZ62" s="91">
        <f t="shared" si="19"/>
        <v>0.16</v>
      </c>
      <c r="BA62" s="91">
        <f t="shared" si="19"/>
        <v>0.28000000000000003</v>
      </c>
      <c r="BB62" s="91">
        <f t="shared" si="19"/>
        <v>0.46</v>
      </c>
      <c r="BC62" s="91">
        <f t="shared" si="19"/>
        <v>0.68</v>
      </c>
      <c r="BD62" s="91">
        <f t="shared" si="19"/>
        <v>1</v>
      </c>
      <c r="BE62" s="91">
        <f t="shared" si="19"/>
        <v>0.68</v>
      </c>
      <c r="BF62" s="91">
        <f t="shared" si="19"/>
        <v>0.46</v>
      </c>
      <c r="BG62" s="91">
        <f t="shared" si="19"/>
        <v>0.28000000000000003</v>
      </c>
      <c r="BH62" s="91">
        <f t="shared" si="19"/>
        <v>0.16</v>
      </c>
      <c r="BI62" s="91">
        <f t="shared" si="19"/>
        <v>0</v>
      </c>
      <c r="BJ62" s="91">
        <f t="shared" si="19"/>
        <v>0</v>
      </c>
      <c r="BK62" s="91">
        <f t="shared" si="19"/>
        <v>0</v>
      </c>
      <c r="BL62" s="91">
        <f t="shared" si="19"/>
        <v>0</v>
      </c>
      <c r="BM62" s="91">
        <f t="shared" si="20"/>
        <v>0</v>
      </c>
      <c r="BN62" s="91">
        <f t="shared" si="20"/>
        <v>0</v>
      </c>
      <c r="BO62" s="91">
        <f t="shared" si="20"/>
        <v>0</v>
      </c>
      <c r="BP62" s="91">
        <f t="shared" si="20"/>
        <v>0</v>
      </c>
      <c r="BQ62" s="91">
        <f t="shared" si="20"/>
        <v>0</v>
      </c>
      <c r="BR62" s="91">
        <f t="shared" si="20"/>
        <v>0</v>
      </c>
      <c r="BS62" s="91">
        <f t="shared" si="20"/>
        <v>0</v>
      </c>
      <c r="BT62" s="91">
        <f t="shared" si="20"/>
        <v>0</v>
      </c>
      <c r="BU62" s="91">
        <f t="shared" si="20"/>
        <v>0</v>
      </c>
      <c r="BV62" s="92">
        <f t="shared" si="20"/>
        <v>0</v>
      </c>
    </row>
    <row r="63" spans="1:74" x14ac:dyDescent="0.2">
      <c r="A63" s="81" t="s">
        <v>95</v>
      </c>
      <c r="B63" s="90">
        <f t="shared" si="23"/>
        <v>0</v>
      </c>
      <c r="C63" s="91">
        <f t="shared" si="23"/>
        <v>0</v>
      </c>
      <c r="D63" s="91">
        <f t="shared" si="23"/>
        <v>0</v>
      </c>
      <c r="E63" s="91">
        <f t="shared" si="23"/>
        <v>0</v>
      </c>
      <c r="F63" s="91">
        <f t="shared" si="23"/>
        <v>0</v>
      </c>
      <c r="G63" s="91">
        <f t="shared" si="23"/>
        <v>0</v>
      </c>
      <c r="H63" s="91">
        <f t="shared" si="23"/>
        <v>0</v>
      </c>
      <c r="I63" s="91">
        <f t="shared" si="23"/>
        <v>0</v>
      </c>
      <c r="J63" s="91">
        <f t="shared" si="23"/>
        <v>0</v>
      </c>
      <c r="K63" s="91">
        <f t="shared" si="23"/>
        <v>0</v>
      </c>
      <c r="L63" s="91">
        <f t="shared" si="23"/>
        <v>0</v>
      </c>
      <c r="M63" s="91">
        <f t="shared" si="23"/>
        <v>0</v>
      </c>
      <c r="N63" s="91">
        <f t="shared" si="23"/>
        <v>0</v>
      </c>
      <c r="O63" s="91">
        <f t="shared" si="23"/>
        <v>0</v>
      </c>
      <c r="P63" s="91">
        <f t="shared" si="23"/>
        <v>0</v>
      </c>
      <c r="Q63" s="91">
        <f t="shared" si="23"/>
        <v>0</v>
      </c>
      <c r="R63" s="91">
        <f t="shared" si="22"/>
        <v>0</v>
      </c>
      <c r="S63" s="91">
        <f t="shared" si="22"/>
        <v>0</v>
      </c>
      <c r="T63" s="91">
        <f t="shared" si="22"/>
        <v>0</v>
      </c>
      <c r="U63" s="91">
        <f t="shared" si="22"/>
        <v>0</v>
      </c>
      <c r="V63" s="91">
        <f t="shared" si="22"/>
        <v>0</v>
      </c>
      <c r="W63" s="91">
        <f t="shared" si="22"/>
        <v>0</v>
      </c>
      <c r="X63" s="91">
        <f t="shared" si="22"/>
        <v>0</v>
      </c>
      <c r="Y63" s="91">
        <f t="shared" si="22"/>
        <v>0</v>
      </c>
      <c r="Z63" s="91">
        <f t="shared" si="22"/>
        <v>0</v>
      </c>
      <c r="AA63" s="91">
        <f t="shared" si="22"/>
        <v>0</v>
      </c>
      <c r="AB63" s="91">
        <f t="shared" si="22"/>
        <v>0</v>
      </c>
      <c r="AC63" s="91">
        <f t="shared" si="22"/>
        <v>0</v>
      </c>
      <c r="AD63" s="91">
        <f t="shared" si="22"/>
        <v>0</v>
      </c>
      <c r="AE63" s="91">
        <f t="shared" si="22"/>
        <v>0</v>
      </c>
      <c r="AF63" s="91">
        <f t="shared" si="22"/>
        <v>0</v>
      </c>
      <c r="AG63" s="91">
        <f t="shared" si="18"/>
        <v>0</v>
      </c>
      <c r="AH63" s="91">
        <f t="shared" si="18"/>
        <v>0</v>
      </c>
      <c r="AI63" s="91">
        <f t="shared" si="18"/>
        <v>0</v>
      </c>
      <c r="AJ63" s="91">
        <f t="shared" si="18"/>
        <v>0</v>
      </c>
      <c r="AK63" s="91">
        <f t="shared" si="18"/>
        <v>0</v>
      </c>
      <c r="AL63" s="91">
        <f t="shared" si="18"/>
        <v>0</v>
      </c>
      <c r="AM63" s="91">
        <f t="shared" si="18"/>
        <v>0</v>
      </c>
      <c r="AN63" s="91">
        <f t="shared" si="18"/>
        <v>0</v>
      </c>
      <c r="AO63" s="91">
        <f t="shared" si="18"/>
        <v>0</v>
      </c>
      <c r="AP63" s="91">
        <f t="shared" si="18"/>
        <v>0</v>
      </c>
      <c r="AQ63" s="91">
        <f t="shared" si="18"/>
        <v>0</v>
      </c>
      <c r="AR63" s="91">
        <f t="shared" si="18"/>
        <v>0</v>
      </c>
      <c r="AS63" s="91">
        <f t="shared" si="18"/>
        <v>0</v>
      </c>
      <c r="AT63" s="91">
        <f t="shared" si="18"/>
        <v>0</v>
      </c>
      <c r="AU63" s="91">
        <f t="shared" si="18"/>
        <v>0</v>
      </c>
      <c r="AV63" s="91">
        <f t="shared" si="18"/>
        <v>0</v>
      </c>
      <c r="AW63" s="91">
        <f t="shared" si="19"/>
        <v>0</v>
      </c>
      <c r="AX63" s="91">
        <f t="shared" si="19"/>
        <v>0</v>
      </c>
      <c r="AY63" s="91">
        <f t="shared" si="19"/>
        <v>0</v>
      </c>
      <c r="AZ63" s="91">
        <f t="shared" si="19"/>
        <v>0</v>
      </c>
      <c r="BA63" s="91">
        <f t="shared" si="19"/>
        <v>0.16</v>
      </c>
      <c r="BB63" s="91">
        <f t="shared" si="19"/>
        <v>0.28000000000000003</v>
      </c>
      <c r="BC63" s="91">
        <f t="shared" si="19"/>
        <v>0.46</v>
      </c>
      <c r="BD63" s="91">
        <f t="shared" si="19"/>
        <v>0.68</v>
      </c>
      <c r="BE63" s="91">
        <f t="shared" si="19"/>
        <v>1</v>
      </c>
      <c r="BF63" s="91">
        <f t="shared" si="19"/>
        <v>0.68</v>
      </c>
      <c r="BG63" s="91">
        <f t="shared" si="19"/>
        <v>0.46</v>
      </c>
      <c r="BH63" s="91">
        <f t="shared" si="19"/>
        <v>0.28000000000000003</v>
      </c>
      <c r="BI63" s="91">
        <f t="shared" si="19"/>
        <v>0.16</v>
      </c>
      <c r="BJ63" s="91">
        <f t="shared" si="19"/>
        <v>0</v>
      </c>
      <c r="BK63" s="91">
        <f t="shared" si="19"/>
        <v>0</v>
      </c>
      <c r="BL63" s="91">
        <f t="shared" si="19"/>
        <v>0</v>
      </c>
      <c r="BM63" s="91">
        <f t="shared" si="20"/>
        <v>0</v>
      </c>
      <c r="BN63" s="91">
        <f t="shared" si="20"/>
        <v>0</v>
      </c>
      <c r="BO63" s="91">
        <f t="shared" si="20"/>
        <v>0</v>
      </c>
      <c r="BP63" s="91">
        <f t="shared" si="20"/>
        <v>0</v>
      </c>
      <c r="BQ63" s="91">
        <f t="shared" si="20"/>
        <v>0</v>
      </c>
      <c r="BR63" s="91">
        <f t="shared" si="20"/>
        <v>0</v>
      </c>
      <c r="BS63" s="91">
        <f t="shared" si="20"/>
        <v>0</v>
      </c>
      <c r="BT63" s="91">
        <f t="shared" si="20"/>
        <v>0</v>
      </c>
      <c r="BU63" s="91">
        <f t="shared" si="20"/>
        <v>0</v>
      </c>
      <c r="BV63" s="92">
        <f t="shared" si="20"/>
        <v>0</v>
      </c>
    </row>
    <row r="64" spans="1:74" x14ac:dyDescent="0.2">
      <c r="A64" s="81" t="s">
        <v>96</v>
      </c>
      <c r="B64" s="90">
        <f t="shared" si="23"/>
        <v>0</v>
      </c>
      <c r="C64" s="91">
        <f t="shared" si="23"/>
        <v>0</v>
      </c>
      <c r="D64" s="91">
        <f t="shared" si="23"/>
        <v>0</v>
      </c>
      <c r="E64" s="91">
        <f t="shared" si="23"/>
        <v>0</v>
      </c>
      <c r="F64" s="91">
        <f t="shared" si="23"/>
        <v>0</v>
      </c>
      <c r="G64" s="91">
        <f t="shared" si="23"/>
        <v>0</v>
      </c>
      <c r="H64" s="91">
        <f t="shared" si="23"/>
        <v>0</v>
      </c>
      <c r="I64" s="91">
        <f t="shared" si="23"/>
        <v>0</v>
      </c>
      <c r="J64" s="91">
        <f t="shared" si="23"/>
        <v>0</v>
      </c>
      <c r="K64" s="91">
        <f t="shared" si="23"/>
        <v>0</v>
      </c>
      <c r="L64" s="91">
        <f t="shared" si="23"/>
        <v>0</v>
      </c>
      <c r="M64" s="91">
        <f t="shared" si="23"/>
        <v>0</v>
      </c>
      <c r="N64" s="91">
        <f t="shared" si="23"/>
        <v>0</v>
      </c>
      <c r="O64" s="91">
        <f t="shared" si="23"/>
        <v>0</v>
      </c>
      <c r="P64" s="91">
        <f t="shared" si="23"/>
        <v>0</v>
      </c>
      <c r="Q64" s="91">
        <f t="shared" si="23"/>
        <v>0</v>
      </c>
      <c r="R64" s="91">
        <f t="shared" si="22"/>
        <v>0</v>
      </c>
      <c r="S64" s="91">
        <f t="shared" si="22"/>
        <v>0</v>
      </c>
      <c r="T64" s="91">
        <f t="shared" si="22"/>
        <v>0</v>
      </c>
      <c r="U64" s="91">
        <f t="shared" si="22"/>
        <v>0</v>
      </c>
      <c r="V64" s="91">
        <f t="shared" si="22"/>
        <v>0</v>
      </c>
      <c r="W64" s="91">
        <f t="shared" si="22"/>
        <v>0</v>
      </c>
      <c r="X64" s="91">
        <f t="shared" si="22"/>
        <v>0</v>
      </c>
      <c r="Y64" s="91">
        <f t="shared" si="22"/>
        <v>0</v>
      </c>
      <c r="Z64" s="91">
        <f t="shared" si="22"/>
        <v>0</v>
      </c>
      <c r="AA64" s="91">
        <f t="shared" si="22"/>
        <v>0</v>
      </c>
      <c r="AB64" s="91">
        <f t="shared" si="22"/>
        <v>0</v>
      </c>
      <c r="AC64" s="91">
        <f t="shared" si="22"/>
        <v>0</v>
      </c>
      <c r="AD64" s="91">
        <f t="shared" si="22"/>
        <v>0</v>
      </c>
      <c r="AE64" s="91">
        <f t="shared" si="22"/>
        <v>0</v>
      </c>
      <c r="AF64" s="91">
        <f t="shared" si="22"/>
        <v>0</v>
      </c>
      <c r="AG64" s="91">
        <f t="shared" si="18"/>
        <v>0</v>
      </c>
      <c r="AH64" s="91">
        <f t="shared" si="18"/>
        <v>0</v>
      </c>
      <c r="AI64" s="91">
        <f t="shared" si="18"/>
        <v>0</v>
      </c>
      <c r="AJ64" s="91">
        <f t="shared" si="18"/>
        <v>0</v>
      </c>
      <c r="AK64" s="91">
        <f t="shared" si="18"/>
        <v>0</v>
      </c>
      <c r="AL64" s="91">
        <f t="shared" si="18"/>
        <v>0</v>
      </c>
      <c r="AM64" s="91">
        <f t="shared" si="18"/>
        <v>0</v>
      </c>
      <c r="AN64" s="91">
        <f t="shared" si="18"/>
        <v>0</v>
      </c>
      <c r="AO64" s="91">
        <f t="shared" si="18"/>
        <v>0</v>
      </c>
      <c r="AP64" s="91">
        <f t="shared" si="18"/>
        <v>0</v>
      </c>
      <c r="AQ64" s="91">
        <f t="shared" si="18"/>
        <v>0</v>
      </c>
      <c r="AR64" s="91">
        <f t="shared" si="18"/>
        <v>0</v>
      </c>
      <c r="AS64" s="91">
        <f t="shared" si="18"/>
        <v>0</v>
      </c>
      <c r="AT64" s="91">
        <f t="shared" si="18"/>
        <v>0</v>
      </c>
      <c r="AU64" s="91">
        <f t="shared" si="18"/>
        <v>0</v>
      </c>
      <c r="AV64" s="91">
        <f t="shared" si="18"/>
        <v>0</v>
      </c>
      <c r="AW64" s="91">
        <f t="shared" si="19"/>
        <v>0</v>
      </c>
      <c r="AX64" s="91">
        <f t="shared" si="19"/>
        <v>0</v>
      </c>
      <c r="AY64" s="91">
        <f t="shared" si="19"/>
        <v>0</v>
      </c>
      <c r="AZ64" s="91">
        <f t="shared" si="19"/>
        <v>0</v>
      </c>
      <c r="BA64" s="91">
        <f t="shared" si="19"/>
        <v>0</v>
      </c>
      <c r="BB64" s="91">
        <f t="shared" si="19"/>
        <v>0.16</v>
      </c>
      <c r="BC64" s="91">
        <f t="shared" si="19"/>
        <v>0.28000000000000003</v>
      </c>
      <c r="BD64" s="91">
        <f t="shared" si="19"/>
        <v>0.46</v>
      </c>
      <c r="BE64" s="91">
        <f t="shared" si="19"/>
        <v>0.68</v>
      </c>
      <c r="BF64" s="91">
        <f t="shared" si="19"/>
        <v>1</v>
      </c>
      <c r="BG64" s="91">
        <f t="shared" si="19"/>
        <v>0.68</v>
      </c>
      <c r="BH64" s="91">
        <f t="shared" si="19"/>
        <v>0.46</v>
      </c>
      <c r="BI64" s="91">
        <f t="shared" si="19"/>
        <v>0.28000000000000003</v>
      </c>
      <c r="BJ64" s="91">
        <f t="shared" si="19"/>
        <v>0.16</v>
      </c>
      <c r="BK64" s="91">
        <f t="shared" si="19"/>
        <v>0</v>
      </c>
      <c r="BL64" s="91">
        <f t="shared" si="19"/>
        <v>0</v>
      </c>
      <c r="BM64" s="91">
        <f t="shared" si="20"/>
        <v>0</v>
      </c>
      <c r="BN64" s="91">
        <f t="shared" si="20"/>
        <v>0</v>
      </c>
      <c r="BO64" s="91">
        <f t="shared" si="20"/>
        <v>0</v>
      </c>
      <c r="BP64" s="91">
        <f t="shared" si="20"/>
        <v>0</v>
      </c>
      <c r="BQ64" s="91">
        <f t="shared" si="20"/>
        <v>0</v>
      </c>
      <c r="BR64" s="91">
        <f t="shared" si="20"/>
        <v>0</v>
      </c>
      <c r="BS64" s="91">
        <f t="shared" si="20"/>
        <v>0</v>
      </c>
      <c r="BT64" s="91">
        <f t="shared" si="20"/>
        <v>0</v>
      </c>
      <c r="BU64" s="91">
        <f t="shared" si="20"/>
        <v>0</v>
      </c>
      <c r="BV64" s="92">
        <f t="shared" si="20"/>
        <v>0</v>
      </c>
    </row>
    <row r="65" spans="1:74" x14ac:dyDescent="0.2">
      <c r="A65" s="81" t="s">
        <v>97</v>
      </c>
      <c r="B65" s="90">
        <f t="shared" si="23"/>
        <v>0</v>
      </c>
      <c r="C65" s="91">
        <f t="shared" si="23"/>
        <v>0</v>
      </c>
      <c r="D65" s="91">
        <f t="shared" si="23"/>
        <v>0</v>
      </c>
      <c r="E65" s="91">
        <f t="shared" si="23"/>
        <v>0</v>
      </c>
      <c r="F65" s="91">
        <f t="shared" si="23"/>
        <v>0</v>
      </c>
      <c r="G65" s="91">
        <f t="shared" si="23"/>
        <v>0</v>
      </c>
      <c r="H65" s="91">
        <f t="shared" si="23"/>
        <v>0</v>
      </c>
      <c r="I65" s="91">
        <f t="shared" si="23"/>
        <v>0</v>
      </c>
      <c r="J65" s="91">
        <f t="shared" si="23"/>
        <v>0</v>
      </c>
      <c r="K65" s="91">
        <f t="shared" si="23"/>
        <v>0</v>
      </c>
      <c r="L65" s="91">
        <f t="shared" si="23"/>
        <v>0</v>
      </c>
      <c r="M65" s="91">
        <f t="shared" si="23"/>
        <v>0</v>
      </c>
      <c r="N65" s="91">
        <f t="shared" si="23"/>
        <v>0</v>
      </c>
      <c r="O65" s="91">
        <f t="shared" si="23"/>
        <v>0</v>
      </c>
      <c r="P65" s="91">
        <f t="shared" si="23"/>
        <v>0</v>
      </c>
      <c r="Q65" s="91">
        <f t="shared" si="23"/>
        <v>0</v>
      </c>
      <c r="R65" s="91">
        <f t="shared" si="22"/>
        <v>0</v>
      </c>
      <c r="S65" s="91">
        <f t="shared" si="22"/>
        <v>0</v>
      </c>
      <c r="T65" s="91">
        <f t="shared" si="22"/>
        <v>0</v>
      </c>
      <c r="U65" s="91">
        <f t="shared" si="22"/>
        <v>0</v>
      </c>
      <c r="V65" s="91">
        <f t="shared" si="22"/>
        <v>0</v>
      </c>
      <c r="W65" s="91">
        <f t="shared" si="22"/>
        <v>0</v>
      </c>
      <c r="X65" s="91">
        <f t="shared" si="22"/>
        <v>0</v>
      </c>
      <c r="Y65" s="91">
        <f t="shared" si="22"/>
        <v>0</v>
      </c>
      <c r="Z65" s="91">
        <f t="shared" si="22"/>
        <v>0</v>
      </c>
      <c r="AA65" s="91">
        <f t="shared" si="22"/>
        <v>0</v>
      </c>
      <c r="AB65" s="91">
        <f t="shared" si="22"/>
        <v>0</v>
      </c>
      <c r="AC65" s="91">
        <f t="shared" si="22"/>
        <v>0</v>
      </c>
      <c r="AD65" s="91">
        <f t="shared" si="22"/>
        <v>0</v>
      </c>
      <c r="AE65" s="91">
        <f t="shared" si="22"/>
        <v>0</v>
      </c>
      <c r="AF65" s="91">
        <f t="shared" si="22"/>
        <v>0</v>
      </c>
      <c r="AG65" s="91">
        <f t="shared" si="18"/>
        <v>0</v>
      </c>
      <c r="AH65" s="91">
        <f t="shared" si="18"/>
        <v>0</v>
      </c>
      <c r="AI65" s="91">
        <f t="shared" si="18"/>
        <v>0</v>
      </c>
      <c r="AJ65" s="91">
        <f t="shared" si="18"/>
        <v>0</v>
      </c>
      <c r="AK65" s="91">
        <f t="shared" si="18"/>
        <v>0</v>
      </c>
      <c r="AL65" s="91">
        <f t="shared" si="18"/>
        <v>0</v>
      </c>
      <c r="AM65" s="91">
        <f t="shared" si="18"/>
        <v>0</v>
      </c>
      <c r="AN65" s="91">
        <f t="shared" si="18"/>
        <v>0</v>
      </c>
      <c r="AO65" s="91">
        <f t="shared" si="18"/>
        <v>0</v>
      </c>
      <c r="AP65" s="91">
        <f t="shared" si="18"/>
        <v>0</v>
      </c>
      <c r="AQ65" s="91">
        <f t="shared" si="18"/>
        <v>0</v>
      </c>
      <c r="AR65" s="91">
        <f t="shared" si="18"/>
        <v>0</v>
      </c>
      <c r="AS65" s="91">
        <f t="shared" si="18"/>
        <v>0</v>
      </c>
      <c r="AT65" s="91">
        <f t="shared" si="18"/>
        <v>0</v>
      </c>
      <c r="AU65" s="91">
        <f t="shared" si="18"/>
        <v>0</v>
      </c>
      <c r="AV65" s="91">
        <f t="shared" si="18"/>
        <v>0</v>
      </c>
      <c r="AW65" s="91">
        <f t="shared" si="19"/>
        <v>0</v>
      </c>
      <c r="AX65" s="91">
        <f t="shared" si="19"/>
        <v>0</v>
      </c>
      <c r="AY65" s="91">
        <f t="shared" si="19"/>
        <v>0</v>
      </c>
      <c r="AZ65" s="91">
        <f t="shared" si="19"/>
        <v>0</v>
      </c>
      <c r="BA65" s="91">
        <f t="shared" si="19"/>
        <v>0</v>
      </c>
      <c r="BB65" s="91">
        <f t="shared" si="19"/>
        <v>0</v>
      </c>
      <c r="BC65" s="91">
        <f t="shared" si="19"/>
        <v>0.16</v>
      </c>
      <c r="BD65" s="91">
        <f t="shared" si="19"/>
        <v>0.28000000000000003</v>
      </c>
      <c r="BE65" s="91">
        <f t="shared" si="19"/>
        <v>0.46</v>
      </c>
      <c r="BF65" s="91">
        <f t="shared" si="19"/>
        <v>0.68</v>
      </c>
      <c r="BG65" s="91">
        <f t="shared" si="19"/>
        <v>1</v>
      </c>
      <c r="BH65" s="91">
        <f t="shared" si="19"/>
        <v>0.68</v>
      </c>
      <c r="BI65" s="91">
        <f t="shared" si="19"/>
        <v>0.46</v>
      </c>
      <c r="BJ65" s="91">
        <f t="shared" si="19"/>
        <v>0.28000000000000003</v>
      </c>
      <c r="BK65" s="91">
        <f t="shared" si="19"/>
        <v>0.16</v>
      </c>
      <c r="BL65" s="91">
        <f t="shared" si="19"/>
        <v>0</v>
      </c>
      <c r="BM65" s="91">
        <f t="shared" si="20"/>
        <v>0</v>
      </c>
      <c r="BN65" s="91">
        <f t="shared" si="20"/>
        <v>0</v>
      </c>
      <c r="BO65" s="91">
        <f t="shared" si="20"/>
        <v>0</v>
      </c>
      <c r="BP65" s="91">
        <f t="shared" si="20"/>
        <v>0</v>
      </c>
      <c r="BQ65" s="91">
        <f t="shared" si="20"/>
        <v>0</v>
      </c>
      <c r="BR65" s="91">
        <f t="shared" si="20"/>
        <v>0</v>
      </c>
      <c r="BS65" s="91">
        <f t="shared" si="20"/>
        <v>0</v>
      </c>
      <c r="BT65" s="91">
        <f t="shared" si="20"/>
        <v>0</v>
      </c>
      <c r="BU65" s="91">
        <f t="shared" si="20"/>
        <v>0</v>
      </c>
      <c r="BV65" s="92">
        <f t="shared" si="20"/>
        <v>0</v>
      </c>
    </row>
    <row r="66" spans="1:74" x14ac:dyDescent="0.2">
      <c r="A66" s="81" t="s">
        <v>98</v>
      </c>
      <c r="B66" s="90">
        <f t="shared" si="23"/>
        <v>0</v>
      </c>
      <c r="C66" s="91">
        <f t="shared" si="23"/>
        <v>0</v>
      </c>
      <c r="D66" s="91">
        <f t="shared" si="23"/>
        <v>0</v>
      </c>
      <c r="E66" s="91">
        <f t="shared" si="23"/>
        <v>0</v>
      </c>
      <c r="F66" s="91">
        <f t="shared" si="23"/>
        <v>0</v>
      </c>
      <c r="G66" s="91">
        <f t="shared" si="23"/>
        <v>0</v>
      </c>
      <c r="H66" s="91">
        <f t="shared" si="23"/>
        <v>0</v>
      </c>
      <c r="I66" s="91">
        <f t="shared" si="23"/>
        <v>0</v>
      </c>
      <c r="J66" s="91">
        <f t="shared" si="23"/>
        <v>0</v>
      </c>
      <c r="K66" s="91">
        <f t="shared" si="23"/>
        <v>0</v>
      </c>
      <c r="L66" s="91">
        <f t="shared" si="23"/>
        <v>0</v>
      </c>
      <c r="M66" s="91">
        <f t="shared" si="23"/>
        <v>0</v>
      </c>
      <c r="N66" s="91">
        <f t="shared" si="23"/>
        <v>0</v>
      </c>
      <c r="O66" s="91">
        <f t="shared" si="23"/>
        <v>0</v>
      </c>
      <c r="P66" s="91">
        <f t="shared" si="23"/>
        <v>0</v>
      </c>
      <c r="Q66" s="91">
        <f t="shared" si="23"/>
        <v>0</v>
      </c>
      <c r="R66" s="91">
        <f t="shared" si="22"/>
        <v>0</v>
      </c>
      <c r="S66" s="91">
        <f t="shared" si="22"/>
        <v>0</v>
      </c>
      <c r="T66" s="91">
        <f t="shared" si="22"/>
        <v>0</v>
      </c>
      <c r="U66" s="91">
        <f t="shared" si="22"/>
        <v>0</v>
      </c>
      <c r="V66" s="91">
        <f t="shared" si="22"/>
        <v>0</v>
      </c>
      <c r="W66" s="91">
        <f t="shared" si="22"/>
        <v>0</v>
      </c>
      <c r="X66" s="91">
        <f t="shared" si="22"/>
        <v>0</v>
      </c>
      <c r="Y66" s="91">
        <f t="shared" si="22"/>
        <v>0</v>
      </c>
      <c r="Z66" s="91">
        <f t="shared" si="22"/>
        <v>0</v>
      </c>
      <c r="AA66" s="91">
        <f t="shared" si="22"/>
        <v>0</v>
      </c>
      <c r="AB66" s="91">
        <f t="shared" si="22"/>
        <v>0</v>
      </c>
      <c r="AC66" s="91">
        <f t="shared" si="22"/>
        <v>0</v>
      </c>
      <c r="AD66" s="91">
        <f t="shared" si="22"/>
        <v>0</v>
      </c>
      <c r="AE66" s="91">
        <f t="shared" si="22"/>
        <v>0</v>
      </c>
      <c r="AF66" s="91">
        <f t="shared" si="22"/>
        <v>0</v>
      </c>
      <c r="AG66" s="91">
        <f t="shared" si="18"/>
        <v>0</v>
      </c>
      <c r="AH66" s="91">
        <f t="shared" si="18"/>
        <v>0</v>
      </c>
      <c r="AI66" s="91">
        <f t="shared" si="18"/>
        <v>0</v>
      </c>
      <c r="AJ66" s="91">
        <f t="shared" si="18"/>
        <v>0</v>
      </c>
      <c r="AK66" s="91">
        <f t="shared" si="18"/>
        <v>0</v>
      </c>
      <c r="AL66" s="91">
        <f t="shared" si="18"/>
        <v>0</v>
      </c>
      <c r="AM66" s="91">
        <f t="shared" si="18"/>
        <v>0</v>
      </c>
      <c r="AN66" s="91">
        <f t="shared" si="18"/>
        <v>0</v>
      </c>
      <c r="AO66" s="91">
        <f t="shared" si="18"/>
        <v>0</v>
      </c>
      <c r="AP66" s="91">
        <f t="shared" si="18"/>
        <v>0</v>
      </c>
      <c r="AQ66" s="91">
        <f t="shared" si="18"/>
        <v>0</v>
      </c>
      <c r="AR66" s="91">
        <f t="shared" si="18"/>
        <v>0</v>
      </c>
      <c r="AS66" s="91">
        <f t="shared" si="18"/>
        <v>0</v>
      </c>
      <c r="AT66" s="91">
        <f t="shared" si="18"/>
        <v>0</v>
      </c>
      <c r="AU66" s="91">
        <f t="shared" si="18"/>
        <v>0</v>
      </c>
      <c r="AV66" s="91">
        <f t="shared" si="18"/>
        <v>0</v>
      </c>
      <c r="AW66" s="91">
        <f t="shared" si="19"/>
        <v>0</v>
      </c>
      <c r="AX66" s="91">
        <f t="shared" si="19"/>
        <v>0</v>
      </c>
      <c r="AY66" s="91">
        <f t="shared" si="19"/>
        <v>0</v>
      </c>
      <c r="AZ66" s="91">
        <f t="shared" si="19"/>
        <v>0</v>
      </c>
      <c r="BA66" s="91">
        <f t="shared" si="19"/>
        <v>0</v>
      </c>
      <c r="BB66" s="91">
        <f t="shared" si="19"/>
        <v>0</v>
      </c>
      <c r="BC66" s="91">
        <f t="shared" si="19"/>
        <v>0</v>
      </c>
      <c r="BD66" s="91">
        <f t="shared" si="19"/>
        <v>0.16</v>
      </c>
      <c r="BE66" s="91">
        <f t="shared" si="19"/>
        <v>0.28000000000000003</v>
      </c>
      <c r="BF66" s="91">
        <f t="shared" si="19"/>
        <v>0.46</v>
      </c>
      <c r="BG66" s="91">
        <f t="shared" si="19"/>
        <v>0.68</v>
      </c>
      <c r="BH66" s="91">
        <f t="shared" si="19"/>
        <v>1</v>
      </c>
      <c r="BI66" s="91">
        <f t="shared" si="19"/>
        <v>0.68</v>
      </c>
      <c r="BJ66" s="91">
        <f t="shared" si="19"/>
        <v>0.46</v>
      </c>
      <c r="BK66" s="91">
        <f t="shared" si="19"/>
        <v>0.28000000000000003</v>
      </c>
      <c r="BL66" s="91">
        <f t="shared" si="19"/>
        <v>0.16</v>
      </c>
      <c r="BM66" s="91">
        <f t="shared" si="20"/>
        <v>0</v>
      </c>
      <c r="BN66" s="91">
        <f t="shared" si="20"/>
        <v>0</v>
      </c>
      <c r="BO66" s="91">
        <f t="shared" si="20"/>
        <v>0</v>
      </c>
      <c r="BP66" s="91">
        <f t="shared" si="20"/>
        <v>0</v>
      </c>
      <c r="BQ66" s="91">
        <f t="shared" si="20"/>
        <v>0</v>
      </c>
      <c r="BR66" s="91">
        <f t="shared" si="20"/>
        <v>0</v>
      </c>
      <c r="BS66" s="91">
        <f t="shared" si="20"/>
        <v>0</v>
      </c>
      <c r="BT66" s="91">
        <f t="shared" si="20"/>
        <v>0</v>
      </c>
      <c r="BU66" s="91">
        <f t="shared" si="20"/>
        <v>0</v>
      </c>
      <c r="BV66" s="92">
        <f t="shared" si="20"/>
        <v>0</v>
      </c>
    </row>
    <row r="67" spans="1:74" x14ac:dyDescent="0.2">
      <c r="A67" s="81" t="s">
        <v>99</v>
      </c>
      <c r="B67" s="90">
        <f t="shared" si="23"/>
        <v>0</v>
      </c>
      <c r="C67" s="91">
        <f t="shared" si="23"/>
        <v>0</v>
      </c>
      <c r="D67" s="91">
        <f t="shared" si="23"/>
        <v>0</v>
      </c>
      <c r="E67" s="91">
        <f t="shared" si="23"/>
        <v>0</v>
      </c>
      <c r="F67" s="91">
        <f t="shared" si="23"/>
        <v>0</v>
      </c>
      <c r="G67" s="91">
        <f t="shared" si="23"/>
        <v>0</v>
      </c>
      <c r="H67" s="91">
        <f t="shared" si="23"/>
        <v>0</v>
      </c>
      <c r="I67" s="91">
        <f t="shared" si="23"/>
        <v>0</v>
      </c>
      <c r="J67" s="91">
        <f t="shared" si="23"/>
        <v>0</v>
      </c>
      <c r="K67" s="91">
        <f t="shared" si="23"/>
        <v>0</v>
      </c>
      <c r="L67" s="91">
        <f t="shared" si="23"/>
        <v>0</v>
      </c>
      <c r="M67" s="91">
        <f t="shared" si="23"/>
        <v>0</v>
      </c>
      <c r="N67" s="91">
        <f t="shared" si="23"/>
        <v>0</v>
      </c>
      <c r="O67" s="91">
        <f t="shared" si="23"/>
        <v>0</v>
      </c>
      <c r="P67" s="91">
        <f t="shared" si="23"/>
        <v>0</v>
      </c>
      <c r="Q67" s="91">
        <f t="shared" si="23"/>
        <v>0</v>
      </c>
      <c r="R67" s="91">
        <f t="shared" si="22"/>
        <v>0</v>
      </c>
      <c r="S67" s="91">
        <f t="shared" si="22"/>
        <v>0</v>
      </c>
      <c r="T67" s="91">
        <f t="shared" si="22"/>
        <v>0</v>
      </c>
      <c r="U67" s="91">
        <f t="shared" si="22"/>
        <v>0</v>
      </c>
      <c r="V67" s="91">
        <f t="shared" si="22"/>
        <v>0</v>
      </c>
      <c r="W67" s="91">
        <f t="shared" si="22"/>
        <v>0</v>
      </c>
      <c r="X67" s="91">
        <f t="shared" si="22"/>
        <v>0</v>
      </c>
      <c r="Y67" s="91">
        <f t="shared" si="22"/>
        <v>0</v>
      </c>
      <c r="Z67" s="91">
        <f t="shared" si="22"/>
        <v>0</v>
      </c>
      <c r="AA67" s="91">
        <f t="shared" si="22"/>
        <v>0</v>
      </c>
      <c r="AB67" s="91">
        <f t="shared" si="22"/>
        <v>0</v>
      </c>
      <c r="AC67" s="91">
        <f t="shared" si="22"/>
        <v>0</v>
      </c>
      <c r="AD67" s="91">
        <f t="shared" si="22"/>
        <v>0</v>
      </c>
      <c r="AE67" s="91">
        <f t="shared" si="22"/>
        <v>0</v>
      </c>
      <c r="AF67" s="91">
        <f t="shared" si="22"/>
        <v>0</v>
      </c>
      <c r="AG67" s="91">
        <f t="shared" si="18"/>
        <v>0</v>
      </c>
      <c r="AH67" s="91">
        <f t="shared" si="18"/>
        <v>0</v>
      </c>
      <c r="AI67" s="91">
        <f t="shared" si="18"/>
        <v>0</v>
      </c>
      <c r="AJ67" s="91">
        <f t="shared" si="18"/>
        <v>0</v>
      </c>
      <c r="AK67" s="91">
        <f t="shared" si="18"/>
        <v>0</v>
      </c>
      <c r="AL67" s="91">
        <f t="shared" si="18"/>
        <v>0</v>
      </c>
      <c r="AM67" s="91">
        <f t="shared" si="18"/>
        <v>0</v>
      </c>
      <c r="AN67" s="91">
        <f t="shared" si="18"/>
        <v>0</v>
      </c>
      <c r="AO67" s="91">
        <f t="shared" si="18"/>
        <v>0</v>
      </c>
      <c r="AP67" s="91">
        <f t="shared" si="18"/>
        <v>0</v>
      </c>
      <c r="AQ67" s="91">
        <f t="shared" si="18"/>
        <v>0</v>
      </c>
      <c r="AR67" s="91">
        <f t="shared" si="18"/>
        <v>0</v>
      </c>
      <c r="AS67" s="91">
        <f t="shared" si="18"/>
        <v>0</v>
      </c>
      <c r="AT67" s="91">
        <f t="shared" si="18"/>
        <v>0</v>
      </c>
      <c r="AU67" s="91">
        <f t="shared" si="18"/>
        <v>0</v>
      </c>
      <c r="AV67" s="91">
        <f t="shared" si="18"/>
        <v>0</v>
      </c>
      <c r="AW67" s="91">
        <f t="shared" si="19"/>
        <v>0</v>
      </c>
      <c r="AX67" s="91">
        <f t="shared" si="19"/>
        <v>0</v>
      </c>
      <c r="AY67" s="91">
        <f t="shared" si="19"/>
        <v>0</v>
      </c>
      <c r="AZ67" s="91">
        <f t="shared" si="19"/>
        <v>0</v>
      </c>
      <c r="BA67" s="91">
        <f t="shared" si="19"/>
        <v>0</v>
      </c>
      <c r="BB67" s="91">
        <f t="shared" si="19"/>
        <v>0</v>
      </c>
      <c r="BC67" s="91">
        <f t="shared" si="19"/>
        <v>0</v>
      </c>
      <c r="BD67" s="91">
        <f t="shared" si="19"/>
        <v>0</v>
      </c>
      <c r="BE67" s="91">
        <f t="shared" si="19"/>
        <v>0.16</v>
      </c>
      <c r="BF67" s="91">
        <f t="shared" si="19"/>
        <v>0.28000000000000003</v>
      </c>
      <c r="BG67" s="91">
        <f t="shared" si="19"/>
        <v>0.46</v>
      </c>
      <c r="BH67" s="91">
        <f t="shared" si="19"/>
        <v>0.68</v>
      </c>
      <c r="BI67" s="91">
        <f t="shared" si="19"/>
        <v>1</v>
      </c>
      <c r="BJ67" s="91">
        <f t="shared" si="19"/>
        <v>0.68</v>
      </c>
      <c r="BK67" s="91">
        <f t="shared" si="19"/>
        <v>0.46</v>
      </c>
      <c r="BL67" s="91">
        <f t="shared" si="19"/>
        <v>0.28000000000000003</v>
      </c>
      <c r="BM67" s="91">
        <f t="shared" si="20"/>
        <v>0.16</v>
      </c>
      <c r="BN67" s="91">
        <f t="shared" si="20"/>
        <v>0</v>
      </c>
      <c r="BO67" s="91">
        <f t="shared" si="20"/>
        <v>0</v>
      </c>
      <c r="BP67" s="91">
        <f t="shared" si="20"/>
        <v>0</v>
      </c>
      <c r="BQ67" s="91">
        <f t="shared" si="20"/>
        <v>0</v>
      </c>
      <c r="BR67" s="91">
        <f t="shared" si="20"/>
        <v>0</v>
      </c>
      <c r="BS67" s="91">
        <f t="shared" si="20"/>
        <v>0</v>
      </c>
      <c r="BT67" s="91">
        <f t="shared" si="20"/>
        <v>0</v>
      </c>
      <c r="BU67" s="91">
        <f t="shared" si="20"/>
        <v>0</v>
      </c>
      <c r="BV67" s="92">
        <f t="shared" si="20"/>
        <v>0</v>
      </c>
    </row>
    <row r="68" spans="1:74" x14ac:dyDescent="0.2">
      <c r="A68" s="81" t="s">
        <v>100</v>
      </c>
      <c r="B68" s="90">
        <f t="shared" si="23"/>
        <v>0</v>
      </c>
      <c r="C68" s="91">
        <f t="shared" si="23"/>
        <v>0</v>
      </c>
      <c r="D68" s="91">
        <f t="shared" si="23"/>
        <v>0</v>
      </c>
      <c r="E68" s="91">
        <f t="shared" si="23"/>
        <v>0</v>
      </c>
      <c r="F68" s="91">
        <f t="shared" si="23"/>
        <v>0</v>
      </c>
      <c r="G68" s="91">
        <f t="shared" si="23"/>
        <v>0</v>
      </c>
      <c r="H68" s="91">
        <f t="shared" si="23"/>
        <v>0</v>
      </c>
      <c r="I68" s="91">
        <f t="shared" si="23"/>
        <v>0</v>
      </c>
      <c r="J68" s="91">
        <f t="shared" si="23"/>
        <v>0</v>
      </c>
      <c r="K68" s="91">
        <f t="shared" si="23"/>
        <v>0</v>
      </c>
      <c r="L68" s="91">
        <f t="shared" si="23"/>
        <v>0</v>
      </c>
      <c r="M68" s="91">
        <f t="shared" si="23"/>
        <v>0</v>
      </c>
      <c r="N68" s="91">
        <f t="shared" si="23"/>
        <v>0</v>
      </c>
      <c r="O68" s="91">
        <f t="shared" si="23"/>
        <v>0</v>
      </c>
      <c r="P68" s="91">
        <f t="shared" si="23"/>
        <v>0</v>
      </c>
      <c r="Q68" s="91">
        <f t="shared" si="23"/>
        <v>0</v>
      </c>
      <c r="R68" s="91">
        <f t="shared" si="22"/>
        <v>0</v>
      </c>
      <c r="S68" s="91">
        <f t="shared" si="22"/>
        <v>0</v>
      </c>
      <c r="T68" s="91">
        <f t="shared" si="22"/>
        <v>0</v>
      </c>
      <c r="U68" s="91">
        <f t="shared" si="22"/>
        <v>0</v>
      </c>
      <c r="V68" s="91">
        <f t="shared" si="22"/>
        <v>0</v>
      </c>
      <c r="W68" s="91">
        <f t="shared" si="22"/>
        <v>0</v>
      </c>
      <c r="X68" s="91">
        <f t="shared" si="22"/>
        <v>0</v>
      </c>
      <c r="Y68" s="91">
        <f t="shared" si="22"/>
        <v>0</v>
      </c>
      <c r="Z68" s="91">
        <f t="shared" si="22"/>
        <v>0</v>
      </c>
      <c r="AA68" s="91">
        <f t="shared" si="22"/>
        <v>0</v>
      </c>
      <c r="AB68" s="91">
        <f t="shared" si="22"/>
        <v>0</v>
      </c>
      <c r="AC68" s="91">
        <f t="shared" si="22"/>
        <v>0</v>
      </c>
      <c r="AD68" s="91">
        <f t="shared" si="22"/>
        <v>0</v>
      </c>
      <c r="AE68" s="91">
        <f t="shared" si="22"/>
        <v>0</v>
      </c>
      <c r="AF68" s="91">
        <f t="shared" si="22"/>
        <v>0</v>
      </c>
      <c r="AG68" s="91">
        <f t="shared" si="18"/>
        <v>0</v>
      </c>
      <c r="AH68" s="91">
        <f t="shared" si="18"/>
        <v>0</v>
      </c>
      <c r="AI68" s="91">
        <f t="shared" si="18"/>
        <v>0</v>
      </c>
      <c r="AJ68" s="91">
        <f t="shared" si="18"/>
        <v>0</v>
      </c>
      <c r="AK68" s="91">
        <f t="shared" si="18"/>
        <v>0</v>
      </c>
      <c r="AL68" s="91">
        <f t="shared" si="18"/>
        <v>0</v>
      </c>
      <c r="AM68" s="91">
        <f t="shared" si="18"/>
        <v>0</v>
      </c>
      <c r="AN68" s="91">
        <f t="shared" si="18"/>
        <v>0</v>
      </c>
      <c r="AO68" s="91">
        <f t="shared" si="18"/>
        <v>0</v>
      </c>
      <c r="AP68" s="91">
        <f t="shared" si="18"/>
        <v>0</v>
      </c>
      <c r="AQ68" s="91">
        <f t="shared" si="18"/>
        <v>0</v>
      </c>
      <c r="AR68" s="91">
        <f t="shared" si="18"/>
        <v>0</v>
      </c>
      <c r="AS68" s="91">
        <f t="shared" si="18"/>
        <v>0</v>
      </c>
      <c r="AT68" s="91">
        <f t="shared" si="18"/>
        <v>0</v>
      </c>
      <c r="AU68" s="91">
        <f t="shared" si="18"/>
        <v>0</v>
      </c>
      <c r="AV68" s="91">
        <f t="shared" si="18"/>
        <v>0</v>
      </c>
      <c r="AW68" s="91">
        <f t="shared" si="19"/>
        <v>0</v>
      </c>
      <c r="AX68" s="91">
        <f t="shared" si="19"/>
        <v>0</v>
      </c>
      <c r="AY68" s="91">
        <f t="shared" si="19"/>
        <v>0</v>
      </c>
      <c r="AZ68" s="91">
        <f t="shared" si="19"/>
        <v>0</v>
      </c>
      <c r="BA68" s="91">
        <f t="shared" si="19"/>
        <v>0</v>
      </c>
      <c r="BB68" s="91">
        <f t="shared" si="19"/>
        <v>0</v>
      </c>
      <c r="BC68" s="91">
        <f t="shared" si="19"/>
        <v>0</v>
      </c>
      <c r="BD68" s="91">
        <f t="shared" si="19"/>
        <v>0</v>
      </c>
      <c r="BE68" s="91">
        <f t="shared" si="19"/>
        <v>0</v>
      </c>
      <c r="BF68" s="91">
        <f t="shared" si="19"/>
        <v>0.16</v>
      </c>
      <c r="BG68" s="91">
        <f t="shared" si="19"/>
        <v>0.28000000000000003</v>
      </c>
      <c r="BH68" s="91">
        <f t="shared" si="19"/>
        <v>0.46</v>
      </c>
      <c r="BI68" s="91">
        <f t="shared" si="19"/>
        <v>0.68</v>
      </c>
      <c r="BJ68" s="91">
        <f t="shared" si="19"/>
        <v>1</v>
      </c>
      <c r="BK68" s="91">
        <f t="shared" si="19"/>
        <v>0.68</v>
      </c>
      <c r="BL68" s="91">
        <f t="shared" si="19"/>
        <v>0.46</v>
      </c>
      <c r="BM68" s="91">
        <f t="shared" si="20"/>
        <v>0.28000000000000003</v>
      </c>
      <c r="BN68" s="91">
        <f t="shared" si="20"/>
        <v>0.16</v>
      </c>
      <c r="BO68" s="91">
        <f t="shared" si="20"/>
        <v>0</v>
      </c>
      <c r="BP68" s="91">
        <f t="shared" si="20"/>
        <v>0</v>
      </c>
      <c r="BQ68" s="91">
        <f t="shared" si="20"/>
        <v>0</v>
      </c>
      <c r="BR68" s="91">
        <f t="shared" si="20"/>
        <v>0</v>
      </c>
      <c r="BS68" s="91">
        <f t="shared" si="20"/>
        <v>0</v>
      </c>
      <c r="BT68" s="91">
        <f t="shared" si="20"/>
        <v>0</v>
      </c>
      <c r="BU68" s="91">
        <f t="shared" si="20"/>
        <v>0</v>
      </c>
      <c r="BV68" s="92">
        <f t="shared" si="20"/>
        <v>0</v>
      </c>
    </row>
    <row r="69" spans="1:74" x14ac:dyDescent="0.2">
      <c r="A69" s="81" t="s">
        <v>101</v>
      </c>
      <c r="B69" s="90">
        <f t="shared" si="23"/>
        <v>0</v>
      </c>
      <c r="C69" s="91">
        <f t="shared" si="23"/>
        <v>0</v>
      </c>
      <c r="D69" s="91">
        <f t="shared" si="23"/>
        <v>0</v>
      </c>
      <c r="E69" s="91">
        <f t="shared" si="23"/>
        <v>0</v>
      </c>
      <c r="F69" s="91">
        <f t="shared" si="23"/>
        <v>0</v>
      </c>
      <c r="G69" s="91">
        <f t="shared" si="23"/>
        <v>0</v>
      </c>
      <c r="H69" s="91">
        <f t="shared" si="23"/>
        <v>0</v>
      </c>
      <c r="I69" s="91">
        <f t="shared" si="23"/>
        <v>0</v>
      </c>
      <c r="J69" s="91">
        <f t="shared" si="23"/>
        <v>0</v>
      </c>
      <c r="K69" s="91">
        <f t="shared" si="23"/>
        <v>0</v>
      </c>
      <c r="L69" s="91">
        <f t="shared" si="23"/>
        <v>0</v>
      </c>
      <c r="M69" s="91">
        <f t="shared" si="23"/>
        <v>0</v>
      </c>
      <c r="N69" s="91">
        <f t="shared" si="23"/>
        <v>0</v>
      </c>
      <c r="O69" s="91">
        <f t="shared" si="23"/>
        <v>0</v>
      </c>
      <c r="P69" s="91">
        <f t="shared" si="23"/>
        <v>0</v>
      </c>
      <c r="Q69" s="91">
        <f t="shared" si="23"/>
        <v>0</v>
      </c>
      <c r="R69" s="91">
        <f t="shared" si="22"/>
        <v>0</v>
      </c>
      <c r="S69" s="91">
        <f t="shared" si="22"/>
        <v>0</v>
      </c>
      <c r="T69" s="91">
        <f t="shared" si="22"/>
        <v>0</v>
      </c>
      <c r="U69" s="91">
        <f t="shared" si="22"/>
        <v>0</v>
      </c>
      <c r="V69" s="91">
        <f t="shared" si="22"/>
        <v>0</v>
      </c>
      <c r="W69" s="91">
        <f t="shared" si="22"/>
        <v>0</v>
      </c>
      <c r="X69" s="91">
        <f t="shared" si="22"/>
        <v>0</v>
      </c>
      <c r="Y69" s="91">
        <f t="shared" si="22"/>
        <v>0</v>
      </c>
      <c r="Z69" s="91">
        <f t="shared" si="22"/>
        <v>0</v>
      </c>
      <c r="AA69" s="91">
        <f t="shared" si="22"/>
        <v>0</v>
      </c>
      <c r="AB69" s="91">
        <f t="shared" si="22"/>
        <v>0</v>
      </c>
      <c r="AC69" s="91">
        <f t="shared" si="22"/>
        <v>0</v>
      </c>
      <c r="AD69" s="91">
        <f t="shared" si="22"/>
        <v>0</v>
      </c>
      <c r="AE69" s="91">
        <f t="shared" si="22"/>
        <v>0</v>
      </c>
      <c r="AF69" s="91">
        <f t="shared" si="22"/>
        <v>0</v>
      </c>
      <c r="AG69" s="91">
        <f t="shared" si="18"/>
        <v>0</v>
      </c>
      <c r="AH69" s="91">
        <f t="shared" si="18"/>
        <v>0</v>
      </c>
      <c r="AI69" s="91">
        <f t="shared" si="18"/>
        <v>0</v>
      </c>
      <c r="AJ69" s="91">
        <f t="shared" si="18"/>
        <v>0</v>
      </c>
      <c r="AK69" s="91">
        <f t="shared" si="18"/>
        <v>0</v>
      </c>
      <c r="AL69" s="91">
        <f t="shared" si="18"/>
        <v>0</v>
      </c>
      <c r="AM69" s="91">
        <f t="shared" si="18"/>
        <v>0</v>
      </c>
      <c r="AN69" s="91">
        <f t="shared" si="18"/>
        <v>0</v>
      </c>
      <c r="AO69" s="91">
        <f t="shared" si="18"/>
        <v>0</v>
      </c>
      <c r="AP69" s="91">
        <f t="shared" si="18"/>
        <v>0</v>
      </c>
      <c r="AQ69" s="91">
        <f t="shared" si="18"/>
        <v>0</v>
      </c>
      <c r="AR69" s="91">
        <f t="shared" si="18"/>
        <v>0</v>
      </c>
      <c r="AS69" s="91">
        <f t="shared" si="18"/>
        <v>0</v>
      </c>
      <c r="AT69" s="91">
        <f t="shared" si="18"/>
        <v>0</v>
      </c>
      <c r="AU69" s="91">
        <f t="shared" si="18"/>
        <v>0</v>
      </c>
      <c r="AV69" s="91">
        <f t="shared" si="18"/>
        <v>0</v>
      </c>
      <c r="AW69" s="91">
        <f t="shared" si="19"/>
        <v>0</v>
      </c>
      <c r="AX69" s="91">
        <f t="shared" si="19"/>
        <v>0</v>
      </c>
      <c r="AY69" s="91">
        <f t="shared" si="19"/>
        <v>0</v>
      </c>
      <c r="AZ69" s="91">
        <f t="shared" si="19"/>
        <v>0</v>
      </c>
      <c r="BA69" s="91">
        <f t="shared" si="19"/>
        <v>0</v>
      </c>
      <c r="BB69" s="91">
        <f t="shared" si="19"/>
        <v>0</v>
      </c>
      <c r="BC69" s="91">
        <f t="shared" si="19"/>
        <v>0</v>
      </c>
      <c r="BD69" s="91">
        <f t="shared" si="19"/>
        <v>0</v>
      </c>
      <c r="BE69" s="91">
        <f t="shared" si="19"/>
        <v>0</v>
      </c>
      <c r="BF69" s="91">
        <f t="shared" si="19"/>
        <v>0</v>
      </c>
      <c r="BG69" s="91">
        <f t="shared" si="19"/>
        <v>0.16</v>
      </c>
      <c r="BH69" s="91">
        <f t="shared" si="19"/>
        <v>0.28000000000000003</v>
      </c>
      <c r="BI69" s="91">
        <f t="shared" si="19"/>
        <v>0.46</v>
      </c>
      <c r="BJ69" s="91">
        <f t="shared" si="19"/>
        <v>0.68</v>
      </c>
      <c r="BK69" s="91">
        <f t="shared" si="19"/>
        <v>1</v>
      </c>
      <c r="BL69" s="91">
        <f t="shared" si="19"/>
        <v>0.68</v>
      </c>
      <c r="BM69" s="91">
        <f t="shared" si="20"/>
        <v>0.46</v>
      </c>
      <c r="BN69" s="91">
        <f t="shared" si="20"/>
        <v>0.28000000000000003</v>
      </c>
      <c r="BO69" s="91">
        <f t="shared" si="20"/>
        <v>0.16</v>
      </c>
      <c r="BP69" s="91">
        <f t="shared" si="20"/>
        <v>0</v>
      </c>
      <c r="BQ69" s="91">
        <f t="shared" si="20"/>
        <v>0</v>
      </c>
      <c r="BR69" s="91">
        <f t="shared" si="20"/>
        <v>0</v>
      </c>
      <c r="BS69" s="91">
        <f t="shared" si="20"/>
        <v>0</v>
      </c>
      <c r="BT69" s="91">
        <f t="shared" si="20"/>
        <v>0</v>
      </c>
      <c r="BU69" s="91">
        <f t="shared" si="20"/>
        <v>0</v>
      </c>
      <c r="BV69" s="92">
        <f t="shared" si="20"/>
        <v>0</v>
      </c>
    </row>
    <row r="70" spans="1:74" x14ac:dyDescent="0.2">
      <c r="A70" s="81" t="s">
        <v>102</v>
      </c>
      <c r="B70" s="90">
        <f t="shared" si="23"/>
        <v>0</v>
      </c>
      <c r="C70" s="91">
        <f t="shared" si="23"/>
        <v>0</v>
      </c>
      <c r="D70" s="91">
        <f t="shared" si="23"/>
        <v>0</v>
      </c>
      <c r="E70" s="91">
        <f t="shared" si="23"/>
        <v>0</v>
      </c>
      <c r="F70" s="91">
        <f t="shared" si="23"/>
        <v>0</v>
      </c>
      <c r="G70" s="91">
        <f t="shared" si="23"/>
        <v>0</v>
      </c>
      <c r="H70" s="91">
        <f t="shared" si="23"/>
        <v>0</v>
      </c>
      <c r="I70" s="91">
        <f t="shared" si="23"/>
        <v>0</v>
      </c>
      <c r="J70" s="91">
        <f t="shared" si="23"/>
        <v>0</v>
      </c>
      <c r="K70" s="91">
        <f t="shared" si="23"/>
        <v>0</v>
      </c>
      <c r="L70" s="91">
        <f t="shared" si="23"/>
        <v>0</v>
      </c>
      <c r="M70" s="91">
        <f t="shared" si="23"/>
        <v>0</v>
      </c>
      <c r="N70" s="91">
        <f t="shared" si="23"/>
        <v>0</v>
      </c>
      <c r="O70" s="91">
        <f t="shared" si="23"/>
        <v>0</v>
      </c>
      <c r="P70" s="91">
        <f t="shared" si="23"/>
        <v>0</v>
      </c>
      <c r="Q70" s="91">
        <f t="shared" si="23"/>
        <v>0</v>
      </c>
      <c r="R70" s="91">
        <f t="shared" si="22"/>
        <v>0</v>
      </c>
      <c r="S70" s="91">
        <f t="shared" si="22"/>
        <v>0</v>
      </c>
      <c r="T70" s="91">
        <f t="shared" si="22"/>
        <v>0</v>
      </c>
      <c r="U70" s="91">
        <f t="shared" si="22"/>
        <v>0</v>
      </c>
      <c r="V70" s="91">
        <f t="shared" si="22"/>
        <v>0</v>
      </c>
      <c r="W70" s="91">
        <f t="shared" si="22"/>
        <v>0</v>
      </c>
      <c r="X70" s="91">
        <f t="shared" si="22"/>
        <v>0</v>
      </c>
      <c r="Y70" s="91">
        <f t="shared" si="22"/>
        <v>0</v>
      </c>
      <c r="Z70" s="91">
        <f t="shared" si="22"/>
        <v>0</v>
      </c>
      <c r="AA70" s="91">
        <f t="shared" si="22"/>
        <v>0</v>
      </c>
      <c r="AB70" s="91">
        <f t="shared" si="22"/>
        <v>0</v>
      </c>
      <c r="AC70" s="91">
        <f t="shared" si="22"/>
        <v>0</v>
      </c>
      <c r="AD70" s="91">
        <f t="shared" si="22"/>
        <v>0</v>
      </c>
      <c r="AE70" s="91">
        <f t="shared" si="22"/>
        <v>0</v>
      </c>
      <c r="AF70" s="91">
        <f t="shared" si="22"/>
        <v>0</v>
      </c>
      <c r="AG70" s="91">
        <f t="shared" si="22"/>
        <v>0</v>
      </c>
      <c r="AH70" s="91">
        <f t="shared" ref="AH70:AW80" si="24">VLOOKUP(ABS((ROW(AH70)-COLUMN(AH70))-6),$W$1:$X$6,2,1)</f>
        <v>0</v>
      </c>
      <c r="AI70" s="91">
        <f t="shared" si="24"/>
        <v>0</v>
      </c>
      <c r="AJ70" s="91">
        <f t="shared" si="24"/>
        <v>0</v>
      </c>
      <c r="AK70" s="91">
        <f t="shared" si="24"/>
        <v>0</v>
      </c>
      <c r="AL70" s="91">
        <f t="shared" si="24"/>
        <v>0</v>
      </c>
      <c r="AM70" s="91">
        <f t="shared" si="24"/>
        <v>0</v>
      </c>
      <c r="AN70" s="91">
        <f t="shared" si="24"/>
        <v>0</v>
      </c>
      <c r="AO70" s="91">
        <f t="shared" si="24"/>
        <v>0</v>
      </c>
      <c r="AP70" s="91">
        <f t="shared" si="24"/>
        <v>0</v>
      </c>
      <c r="AQ70" s="91">
        <f t="shared" si="24"/>
        <v>0</v>
      </c>
      <c r="AR70" s="91">
        <f t="shared" si="24"/>
        <v>0</v>
      </c>
      <c r="AS70" s="91">
        <f t="shared" si="24"/>
        <v>0</v>
      </c>
      <c r="AT70" s="91">
        <f t="shared" si="24"/>
        <v>0</v>
      </c>
      <c r="AU70" s="91">
        <f t="shared" si="24"/>
        <v>0</v>
      </c>
      <c r="AV70" s="91">
        <f t="shared" si="24"/>
        <v>0</v>
      </c>
      <c r="AW70" s="91">
        <f t="shared" si="24"/>
        <v>0</v>
      </c>
      <c r="AX70" s="91">
        <f t="shared" ref="AX70:BM80" si="25">VLOOKUP(ABS((ROW(AX70)-COLUMN(AX70))-6),$W$1:$X$6,2,1)</f>
        <v>0</v>
      </c>
      <c r="AY70" s="91">
        <f t="shared" si="25"/>
        <v>0</v>
      </c>
      <c r="AZ70" s="91">
        <f t="shared" si="25"/>
        <v>0</v>
      </c>
      <c r="BA70" s="91">
        <f t="shared" si="25"/>
        <v>0</v>
      </c>
      <c r="BB70" s="91">
        <f t="shared" si="25"/>
        <v>0</v>
      </c>
      <c r="BC70" s="91">
        <f t="shared" si="25"/>
        <v>0</v>
      </c>
      <c r="BD70" s="91">
        <f t="shared" si="25"/>
        <v>0</v>
      </c>
      <c r="BE70" s="91">
        <f t="shared" si="25"/>
        <v>0</v>
      </c>
      <c r="BF70" s="91">
        <f t="shared" si="25"/>
        <v>0</v>
      </c>
      <c r="BG70" s="91">
        <f t="shared" si="25"/>
        <v>0</v>
      </c>
      <c r="BH70" s="91">
        <f t="shared" si="25"/>
        <v>0.16</v>
      </c>
      <c r="BI70" s="91">
        <f t="shared" si="25"/>
        <v>0.28000000000000003</v>
      </c>
      <c r="BJ70" s="91">
        <f t="shared" si="25"/>
        <v>0.46</v>
      </c>
      <c r="BK70" s="91">
        <f t="shared" si="25"/>
        <v>0.68</v>
      </c>
      <c r="BL70" s="91">
        <f t="shared" si="25"/>
        <v>1</v>
      </c>
      <c r="BM70" s="91">
        <f t="shared" si="25"/>
        <v>0.68</v>
      </c>
      <c r="BN70" s="91">
        <f t="shared" ref="BN70:BV80" si="26">VLOOKUP(ABS((ROW(BN70)-COLUMN(BN70))-6),$W$1:$X$6,2,1)</f>
        <v>0.46</v>
      </c>
      <c r="BO70" s="91">
        <f t="shared" si="26"/>
        <v>0.28000000000000003</v>
      </c>
      <c r="BP70" s="91">
        <f t="shared" si="26"/>
        <v>0.16</v>
      </c>
      <c r="BQ70" s="91">
        <f t="shared" si="26"/>
        <v>0</v>
      </c>
      <c r="BR70" s="91">
        <f t="shared" si="26"/>
        <v>0</v>
      </c>
      <c r="BS70" s="91">
        <f t="shared" si="26"/>
        <v>0</v>
      </c>
      <c r="BT70" s="91">
        <f t="shared" si="26"/>
        <v>0</v>
      </c>
      <c r="BU70" s="91">
        <f t="shared" si="26"/>
        <v>0</v>
      </c>
      <c r="BV70" s="92">
        <f t="shared" si="26"/>
        <v>0</v>
      </c>
    </row>
    <row r="71" spans="1:74" x14ac:dyDescent="0.2">
      <c r="A71" s="81" t="s">
        <v>103</v>
      </c>
      <c r="B71" s="90">
        <f t="shared" si="23"/>
        <v>0</v>
      </c>
      <c r="C71" s="91">
        <f t="shared" si="23"/>
        <v>0</v>
      </c>
      <c r="D71" s="91">
        <f t="shared" si="23"/>
        <v>0</v>
      </c>
      <c r="E71" s="91">
        <f t="shared" si="23"/>
        <v>0</v>
      </c>
      <c r="F71" s="91">
        <f t="shared" si="23"/>
        <v>0</v>
      </c>
      <c r="G71" s="91">
        <f t="shared" si="23"/>
        <v>0</v>
      </c>
      <c r="H71" s="91">
        <f t="shared" si="23"/>
        <v>0</v>
      </c>
      <c r="I71" s="91">
        <f t="shared" si="23"/>
        <v>0</v>
      </c>
      <c r="J71" s="91">
        <f t="shared" si="23"/>
        <v>0</v>
      </c>
      <c r="K71" s="91">
        <f t="shared" si="23"/>
        <v>0</v>
      </c>
      <c r="L71" s="91">
        <f t="shared" si="23"/>
        <v>0</v>
      </c>
      <c r="M71" s="91">
        <f t="shared" si="23"/>
        <v>0</v>
      </c>
      <c r="N71" s="91">
        <f t="shared" si="23"/>
        <v>0</v>
      </c>
      <c r="O71" s="91">
        <f t="shared" si="23"/>
        <v>0</v>
      </c>
      <c r="P71" s="91">
        <f t="shared" si="23"/>
        <v>0</v>
      </c>
      <c r="Q71" s="91">
        <f t="shared" si="23"/>
        <v>0</v>
      </c>
      <c r="R71" s="91">
        <f t="shared" si="22"/>
        <v>0</v>
      </c>
      <c r="S71" s="91">
        <f t="shared" si="22"/>
        <v>0</v>
      </c>
      <c r="T71" s="91">
        <f t="shared" si="22"/>
        <v>0</v>
      </c>
      <c r="U71" s="91">
        <f t="shared" si="22"/>
        <v>0</v>
      </c>
      <c r="V71" s="91">
        <f t="shared" si="22"/>
        <v>0</v>
      </c>
      <c r="W71" s="91">
        <f t="shared" si="22"/>
        <v>0</v>
      </c>
      <c r="X71" s="91">
        <f t="shared" si="22"/>
        <v>0</v>
      </c>
      <c r="Y71" s="91">
        <f t="shared" si="22"/>
        <v>0</v>
      </c>
      <c r="Z71" s="91">
        <f t="shared" si="22"/>
        <v>0</v>
      </c>
      <c r="AA71" s="91">
        <f t="shared" si="22"/>
        <v>0</v>
      </c>
      <c r="AB71" s="91">
        <f t="shared" si="22"/>
        <v>0</v>
      </c>
      <c r="AC71" s="91">
        <f t="shared" si="22"/>
        <v>0</v>
      </c>
      <c r="AD71" s="91">
        <f t="shared" si="22"/>
        <v>0</v>
      </c>
      <c r="AE71" s="91">
        <f t="shared" si="22"/>
        <v>0</v>
      </c>
      <c r="AF71" s="91">
        <f t="shared" si="22"/>
        <v>0</v>
      </c>
      <c r="AG71" s="91">
        <f t="shared" si="22"/>
        <v>0</v>
      </c>
      <c r="AH71" s="91">
        <f t="shared" si="24"/>
        <v>0</v>
      </c>
      <c r="AI71" s="91">
        <f t="shared" si="24"/>
        <v>0</v>
      </c>
      <c r="AJ71" s="91">
        <f t="shared" si="24"/>
        <v>0</v>
      </c>
      <c r="AK71" s="91">
        <f t="shared" si="24"/>
        <v>0</v>
      </c>
      <c r="AL71" s="91">
        <f t="shared" si="24"/>
        <v>0</v>
      </c>
      <c r="AM71" s="91">
        <f t="shared" si="24"/>
        <v>0</v>
      </c>
      <c r="AN71" s="91">
        <f t="shared" si="24"/>
        <v>0</v>
      </c>
      <c r="AO71" s="91">
        <f t="shared" si="24"/>
        <v>0</v>
      </c>
      <c r="AP71" s="91">
        <f t="shared" si="24"/>
        <v>0</v>
      </c>
      <c r="AQ71" s="91">
        <f t="shared" si="24"/>
        <v>0</v>
      </c>
      <c r="AR71" s="91">
        <f t="shared" si="24"/>
        <v>0</v>
      </c>
      <c r="AS71" s="91">
        <f t="shared" si="24"/>
        <v>0</v>
      </c>
      <c r="AT71" s="91">
        <f t="shared" si="24"/>
        <v>0</v>
      </c>
      <c r="AU71" s="91">
        <f t="shared" si="24"/>
        <v>0</v>
      </c>
      <c r="AV71" s="91">
        <f t="shared" si="24"/>
        <v>0</v>
      </c>
      <c r="AW71" s="91">
        <f t="shared" si="24"/>
        <v>0</v>
      </c>
      <c r="AX71" s="91">
        <f t="shared" si="25"/>
        <v>0</v>
      </c>
      <c r="AY71" s="91">
        <f t="shared" si="25"/>
        <v>0</v>
      </c>
      <c r="AZ71" s="91">
        <f t="shared" si="25"/>
        <v>0</v>
      </c>
      <c r="BA71" s="91">
        <f t="shared" si="25"/>
        <v>0</v>
      </c>
      <c r="BB71" s="91">
        <f t="shared" si="25"/>
        <v>0</v>
      </c>
      <c r="BC71" s="91">
        <f t="shared" si="25"/>
        <v>0</v>
      </c>
      <c r="BD71" s="91">
        <f t="shared" si="25"/>
        <v>0</v>
      </c>
      <c r="BE71" s="91">
        <f t="shared" si="25"/>
        <v>0</v>
      </c>
      <c r="BF71" s="91">
        <f t="shared" si="25"/>
        <v>0</v>
      </c>
      <c r="BG71" s="91">
        <f t="shared" si="25"/>
        <v>0</v>
      </c>
      <c r="BH71" s="91">
        <f t="shared" si="25"/>
        <v>0</v>
      </c>
      <c r="BI71" s="91">
        <f t="shared" si="25"/>
        <v>0.16</v>
      </c>
      <c r="BJ71" s="91">
        <f t="shared" si="25"/>
        <v>0.28000000000000003</v>
      </c>
      <c r="BK71" s="91">
        <f t="shared" si="25"/>
        <v>0.46</v>
      </c>
      <c r="BL71" s="91">
        <f t="shared" si="25"/>
        <v>0.68</v>
      </c>
      <c r="BM71" s="91">
        <f t="shared" si="25"/>
        <v>1</v>
      </c>
      <c r="BN71" s="91">
        <f t="shared" si="26"/>
        <v>0.68</v>
      </c>
      <c r="BO71" s="91">
        <f t="shared" si="26"/>
        <v>0.46</v>
      </c>
      <c r="BP71" s="91">
        <f t="shared" si="26"/>
        <v>0.28000000000000003</v>
      </c>
      <c r="BQ71" s="91">
        <f t="shared" si="26"/>
        <v>0.16</v>
      </c>
      <c r="BR71" s="91">
        <f t="shared" si="26"/>
        <v>0</v>
      </c>
      <c r="BS71" s="91">
        <f t="shared" si="26"/>
        <v>0</v>
      </c>
      <c r="BT71" s="91">
        <f t="shared" si="26"/>
        <v>0</v>
      </c>
      <c r="BU71" s="91">
        <f t="shared" si="26"/>
        <v>0</v>
      </c>
      <c r="BV71" s="92">
        <f t="shared" si="26"/>
        <v>0</v>
      </c>
    </row>
    <row r="72" spans="1:74" x14ac:dyDescent="0.2">
      <c r="A72" s="81" t="s">
        <v>104</v>
      </c>
      <c r="B72" s="90">
        <f t="shared" si="23"/>
        <v>0</v>
      </c>
      <c r="C72" s="91">
        <f t="shared" si="23"/>
        <v>0</v>
      </c>
      <c r="D72" s="91">
        <f t="shared" si="23"/>
        <v>0</v>
      </c>
      <c r="E72" s="91">
        <f t="shared" si="23"/>
        <v>0</v>
      </c>
      <c r="F72" s="91">
        <f t="shared" si="23"/>
        <v>0</v>
      </c>
      <c r="G72" s="91">
        <f t="shared" si="23"/>
        <v>0</v>
      </c>
      <c r="H72" s="91">
        <f t="shared" si="23"/>
        <v>0</v>
      </c>
      <c r="I72" s="91">
        <f t="shared" si="23"/>
        <v>0</v>
      </c>
      <c r="J72" s="91">
        <f t="shared" si="23"/>
        <v>0</v>
      </c>
      <c r="K72" s="91">
        <f t="shared" si="23"/>
        <v>0</v>
      </c>
      <c r="L72" s="91">
        <f t="shared" si="23"/>
        <v>0</v>
      </c>
      <c r="M72" s="91">
        <f t="shared" si="23"/>
        <v>0</v>
      </c>
      <c r="N72" s="91">
        <f t="shared" si="23"/>
        <v>0</v>
      </c>
      <c r="O72" s="91">
        <f t="shared" si="23"/>
        <v>0</v>
      </c>
      <c r="P72" s="91">
        <f t="shared" si="23"/>
        <v>0</v>
      </c>
      <c r="Q72" s="91">
        <f t="shared" ref="Q72:AF80" si="27">VLOOKUP(ABS((ROW(Q72)-COLUMN(Q72))-6),$W$1:$X$6,2,1)</f>
        <v>0</v>
      </c>
      <c r="R72" s="91">
        <f t="shared" si="27"/>
        <v>0</v>
      </c>
      <c r="S72" s="91">
        <f t="shared" si="27"/>
        <v>0</v>
      </c>
      <c r="T72" s="91">
        <f t="shared" si="27"/>
        <v>0</v>
      </c>
      <c r="U72" s="91">
        <f t="shared" si="27"/>
        <v>0</v>
      </c>
      <c r="V72" s="91">
        <f t="shared" si="27"/>
        <v>0</v>
      </c>
      <c r="W72" s="91">
        <f t="shared" si="27"/>
        <v>0</v>
      </c>
      <c r="X72" s="91">
        <f t="shared" si="27"/>
        <v>0</v>
      </c>
      <c r="Y72" s="91">
        <f t="shared" si="27"/>
        <v>0</v>
      </c>
      <c r="Z72" s="91">
        <f t="shared" si="27"/>
        <v>0</v>
      </c>
      <c r="AA72" s="91">
        <f t="shared" si="27"/>
        <v>0</v>
      </c>
      <c r="AB72" s="91">
        <f t="shared" si="27"/>
        <v>0</v>
      </c>
      <c r="AC72" s="91">
        <f t="shared" si="27"/>
        <v>0</v>
      </c>
      <c r="AD72" s="91">
        <f t="shared" si="27"/>
        <v>0</v>
      </c>
      <c r="AE72" s="91">
        <f t="shared" si="27"/>
        <v>0</v>
      </c>
      <c r="AF72" s="91">
        <f t="shared" si="27"/>
        <v>0</v>
      </c>
      <c r="AG72" s="91">
        <f t="shared" ref="AG72:AG80" si="28">VLOOKUP(ABS((ROW(AG72)-COLUMN(AG72))-6),$W$1:$X$6,2,1)</f>
        <v>0</v>
      </c>
      <c r="AH72" s="91">
        <f t="shared" si="24"/>
        <v>0</v>
      </c>
      <c r="AI72" s="91">
        <f t="shared" si="24"/>
        <v>0</v>
      </c>
      <c r="AJ72" s="91">
        <f t="shared" si="24"/>
        <v>0</v>
      </c>
      <c r="AK72" s="91">
        <f t="shared" si="24"/>
        <v>0</v>
      </c>
      <c r="AL72" s="91">
        <f t="shared" si="24"/>
        <v>0</v>
      </c>
      <c r="AM72" s="91">
        <f t="shared" si="24"/>
        <v>0</v>
      </c>
      <c r="AN72" s="91">
        <f t="shared" si="24"/>
        <v>0</v>
      </c>
      <c r="AO72" s="91">
        <f t="shared" si="24"/>
        <v>0</v>
      </c>
      <c r="AP72" s="91">
        <f t="shared" si="24"/>
        <v>0</v>
      </c>
      <c r="AQ72" s="91">
        <f t="shared" si="24"/>
        <v>0</v>
      </c>
      <c r="AR72" s="91">
        <f t="shared" si="24"/>
        <v>0</v>
      </c>
      <c r="AS72" s="91">
        <f t="shared" si="24"/>
        <v>0</v>
      </c>
      <c r="AT72" s="91">
        <f t="shared" si="24"/>
        <v>0</v>
      </c>
      <c r="AU72" s="91">
        <f t="shared" si="24"/>
        <v>0</v>
      </c>
      <c r="AV72" s="91">
        <f t="shared" si="24"/>
        <v>0</v>
      </c>
      <c r="AW72" s="91">
        <f t="shared" si="24"/>
        <v>0</v>
      </c>
      <c r="AX72" s="91">
        <f t="shared" si="25"/>
        <v>0</v>
      </c>
      <c r="AY72" s="91">
        <f t="shared" si="25"/>
        <v>0</v>
      </c>
      <c r="AZ72" s="91">
        <f t="shared" si="25"/>
        <v>0</v>
      </c>
      <c r="BA72" s="91">
        <f t="shared" si="25"/>
        <v>0</v>
      </c>
      <c r="BB72" s="91">
        <f t="shared" si="25"/>
        <v>0</v>
      </c>
      <c r="BC72" s="91">
        <f t="shared" si="25"/>
        <v>0</v>
      </c>
      <c r="BD72" s="91">
        <f t="shared" si="25"/>
        <v>0</v>
      </c>
      <c r="BE72" s="91">
        <f t="shared" si="25"/>
        <v>0</v>
      </c>
      <c r="BF72" s="91">
        <f t="shared" si="25"/>
        <v>0</v>
      </c>
      <c r="BG72" s="91">
        <f t="shared" si="25"/>
        <v>0</v>
      </c>
      <c r="BH72" s="91">
        <f t="shared" si="25"/>
        <v>0</v>
      </c>
      <c r="BI72" s="91">
        <f t="shared" si="25"/>
        <v>0</v>
      </c>
      <c r="BJ72" s="91">
        <f t="shared" si="25"/>
        <v>0.16</v>
      </c>
      <c r="BK72" s="91">
        <f t="shared" si="25"/>
        <v>0.28000000000000003</v>
      </c>
      <c r="BL72" s="91">
        <f t="shared" si="25"/>
        <v>0.46</v>
      </c>
      <c r="BM72" s="91">
        <f t="shared" si="25"/>
        <v>0.68</v>
      </c>
      <c r="BN72" s="91">
        <f t="shared" si="26"/>
        <v>1</v>
      </c>
      <c r="BO72" s="91">
        <f t="shared" si="26"/>
        <v>0.68</v>
      </c>
      <c r="BP72" s="91">
        <f t="shared" si="26"/>
        <v>0.46</v>
      </c>
      <c r="BQ72" s="91">
        <f t="shared" si="26"/>
        <v>0.28000000000000003</v>
      </c>
      <c r="BR72" s="91">
        <f t="shared" si="26"/>
        <v>0.16</v>
      </c>
      <c r="BS72" s="91">
        <f t="shared" si="26"/>
        <v>0</v>
      </c>
      <c r="BT72" s="91">
        <f t="shared" si="26"/>
        <v>0</v>
      </c>
      <c r="BU72" s="91">
        <f t="shared" si="26"/>
        <v>0</v>
      </c>
      <c r="BV72" s="92">
        <f t="shared" si="26"/>
        <v>0</v>
      </c>
    </row>
    <row r="73" spans="1:74" x14ac:dyDescent="0.2">
      <c r="A73" s="81" t="s">
        <v>105</v>
      </c>
      <c r="B73" s="90">
        <f t="shared" ref="B73:P80" si="29">VLOOKUP(ABS((ROW(B73)-COLUMN(B73))-6),$W$1:$X$6,2,1)</f>
        <v>0</v>
      </c>
      <c r="C73" s="91">
        <f t="shared" si="29"/>
        <v>0</v>
      </c>
      <c r="D73" s="91">
        <f t="shared" si="29"/>
        <v>0</v>
      </c>
      <c r="E73" s="91">
        <f t="shared" si="29"/>
        <v>0</v>
      </c>
      <c r="F73" s="91">
        <f t="shared" si="29"/>
        <v>0</v>
      </c>
      <c r="G73" s="91">
        <f t="shared" si="29"/>
        <v>0</v>
      </c>
      <c r="H73" s="91">
        <f t="shared" si="29"/>
        <v>0</v>
      </c>
      <c r="I73" s="91">
        <f t="shared" si="29"/>
        <v>0</v>
      </c>
      <c r="J73" s="91">
        <f t="shared" si="29"/>
        <v>0</v>
      </c>
      <c r="K73" s="91">
        <f t="shared" si="29"/>
        <v>0</v>
      </c>
      <c r="L73" s="91">
        <f t="shared" si="29"/>
        <v>0</v>
      </c>
      <c r="M73" s="91">
        <f t="shared" si="29"/>
        <v>0</v>
      </c>
      <c r="N73" s="91">
        <f t="shared" si="29"/>
        <v>0</v>
      </c>
      <c r="O73" s="91">
        <f t="shared" si="29"/>
        <v>0</v>
      </c>
      <c r="P73" s="91">
        <f t="shared" si="29"/>
        <v>0</v>
      </c>
      <c r="Q73" s="91">
        <f t="shared" si="27"/>
        <v>0</v>
      </c>
      <c r="R73" s="91">
        <f t="shared" si="27"/>
        <v>0</v>
      </c>
      <c r="S73" s="91">
        <f t="shared" si="27"/>
        <v>0</v>
      </c>
      <c r="T73" s="91">
        <f t="shared" si="27"/>
        <v>0</v>
      </c>
      <c r="U73" s="91">
        <f t="shared" si="27"/>
        <v>0</v>
      </c>
      <c r="V73" s="91">
        <f t="shared" si="27"/>
        <v>0</v>
      </c>
      <c r="W73" s="91">
        <f t="shared" si="27"/>
        <v>0</v>
      </c>
      <c r="X73" s="91">
        <f t="shared" si="27"/>
        <v>0</v>
      </c>
      <c r="Y73" s="91">
        <f t="shared" si="27"/>
        <v>0</v>
      </c>
      <c r="Z73" s="91">
        <f t="shared" si="27"/>
        <v>0</v>
      </c>
      <c r="AA73" s="91">
        <f t="shared" si="27"/>
        <v>0</v>
      </c>
      <c r="AB73" s="91">
        <f t="shared" si="27"/>
        <v>0</v>
      </c>
      <c r="AC73" s="91">
        <f t="shared" si="27"/>
        <v>0</v>
      </c>
      <c r="AD73" s="91">
        <f t="shared" si="27"/>
        <v>0</v>
      </c>
      <c r="AE73" s="91">
        <f t="shared" si="27"/>
        <v>0</v>
      </c>
      <c r="AF73" s="91">
        <f t="shared" si="27"/>
        <v>0</v>
      </c>
      <c r="AG73" s="91">
        <f t="shared" si="28"/>
        <v>0</v>
      </c>
      <c r="AH73" s="91">
        <f t="shared" si="24"/>
        <v>0</v>
      </c>
      <c r="AI73" s="91">
        <f t="shared" si="24"/>
        <v>0</v>
      </c>
      <c r="AJ73" s="91">
        <f t="shared" si="24"/>
        <v>0</v>
      </c>
      <c r="AK73" s="91">
        <f t="shared" si="24"/>
        <v>0</v>
      </c>
      <c r="AL73" s="91">
        <f t="shared" si="24"/>
        <v>0</v>
      </c>
      <c r="AM73" s="91">
        <f t="shared" si="24"/>
        <v>0</v>
      </c>
      <c r="AN73" s="91">
        <f t="shared" si="24"/>
        <v>0</v>
      </c>
      <c r="AO73" s="91">
        <f t="shared" si="24"/>
        <v>0</v>
      </c>
      <c r="AP73" s="91">
        <f t="shared" si="24"/>
        <v>0</v>
      </c>
      <c r="AQ73" s="91">
        <f t="shared" si="24"/>
        <v>0</v>
      </c>
      <c r="AR73" s="91">
        <f t="shared" si="24"/>
        <v>0</v>
      </c>
      <c r="AS73" s="91">
        <f t="shared" si="24"/>
        <v>0</v>
      </c>
      <c r="AT73" s="91">
        <f t="shared" si="24"/>
        <v>0</v>
      </c>
      <c r="AU73" s="91">
        <f t="shared" si="24"/>
        <v>0</v>
      </c>
      <c r="AV73" s="91">
        <f t="shared" si="24"/>
        <v>0</v>
      </c>
      <c r="AW73" s="91">
        <f t="shared" si="24"/>
        <v>0</v>
      </c>
      <c r="AX73" s="91">
        <f t="shared" si="25"/>
        <v>0</v>
      </c>
      <c r="AY73" s="91">
        <f t="shared" si="25"/>
        <v>0</v>
      </c>
      <c r="AZ73" s="91">
        <f t="shared" si="25"/>
        <v>0</v>
      </c>
      <c r="BA73" s="91">
        <f t="shared" si="25"/>
        <v>0</v>
      </c>
      <c r="BB73" s="91">
        <f t="shared" si="25"/>
        <v>0</v>
      </c>
      <c r="BC73" s="91">
        <f t="shared" si="25"/>
        <v>0</v>
      </c>
      <c r="BD73" s="91">
        <f t="shared" si="25"/>
        <v>0</v>
      </c>
      <c r="BE73" s="91">
        <f t="shared" si="25"/>
        <v>0</v>
      </c>
      <c r="BF73" s="91">
        <f t="shared" si="25"/>
        <v>0</v>
      </c>
      <c r="BG73" s="91">
        <f t="shared" si="25"/>
        <v>0</v>
      </c>
      <c r="BH73" s="91">
        <f t="shared" si="25"/>
        <v>0</v>
      </c>
      <c r="BI73" s="91">
        <f t="shared" si="25"/>
        <v>0</v>
      </c>
      <c r="BJ73" s="91">
        <f t="shared" si="25"/>
        <v>0</v>
      </c>
      <c r="BK73" s="91">
        <f t="shared" si="25"/>
        <v>0.16</v>
      </c>
      <c r="BL73" s="91">
        <f t="shared" si="25"/>
        <v>0.28000000000000003</v>
      </c>
      <c r="BM73" s="91">
        <f t="shared" si="25"/>
        <v>0.46</v>
      </c>
      <c r="BN73" s="91">
        <f t="shared" si="26"/>
        <v>0.68</v>
      </c>
      <c r="BO73" s="91">
        <f t="shared" si="26"/>
        <v>1</v>
      </c>
      <c r="BP73" s="91">
        <f t="shared" si="26"/>
        <v>0.68</v>
      </c>
      <c r="BQ73" s="91">
        <f t="shared" si="26"/>
        <v>0.46</v>
      </c>
      <c r="BR73" s="91">
        <f t="shared" si="26"/>
        <v>0.28000000000000003</v>
      </c>
      <c r="BS73" s="91">
        <f t="shared" si="26"/>
        <v>0.16</v>
      </c>
      <c r="BT73" s="91">
        <f t="shared" si="26"/>
        <v>0</v>
      </c>
      <c r="BU73" s="91">
        <f t="shared" si="26"/>
        <v>0</v>
      </c>
      <c r="BV73" s="92">
        <f t="shared" si="26"/>
        <v>0</v>
      </c>
    </row>
    <row r="74" spans="1:74" x14ac:dyDescent="0.2">
      <c r="A74" s="81" t="s">
        <v>106</v>
      </c>
      <c r="B74" s="90">
        <f t="shared" si="29"/>
        <v>0</v>
      </c>
      <c r="C74" s="91">
        <f t="shared" si="29"/>
        <v>0</v>
      </c>
      <c r="D74" s="91">
        <f t="shared" si="29"/>
        <v>0</v>
      </c>
      <c r="E74" s="91">
        <f t="shared" si="29"/>
        <v>0</v>
      </c>
      <c r="F74" s="91">
        <f t="shared" si="29"/>
        <v>0</v>
      </c>
      <c r="G74" s="91">
        <f t="shared" si="29"/>
        <v>0</v>
      </c>
      <c r="H74" s="91">
        <f t="shared" si="29"/>
        <v>0</v>
      </c>
      <c r="I74" s="91">
        <f t="shared" si="29"/>
        <v>0</v>
      </c>
      <c r="J74" s="91">
        <f t="shared" si="29"/>
        <v>0</v>
      </c>
      <c r="K74" s="91">
        <f t="shared" si="29"/>
        <v>0</v>
      </c>
      <c r="L74" s="91">
        <f t="shared" si="29"/>
        <v>0</v>
      </c>
      <c r="M74" s="91">
        <f t="shared" si="29"/>
        <v>0</v>
      </c>
      <c r="N74" s="91">
        <f t="shared" si="29"/>
        <v>0</v>
      </c>
      <c r="O74" s="91">
        <f t="shared" si="29"/>
        <v>0</v>
      </c>
      <c r="P74" s="91">
        <f t="shared" si="29"/>
        <v>0</v>
      </c>
      <c r="Q74" s="91">
        <f t="shared" si="27"/>
        <v>0</v>
      </c>
      <c r="R74" s="91">
        <f t="shared" si="27"/>
        <v>0</v>
      </c>
      <c r="S74" s="91">
        <f t="shared" si="27"/>
        <v>0</v>
      </c>
      <c r="T74" s="91">
        <f t="shared" si="27"/>
        <v>0</v>
      </c>
      <c r="U74" s="91">
        <f t="shared" si="27"/>
        <v>0</v>
      </c>
      <c r="V74" s="91">
        <f t="shared" si="27"/>
        <v>0</v>
      </c>
      <c r="W74" s="91">
        <f t="shared" si="27"/>
        <v>0</v>
      </c>
      <c r="X74" s="91">
        <f t="shared" si="27"/>
        <v>0</v>
      </c>
      <c r="Y74" s="91">
        <f t="shared" si="27"/>
        <v>0</v>
      </c>
      <c r="Z74" s="91">
        <f t="shared" si="27"/>
        <v>0</v>
      </c>
      <c r="AA74" s="91">
        <f t="shared" si="27"/>
        <v>0</v>
      </c>
      <c r="AB74" s="91">
        <f t="shared" si="27"/>
        <v>0</v>
      </c>
      <c r="AC74" s="91">
        <f t="shared" si="27"/>
        <v>0</v>
      </c>
      <c r="AD74" s="91">
        <f t="shared" si="27"/>
        <v>0</v>
      </c>
      <c r="AE74" s="91">
        <f t="shared" si="27"/>
        <v>0</v>
      </c>
      <c r="AF74" s="91">
        <f t="shared" si="27"/>
        <v>0</v>
      </c>
      <c r="AG74" s="91">
        <f t="shared" si="28"/>
        <v>0</v>
      </c>
      <c r="AH74" s="91">
        <f t="shared" si="24"/>
        <v>0</v>
      </c>
      <c r="AI74" s="91">
        <f t="shared" si="24"/>
        <v>0</v>
      </c>
      <c r="AJ74" s="91">
        <f t="shared" si="24"/>
        <v>0</v>
      </c>
      <c r="AK74" s="91">
        <f t="shared" si="24"/>
        <v>0</v>
      </c>
      <c r="AL74" s="91">
        <f t="shared" si="24"/>
        <v>0</v>
      </c>
      <c r="AM74" s="91">
        <f t="shared" si="24"/>
        <v>0</v>
      </c>
      <c r="AN74" s="91">
        <f t="shared" si="24"/>
        <v>0</v>
      </c>
      <c r="AO74" s="91">
        <f t="shared" si="24"/>
        <v>0</v>
      </c>
      <c r="AP74" s="91">
        <f t="shared" si="24"/>
        <v>0</v>
      </c>
      <c r="AQ74" s="91">
        <f t="shared" si="24"/>
        <v>0</v>
      </c>
      <c r="AR74" s="91">
        <f t="shared" si="24"/>
        <v>0</v>
      </c>
      <c r="AS74" s="91">
        <f t="shared" si="24"/>
        <v>0</v>
      </c>
      <c r="AT74" s="91">
        <f t="shared" si="24"/>
        <v>0</v>
      </c>
      <c r="AU74" s="91">
        <f t="shared" si="24"/>
        <v>0</v>
      </c>
      <c r="AV74" s="91">
        <f t="shared" si="24"/>
        <v>0</v>
      </c>
      <c r="AW74" s="91">
        <f t="shared" si="24"/>
        <v>0</v>
      </c>
      <c r="AX74" s="91">
        <f t="shared" si="25"/>
        <v>0</v>
      </c>
      <c r="AY74" s="91">
        <f t="shared" si="25"/>
        <v>0</v>
      </c>
      <c r="AZ74" s="91">
        <f t="shared" si="25"/>
        <v>0</v>
      </c>
      <c r="BA74" s="91">
        <f t="shared" si="25"/>
        <v>0</v>
      </c>
      <c r="BB74" s="91">
        <f t="shared" si="25"/>
        <v>0</v>
      </c>
      <c r="BC74" s="91">
        <f t="shared" si="25"/>
        <v>0</v>
      </c>
      <c r="BD74" s="91">
        <f t="shared" si="25"/>
        <v>0</v>
      </c>
      <c r="BE74" s="91">
        <f t="shared" si="25"/>
        <v>0</v>
      </c>
      <c r="BF74" s="91">
        <f t="shared" si="25"/>
        <v>0</v>
      </c>
      <c r="BG74" s="91">
        <f t="shared" si="25"/>
        <v>0</v>
      </c>
      <c r="BH74" s="91">
        <f t="shared" si="25"/>
        <v>0</v>
      </c>
      <c r="BI74" s="91">
        <f t="shared" si="25"/>
        <v>0</v>
      </c>
      <c r="BJ74" s="91">
        <f t="shared" si="25"/>
        <v>0</v>
      </c>
      <c r="BK74" s="91">
        <f t="shared" si="25"/>
        <v>0</v>
      </c>
      <c r="BL74" s="91">
        <f t="shared" si="25"/>
        <v>0.16</v>
      </c>
      <c r="BM74" s="91">
        <f t="shared" si="25"/>
        <v>0.28000000000000003</v>
      </c>
      <c r="BN74" s="91">
        <f t="shared" si="26"/>
        <v>0.46</v>
      </c>
      <c r="BO74" s="91">
        <f t="shared" si="26"/>
        <v>0.68</v>
      </c>
      <c r="BP74" s="91">
        <f t="shared" si="26"/>
        <v>1</v>
      </c>
      <c r="BQ74" s="91">
        <f t="shared" si="26"/>
        <v>0.68</v>
      </c>
      <c r="BR74" s="91">
        <f t="shared" si="26"/>
        <v>0.46</v>
      </c>
      <c r="BS74" s="91">
        <f t="shared" si="26"/>
        <v>0.28000000000000003</v>
      </c>
      <c r="BT74" s="91">
        <f t="shared" si="26"/>
        <v>0.16</v>
      </c>
      <c r="BU74" s="91">
        <f t="shared" si="26"/>
        <v>0</v>
      </c>
      <c r="BV74" s="92">
        <f t="shared" si="26"/>
        <v>0</v>
      </c>
    </row>
    <row r="75" spans="1:74" x14ac:dyDescent="0.2">
      <c r="A75" s="81" t="s">
        <v>107</v>
      </c>
      <c r="B75" s="90">
        <f t="shared" si="29"/>
        <v>0</v>
      </c>
      <c r="C75" s="91">
        <f t="shared" si="29"/>
        <v>0</v>
      </c>
      <c r="D75" s="91">
        <f t="shared" si="29"/>
        <v>0</v>
      </c>
      <c r="E75" s="91">
        <f t="shared" si="29"/>
        <v>0</v>
      </c>
      <c r="F75" s="91">
        <f t="shared" si="29"/>
        <v>0</v>
      </c>
      <c r="G75" s="91">
        <f t="shared" si="29"/>
        <v>0</v>
      </c>
      <c r="H75" s="91">
        <f t="shared" si="29"/>
        <v>0</v>
      </c>
      <c r="I75" s="91">
        <f t="shared" si="29"/>
        <v>0</v>
      </c>
      <c r="J75" s="91">
        <f t="shared" si="29"/>
        <v>0</v>
      </c>
      <c r="K75" s="91">
        <f t="shared" si="29"/>
        <v>0</v>
      </c>
      <c r="L75" s="91">
        <f t="shared" si="29"/>
        <v>0</v>
      </c>
      <c r="M75" s="91">
        <f t="shared" si="29"/>
        <v>0</v>
      </c>
      <c r="N75" s="91">
        <f t="shared" si="29"/>
        <v>0</v>
      </c>
      <c r="O75" s="91">
        <f t="shared" si="29"/>
        <v>0</v>
      </c>
      <c r="P75" s="91">
        <f t="shared" si="29"/>
        <v>0</v>
      </c>
      <c r="Q75" s="91">
        <f t="shared" si="27"/>
        <v>0</v>
      </c>
      <c r="R75" s="91">
        <f t="shared" si="27"/>
        <v>0</v>
      </c>
      <c r="S75" s="91">
        <f t="shared" si="27"/>
        <v>0</v>
      </c>
      <c r="T75" s="91">
        <f t="shared" si="27"/>
        <v>0</v>
      </c>
      <c r="U75" s="91">
        <f t="shared" si="27"/>
        <v>0</v>
      </c>
      <c r="V75" s="91">
        <f t="shared" si="27"/>
        <v>0</v>
      </c>
      <c r="W75" s="91">
        <f t="shared" si="27"/>
        <v>0</v>
      </c>
      <c r="X75" s="91">
        <f t="shared" si="27"/>
        <v>0</v>
      </c>
      <c r="Y75" s="91">
        <f t="shared" si="27"/>
        <v>0</v>
      </c>
      <c r="Z75" s="91">
        <f t="shared" si="27"/>
        <v>0</v>
      </c>
      <c r="AA75" s="91">
        <f t="shared" si="27"/>
        <v>0</v>
      </c>
      <c r="AB75" s="91">
        <f t="shared" si="27"/>
        <v>0</v>
      </c>
      <c r="AC75" s="91">
        <f t="shared" si="27"/>
        <v>0</v>
      </c>
      <c r="AD75" s="91">
        <f t="shared" si="27"/>
        <v>0</v>
      </c>
      <c r="AE75" s="91">
        <f t="shared" si="27"/>
        <v>0</v>
      </c>
      <c r="AF75" s="91">
        <f t="shared" si="27"/>
        <v>0</v>
      </c>
      <c r="AG75" s="91">
        <f t="shared" si="28"/>
        <v>0</v>
      </c>
      <c r="AH75" s="91">
        <f t="shared" si="24"/>
        <v>0</v>
      </c>
      <c r="AI75" s="91">
        <f t="shared" si="24"/>
        <v>0</v>
      </c>
      <c r="AJ75" s="91">
        <f t="shared" si="24"/>
        <v>0</v>
      </c>
      <c r="AK75" s="91">
        <f t="shared" si="24"/>
        <v>0</v>
      </c>
      <c r="AL75" s="91">
        <f t="shared" si="24"/>
        <v>0</v>
      </c>
      <c r="AM75" s="91">
        <f t="shared" si="24"/>
        <v>0</v>
      </c>
      <c r="AN75" s="91">
        <f t="shared" si="24"/>
        <v>0</v>
      </c>
      <c r="AO75" s="91">
        <f t="shared" si="24"/>
        <v>0</v>
      </c>
      <c r="AP75" s="91">
        <f t="shared" si="24"/>
        <v>0</v>
      </c>
      <c r="AQ75" s="91">
        <f t="shared" si="24"/>
        <v>0</v>
      </c>
      <c r="AR75" s="91">
        <f t="shared" si="24"/>
        <v>0</v>
      </c>
      <c r="AS75" s="91">
        <f t="shared" si="24"/>
        <v>0</v>
      </c>
      <c r="AT75" s="91">
        <f t="shared" si="24"/>
        <v>0</v>
      </c>
      <c r="AU75" s="91">
        <f t="shared" si="24"/>
        <v>0</v>
      </c>
      <c r="AV75" s="91">
        <f t="shared" si="24"/>
        <v>0</v>
      </c>
      <c r="AW75" s="91">
        <f t="shared" si="24"/>
        <v>0</v>
      </c>
      <c r="AX75" s="91">
        <f t="shared" si="25"/>
        <v>0</v>
      </c>
      <c r="AY75" s="91">
        <f t="shared" si="25"/>
        <v>0</v>
      </c>
      <c r="AZ75" s="91">
        <f t="shared" si="25"/>
        <v>0</v>
      </c>
      <c r="BA75" s="91">
        <f t="shared" si="25"/>
        <v>0</v>
      </c>
      <c r="BB75" s="91">
        <f t="shared" si="25"/>
        <v>0</v>
      </c>
      <c r="BC75" s="91">
        <f t="shared" si="25"/>
        <v>0</v>
      </c>
      <c r="BD75" s="91">
        <f t="shared" si="25"/>
        <v>0</v>
      </c>
      <c r="BE75" s="91">
        <f t="shared" si="25"/>
        <v>0</v>
      </c>
      <c r="BF75" s="91">
        <f t="shared" si="25"/>
        <v>0</v>
      </c>
      <c r="BG75" s="91">
        <f t="shared" si="25"/>
        <v>0</v>
      </c>
      <c r="BH75" s="91">
        <f t="shared" si="25"/>
        <v>0</v>
      </c>
      <c r="BI75" s="91">
        <f t="shared" si="25"/>
        <v>0</v>
      </c>
      <c r="BJ75" s="91">
        <f t="shared" si="25"/>
        <v>0</v>
      </c>
      <c r="BK75" s="91">
        <f t="shared" si="25"/>
        <v>0</v>
      </c>
      <c r="BL75" s="91">
        <f t="shared" si="25"/>
        <v>0</v>
      </c>
      <c r="BM75" s="91">
        <f t="shared" si="25"/>
        <v>0.16</v>
      </c>
      <c r="BN75" s="91">
        <f t="shared" si="26"/>
        <v>0.28000000000000003</v>
      </c>
      <c r="BO75" s="91">
        <f t="shared" si="26"/>
        <v>0.46</v>
      </c>
      <c r="BP75" s="91">
        <f t="shared" si="26"/>
        <v>0.68</v>
      </c>
      <c r="BQ75" s="91">
        <f t="shared" si="26"/>
        <v>1</v>
      </c>
      <c r="BR75" s="91">
        <f t="shared" si="26"/>
        <v>0.68</v>
      </c>
      <c r="BS75" s="91">
        <f t="shared" si="26"/>
        <v>0.46</v>
      </c>
      <c r="BT75" s="91">
        <f t="shared" si="26"/>
        <v>0.28000000000000003</v>
      </c>
      <c r="BU75" s="91">
        <f t="shared" si="26"/>
        <v>0.16</v>
      </c>
      <c r="BV75" s="92">
        <f t="shared" si="26"/>
        <v>0</v>
      </c>
    </row>
    <row r="76" spans="1:74" x14ac:dyDescent="0.2">
      <c r="A76" s="81" t="s">
        <v>108</v>
      </c>
      <c r="B76" s="90">
        <f t="shared" si="29"/>
        <v>0</v>
      </c>
      <c r="C76" s="91">
        <f t="shared" si="29"/>
        <v>0</v>
      </c>
      <c r="D76" s="91">
        <f t="shared" si="29"/>
        <v>0</v>
      </c>
      <c r="E76" s="91">
        <f t="shared" si="29"/>
        <v>0</v>
      </c>
      <c r="F76" s="91">
        <f t="shared" si="29"/>
        <v>0</v>
      </c>
      <c r="G76" s="91">
        <f t="shared" si="29"/>
        <v>0</v>
      </c>
      <c r="H76" s="91">
        <f t="shared" si="29"/>
        <v>0</v>
      </c>
      <c r="I76" s="91">
        <f t="shared" si="29"/>
        <v>0</v>
      </c>
      <c r="J76" s="91">
        <f t="shared" si="29"/>
        <v>0</v>
      </c>
      <c r="K76" s="91">
        <f t="shared" si="29"/>
        <v>0</v>
      </c>
      <c r="L76" s="91">
        <f t="shared" si="29"/>
        <v>0</v>
      </c>
      <c r="M76" s="91">
        <f t="shared" si="29"/>
        <v>0</v>
      </c>
      <c r="N76" s="91">
        <f t="shared" si="29"/>
        <v>0</v>
      </c>
      <c r="O76" s="91">
        <f t="shared" si="29"/>
        <v>0</v>
      </c>
      <c r="P76" s="91">
        <f t="shared" si="29"/>
        <v>0</v>
      </c>
      <c r="Q76" s="91">
        <f t="shared" si="27"/>
        <v>0</v>
      </c>
      <c r="R76" s="91">
        <f t="shared" si="27"/>
        <v>0</v>
      </c>
      <c r="S76" s="91">
        <f t="shared" si="27"/>
        <v>0</v>
      </c>
      <c r="T76" s="91">
        <f t="shared" si="27"/>
        <v>0</v>
      </c>
      <c r="U76" s="91">
        <f t="shared" si="27"/>
        <v>0</v>
      </c>
      <c r="V76" s="91">
        <f t="shared" si="27"/>
        <v>0</v>
      </c>
      <c r="W76" s="91">
        <f t="shared" si="27"/>
        <v>0</v>
      </c>
      <c r="X76" s="91">
        <f t="shared" si="27"/>
        <v>0</v>
      </c>
      <c r="Y76" s="91">
        <f t="shared" si="27"/>
        <v>0</v>
      </c>
      <c r="Z76" s="91">
        <f t="shared" si="27"/>
        <v>0</v>
      </c>
      <c r="AA76" s="91">
        <f t="shared" si="27"/>
        <v>0</v>
      </c>
      <c r="AB76" s="91">
        <f t="shared" si="27"/>
        <v>0</v>
      </c>
      <c r="AC76" s="91">
        <f t="shared" si="27"/>
        <v>0</v>
      </c>
      <c r="AD76" s="91">
        <f t="shared" si="27"/>
        <v>0</v>
      </c>
      <c r="AE76" s="91">
        <f t="shared" si="27"/>
        <v>0</v>
      </c>
      <c r="AF76" s="91">
        <f t="shared" si="27"/>
        <v>0</v>
      </c>
      <c r="AG76" s="91">
        <f t="shared" si="28"/>
        <v>0</v>
      </c>
      <c r="AH76" s="91">
        <f t="shared" si="24"/>
        <v>0</v>
      </c>
      <c r="AI76" s="91">
        <f t="shared" si="24"/>
        <v>0</v>
      </c>
      <c r="AJ76" s="91">
        <f t="shared" si="24"/>
        <v>0</v>
      </c>
      <c r="AK76" s="91">
        <f t="shared" si="24"/>
        <v>0</v>
      </c>
      <c r="AL76" s="91">
        <f t="shared" si="24"/>
        <v>0</v>
      </c>
      <c r="AM76" s="91">
        <f t="shared" si="24"/>
        <v>0</v>
      </c>
      <c r="AN76" s="91">
        <f t="shared" si="24"/>
        <v>0</v>
      </c>
      <c r="AO76" s="91">
        <f t="shared" si="24"/>
        <v>0</v>
      </c>
      <c r="AP76" s="91">
        <f t="shared" si="24"/>
        <v>0</v>
      </c>
      <c r="AQ76" s="91">
        <f t="shared" si="24"/>
        <v>0</v>
      </c>
      <c r="AR76" s="91">
        <f t="shared" si="24"/>
        <v>0</v>
      </c>
      <c r="AS76" s="91">
        <f t="shared" si="24"/>
        <v>0</v>
      </c>
      <c r="AT76" s="91">
        <f t="shared" si="24"/>
        <v>0</v>
      </c>
      <c r="AU76" s="91">
        <f t="shared" si="24"/>
        <v>0</v>
      </c>
      <c r="AV76" s="91">
        <f t="shared" si="24"/>
        <v>0</v>
      </c>
      <c r="AW76" s="91">
        <f t="shared" si="24"/>
        <v>0</v>
      </c>
      <c r="AX76" s="91">
        <f t="shared" si="25"/>
        <v>0</v>
      </c>
      <c r="AY76" s="91">
        <f t="shared" si="25"/>
        <v>0</v>
      </c>
      <c r="AZ76" s="91">
        <f t="shared" si="25"/>
        <v>0</v>
      </c>
      <c r="BA76" s="91">
        <f t="shared" si="25"/>
        <v>0</v>
      </c>
      <c r="BB76" s="91">
        <f t="shared" si="25"/>
        <v>0</v>
      </c>
      <c r="BC76" s="91">
        <f t="shared" si="25"/>
        <v>0</v>
      </c>
      <c r="BD76" s="91">
        <f t="shared" si="25"/>
        <v>0</v>
      </c>
      <c r="BE76" s="91">
        <f t="shared" si="25"/>
        <v>0</v>
      </c>
      <c r="BF76" s="91">
        <f t="shared" si="25"/>
        <v>0</v>
      </c>
      <c r="BG76" s="91">
        <f t="shared" si="25"/>
        <v>0</v>
      </c>
      <c r="BH76" s="91">
        <f t="shared" si="25"/>
        <v>0</v>
      </c>
      <c r="BI76" s="91">
        <f t="shared" si="25"/>
        <v>0</v>
      </c>
      <c r="BJ76" s="91">
        <f t="shared" si="25"/>
        <v>0</v>
      </c>
      <c r="BK76" s="91">
        <f t="shared" si="25"/>
        <v>0</v>
      </c>
      <c r="BL76" s="91">
        <f t="shared" si="25"/>
        <v>0</v>
      </c>
      <c r="BM76" s="91">
        <f t="shared" si="25"/>
        <v>0</v>
      </c>
      <c r="BN76" s="91">
        <f t="shared" si="26"/>
        <v>0.16</v>
      </c>
      <c r="BO76" s="91">
        <f t="shared" si="26"/>
        <v>0.28000000000000003</v>
      </c>
      <c r="BP76" s="91">
        <f t="shared" si="26"/>
        <v>0.46</v>
      </c>
      <c r="BQ76" s="91">
        <f t="shared" si="26"/>
        <v>0.68</v>
      </c>
      <c r="BR76" s="91">
        <f t="shared" si="26"/>
        <v>1</v>
      </c>
      <c r="BS76" s="91">
        <f t="shared" si="26"/>
        <v>0.68</v>
      </c>
      <c r="BT76" s="91">
        <f t="shared" si="26"/>
        <v>0.46</v>
      </c>
      <c r="BU76" s="91">
        <f t="shared" si="26"/>
        <v>0.28000000000000003</v>
      </c>
      <c r="BV76" s="92">
        <f t="shared" si="26"/>
        <v>0.16</v>
      </c>
    </row>
    <row r="77" spans="1:74" x14ac:dyDescent="0.2">
      <c r="A77" s="81" t="s">
        <v>109</v>
      </c>
      <c r="B77" s="90">
        <f t="shared" si="29"/>
        <v>0</v>
      </c>
      <c r="C77" s="91">
        <f t="shared" si="29"/>
        <v>0</v>
      </c>
      <c r="D77" s="91">
        <f t="shared" si="29"/>
        <v>0</v>
      </c>
      <c r="E77" s="91">
        <f t="shared" si="29"/>
        <v>0</v>
      </c>
      <c r="F77" s="91">
        <f t="shared" si="29"/>
        <v>0</v>
      </c>
      <c r="G77" s="91">
        <f t="shared" si="29"/>
        <v>0</v>
      </c>
      <c r="H77" s="91">
        <f t="shared" si="29"/>
        <v>0</v>
      </c>
      <c r="I77" s="91">
        <f t="shared" si="29"/>
        <v>0</v>
      </c>
      <c r="J77" s="91">
        <f t="shared" si="29"/>
        <v>0</v>
      </c>
      <c r="K77" s="91">
        <f t="shared" si="29"/>
        <v>0</v>
      </c>
      <c r="L77" s="91">
        <f t="shared" si="29"/>
        <v>0</v>
      </c>
      <c r="M77" s="91">
        <f t="shared" si="29"/>
        <v>0</v>
      </c>
      <c r="N77" s="91">
        <f t="shared" si="29"/>
        <v>0</v>
      </c>
      <c r="O77" s="91">
        <f t="shared" si="29"/>
        <v>0</v>
      </c>
      <c r="P77" s="91">
        <f t="shared" si="29"/>
        <v>0</v>
      </c>
      <c r="Q77" s="91">
        <f t="shared" si="27"/>
        <v>0</v>
      </c>
      <c r="R77" s="91">
        <f t="shared" si="27"/>
        <v>0</v>
      </c>
      <c r="S77" s="91">
        <f t="shared" si="27"/>
        <v>0</v>
      </c>
      <c r="T77" s="91">
        <f t="shared" si="27"/>
        <v>0</v>
      </c>
      <c r="U77" s="91">
        <f t="shared" si="27"/>
        <v>0</v>
      </c>
      <c r="V77" s="91">
        <f t="shared" si="27"/>
        <v>0</v>
      </c>
      <c r="W77" s="91">
        <f t="shared" si="27"/>
        <v>0</v>
      </c>
      <c r="X77" s="91">
        <f t="shared" si="27"/>
        <v>0</v>
      </c>
      <c r="Y77" s="91">
        <f t="shared" si="27"/>
        <v>0</v>
      </c>
      <c r="Z77" s="91">
        <f t="shared" si="27"/>
        <v>0</v>
      </c>
      <c r="AA77" s="91">
        <f t="shared" si="27"/>
        <v>0</v>
      </c>
      <c r="AB77" s="91">
        <f t="shared" si="27"/>
        <v>0</v>
      </c>
      <c r="AC77" s="91">
        <f t="shared" si="27"/>
        <v>0</v>
      </c>
      <c r="AD77" s="91">
        <f t="shared" si="27"/>
        <v>0</v>
      </c>
      <c r="AE77" s="91">
        <f t="shared" si="27"/>
        <v>0</v>
      </c>
      <c r="AF77" s="91">
        <f t="shared" si="27"/>
        <v>0</v>
      </c>
      <c r="AG77" s="91">
        <f t="shared" si="28"/>
        <v>0</v>
      </c>
      <c r="AH77" s="91">
        <f t="shared" si="24"/>
        <v>0</v>
      </c>
      <c r="AI77" s="91">
        <f t="shared" si="24"/>
        <v>0</v>
      </c>
      <c r="AJ77" s="91">
        <f t="shared" si="24"/>
        <v>0</v>
      </c>
      <c r="AK77" s="91">
        <f t="shared" si="24"/>
        <v>0</v>
      </c>
      <c r="AL77" s="91">
        <f t="shared" si="24"/>
        <v>0</v>
      </c>
      <c r="AM77" s="91">
        <f t="shared" si="24"/>
        <v>0</v>
      </c>
      <c r="AN77" s="91">
        <f t="shared" si="24"/>
        <v>0</v>
      </c>
      <c r="AO77" s="91">
        <f t="shared" si="24"/>
        <v>0</v>
      </c>
      <c r="AP77" s="91">
        <f t="shared" si="24"/>
        <v>0</v>
      </c>
      <c r="AQ77" s="91">
        <f t="shared" si="24"/>
        <v>0</v>
      </c>
      <c r="AR77" s="91">
        <f t="shared" si="24"/>
        <v>0</v>
      </c>
      <c r="AS77" s="91">
        <f t="shared" si="24"/>
        <v>0</v>
      </c>
      <c r="AT77" s="91">
        <f t="shared" si="24"/>
        <v>0</v>
      </c>
      <c r="AU77" s="91">
        <f t="shared" si="24"/>
        <v>0</v>
      </c>
      <c r="AV77" s="91">
        <f t="shared" si="24"/>
        <v>0</v>
      </c>
      <c r="AW77" s="91">
        <f t="shared" si="24"/>
        <v>0</v>
      </c>
      <c r="AX77" s="91">
        <f t="shared" si="25"/>
        <v>0</v>
      </c>
      <c r="AY77" s="91">
        <f t="shared" si="25"/>
        <v>0</v>
      </c>
      <c r="AZ77" s="91">
        <f t="shared" si="25"/>
        <v>0</v>
      </c>
      <c r="BA77" s="91">
        <f t="shared" si="25"/>
        <v>0</v>
      </c>
      <c r="BB77" s="91">
        <f t="shared" si="25"/>
        <v>0</v>
      </c>
      <c r="BC77" s="91">
        <f t="shared" si="25"/>
        <v>0</v>
      </c>
      <c r="BD77" s="91">
        <f t="shared" si="25"/>
        <v>0</v>
      </c>
      <c r="BE77" s="91">
        <f t="shared" si="25"/>
        <v>0</v>
      </c>
      <c r="BF77" s="91">
        <f t="shared" si="25"/>
        <v>0</v>
      </c>
      <c r="BG77" s="91">
        <f t="shared" si="25"/>
        <v>0</v>
      </c>
      <c r="BH77" s="91">
        <f t="shared" si="25"/>
        <v>0</v>
      </c>
      <c r="BI77" s="91">
        <f t="shared" si="25"/>
        <v>0</v>
      </c>
      <c r="BJ77" s="91">
        <f t="shared" si="25"/>
        <v>0</v>
      </c>
      <c r="BK77" s="91">
        <f t="shared" si="25"/>
        <v>0</v>
      </c>
      <c r="BL77" s="91">
        <f t="shared" si="25"/>
        <v>0</v>
      </c>
      <c r="BM77" s="91">
        <f t="shared" si="25"/>
        <v>0</v>
      </c>
      <c r="BN77" s="91">
        <f t="shared" si="26"/>
        <v>0</v>
      </c>
      <c r="BO77" s="91">
        <f t="shared" si="26"/>
        <v>0.16</v>
      </c>
      <c r="BP77" s="91">
        <f t="shared" si="26"/>
        <v>0.28000000000000003</v>
      </c>
      <c r="BQ77" s="91">
        <f t="shared" si="26"/>
        <v>0.46</v>
      </c>
      <c r="BR77" s="91">
        <f t="shared" si="26"/>
        <v>0.68</v>
      </c>
      <c r="BS77" s="91">
        <f t="shared" si="26"/>
        <v>1</v>
      </c>
      <c r="BT77" s="91">
        <f t="shared" si="26"/>
        <v>0.68</v>
      </c>
      <c r="BU77" s="91">
        <f t="shared" si="26"/>
        <v>0.46</v>
      </c>
      <c r="BV77" s="92">
        <f t="shared" si="26"/>
        <v>0.28000000000000003</v>
      </c>
    </row>
    <row r="78" spans="1:74" x14ac:dyDescent="0.2">
      <c r="A78" s="81" t="s">
        <v>110</v>
      </c>
      <c r="B78" s="90">
        <f t="shared" si="29"/>
        <v>0</v>
      </c>
      <c r="C78" s="91">
        <f t="shared" si="29"/>
        <v>0</v>
      </c>
      <c r="D78" s="91">
        <f t="shared" si="29"/>
        <v>0</v>
      </c>
      <c r="E78" s="91">
        <f t="shared" si="29"/>
        <v>0</v>
      </c>
      <c r="F78" s="91">
        <f t="shared" si="29"/>
        <v>0</v>
      </c>
      <c r="G78" s="91">
        <f t="shared" si="29"/>
        <v>0</v>
      </c>
      <c r="H78" s="91">
        <f t="shared" si="29"/>
        <v>0</v>
      </c>
      <c r="I78" s="91">
        <f t="shared" si="29"/>
        <v>0</v>
      </c>
      <c r="J78" s="91">
        <f t="shared" si="29"/>
        <v>0</v>
      </c>
      <c r="K78" s="91">
        <f t="shared" si="29"/>
        <v>0</v>
      </c>
      <c r="L78" s="91">
        <f t="shared" si="29"/>
        <v>0</v>
      </c>
      <c r="M78" s="91">
        <f t="shared" si="29"/>
        <v>0</v>
      </c>
      <c r="N78" s="91">
        <f t="shared" si="29"/>
        <v>0</v>
      </c>
      <c r="O78" s="91">
        <f t="shared" si="29"/>
        <v>0</v>
      </c>
      <c r="P78" s="91">
        <f t="shared" si="29"/>
        <v>0</v>
      </c>
      <c r="Q78" s="91">
        <f t="shared" si="27"/>
        <v>0</v>
      </c>
      <c r="R78" s="91">
        <f t="shared" si="27"/>
        <v>0</v>
      </c>
      <c r="S78" s="91">
        <f t="shared" si="27"/>
        <v>0</v>
      </c>
      <c r="T78" s="91">
        <f t="shared" si="27"/>
        <v>0</v>
      </c>
      <c r="U78" s="91">
        <f t="shared" si="27"/>
        <v>0</v>
      </c>
      <c r="V78" s="91">
        <f t="shared" si="27"/>
        <v>0</v>
      </c>
      <c r="W78" s="91">
        <f t="shared" si="27"/>
        <v>0</v>
      </c>
      <c r="X78" s="91">
        <f t="shared" si="27"/>
        <v>0</v>
      </c>
      <c r="Y78" s="91">
        <f t="shared" si="27"/>
        <v>0</v>
      </c>
      <c r="Z78" s="91">
        <f t="shared" si="27"/>
        <v>0</v>
      </c>
      <c r="AA78" s="91">
        <f t="shared" si="27"/>
        <v>0</v>
      </c>
      <c r="AB78" s="91">
        <f t="shared" si="27"/>
        <v>0</v>
      </c>
      <c r="AC78" s="91">
        <f t="shared" si="27"/>
        <v>0</v>
      </c>
      <c r="AD78" s="91">
        <f t="shared" si="27"/>
        <v>0</v>
      </c>
      <c r="AE78" s="91">
        <f t="shared" si="27"/>
        <v>0</v>
      </c>
      <c r="AF78" s="91">
        <f t="shared" si="27"/>
        <v>0</v>
      </c>
      <c r="AG78" s="91">
        <f t="shared" si="28"/>
        <v>0</v>
      </c>
      <c r="AH78" s="91">
        <f t="shared" si="24"/>
        <v>0</v>
      </c>
      <c r="AI78" s="91">
        <f t="shared" si="24"/>
        <v>0</v>
      </c>
      <c r="AJ78" s="91">
        <f t="shared" si="24"/>
        <v>0</v>
      </c>
      <c r="AK78" s="91">
        <f t="shared" si="24"/>
        <v>0</v>
      </c>
      <c r="AL78" s="91">
        <f t="shared" si="24"/>
        <v>0</v>
      </c>
      <c r="AM78" s="91">
        <f t="shared" si="24"/>
        <v>0</v>
      </c>
      <c r="AN78" s="91">
        <f t="shared" si="24"/>
        <v>0</v>
      </c>
      <c r="AO78" s="91">
        <f t="shared" si="24"/>
        <v>0</v>
      </c>
      <c r="AP78" s="91">
        <f t="shared" si="24"/>
        <v>0</v>
      </c>
      <c r="AQ78" s="91">
        <f t="shared" si="24"/>
        <v>0</v>
      </c>
      <c r="AR78" s="91">
        <f t="shared" si="24"/>
        <v>0</v>
      </c>
      <c r="AS78" s="91">
        <f t="shared" si="24"/>
        <v>0</v>
      </c>
      <c r="AT78" s="91">
        <f t="shared" si="24"/>
        <v>0</v>
      </c>
      <c r="AU78" s="91">
        <f t="shared" si="24"/>
        <v>0</v>
      </c>
      <c r="AV78" s="91">
        <f t="shared" si="24"/>
        <v>0</v>
      </c>
      <c r="AW78" s="91">
        <f t="shared" si="24"/>
        <v>0</v>
      </c>
      <c r="AX78" s="91">
        <f t="shared" si="25"/>
        <v>0</v>
      </c>
      <c r="AY78" s="91">
        <f t="shared" si="25"/>
        <v>0</v>
      </c>
      <c r="AZ78" s="91">
        <f t="shared" si="25"/>
        <v>0</v>
      </c>
      <c r="BA78" s="91">
        <f t="shared" si="25"/>
        <v>0</v>
      </c>
      <c r="BB78" s="91">
        <f t="shared" si="25"/>
        <v>0</v>
      </c>
      <c r="BC78" s="91">
        <f t="shared" si="25"/>
        <v>0</v>
      </c>
      <c r="BD78" s="91">
        <f t="shared" si="25"/>
        <v>0</v>
      </c>
      <c r="BE78" s="91">
        <f t="shared" si="25"/>
        <v>0</v>
      </c>
      <c r="BF78" s="91">
        <f t="shared" si="25"/>
        <v>0</v>
      </c>
      <c r="BG78" s="91">
        <f t="shared" si="25"/>
        <v>0</v>
      </c>
      <c r="BH78" s="91">
        <f t="shared" si="25"/>
        <v>0</v>
      </c>
      <c r="BI78" s="91">
        <f t="shared" si="25"/>
        <v>0</v>
      </c>
      <c r="BJ78" s="91">
        <f t="shared" si="25"/>
        <v>0</v>
      </c>
      <c r="BK78" s="91">
        <f t="shared" si="25"/>
        <v>0</v>
      </c>
      <c r="BL78" s="91">
        <f t="shared" si="25"/>
        <v>0</v>
      </c>
      <c r="BM78" s="91">
        <f t="shared" si="25"/>
        <v>0</v>
      </c>
      <c r="BN78" s="91">
        <f t="shared" si="26"/>
        <v>0</v>
      </c>
      <c r="BO78" s="91">
        <f t="shared" si="26"/>
        <v>0</v>
      </c>
      <c r="BP78" s="91">
        <f t="shared" si="26"/>
        <v>0.16</v>
      </c>
      <c r="BQ78" s="91">
        <f t="shared" si="26"/>
        <v>0.28000000000000003</v>
      </c>
      <c r="BR78" s="91">
        <f t="shared" si="26"/>
        <v>0.46</v>
      </c>
      <c r="BS78" s="91">
        <f t="shared" si="26"/>
        <v>0.68</v>
      </c>
      <c r="BT78" s="91">
        <f t="shared" si="26"/>
        <v>1</v>
      </c>
      <c r="BU78" s="91">
        <f t="shared" si="26"/>
        <v>0.68</v>
      </c>
      <c r="BV78" s="92">
        <f t="shared" si="26"/>
        <v>0.46</v>
      </c>
    </row>
    <row r="79" spans="1:74" x14ac:dyDescent="0.2">
      <c r="A79" s="81" t="s">
        <v>111</v>
      </c>
      <c r="B79" s="90">
        <f t="shared" si="29"/>
        <v>0</v>
      </c>
      <c r="C79" s="91">
        <f t="shared" si="29"/>
        <v>0</v>
      </c>
      <c r="D79" s="91">
        <f t="shared" si="29"/>
        <v>0</v>
      </c>
      <c r="E79" s="91">
        <f t="shared" si="29"/>
        <v>0</v>
      </c>
      <c r="F79" s="91">
        <f t="shared" si="29"/>
        <v>0</v>
      </c>
      <c r="G79" s="91">
        <f t="shared" si="29"/>
        <v>0</v>
      </c>
      <c r="H79" s="91">
        <f t="shared" si="29"/>
        <v>0</v>
      </c>
      <c r="I79" s="91">
        <f t="shared" si="29"/>
        <v>0</v>
      </c>
      <c r="J79" s="91">
        <f t="shared" si="29"/>
        <v>0</v>
      </c>
      <c r="K79" s="91">
        <f t="shared" si="29"/>
        <v>0</v>
      </c>
      <c r="L79" s="91">
        <f t="shared" si="29"/>
        <v>0</v>
      </c>
      <c r="M79" s="91">
        <f t="shared" si="29"/>
        <v>0</v>
      </c>
      <c r="N79" s="91">
        <f t="shared" si="29"/>
        <v>0</v>
      </c>
      <c r="O79" s="91">
        <f t="shared" si="29"/>
        <v>0</v>
      </c>
      <c r="P79" s="91">
        <f t="shared" si="29"/>
        <v>0</v>
      </c>
      <c r="Q79" s="91">
        <f t="shared" si="27"/>
        <v>0</v>
      </c>
      <c r="R79" s="91">
        <f t="shared" si="27"/>
        <v>0</v>
      </c>
      <c r="S79" s="91">
        <f t="shared" si="27"/>
        <v>0</v>
      </c>
      <c r="T79" s="91">
        <f t="shared" si="27"/>
        <v>0</v>
      </c>
      <c r="U79" s="91">
        <f t="shared" si="27"/>
        <v>0</v>
      </c>
      <c r="V79" s="91">
        <f t="shared" si="27"/>
        <v>0</v>
      </c>
      <c r="W79" s="91">
        <f t="shared" si="27"/>
        <v>0</v>
      </c>
      <c r="X79" s="91">
        <f t="shared" si="27"/>
        <v>0</v>
      </c>
      <c r="Y79" s="91">
        <f t="shared" si="27"/>
        <v>0</v>
      </c>
      <c r="Z79" s="91">
        <f t="shared" si="27"/>
        <v>0</v>
      </c>
      <c r="AA79" s="91">
        <f t="shared" si="27"/>
        <v>0</v>
      </c>
      <c r="AB79" s="91">
        <f t="shared" si="27"/>
        <v>0</v>
      </c>
      <c r="AC79" s="91">
        <f t="shared" si="27"/>
        <v>0</v>
      </c>
      <c r="AD79" s="91">
        <f t="shared" si="27"/>
        <v>0</v>
      </c>
      <c r="AE79" s="91">
        <f t="shared" si="27"/>
        <v>0</v>
      </c>
      <c r="AF79" s="91">
        <f t="shared" si="27"/>
        <v>0</v>
      </c>
      <c r="AG79" s="91">
        <f t="shared" si="28"/>
        <v>0</v>
      </c>
      <c r="AH79" s="91">
        <f t="shared" si="24"/>
        <v>0</v>
      </c>
      <c r="AI79" s="91">
        <f t="shared" si="24"/>
        <v>0</v>
      </c>
      <c r="AJ79" s="91">
        <f t="shared" si="24"/>
        <v>0</v>
      </c>
      <c r="AK79" s="91">
        <f t="shared" si="24"/>
        <v>0</v>
      </c>
      <c r="AL79" s="91">
        <f t="shared" si="24"/>
        <v>0</v>
      </c>
      <c r="AM79" s="91">
        <f t="shared" si="24"/>
        <v>0</v>
      </c>
      <c r="AN79" s="91">
        <f t="shared" si="24"/>
        <v>0</v>
      </c>
      <c r="AO79" s="91">
        <f t="shared" si="24"/>
        <v>0</v>
      </c>
      <c r="AP79" s="91">
        <f t="shared" si="24"/>
        <v>0</v>
      </c>
      <c r="AQ79" s="91">
        <f t="shared" si="24"/>
        <v>0</v>
      </c>
      <c r="AR79" s="91">
        <f t="shared" si="24"/>
        <v>0</v>
      </c>
      <c r="AS79" s="91">
        <f t="shared" si="24"/>
        <v>0</v>
      </c>
      <c r="AT79" s="91">
        <f t="shared" si="24"/>
        <v>0</v>
      </c>
      <c r="AU79" s="91">
        <f t="shared" si="24"/>
        <v>0</v>
      </c>
      <c r="AV79" s="91">
        <f t="shared" si="24"/>
        <v>0</v>
      </c>
      <c r="AW79" s="91">
        <f t="shared" si="24"/>
        <v>0</v>
      </c>
      <c r="AX79" s="91">
        <f t="shared" si="25"/>
        <v>0</v>
      </c>
      <c r="AY79" s="91">
        <f t="shared" si="25"/>
        <v>0</v>
      </c>
      <c r="AZ79" s="91">
        <f t="shared" si="25"/>
        <v>0</v>
      </c>
      <c r="BA79" s="91">
        <f t="shared" si="25"/>
        <v>0</v>
      </c>
      <c r="BB79" s="91">
        <f t="shared" si="25"/>
        <v>0</v>
      </c>
      <c r="BC79" s="91">
        <f t="shared" si="25"/>
        <v>0</v>
      </c>
      <c r="BD79" s="91">
        <f t="shared" si="25"/>
        <v>0</v>
      </c>
      <c r="BE79" s="91">
        <f t="shared" si="25"/>
        <v>0</v>
      </c>
      <c r="BF79" s="91">
        <f t="shared" si="25"/>
        <v>0</v>
      </c>
      <c r="BG79" s="91">
        <f t="shared" si="25"/>
        <v>0</v>
      </c>
      <c r="BH79" s="91">
        <f t="shared" si="25"/>
        <v>0</v>
      </c>
      <c r="BI79" s="91">
        <f t="shared" si="25"/>
        <v>0</v>
      </c>
      <c r="BJ79" s="91">
        <f t="shared" si="25"/>
        <v>0</v>
      </c>
      <c r="BK79" s="91">
        <f t="shared" si="25"/>
        <v>0</v>
      </c>
      <c r="BL79" s="91">
        <f t="shared" si="25"/>
        <v>0</v>
      </c>
      <c r="BM79" s="91">
        <f t="shared" si="25"/>
        <v>0</v>
      </c>
      <c r="BN79" s="91">
        <f t="shared" si="26"/>
        <v>0</v>
      </c>
      <c r="BO79" s="91">
        <f t="shared" si="26"/>
        <v>0</v>
      </c>
      <c r="BP79" s="91">
        <f t="shared" si="26"/>
        <v>0</v>
      </c>
      <c r="BQ79" s="91">
        <f t="shared" si="26"/>
        <v>0.16</v>
      </c>
      <c r="BR79" s="91">
        <f t="shared" si="26"/>
        <v>0.28000000000000003</v>
      </c>
      <c r="BS79" s="91">
        <f t="shared" si="26"/>
        <v>0.46</v>
      </c>
      <c r="BT79" s="91">
        <f t="shared" si="26"/>
        <v>0.68</v>
      </c>
      <c r="BU79" s="91">
        <f t="shared" si="26"/>
        <v>1</v>
      </c>
      <c r="BV79" s="92">
        <f t="shared" si="26"/>
        <v>0.68</v>
      </c>
    </row>
    <row r="80" spans="1:74" x14ac:dyDescent="0.2">
      <c r="A80" s="82" t="s">
        <v>112</v>
      </c>
      <c r="B80" s="93">
        <f t="shared" si="29"/>
        <v>0</v>
      </c>
      <c r="C80" s="94">
        <f t="shared" si="29"/>
        <v>0</v>
      </c>
      <c r="D80" s="94">
        <f t="shared" si="29"/>
        <v>0</v>
      </c>
      <c r="E80" s="94">
        <f t="shared" si="29"/>
        <v>0</v>
      </c>
      <c r="F80" s="94">
        <f t="shared" si="29"/>
        <v>0</v>
      </c>
      <c r="G80" s="94">
        <f t="shared" si="29"/>
        <v>0</v>
      </c>
      <c r="H80" s="94">
        <f t="shared" si="29"/>
        <v>0</v>
      </c>
      <c r="I80" s="94">
        <f t="shared" si="29"/>
        <v>0</v>
      </c>
      <c r="J80" s="94">
        <f t="shared" si="29"/>
        <v>0</v>
      </c>
      <c r="K80" s="94">
        <f t="shared" si="29"/>
        <v>0</v>
      </c>
      <c r="L80" s="94">
        <f t="shared" si="29"/>
        <v>0</v>
      </c>
      <c r="M80" s="94">
        <f t="shared" si="29"/>
        <v>0</v>
      </c>
      <c r="N80" s="94">
        <f t="shared" si="29"/>
        <v>0</v>
      </c>
      <c r="O80" s="94">
        <f t="shared" si="29"/>
        <v>0</v>
      </c>
      <c r="P80" s="94">
        <f t="shared" si="29"/>
        <v>0</v>
      </c>
      <c r="Q80" s="94">
        <f t="shared" si="27"/>
        <v>0</v>
      </c>
      <c r="R80" s="94">
        <f t="shared" si="27"/>
        <v>0</v>
      </c>
      <c r="S80" s="94">
        <f t="shared" si="27"/>
        <v>0</v>
      </c>
      <c r="T80" s="94">
        <f t="shared" si="27"/>
        <v>0</v>
      </c>
      <c r="U80" s="94">
        <f t="shared" si="27"/>
        <v>0</v>
      </c>
      <c r="V80" s="94">
        <f t="shared" si="27"/>
        <v>0</v>
      </c>
      <c r="W80" s="94">
        <f t="shared" si="27"/>
        <v>0</v>
      </c>
      <c r="X80" s="94">
        <f t="shared" si="27"/>
        <v>0</v>
      </c>
      <c r="Y80" s="94">
        <f t="shared" si="27"/>
        <v>0</v>
      </c>
      <c r="Z80" s="94">
        <f t="shared" si="27"/>
        <v>0</v>
      </c>
      <c r="AA80" s="94">
        <f t="shared" si="27"/>
        <v>0</v>
      </c>
      <c r="AB80" s="94">
        <f t="shared" si="27"/>
        <v>0</v>
      </c>
      <c r="AC80" s="94">
        <f t="shared" si="27"/>
        <v>0</v>
      </c>
      <c r="AD80" s="94">
        <f t="shared" si="27"/>
        <v>0</v>
      </c>
      <c r="AE80" s="94">
        <f t="shared" si="27"/>
        <v>0</v>
      </c>
      <c r="AF80" s="94">
        <f t="shared" si="27"/>
        <v>0</v>
      </c>
      <c r="AG80" s="94">
        <f t="shared" si="28"/>
        <v>0</v>
      </c>
      <c r="AH80" s="94">
        <f t="shared" si="24"/>
        <v>0</v>
      </c>
      <c r="AI80" s="94">
        <f t="shared" si="24"/>
        <v>0</v>
      </c>
      <c r="AJ80" s="94">
        <f t="shared" si="24"/>
        <v>0</v>
      </c>
      <c r="AK80" s="94">
        <f t="shared" si="24"/>
        <v>0</v>
      </c>
      <c r="AL80" s="94">
        <f t="shared" si="24"/>
        <v>0</v>
      </c>
      <c r="AM80" s="94">
        <f t="shared" si="24"/>
        <v>0</v>
      </c>
      <c r="AN80" s="94">
        <f t="shared" si="24"/>
        <v>0</v>
      </c>
      <c r="AO80" s="94">
        <f t="shared" si="24"/>
        <v>0</v>
      </c>
      <c r="AP80" s="94">
        <f t="shared" si="24"/>
        <v>0</v>
      </c>
      <c r="AQ80" s="94">
        <f t="shared" si="24"/>
        <v>0</v>
      </c>
      <c r="AR80" s="94">
        <f t="shared" si="24"/>
        <v>0</v>
      </c>
      <c r="AS80" s="94">
        <f t="shared" si="24"/>
        <v>0</v>
      </c>
      <c r="AT80" s="94">
        <f t="shared" si="24"/>
        <v>0</v>
      </c>
      <c r="AU80" s="94">
        <f t="shared" si="24"/>
        <v>0</v>
      </c>
      <c r="AV80" s="94">
        <f t="shared" si="24"/>
        <v>0</v>
      </c>
      <c r="AW80" s="94">
        <f t="shared" si="24"/>
        <v>0</v>
      </c>
      <c r="AX80" s="94">
        <f t="shared" si="25"/>
        <v>0</v>
      </c>
      <c r="AY80" s="94">
        <f t="shared" si="25"/>
        <v>0</v>
      </c>
      <c r="AZ80" s="94">
        <f t="shared" si="25"/>
        <v>0</v>
      </c>
      <c r="BA80" s="94">
        <f t="shared" si="25"/>
        <v>0</v>
      </c>
      <c r="BB80" s="94">
        <f t="shared" si="25"/>
        <v>0</v>
      </c>
      <c r="BC80" s="94">
        <f t="shared" si="25"/>
        <v>0</v>
      </c>
      <c r="BD80" s="94">
        <f t="shared" si="25"/>
        <v>0</v>
      </c>
      <c r="BE80" s="94">
        <f t="shared" si="25"/>
        <v>0</v>
      </c>
      <c r="BF80" s="94">
        <f t="shared" si="25"/>
        <v>0</v>
      </c>
      <c r="BG80" s="94">
        <f t="shared" si="25"/>
        <v>0</v>
      </c>
      <c r="BH80" s="94">
        <f t="shared" si="25"/>
        <v>0</v>
      </c>
      <c r="BI80" s="94">
        <f t="shared" si="25"/>
        <v>0</v>
      </c>
      <c r="BJ80" s="94">
        <f t="shared" si="25"/>
        <v>0</v>
      </c>
      <c r="BK80" s="94">
        <f t="shared" si="25"/>
        <v>0</v>
      </c>
      <c r="BL80" s="94">
        <f t="shared" si="25"/>
        <v>0</v>
      </c>
      <c r="BM80" s="94">
        <f t="shared" si="25"/>
        <v>0</v>
      </c>
      <c r="BN80" s="94">
        <f t="shared" si="26"/>
        <v>0</v>
      </c>
      <c r="BO80" s="94">
        <f t="shared" si="26"/>
        <v>0</v>
      </c>
      <c r="BP80" s="94">
        <f t="shared" si="26"/>
        <v>0</v>
      </c>
      <c r="BQ80" s="94">
        <f t="shared" si="26"/>
        <v>0</v>
      </c>
      <c r="BR80" s="94">
        <f t="shared" si="26"/>
        <v>0.16</v>
      </c>
      <c r="BS80" s="94">
        <f t="shared" si="26"/>
        <v>0.28000000000000003</v>
      </c>
      <c r="BT80" s="94">
        <f t="shared" si="26"/>
        <v>0.46</v>
      </c>
      <c r="BU80" s="94">
        <f t="shared" si="26"/>
        <v>0.68</v>
      </c>
      <c r="BV80" s="95">
        <f t="shared" si="26"/>
        <v>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O16"/>
  <sheetViews>
    <sheetView showGridLines="0" workbookViewId="0">
      <selection activeCell="C3" sqref="C3"/>
    </sheetView>
  </sheetViews>
  <sheetFormatPr defaultRowHeight="14.25" x14ac:dyDescent="0.2"/>
  <cols>
    <col min="1" max="1" width="9.140625" style="3"/>
    <col min="2" max="2" width="10.5703125" style="3" customWidth="1"/>
    <col min="3" max="3" width="9.140625" style="3"/>
    <col min="4" max="15" width="7.7109375" style="3" customWidth="1"/>
    <col min="16" max="16384" width="9.140625" style="3"/>
  </cols>
  <sheetData>
    <row r="2" spans="2:15" x14ac:dyDescent="0.2">
      <c r="D2" s="68" t="s">
        <v>35</v>
      </c>
      <c r="E2" s="5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5" ht="15" x14ac:dyDescent="0.25">
      <c r="B3" s="67">
        <v>0.94</v>
      </c>
      <c r="D3" s="42" t="s">
        <v>21</v>
      </c>
      <c r="E3" s="6"/>
      <c r="F3" s="4"/>
      <c r="G3" s="5" t="s">
        <v>22</v>
      </c>
      <c r="H3" s="5"/>
      <c r="I3" s="6"/>
      <c r="J3" s="4"/>
      <c r="K3" s="5"/>
      <c r="L3" s="5" t="s">
        <v>21</v>
      </c>
      <c r="M3" s="5"/>
      <c r="N3" s="5"/>
      <c r="O3" s="6"/>
    </row>
    <row r="4" spans="2:15" x14ac:dyDescent="0.2">
      <c r="D4" s="4" t="s">
        <v>23</v>
      </c>
      <c r="E4" s="5" t="s">
        <v>24</v>
      </c>
      <c r="F4" s="5" t="s">
        <v>25</v>
      </c>
      <c r="G4" s="5" t="s">
        <v>26</v>
      </c>
      <c r="H4" s="5" t="s">
        <v>27</v>
      </c>
      <c r="I4" s="5" t="s">
        <v>28</v>
      </c>
      <c r="J4" s="5" t="s">
        <v>29</v>
      </c>
      <c r="K4" s="5" t="s">
        <v>30</v>
      </c>
      <c r="L4" s="5" t="s">
        <v>31</v>
      </c>
      <c r="M4" s="5" t="s">
        <v>32</v>
      </c>
      <c r="N4" s="5" t="s">
        <v>33</v>
      </c>
      <c r="O4" s="6" t="s">
        <v>34</v>
      </c>
    </row>
    <row r="5" spans="2:15" x14ac:dyDescent="0.2">
      <c r="B5" s="43" t="s">
        <v>21</v>
      </c>
      <c r="C5" s="43" t="s">
        <v>23</v>
      </c>
      <c r="D5" s="49">
        <v>1</v>
      </c>
      <c r="E5" s="50">
        <v>1</v>
      </c>
      <c r="F5" s="51">
        <f>$B$3</f>
        <v>0.94</v>
      </c>
      <c r="G5" s="52">
        <f t="shared" ref="G5:I6" si="0">$B$3</f>
        <v>0.94</v>
      </c>
      <c r="H5" s="52">
        <f t="shared" si="0"/>
        <v>0.94</v>
      </c>
      <c r="I5" s="53">
        <f t="shared" si="0"/>
        <v>0.94</v>
      </c>
      <c r="J5" s="49">
        <v>1</v>
      </c>
      <c r="K5" s="54">
        <v>1</v>
      </c>
      <c r="L5" s="54">
        <v>1</v>
      </c>
      <c r="M5" s="54">
        <v>1</v>
      </c>
      <c r="N5" s="54">
        <v>1</v>
      </c>
      <c r="O5" s="50">
        <v>1</v>
      </c>
    </row>
    <row r="6" spans="2:15" x14ac:dyDescent="0.2">
      <c r="B6" s="44"/>
      <c r="C6" s="45" t="s">
        <v>24</v>
      </c>
      <c r="D6" s="55">
        <v>1</v>
      </c>
      <c r="E6" s="56">
        <v>1</v>
      </c>
      <c r="F6" s="57">
        <f>$B$3</f>
        <v>0.94</v>
      </c>
      <c r="G6" s="58">
        <f t="shared" si="0"/>
        <v>0.94</v>
      </c>
      <c r="H6" s="58">
        <f t="shared" si="0"/>
        <v>0.94</v>
      </c>
      <c r="I6" s="59">
        <f t="shared" si="0"/>
        <v>0.94</v>
      </c>
      <c r="J6" s="55">
        <v>1</v>
      </c>
      <c r="K6" s="60">
        <v>1</v>
      </c>
      <c r="L6" s="60">
        <v>1</v>
      </c>
      <c r="M6" s="60">
        <v>1</v>
      </c>
      <c r="N6" s="60">
        <v>1</v>
      </c>
      <c r="O6" s="56">
        <v>1</v>
      </c>
    </row>
    <row r="7" spans="2:15" x14ac:dyDescent="0.2">
      <c r="B7" s="43"/>
      <c r="C7" s="45" t="s">
        <v>25</v>
      </c>
      <c r="D7" s="51">
        <f t="shared" ref="D7:E10" si="1">$B$3</f>
        <v>0.94</v>
      </c>
      <c r="E7" s="53">
        <f t="shared" si="1"/>
        <v>0.94</v>
      </c>
      <c r="F7" s="49">
        <v>1</v>
      </c>
      <c r="G7" s="54">
        <v>1</v>
      </c>
      <c r="H7" s="54">
        <v>1</v>
      </c>
      <c r="I7" s="50">
        <v>1</v>
      </c>
      <c r="J7" s="51">
        <f t="shared" ref="J7:O10" si="2">$B$3</f>
        <v>0.94</v>
      </c>
      <c r="K7" s="52">
        <f t="shared" si="2"/>
        <v>0.94</v>
      </c>
      <c r="L7" s="52">
        <f t="shared" si="2"/>
        <v>0.94</v>
      </c>
      <c r="M7" s="52">
        <f t="shared" si="2"/>
        <v>0.94</v>
      </c>
      <c r="N7" s="52">
        <f t="shared" si="2"/>
        <v>0.94</v>
      </c>
      <c r="O7" s="53">
        <f t="shared" si="2"/>
        <v>0.94</v>
      </c>
    </row>
    <row r="8" spans="2:15" x14ac:dyDescent="0.2">
      <c r="B8" s="45" t="s">
        <v>22</v>
      </c>
      <c r="C8" s="45" t="s">
        <v>26</v>
      </c>
      <c r="D8" s="61">
        <f t="shared" si="1"/>
        <v>0.94</v>
      </c>
      <c r="E8" s="62">
        <f t="shared" si="1"/>
        <v>0.94</v>
      </c>
      <c r="F8" s="63">
        <v>1</v>
      </c>
      <c r="G8" s="64">
        <v>1</v>
      </c>
      <c r="H8" s="64">
        <v>1</v>
      </c>
      <c r="I8" s="65">
        <v>1</v>
      </c>
      <c r="J8" s="61">
        <f t="shared" si="2"/>
        <v>0.94</v>
      </c>
      <c r="K8" s="66">
        <f t="shared" si="2"/>
        <v>0.94</v>
      </c>
      <c r="L8" s="66">
        <f t="shared" si="2"/>
        <v>0.94</v>
      </c>
      <c r="M8" s="66">
        <f t="shared" si="2"/>
        <v>0.94</v>
      </c>
      <c r="N8" s="66">
        <f t="shared" si="2"/>
        <v>0.94</v>
      </c>
      <c r="O8" s="62">
        <f t="shared" si="2"/>
        <v>0.94</v>
      </c>
    </row>
    <row r="9" spans="2:15" x14ac:dyDescent="0.2">
      <c r="B9" s="45"/>
      <c r="C9" s="45" t="s">
        <v>27</v>
      </c>
      <c r="D9" s="61">
        <f t="shared" si="1"/>
        <v>0.94</v>
      </c>
      <c r="E9" s="62">
        <f t="shared" si="1"/>
        <v>0.94</v>
      </c>
      <c r="F9" s="63">
        <v>1</v>
      </c>
      <c r="G9" s="64">
        <v>1</v>
      </c>
      <c r="H9" s="64">
        <v>1</v>
      </c>
      <c r="I9" s="65">
        <v>1</v>
      </c>
      <c r="J9" s="61">
        <f t="shared" si="2"/>
        <v>0.94</v>
      </c>
      <c r="K9" s="66">
        <f t="shared" si="2"/>
        <v>0.94</v>
      </c>
      <c r="L9" s="66">
        <f t="shared" si="2"/>
        <v>0.94</v>
      </c>
      <c r="M9" s="66">
        <f t="shared" si="2"/>
        <v>0.94</v>
      </c>
      <c r="N9" s="66">
        <f t="shared" si="2"/>
        <v>0.94</v>
      </c>
      <c r="O9" s="62">
        <f t="shared" si="2"/>
        <v>0.94</v>
      </c>
    </row>
    <row r="10" spans="2:15" x14ac:dyDescent="0.2">
      <c r="B10" s="44"/>
      <c r="C10" s="45" t="s">
        <v>28</v>
      </c>
      <c r="D10" s="57">
        <f t="shared" si="1"/>
        <v>0.94</v>
      </c>
      <c r="E10" s="59">
        <f t="shared" si="1"/>
        <v>0.94</v>
      </c>
      <c r="F10" s="55">
        <v>1</v>
      </c>
      <c r="G10" s="60">
        <v>1</v>
      </c>
      <c r="H10" s="60">
        <v>1</v>
      </c>
      <c r="I10" s="56">
        <v>1</v>
      </c>
      <c r="J10" s="57">
        <f t="shared" si="2"/>
        <v>0.94</v>
      </c>
      <c r="K10" s="58">
        <f t="shared" si="2"/>
        <v>0.94</v>
      </c>
      <c r="L10" s="58">
        <f t="shared" si="2"/>
        <v>0.94</v>
      </c>
      <c r="M10" s="58">
        <f t="shared" si="2"/>
        <v>0.94</v>
      </c>
      <c r="N10" s="58">
        <f t="shared" si="2"/>
        <v>0.94</v>
      </c>
      <c r="O10" s="59">
        <f t="shared" si="2"/>
        <v>0.94</v>
      </c>
    </row>
    <row r="11" spans="2:15" x14ac:dyDescent="0.2">
      <c r="B11" s="43"/>
      <c r="C11" s="45" t="s">
        <v>29</v>
      </c>
      <c r="D11" s="49">
        <v>1</v>
      </c>
      <c r="E11" s="50">
        <v>1</v>
      </c>
      <c r="F11" s="51">
        <f t="shared" ref="F11:I16" si="3">$B$3</f>
        <v>0.94</v>
      </c>
      <c r="G11" s="52">
        <f t="shared" si="3"/>
        <v>0.94</v>
      </c>
      <c r="H11" s="52">
        <f t="shared" si="3"/>
        <v>0.94</v>
      </c>
      <c r="I11" s="53">
        <f t="shared" si="3"/>
        <v>0.94</v>
      </c>
      <c r="J11" s="49">
        <v>1</v>
      </c>
      <c r="K11" s="54">
        <v>1</v>
      </c>
      <c r="L11" s="54">
        <v>1</v>
      </c>
      <c r="M11" s="54">
        <v>1</v>
      </c>
      <c r="N11" s="54">
        <v>1</v>
      </c>
      <c r="O11" s="50">
        <v>1</v>
      </c>
    </row>
    <row r="12" spans="2:15" x14ac:dyDescent="0.2">
      <c r="B12" s="45"/>
      <c r="C12" s="45" t="s">
        <v>30</v>
      </c>
      <c r="D12" s="63">
        <v>1</v>
      </c>
      <c r="E12" s="65">
        <v>1</v>
      </c>
      <c r="F12" s="61">
        <f t="shared" si="3"/>
        <v>0.94</v>
      </c>
      <c r="G12" s="66">
        <f t="shared" si="3"/>
        <v>0.94</v>
      </c>
      <c r="H12" s="66">
        <f t="shared" si="3"/>
        <v>0.94</v>
      </c>
      <c r="I12" s="62">
        <f t="shared" si="3"/>
        <v>0.94</v>
      </c>
      <c r="J12" s="63">
        <v>1</v>
      </c>
      <c r="K12" s="64">
        <v>1</v>
      </c>
      <c r="L12" s="64">
        <v>1</v>
      </c>
      <c r="M12" s="64">
        <v>1</v>
      </c>
      <c r="N12" s="64">
        <v>1</v>
      </c>
      <c r="O12" s="65">
        <v>1</v>
      </c>
    </row>
    <row r="13" spans="2:15" x14ac:dyDescent="0.2">
      <c r="B13" s="45" t="s">
        <v>21</v>
      </c>
      <c r="C13" s="45" t="s">
        <v>31</v>
      </c>
      <c r="D13" s="63">
        <v>1</v>
      </c>
      <c r="E13" s="65">
        <v>1</v>
      </c>
      <c r="F13" s="61">
        <f t="shared" si="3"/>
        <v>0.94</v>
      </c>
      <c r="G13" s="66">
        <f t="shared" si="3"/>
        <v>0.94</v>
      </c>
      <c r="H13" s="66">
        <f t="shared" si="3"/>
        <v>0.94</v>
      </c>
      <c r="I13" s="62">
        <f t="shared" si="3"/>
        <v>0.94</v>
      </c>
      <c r="J13" s="63">
        <v>1</v>
      </c>
      <c r="K13" s="64">
        <v>1</v>
      </c>
      <c r="L13" s="64">
        <v>1</v>
      </c>
      <c r="M13" s="64">
        <v>1</v>
      </c>
      <c r="N13" s="64">
        <v>1</v>
      </c>
      <c r="O13" s="65">
        <v>1</v>
      </c>
    </row>
    <row r="14" spans="2:15" x14ac:dyDescent="0.2">
      <c r="B14" s="45"/>
      <c r="C14" s="45" t="s">
        <v>32</v>
      </c>
      <c r="D14" s="63">
        <v>1</v>
      </c>
      <c r="E14" s="65">
        <v>1</v>
      </c>
      <c r="F14" s="61">
        <f t="shared" si="3"/>
        <v>0.94</v>
      </c>
      <c r="G14" s="66">
        <f t="shared" si="3"/>
        <v>0.94</v>
      </c>
      <c r="H14" s="66">
        <f t="shared" si="3"/>
        <v>0.94</v>
      </c>
      <c r="I14" s="62">
        <f t="shared" si="3"/>
        <v>0.94</v>
      </c>
      <c r="J14" s="63">
        <v>1</v>
      </c>
      <c r="K14" s="64">
        <v>1</v>
      </c>
      <c r="L14" s="64">
        <v>1</v>
      </c>
      <c r="M14" s="64">
        <v>1</v>
      </c>
      <c r="N14" s="64">
        <v>1</v>
      </c>
      <c r="O14" s="65">
        <v>1</v>
      </c>
    </row>
    <row r="15" spans="2:15" x14ac:dyDescent="0.2">
      <c r="B15" s="45"/>
      <c r="C15" s="45" t="s">
        <v>33</v>
      </c>
      <c r="D15" s="63">
        <v>1</v>
      </c>
      <c r="E15" s="65">
        <v>1</v>
      </c>
      <c r="F15" s="61">
        <f t="shared" si="3"/>
        <v>0.94</v>
      </c>
      <c r="G15" s="66">
        <f t="shared" si="3"/>
        <v>0.94</v>
      </c>
      <c r="H15" s="66">
        <f t="shared" si="3"/>
        <v>0.94</v>
      </c>
      <c r="I15" s="62">
        <f t="shared" si="3"/>
        <v>0.94</v>
      </c>
      <c r="J15" s="63">
        <v>1</v>
      </c>
      <c r="K15" s="64">
        <v>1</v>
      </c>
      <c r="L15" s="64">
        <v>1</v>
      </c>
      <c r="M15" s="64">
        <v>1</v>
      </c>
      <c r="N15" s="64">
        <v>1</v>
      </c>
      <c r="O15" s="65">
        <v>1</v>
      </c>
    </row>
    <row r="16" spans="2:15" x14ac:dyDescent="0.2">
      <c r="B16" s="44"/>
      <c r="C16" s="44" t="s">
        <v>34</v>
      </c>
      <c r="D16" s="55">
        <v>1</v>
      </c>
      <c r="E16" s="56">
        <v>1</v>
      </c>
      <c r="F16" s="57">
        <f t="shared" si="3"/>
        <v>0.94</v>
      </c>
      <c r="G16" s="58">
        <f t="shared" si="3"/>
        <v>0.94</v>
      </c>
      <c r="H16" s="58">
        <f t="shared" si="3"/>
        <v>0.94</v>
      </c>
      <c r="I16" s="59">
        <f t="shared" si="3"/>
        <v>0.94</v>
      </c>
      <c r="J16" s="55">
        <v>1</v>
      </c>
      <c r="K16" s="60">
        <v>1</v>
      </c>
      <c r="L16" s="60">
        <v>1</v>
      </c>
      <c r="M16" s="60">
        <v>1</v>
      </c>
      <c r="N16" s="60">
        <v>1</v>
      </c>
      <c r="O16" s="56">
        <v>1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79"/>
  <sheetViews>
    <sheetView showGridLines="0" workbookViewId="0"/>
  </sheetViews>
  <sheetFormatPr defaultRowHeight="14.25" x14ac:dyDescent="0.2"/>
  <cols>
    <col min="1" max="16384" width="9.140625" style="3"/>
  </cols>
  <sheetData>
    <row r="1" spans="1:4" ht="15" x14ac:dyDescent="0.25">
      <c r="A1" s="40" t="s">
        <v>16</v>
      </c>
    </row>
    <row r="3" spans="1:4" x14ac:dyDescent="0.2">
      <c r="A3" s="3" t="s">
        <v>17</v>
      </c>
      <c r="B3" s="3" t="s">
        <v>18</v>
      </c>
      <c r="C3" s="3" t="s">
        <v>19</v>
      </c>
      <c r="D3" s="3" t="s">
        <v>20</v>
      </c>
    </row>
    <row r="4" spans="1:4" x14ac:dyDescent="0.2">
      <c r="A4" s="41">
        <v>36404</v>
      </c>
      <c r="B4" s="8">
        <v>5</v>
      </c>
      <c r="C4" s="16">
        <f>B4*24*5</f>
        <v>600</v>
      </c>
      <c r="D4" s="9">
        <f>B4*24*2</f>
        <v>240</v>
      </c>
    </row>
    <row r="5" spans="1:4" x14ac:dyDescent="0.2">
      <c r="A5" s="41">
        <v>36434</v>
      </c>
      <c r="B5" s="10">
        <v>4</v>
      </c>
      <c r="C5" s="17">
        <f t="shared" ref="C5:C68" si="0">B5*24*5</f>
        <v>480</v>
      </c>
      <c r="D5" s="11">
        <f t="shared" ref="D5:D68" si="1">B5*24*2</f>
        <v>192</v>
      </c>
    </row>
    <row r="6" spans="1:4" x14ac:dyDescent="0.2">
      <c r="A6" s="41">
        <v>36465</v>
      </c>
      <c r="B6" s="10">
        <v>4</v>
      </c>
      <c r="C6" s="17">
        <f t="shared" si="0"/>
        <v>480</v>
      </c>
      <c r="D6" s="11">
        <f t="shared" si="1"/>
        <v>192</v>
      </c>
    </row>
    <row r="7" spans="1:4" x14ac:dyDescent="0.2">
      <c r="A7" s="41">
        <v>36495</v>
      </c>
      <c r="B7" s="10">
        <v>5</v>
      </c>
      <c r="C7" s="17">
        <f t="shared" si="0"/>
        <v>600</v>
      </c>
      <c r="D7" s="11">
        <f t="shared" si="1"/>
        <v>240</v>
      </c>
    </row>
    <row r="8" spans="1:4" x14ac:dyDescent="0.2">
      <c r="A8" s="41">
        <v>36526</v>
      </c>
      <c r="B8" s="10">
        <v>4</v>
      </c>
      <c r="C8" s="17">
        <f t="shared" si="0"/>
        <v>480</v>
      </c>
      <c r="D8" s="11">
        <f t="shared" si="1"/>
        <v>192</v>
      </c>
    </row>
    <row r="9" spans="1:4" x14ac:dyDescent="0.2">
      <c r="A9" s="41">
        <v>36557</v>
      </c>
      <c r="B9" s="10">
        <v>4</v>
      </c>
      <c r="C9" s="17">
        <f t="shared" si="0"/>
        <v>480</v>
      </c>
      <c r="D9" s="11">
        <f t="shared" si="1"/>
        <v>192</v>
      </c>
    </row>
    <row r="10" spans="1:4" x14ac:dyDescent="0.2">
      <c r="A10" s="41">
        <v>36586</v>
      </c>
      <c r="B10" s="10">
        <v>5</v>
      </c>
      <c r="C10" s="17">
        <f t="shared" si="0"/>
        <v>600</v>
      </c>
      <c r="D10" s="11">
        <f t="shared" si="1"/>
        <v>240</v>
      </c>
    </row>
    <row r="11" spans="1:4" x14ac:dyDescent="0.2">
      <c r="A11" s="41">
        <v>36617</v>
      </c>
      <c r="B11" s="10">
        <v>4</v>
      </c>
      <c r="C11" s="17">
        <f t="shared" si="0"/>
        <v>480</v>
      </c>
      <c r="D11" s="11">
        <f t="shared" si="1"/>
        <v>192</v>
      </c>
    </row>
    <row r="12" spans="1:4" x14ac:dyDescent="0.2">
      <c r="A12" s="41">
        <v>36647</v>
      </c>
      <c r="B12" s="10">
        <v>4</v>
      </c>
      <c r="C12" s="17">
        <f t="shared" si="0"/>
        <v>480</v>
      </c>
      <c r="D12" s="11">
        <f t="shared" si="1"/>
        <v>192</v>
      </c>
    </row>
    <row r="13" spans="1:4" x14ac:dyDescent="0.2">
      <c r="A13" s="41">
        <v>36678</v>
      </c>
      <c r="B13" s="10">
        <v>5</v>
      </c>
      <c r="C13" s="17">
        <f t="shared" si="0"/>
        <v>600</v>
      </c>
      <c r="D13" s="11">
        <f t="shared" si="1"/>
        <v>240</v>
      </c>
    </row>
    <row r="14" spans="1:4" x14ac:dyDescent="0.2">
      <c r="A14" s="41">
        <v>36708</v>
      </c>
      <c r="B14" s="10">
        <v>4</v>
      </c>
      <c r="C14" s="17">
        <f t="shared" si="0"/>
        <v>480</v>
      </c>
      <c r="D14" s="11">
        <f t="shared" si="1"/>
        <v>192</v>
      </c>
    </row>
    <row r="15" spans="1:4" x14ac:dyDescent="0.2">
      <c r="A15" s="41">
        <v>36739</v>
      </c>
      <c r="B15" s="10">
        <v>4</v>
      </c>
      <c r="C15" s="17">
        <f t="shared" si="0"/>
        <v>480</v>
      </c>
      <c r="D15" s="11">
        <f t="shared" si="1"/>
        <v>192</v>
      </c>
    </row>
    <row r="16" spans="1:4" x14ac:dyDescent="0.2">
      <c r="A16" s="41">
        <v>36770</v>
      </c>
      <c r="B16" s="10">
        <v>5</v>
      </c>
      <c r="C16" s="17">
        <f t="shared" si="0"/>
        <v>600</v>
      </c>
      <c r="D16" s="11">
        <f t="shared" si="1"/>
        <v>240</v>
      </c>
    </row>
    <row r="17" spans="1:4" x14ac:dyDescent="0.2">
      <c r="A17" s="41">
        <v>36800</v>
      </c>
      <c r="B17" s="10">
        <v>4</v>
      </c>
      <c r="C17" s="17">
        <f t="shared" si="0"/>
        <v>480</v>
      </c>
      <c r="D17" s="11">
        <f t="shared" si="1"/>
        <v>192</v>
      </c>
    </row>
    <row r="18" spans="1:4" x14ac:dyDescent="0.2">
      <c r="A18" s="41">
        <v>36831</v>
      </c>
      <c r="B18" s="10">
        <v>4</v>
      </c>
      <c r="C18" s="17">
        <f t="shared" si="0"/>
        <v>480</v>
      </c>
      <c r="D18" s="11">
        <f t="shared" si="1"/>
        <v>192</v>
      </c>
    </row>
    <row r="19" spans="1:4" x14ac:dyDescent="0.2">
      <c r="A19" s="41">
        <v>36861</v>
      </c>
      <c r="B19" s="10">
        <v>5</v>
      </c>
      <c r="C19" s="17">
        <f t="shared" si="0"/>
        <v>600</v>
      </c>
      <c r="D19" s="11">
        <f t="shared" si="1"/>
        <v>240</v>
      </c>
    </row>
    <row r="20" spans="1:4" x14ac:dyDescent="0.2">
      <c r="A20" s="41">
        <v>36892</v>
      </c>
      <c r="B20" s="10">
        <v>4</v>
      </c>
      <c r="C20" s="17">
        <f t="shared" si="0"/>
        <v>480</v>
      </c>
      <c r="D20" s="11">
        <f t="shared" si="1"/>
        <v>192</v>
      </c>
    </row>
    <row r="21" spans="1:4" x14ac:dyDescent="0.2">
      <c r="A21" s="41">
        <v>36923</v>
      </c>
      <c r="B21" s="10">
        <v>4</v>
      </c>
      <c r="C21" s="17">
        <f t="shared" si="0"/>
        <v>480</v>
      </c>
      <c r="D21" s="11">
        <f t="shared" si="1"/>
        <v>192</v>
      </c>
    </row>
    <row r="22" spans="1:4" x14ac:dyDescent="0.2">
      <c r="A22" s="41">
        <v>36951</v>
      </c>
      <c r="B22" s="10">
        <v>5</v>
      </c>
      <c r="C22" s="17">
        <f t="shared" si="0"/>
        <v>600</v>
      </c>
      <c r="D22" s="11">
        <f t="shared" si="1"/>
        <v>240</v>
      </c>
    </row>
    <row r="23" spans="1:4" x14ac:dyDescent="0.2">
      <c r="A23" s="41">
        <v>36982</v>
      </c>
      <c r="B23" s="10">
        <v>4</v>
      </c>
      <c r="C23" s="17">
        <f t="shared" si="0"/>
        <v>480</v>
      </c>
      <c r="D23" s="11">
        <f t="shared" si="1"/>
        <v>192</v>
      </c>
    </row>
    <row r="24" spans="1:4" x14ac:dyDescent="0.2">
      <c r="A24" s="41">
        <v>37012</v>
      </c>
      <c r="B24" s="10">
        <v>4</v>
      </c>
      <c r="C24" s="17">
        <f t="shared" si="0"/>
        <v>480</v>
      </c>
      <c r="D24" s="11">
        <f t="shared" si="1"/>
        <v>192</v>
      </c>
    </row>
    <row r="25" spans="1:4" x14ac:dyDescent="0.2">
      <c r="A25" s="41">
        <v>37043</v>
      </c>
      <c r="B25" s="10">
        <v>5</v>
      </c>
      <c r="C25" s="17">
        <f t="shared" si="0"/>
        <v>600</v>
      </c>
      <c r="D25" s="11">
        <f t="shared" si="1"/>
        <v>240</v>
      </c>
    </row>
    <row r="26" spans="1:4" x14ac:dyDescent="0.2">
      <c r="A26" s="41">
        <v>37073</v>
      </c>
      <c r="B26" s="10">
        <v>4</v>
      </c>
      <c r="C26" s="17">
        <f t="shared" si="0"/>
        <v>480</v>
      </c>
      <c r="D26" s="11">
        <f t="shared" si="1"/>
        <v>192</v>
      </c>
    </row>
    <row r="27" spans="1:4" x14ac:dyDescent="0.2">
      <c r="A27" s="41">
        <v>37104</v>
      </c>
      <c r="B27" s="10">
        <v>4</v>
      </c>
      <c r="C27" s="17">
        <f t="shared" si="0"/>
        <v>480</v>
      </c>
      <c r="D27" s="11">
        <f t="shared" si="1"/>
        <v>192</v>
      </c>
    </row>
    <row r="28" spans="1:4" x14ac:dyDescent="0.2">
      <c r="A28" s="41">
        <v>37135</v>
      </c>
      <c r="B28" s="10">
        <v>5</v>
      </c>
      <c r="C28" s="17">
        <f t="shared" si="0"/>
        <v>600</v>
      </c>
      <c r="D28" s="11">
        <f t="shared" si="1"/>
        <v>240</v>
      </c>
    </row>
    <row r="29" spans="1:4" x14ac:dyDescent="0.2">
      <c r="A29" s="41">
        <v>37165</v>
      </c>
      <c r="B29" s="10">
        <v>4</v>
      </c>
      <c r="C29" s="17">
        <f t="shared" si="0"/>
        <v>480</v>
      </c>
      <c r="D29" s="11">
        <f t="shared" si="1"/>
        <v>192</v>
      </c>
    </row>
    <row r="30" spans="1:4" x14ac:dyDescent="0.2">
      <c r="A30" s="41">
        <v>37196</v>
      </c>
      <c r="B30" s="10">
        <v>4</v>
      </c>
      <c r="C30" s="17">
        <f t="shared" si="0"/>
        <v>480</v>
      </c>
      <c r="D30" s="11">
        <f t="shared" si="1"/>
        <v>192</v>
      </c>
    </row>
    <row r="31" spans="1:4" x14ac:dyDescent="0.2">
      <c r="A31" s="41">
        <v>37226</v>
      </c>
      <c r="B31" s="10">
        <v>5</v>
      </c>
      <c r="C31" s="17">
        <f t="shared" si="0"/>
        <v>600</v>
      </c>
      <c r="D31" s="11">
        <f t="shared" si="1"/>
        <v>240</v>
      </c>
    </row>
    <row r="32" spans="1:4" x14ac:dyDescent="0.2">
      <c r="A32" s="41">
        <v>37257</v>
      </c>
      <c r="B32" s="10">
        <v>4</v>
      </c>
      <c r="C32" s="17">
        <f t="shared" si="0"/>
        <v>480</v>
      </c>
      <c r="D32" s="11">
        <f t="shared" si="1"/>
        <v>192</v>
      </c>
    </row>
    <row r="33" spans="1:4" x14ac:dyDescent="0.2">
      <c r="A33" s="41">
        <v>37288</v>
      </c>
      <c r="B33" s="10">
        <v>4</v>
      </c>
      <c r="C33" s="17">
        <f t="shared" si="0"/>
        <v>480</v>
      </c>
      <c r="D33" s="11">
        <f t="shared" si="1"/>
        <v>192</v>
      </c>
    </row>
    <row r="34" spans="1:4" x14ac:dyDescent="0.2">
      <c r="A34" s="41">
        <v>37316</v>
      </c>
      <c r="B34" s="10">
        <v>5</v>
      </c>
      <c r="C34" s="17">
        <f t="shared" si="0"/>
        <v>600</v>
      </c>
      <c r="D34" s="11">
        <f t="shared" si="1"/>
        <v>240</v>
      </c>
    </row>
    <row r="35" spans="1:4" x14ac:dyDescent="0.2">
      <c r="A35" s="41">
        <v>37347</v>
      </c>
      <c r="B35" s="10">
        <v>4</v>
      </c>
      <c r="C35" s="17">
        <f t="shared" si="0"/>
        <v>480</v>
      </c>
      <c r="D35" s="11">
        <f t="shared" si="1"/>
        <v>192</v>
      </c>
    </row>
    <row r="36" spans="1:4" x14ac:dyDescent="0.2">
      <c r="A36" s="41">
        <v>37377</v>
      </c>
      <c r="B36" s="10">
        <v>4</v>
      </c>
      <c r="C36" s="17">
        <f t="shared" si="0"/>
        <v>480</v>
      </c>
      <c r="D36" s="11">
        <f t="shared" si="1"/>
        <v>192</v>
      </c>
    </row>
    <row r="37" spans="1:4" x14ac:dyDescent="0.2">
      <c r="A37" s="41">
        <v>37408</v>
      </c>
      <c r="B37" s="10">
        <v>5</v>
      </c>
      <c r="C37" s="17">
        <f t="shared" si="0"/>
        <v>600</v>
      </c>
      <c r="D37" s="11">
        <f t="shared" si="1"/>
        <v>240</v>
      </c>
    </row>
    <row r="38" spans="1:4" x14ac:dyDescent="0.2">
      <c r="A38" s="41">
        <v>37438</v>
      </c>
      <c r="B38" s="10">
        <v>4</v>
      </c>
      <c r="C38" s="17">
        <f t="shared" si="0"/>
        <v>480</v>
      </c>
      <c r="D38" s="11">
        <f t="shared" si="1"/>
        <v>192</v>
      </c>
    </row>
    <row r="39" spans="1:4" x14ac:dyDescent="0.2">
      <c r="A39" s="41">
        <v>37469</v>
      </c>
      <c r="B39" s="10">
        <v>4</v>
      </c>
      <c r="C39" s="17">
        <f t="shared" si="0"/>
        <v>480</v>
      </c>
      <c r="D39" s="11">
        <f t="shared" si="1"/>
        <v>192</v>
      </c>
    </row>
    <row r="40" spans="1:4" x14ac:dyDescent="0.2">
      <c r="A40" s="41">
        <v>37500</v>
      </c>
      <c r="B40" s="10">
        <v>5</v>
      </c>
      <c r="C40" s="17">
        <f t="shared" si="0"/>
        <v>600</v>
      </c>
      <c r="D40" s="11">
        <f t="shared" si="1"/>
        <v>240</v>
      </c>
    </row>
    <row r="41" spans="1:4" x14ac:dyDescent="0.2">
      <c r="A41" s="41">
        <v>37530</v>
      </c>
      <c r="B41" s="10">
        <v>4</v>
      </c>
      <c r="C41" s="17">
        <f t="shared" si="0"/>
        <v>480</v>
      </c>
      <c r="D41" s="11">
        <f t="shared" si="1"/>
        <v>192</v>
      </c>
    </row>
    <row r="42" spans="1:4" x14ac:dyDescent="0.2">
      <c r="A42" s="41">
        <v>37561</v>
      </c>
      <c r="B42" s="10">
        <v>4</v>
      </c>
      <c r="C42" s="17">
        <f t="shared" si="0"/>
        <v>480</v>
      </c>
      <c r="D42" s="11">
        <f t="shared" si="1"/>
        <v>192</v>
      </c>
    </row>
    <row r="43" spans="1:4" x14ac:dyDescent="0.2">
      <c r="A43" s="41">
        <v>37591</v>
      </c>
      <c r="B43" s="10">
        <v>5</v>
      </c>
      <c r="C43" s="17">
        <f t="shared" si="0"/>
        <v>600</v>
      </c>
      <c r="D43" s="11">
        <f t="shared" si="1"/>
        <v>240</v>
      </c>
    </row>
    <row r="44" spans="1:4" x14ac:dyDescent="0.2">
      <c r="A44" s="41">
        <v>37622</v>
      </c>
      <c r="B44" s="10">
        <v>4</v>
      </c>
      <c r="C44" s="17">
        <f t="shared" si="0"/>
        <v>480</v>
      </c>
      <c r="D44" s="11">
        <f t="shared" si="1"/>
        <v>192</v>
      </c>
    </row>
    <row r="45" spans="1:4" x14ac:dyDescent="0.2">
      <c r="A45" s="41">
        <v>37653</v>
      </c>
      <c r="B45" s="10">
        <v>4</v>
      </c>
      <c r="C45" s="17">
        <f t="shared" si="0"/>
        <v>480</v>
      </c>
      <c r="D45" s="11">
        <f t="shared" si="1"/>
        <v>192</v>
      </c>
    </row>
    <row r="46" spans="1:4" x14ac:dyDescent="0.2">
      <c r="A46" s="41">
        <v>37681</v>
      </c>
      <c r="B46" s="10">
        <v>5</v>
      </c>
      <c r="C46" s="17">
        <f t="shared" si="0"/>
        <v>600</v>
      </c>
      <c r="D46" s="11">
        <f t="shared" si="1"/>
        <v>240</v>
      </c>
    </row>
    <row r="47" spans="1:4" x14ac:dyDescent="0.2">
      <c r="A47" s="41">
        <v>37712</v>
      </c>
      <c r="B47" s="10">
        <v>4</v>
      </c>
      <c r="C47" s="17">
        <f t="shared" si="0"/>
        <v>480</v>
      </c>
      <c r="D47" s="11">
        <f t="shared" si="1"/>
        <v>192</v>
      </c>
    </row>
    <row r="48" spans="1:4" x14ac:dyDescent="0.2">
      <c r="A48" s="41">
        <v>37742</v>
      </c>
      <c r="B48" s="10">
        <v>4</v>
      </c>
      <c r="C48" s="17">
        <f t="shared" si="0"/>
        <v>480</v>
      </c>
      <c r="D48" s="11">
        <f t="shared" si="1"/>
        <v>192</v>
      </c>
    </row>
    <row r="49" spans="1:4" x14ac:dyDescent="0.2">
      <c r="A49" s="41">
        <v>37773</v>
      </c>
      <c r="B49" s="10">
        <v>5</v>
      </c>
      <c r="C49" s="17">
        <f t="shared" si="0"/>
        <v>600</v>
      </c>
      <c r="D49" s="11">
        <f t="shared" si="1"/>
        <v>240</v>
      </c>
    </row>
    <row r="50" spans="1:4" x14ac:dyDescent="0.2">
      <c r="A50" s="41">
        <v>37803</v>
      </c>
      <c r="B50" s="10">
        <v>4</v>
      </c>
      <c r="C50" s="17">
        <f t="shared" si="0"/>
        <v>480</v>
      </c>
      <c r="D50" s="11">
        <f t="shared" si="1"/>
        <v>192</v>
      </c>
    </row>
    <row r="51" spans="1:4" x14ac:dyDescent="0.2">
      <c r="A51" s="41">
        <v>37834</v>
      </c>
      <c r="B51" s="10">
        <v>4</v>
      </c>
      <c r="C51" s="17">
        <f t="shared" si="0"/>
        <v>480</v>
      </c>
      <c r="D51" s="11">
        <f t="shared" si="1"/>
        <v>192</v>
      </c>
    </row>
    <row r="52" spans="1:4" x14ac:dyDescent="0.2">
      <c r="A52" s="41">
        <v>37865</v>
      </c>
      <c r="B52" s="10">
        <v>5</v>
      </c>
      <c r="C52" s="17">
        <f t="shared" si="0"/>
        <v>600</v>
      </c>
      <c r="D52" s="11">
        <f t="shared" si="1"/>
        <v>240</v>
      </c>
    </row>
    <row r="53" spans="1:4" x14ac:dyDescent="0.2">
      <c r="A53" s="41">
        <v>37895</v>
      </c>
      <c r="B53" s="10">
        <v>4</v>
      </c>
      <c r="C53" s="17">
        <f t="shared" si="0"/>
        <v>480</v>
      </c>
      <c r="D53" s="11">
        <f t="shared" si="1"/>
        <v>192</v>
      </c>
    </row>
    <row r="54" spans="1:4" x14ac:dyDescent="0.2">
      <c r="A54" s="41">
        <v>37926</v>
      </c>
      <c r="B54" s="10">
        <v>4</v>
      </c>
      <c r="C54" s="17">
        <f t="shared" si="0"/>
        <v>480</v>
      </c>
      <c r="D54" s="11">
        <f t="shared" si="1"/>
        <v>192</v>
      </c>
    </row>
    <row r="55" spans="1:4" x14ac:dyDescent="0.2">
      <c r="A55" s="41">
        <v>37956</v>
      </c>
      <c r="B55" s="10">
        <v>5</v>
      </c>
      <c r="C55" s="17">
        <f t="shared" si="0"/>
        <v>600</v>
      </c>
      <c r="D55" s="11">
        <f t="shared" si="1"/>
        <v>240</v>
      </c>
    </row>
    <row r="56" spans="1:4" x14ac:dyDescent="0.2">
      <c r="A56" s="41">
        <v>37987</v>
      </c>
      <c r="B56" s="10">
        <v>4</v>
      </c>
      <c r="C56" s="17">
        <f t="shared" si="0"/>
        <v>480</v>
      </c>
      <c r="D56" s="11">
        <f t="shared" si="1"/>
        <v>192</v>
      </c>
    </row>
    <row r="57" spans="1:4" x14ac:dyDescent="0.2">
      <c r="A57" s="41">
        <v>38018</v>
      </c>
      <c r="B57" s="10">
        <v>4</v>
      </c>
      <c r="C57" s="17">
        <f t="shared" si="0"/>
        <v>480</v>
      </c>
      <c r="D57" s="11">
        <f t="shared" si="1"/>
        <v>192</v>
      </c>
    </row>
    <row r="58" spans="1:4" x14ac:dyDescent="0.2">
      <c r="A58" s="41">
        <v>38047</v>
      </c>
      <c r="B58" s="10">
        <v>5</v>
      </c>
      <c r="C58" s="17">
        <f t="shared" si="0"/>
        <v>600</v>
      </c>
      <c r="D58" s="11">
        <f t="shared" si="1"/>
        <v>240</v>
      </c>
    </row>
    <row r="59" spans="1:4" x14ac:dyDescent="0.2">
      <c r="A59" s="41">
        <v>38078</v>
      </c>
      <c r="B59" s="10">
        <v>4</v>
      </c>
      <c r="C59" s="17">
        <f t="shared" si="0"/>
        <v>480</v>
      </c>
      <c r="D59" s="11">
        <f t="shared" si="1"/>
        <v>192</v>
      </c>
    </row>
    <row r="60" spans="1:4" x14ac:dyDescent="0.2">
      <c r="A60" s="41">
        <v>38108</v>
      </c>
      <c r="B60" s="10">
        <v>4</v>
      </c>
      <c r="C60" s="17">
        <f t="shared" si="0"/>
        <v>480</v>
      </c>
      <c r="D60" s="11">
        <f t="shared" si="1"/>
        <v>192</v>
      </c>
    </row>
    <row r="61" spans="1:4" x14ac:dyDescent="0.2">
      <c r="A61" s="41">
        <v>38139</v>
      </c>
      <c r="B61" s="10">
        <v>5</v>
      </c>
      <c r="C61" s="17">
        <f t="shared" si="0"/>
        <v>600</v>
      </c>
      <c r="D61" s="11">
        <f t="shared" si="1"/>
        <v>240</v>
      </c>
    </row>
    <row r="62" spans="1:4" x14ac:dyDescent="0.2">
      <c r="A62" s="41">
        <v>38169</v>
      </c>
      <c r="B62" s="10">
        <v>4</v>
      </c>
      <c r="C62" s="17">
        <f t="shared" si="0"/>
        <v>480</v>
      </c>
      <c r="D62" s="11">
        <f t="shared" si="1"/>
        <v>192</v>
      </c>
    </row>
    <row r="63" spans="1:4" x14ac:dyDescent="0.2">
      <c r="A63" s="41">
        <v>38200</v>
      </c>
      <c r="B63" s="10">
        <v>4</v>
      </c>
      <c r="C63" s="17">
        <f t="shared" si="0"/>
        <v>480</v>
      </c>
      <c r="D63" s="11">
        <f t="shared" si="1"/>
        <v>192</v>
      </c>
    </row>
    <row r="64" spans="1:4" x14ac:dyDescent="0.2">
      <c r="A64" s="41">
        <v>38231</v>
      </c>
      <c r="B64" s="10">
        <v>5</v>
      </c>
      <c r="C64" s="17">
        <f t="shared" si="0"/>
        <v>600</v>
      </c>
      <c r="D64" s="11">
        <f t="shared" si="1"/>
        <v>240</v>
      </c>
    </row>
    <row r="65" spans="1:4" x14ac:dyDescent="0.2">
      <c r="A65" s="41">
        <v>38261</v>
      </c>
      <c r="B65" s="10">
        <v>4</v>
      </c>
      <c r="C65" s="17">
        <f t="shared" si="0"/>
        <v>480</v>
      </c>
      <c r="D65" s="11">
        <f t="shared" si="1"/>
        <v>192</v>
      </c>
    </row>
    <row r="66" spans="1:4" x14ac:dyDescent="0.2">
      <c r="A66" s="41">
        <v>38292</v>
      </c>
      <c r="B66" s="10">
        <v>4</v>
      </c>
      <c r="C66" s="17">
        <f t="shared" si="0"/>
        <v>480</v>
      </c>
      <c r="D66" s="11">
        <f t="shared" si="1"/>
        <v>192</v>
      </c>
    </row>
    <row r="67" spans="1:4" x14ac:dyDescent="0.2">
      <c r="A67" s="41">
        <v>38322</v>
      </c>
      <c r="B67" s="10">
        <v>6</v>
      </c>
      <c r="C67" s="17">
        <f t="shared" si="0"/>
        <v>720</v>
      </c>
      <c r="D67" s="11">
        <f t="shared" si="1"/>
        <v>288</v>
      </c>
    </row>
    <row r="68" spans="1:4" x14ac:dyDescent="0.2">
      <c r="A68" s="41">
        <v>38353</v>
      </c>
      <c r="B68" s="10">
        <v>4</v>
      </c>
      <c r="C68" s="17">
        <f t="shared" si="0"/>
        <v>480</v>
      </c>
      <c r="D68" s="11">
        <f t="shared" si="1"/>
        <v>192</v>
      </c>
    </row>
    <row r="69" spans="1:4" x14ac:dyDescent="0.2">
      <c r="A69" s="41">
        <v>38384</v>
      </c>
      <c r="B69" s="10">
        <v>4</v>
      </c>
      <c r="C69" s="17">
        <f t="shared" ref="C69:C79" si="2">B69*24*5</f>
        <v>480</v>
      </c>
      <c r="D69" s="11">
        <f t="shared" ref="D69:D79" si="3">B69*24*2</f>
        <v>192</v>
      </c>
    </row>
    <row r="70" spans="1:4" x14ac:dyDescent="0.2">
      <c r="A70" s="41">
        <v>38412</v>
      </c>
      <c r="B70" s="10">
        <v>5</v>
      </c>
      <c r="C70" s="17">
        <f t="shared" si="2"/>
        <v>600</v>
      </c>
      <c r="D70" s="11">
        <f t="shared" si="3"/>
        <v>240</v>
      </c>
    </row>
    <row r="71" spans="1:4" x14ac:dyDescent="0.2">
      <c r="A71" s="41">
        <v>38443</v>
      </c>
      <c r="B71" s="10">
        <v>4</v>
      </c>
      <c r="C71" s="17">
        <f t="shared" si="2"/>
        <v>480</v>
      </c>
      <c r="D71" s="11">
        <f t="shared" si="3"/>
        <v>192</v>
      </c>
    </row>
    <row r="72" spans="1:4" x14ac:dyDescent="0.2">
      <c r="A72" s="41">
        <v>38473</v>
      </c>
      <c r="B72" s="10">
        <v>4</v>
      </c>
      <c r="C72" s="17">
        <f t="shared" si="2"/>
        <v>480</v>
      </c>
      <c r="D72" s="11">
        <f t="shared" si="3"/>
        <v>192</v>
      </c>
    </row>
    <row r="73" spans="1:4" x14ac:dyDescent="0.2">
      <c r="A73" s="41">
        <v>38504</v>
      </c>
      <c r="B73" s="10">
        <v>5</v>
      </c>
      <c r="C73" s="17">
        <f t="shared" si="2"/>
        <v>600</v>
      </c>
      <c r="D73" s="11">
        <f t="shared" si="3"/>
        <v>240</v>
      </c>
    </row>
    <row r="74" spans="1:4" x14ac:dyDescent="0.2">
      <c r="A74" s="41">
        <v>38534</v>
      </c>
      <c r="B74" s="10">
        <v>4</v>
      </c>
      <c r="C74" s="17">
        <f t="shared" si="2"/>
        <v>480</v>
      </c>
      <c r="D74" s="11">
        <f t="shared" si="3"/>
        <v>192</v>
      </c>
    </row>
    <row r="75" spans="1:4" x14ac:dyDescent="0.2">
      <c r="A75" s="41">
        <v>38565</v>
      </c>
      <c r="B75" s="10">
        <v>4</v>
      </c>
      <c r="C75" s="17">
        <f t="shared" si="2"/>
        <v>480</v>
      </c>
      <c r="D75" s="11">
        <f t="shared" si="3"/>
        <v>192</v>
      </c>
    </row>
    <row r="76" spans="1:4" x14ac:dyDescent="0.2">
      <c r="A76" s="41">
        <v>38596</v>
      </c>
      <c r="B76" s="10">
        <v>5</v>
      </c>
      <c r="C76" s="17">
        <f t="shared" si="2"/>
        <v>600</v>
      </c>
      <c r="D76" s="11">
        <f t="shared" si="3"/>
        <v>240</v>
      </c>
    </row>
    <row r="77" spans="1:4" x14ac:dyDescent="0.2">
      <c r="A77" s="41">
        <v>38626</v>
      </c>
      <c r="B77" s="10">
        <v>4</v>
      </c>
      <c r="C77" s="17">
        <f t="shared" si="2"/>
        <v>480</v>
      </c>
      <c r="D77" s="11">
        <f t="shared" si="3"/>
        <v>192</v>
      </c>
    </row>
    <row r="78" spans="1:4" x14ac:dyDescent="0.2">
      <c r="A78" s="41">
        <v>38657</v>
      </c>
      <c r="B78" s="10">
        <v>4</v>
      </c>
      <c r="C78" s="17">
        <f t="shared" si="2"/>
        <v>480</v>
      </c>
      <c r="D78" s="11">
        <f t="shared" si="3"/>
        <v>192</v>
      </c>
    </row>
    <row r="79" spans="1:4" x14ac:dyDescent="0.2">
      <c r="A79" s="41">
        <v>38687</v>
      </c>
      <c r="B79" s="13">
        <v>5</v>
      </c>
      <c r="C79" s="18">
        <f t="shared" si="2"/>
        <v>600</v>
      </c>
      <c r="D79" s="15">
        <f t="shared" si="3"/>
        <v>240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F329"/>
  <sheetViews>
    <sheetView showGridLines="0" zoomScale="75" workbookViewId="0">
      <selection activeCell="A9" sqref="A9"/>
    </sheetView>
  </sheetViews>
  <sheetFormatPr defaultRowHeight="12.75" x14ac:dyDescent="0.2"/>
  <cols>
    <col min="1" max="1" width="12" style="29" bestFit="1" customWidth="1"/>
    <col min="2" max="2" width="14" style="29" bestFit="1" customWidth="1"/>
    <col min="3" max="3" width="14" style="29" customWidth="1"/>
    <col min="4" max="4" width="11" style="24" bestFit="1" customWidth="1"/>
    <col min="5" max="9" width="11.42578125" style="24" customWidth="1"/>
    <col min="10" max="10" width="10.85546875" style="24" bestFit="1" customWidth="1"/>
    <col min="11" max="15" width="11.140625" style="24" bestFit="1" customWidth="1"/>
    <col min="16" max="16" width="11.42578125" style="20" customWidth="1"/>
    <col min="17" max="17" width="11.7109375" style="20" bestFit="1" customWidth="1"/>
    <col min="18" max="21" width="11.7109375" style="21" bestFit="1" customWidth="1"/>
    <col min="22" max="22" width="11.140625" style="20" bestFit="1" customWidth="1"/>
    <col min="23" max="27" width="11.5703125" style="20" bestFit="1" customWidth="1"/>
    <col min="28" max="28" width="10.85546875" style="21" bestFit="1" customWidth="1"/>
    <col min="29" max="33" width="11.140625" style="21" bestFit="1" customWidth="1"/>
    <col min="34" max="34" width="10.5703125" style="21" bestFit="1" customWidth="1"/>
    <col min="35" max="39" width="11" style="21" bestFit="1" customWidth="1"/>
    <col min="40" max="40" width="6.5703125" style="20" bestFit="1" customWidth="1"/>
    <col min="41" max="41" width="6.5703125" style="20" customWidth="1"/>
    <col min="42" max="43" width="9.140625" style="20"/>
    <col min="44" max="44" width="17.5703125" style="20" bestFit="1" customWidth="1"/>
    <col min="45" max="54" width="9.140625" style="20"/>
    <col min="55" max="55" width="9.140625" style="310"/>
    <col min="56" max="57" width="9.140625" style="20"/>
    <col min="58" max="58" width="20.28515625" style="20" bestFit="1" customWidth="1"/>
    <col min="59" max="59" width="17.5703125" style="20" customWidth="1"/>
    <col min="60" max="68" width="9.140625" style="20"/>
    <col min="69" max="69" width="10.28515625" style="20" customWidth="1"/>
    <col min="70" max="70" width="9.140625" style="310"/>
    <col min="71" max="71" width="9.140625" style="340"/>
    <col min="72" max="16384" width="9.140625" style="20"/>
  </cols>
  <sheetData>
    <row r="1" spans="1:84" x14ac:dyDescent="0.2">
      <c r="BF1" s="379" t="s">
        <v>171</v>
      </c>
      <c r="BG1" s="376"/>
      <c r="BH1" s="376"/>
      <c r="BI1" s="376"/>
      <c r="BJ1" s="376"/>
      <c r="BK1" s="376"/>
      <c r="BL1" s="376"/>
      <c r="BM1" s="376"/>
      <c r="BN1" s="376"/>
      <c r="BO1" s="376"/>
      <c r="BP1" s="376"/>
      <c r="BQ1" s="377"/>
      <c r="BS1" s="378" t="s">
        <v>170</v>
      </c>
      <c r="BT1" s="376"/>
      <c r="BU1" s="376"/>
      <c r="BV1" s="376"/>
      <c r="BW1" s="376"/>
      <c r="BX1" s="376"/>
      <c r="BY1" s="376"/>
      <c r="BZ1" s="376"/>
      <c r="CA1" s="376"/>
      <c r="CB1" s="376"/>
      <c r="CC1" s="376"/>
      <c r="CD1" s="377"/>
    </row>
    <row r="2" spans="1:84" s="28" customFormat="1" x14ac:dyDescent="0.2">
      <c r="A2" s="25" t="str">
        <f>[2]EB_Curves!A1</f>
        <v>CurveDate</v>
      </c>
      <c r="B2" s="26" t="str">
        <f>[2]EB_Curves!B1</f>
        <v>ForwardDate</v>
      </c>
      <c r="C2" s="26" t="s">
        <v>113</v>
      </c>
      <c r="D2" s="23" t="str">
        <f>[2]EB_Curves!C1</f>
        <v>SMP WD1</v>
      </c>
      <c r="E2" s="23" t="str">
        <f>[2]EB_Curves!D1</f>
        <v>SMP WD2</v>
      </c>
      <c r="F2" s="23" t="str">
        <f>[2]EB_Curves!E1</f>
        <v>SMP WD3</v>
      </c>
      <c r="G2" s="23" t="str">
        <f>[2]EB_Curves!F1</f>
        <v>SMP WD4</v>
      </c>
      <c r="H2" s="23" t="str">
        <f>[2]EB_Curves!G1</f>
        <v>SMP WD5</v>
      </c>
      <c r="I2" s="23" t="str">
        <f>[2]EB_Curves!H1</f>
        <v>SMP WD6</v>
      </c>
      <c r="J2" s="23" t="str">
        <f>[2]EB_Curves!I1</f>
        <v>SMP WE1</v>
      </c>
      <c r="K2" s="23" t="str">
        <f>[2]EB_Curves!J1</f>
        <v>SMP WE2</v>
      </c>
      <c r="L2" s="23" t="str">
        <f>[2]EB_Curves!K1</f>
        <v>SMP WE3</v>
      </c>
      <c r="M2" s="23" t="str">
        <f>[2]EB_Curves!L1</f>
        <v>SMP WE4</v>
      </c>
      <c r="N2" s="23" t="str">
        <f>[2]EB_Curves!M1</f>
        <v>SMP WE5</v>
      </c>
      <c r="O2" s="23" t="str">
        <f>[2]EB_Curves!N1</f>
        <v>SMP WE6</v>
      </c>
      <c r="P2" s="27" t="str">
        <f>[2]EB_Curves!O1</f>
        <v>LoLP WD1</v>
      </c>
      <c r="Q2" s="27" t="str">
        <f>[2]EB_Curves!P1</f>
        <v>LoLP WD2</v>
      </c>
      <c r="R2" s="30" t="str">
        <f>[2]EB_Curves!Q1</f>
        <v>LoLP WD3</v>
      </c>
      <c r="S2" s="30" t="str">
        <f>[2]EB_Curves!R1</f>
        <v>LoLP WD4</v>
      </c>
      <c r="T2" s="30" t="str">
        <f>[2]EB_Curves!S1</f>
        <v>LoLP WD5</v>
      </c>
      <c r="U2" s="30" t="str">
        <f>[2]EB_Curves!T1</f>
        <v>LoLP WD6</v>
      </c>
      <c r="V2" s="27" t="str">
        <f>[2]EB_Curves!U1</f>
        <v>LoLP WE1</v>
      </c>
      <c r="W2" s="27" t="str">
        <f>[2]EB_Curves!V1</f>
        <v>LoLP WE2</v>
      </c>
      <c r="X2" s="27" t="str">
        <f>[2]EB_Curves!W1</f>
        <v>LoLP WE3</v>
      </c>
      <c r="Y2" s="27" t="str">
        <f>[2]EB_Curves!X1</f>
        <v>LoLP WE4</v>
      </c>
      <c r="Z2" s="27" t="str">
        <f>[2]EB_Curves!Y1</f>
        <v>LoLP WE5</v>
      </c>
      <c r="AA2" s="27" t="str">
        <f>[2]EB_Curves!Z1</f>
        <v>LoLP WE6</v>
      </c>
      <c r="AB2" s="31" t="str">
        <f>[2]EB_Curves!AA1</f>
        <v>PPP WD1</v>
      </c>
      <c r="AC2" s="32" t="str">
        <f>[2]EB_Curves!AB1</f>
        <v>PPP WD2</v>
      </c>
      <c r="AD2" s="32" t="str">
        <f>[2]EB_Curves!AC1</f>
        <v>PPP WD3</v>
      </c>
      <c r="AE2" s="32" t="str">
        <f>[2]EB_Curves!AD1</f>
        <v>PPP WD4</v>
      </c>
      <c r="AF2" s="32" t="str">
        <f>[2]EB_Curves!AE1</f>
        <v>PPP WD5</v>
      </c>
      <c r="AG2" s="32" t="str">
        <f>[2]EB_Curves!AF1</f>
        <v>PPP WD6</v>
      </c>
      <c r="AH2" s="32" t="str">
        <f>[2]EB_Curves!AG1</f>
        <v>PPP WE1</v>
      </c>
      <c r="AI2" s="32" t="str">
        <f>[2]EB_Curves!AH1</f>
        <v>PPP WE2</v>
      </c>
      <c r="AJ2" s="32" t="str">
        <f>[2]EB_Curves!AI1</f>
        <v>PPP WE3</v>
      </c>
      <c r="AK2" s="32" t="str">
        <f>[2]EB_Curves!AJ1</f>
        <v>PPP WE4</v>
      </c>
      <c r="AL2" s="32" t="str">
        <f>[2]EB_Curves!AK1</f>
        <v>PPP WE5</v>
      </c>
      <c r="AM2" s="33" t="str">
        <f>[2]EB_Curves!AL1</f>
        <v>PPP WE6</v>
      </c>
      <c r="AN2" s="22" t="s">
        <v>15</v>
      </c>
      <c r="AO2" s="299"/>
      <c r="AP2" s="28" t="s">
        <v>113</v>
      </c>
      <c r="AQ2" s="289" t="s">
        <v>155</v>
      </c>
      <c r="BC2" s="307"/>
      <c r="BD2" s="289" t="s">
        <v>156</v>
      </c>
      <c r="BE2" s="28" t="s">
        <v>113</v>
      </c>
      <c r="BF2" s="84" t="s">
        <v>23</v>
      </c>
      <c r="BG2" s="75" t="s">
        <v>24</v>
      </c>
      <c r="BH2" s="75" t="s">
        <v>25</v>
      </c>
      <c r="BI2" s="75" t="s">
        <v>26</v>
      </c>
      <c r="BJ2" s="75" t="s">
        <v>27</v>
      </c>
      <c r="BK2" s="76" t="s">
        <v>28</v>
      </c>
      <c r="BL2" s="84" t="s">
        <v>29</v>
      </c>
      <c r="BM2" s="75" t="s">
        <v>30</v>
      </c>
      <c r="BN2" s="75" t="s">
        <v>31</v>
      </c>
      <c r="BO2" s="75" t="s">
        <v>32</v>
      </c>
      <c r="BP2" s="75" t="s">
        <v>33</v>
      </c>
      <c r="BQ2" s="76" t="s">
        <v>34</v>
      </c>
      <c r="BR2" s="341"/>
      <c r="BS2" s="84" t="s">
        <v>23</v>
      </c>
      <c r="BT2" s="75" t="s">
        <v>24</v>
      </c>
      <c r="BU2" s="75" t="s">
        <v>25</v>
      </c>
      <c r="BV2" s="75" t="s">
        <v>26</v>
      </c>
      <c r="BW2" s="75" t="s">
        <v>27</v>
      </c>
      <c r="BX2" s="76" t="s">
        <v>28</v>
      </c>
      <c r="BY2" s="84" t="s">
        <v>29</v>
      </c>
      <c r="BZ2" s="75" t="s">
        <v>30</v>
      </c>
      <c r="CA2" s="75" t="s">
        <v>31</v>
      </c>
      <c r="CB2" s="75" t="s">
        <v>32</v>
      </c>
      <c r="CC2" s="75" t="s">
        <v>33</v>
      </c>
      <c r="CD2" s="76" t="s">
        <v>34</v>
      </c>
      <c r="CF2" s="80" t="s">
        <v>168</v>
      </c>
    </row>
    <row r="3" spans="1:84" x14ac:dyDescent="0.2">
      <c r="A3" s="29">
        <f>[2]EB_Curves!A2</f>
        <v>36507</v>
      </c>
      <c r="B3" s="29">
        <f>[2]EB_Curves!B2</f>
        <v>36526</v>
      </c>
      <c r="C3" s="100">
        <v>1</v>
      </c>
      <c r="D3" s="24">
        <f>[2]EB_Curves!C2</f>
        <v>24.064090007940525</v>
      </c>
      <c r="E3" s="24">
        <f>[2]EB_Curves!D2</f>
        <v>20.455405050619905</v>
      </c>
      <c r="F3" s="24">
        <f>[2]EB_Curves!E2</f>
        <v>37.023841997204016</v>
      </c>
      <c r="G3" s="24">
        <f>[2]EB_Curves!F2</f>
        <v>39.218961868342376</v>
      </c>
      <c r="H3" s="24">
        <f>[2]EB_Curves!G2</f>
        <v>44.271728370594339</v>
      </c>
      <c r="I3" s="24">
        <f>[2]EB_Curves!H2</f>
        <v>28.403867763859243</v>
      </c>
      <c r="J3" s="24">
        <f>[2]EB_Curves!I2</f>
        <v>24.510659357233504</v>
      </c>
      <c r="K3" s="24">
        <f>[2]EB_Curves!J2</f>
        <v>22.985766295554555</v>
      </c>
      <c r="L3" s="24">
        <f>[2]EB_Curves!K2</f>
        <v>21.040799855266542</v>
      </c>
      <c r="M3" s="24">
        <f>[2]EB_Curves!L2</f>
        <v>21.040799855266542</v>
      </c>
      <c r="N3" s="24">
        <f>[2]EB_Curves!M2</f>
        <v>25.107181353077067</v>
      </c>
      <c r="O3" s="24">
        <f>[2]EB_Curves!N2</f>
        <v>19.770055637200752</v>
      </c>
      <c r="P3" s="20">
        <f>[2]EB_Curves!O2</f>
        <v>0</v>
      </c>
      <c r="Q3" s="20">
        <f>[2]EB_Curves!P2</f>
        <v>0</v>
      </c>
      <c r="R3" s="21">
        <f>[2]EB_Curves!Q2</f>
        <v>0.63624653111854967</v>
      </c>
      <c r="S3" s="21">
        <f>[2]EB_Curves!R2</f>
        <v>0.62293755615810908</v>
      </c>
      <c r="T3" s="21">
        <f>[2]EB_Curves!S2</f>
        <v>30.644754733184378</v>
      </c>
      <c r="U3" s="21">
        <f>[2]EB_Curves!T2</f>
        <v>0.59606117953896653</v>
      </c>
      <c r="V3" s="20">
        <f>[2]EB_Curves!U2</f>
        <v>0</v>
      </c>
      <c r="W3" s="20">
        <f>[2]EB_Curves!V2</f>
        <v>0</v>
      </c>
      <c r="X3" s="20">
        <f>[2]EB_Curves!W2</f>
        <v>0</v>
      </c>
      <c r="Y3" s="20">
        <f>[2]EB_Curves!X2</f>
        <v>0</v>
      </c>
      <c r="Z3" s="20">
        <f>[2]EB_Curves!Y2</f>
        <v>0</v>
      </c>
      <c r="AA3" s="20">
        <f>[2]EB_Curves!Z2</f>
        <v>0</v>
      </c>
      <c r="AB3" s="34">
        <f>[2]EB_Curves!AA2</f>
        <v>24.064090007940525</v>
      </c>
      <c r="AC3" s="35">
        <f>[2]EB_Curves!AB2</f>
        <v>20.455405050619905</v>
      </c>
      <c r="AD3" s="35">
        <f>[2]EB_Curves!AC2</f>
        <v>37.660088528322568</v>
      </c>
      <c r="AE3" s="35">
        <f>[2]EB_Curves!AD2</f>
        <v>39.841899424500482</v>
      </c>
      <c r="AF3" s="35">
        <f>[2]EB_Curves!AE2</f>
        <v>74.916483103778717</v>
      </c>
      <c r="AG3" s="35">
        <f>[2]EB_Curves!AF2</f>
        <v>28.99992894339821</v>
      </c>
      <c r="AH3" s="35">
        <f>[2]EB_Curves!AG2</f>
        <v>24.510659357233504</v>
      </c>
      <c r="AI3" s="35">
        <f>[2]EB_Curves!AH2</f>
        <v>22.985766295554555</v>
      </c>
      <c r="AJ3" s="35">
        <f>[2]EB_Curves!AI2</f>
        <v>21.040799855266542</v>
      </c>
      <c r="AK3" s="35">
        <f>[2]EB_Curves!AJ2</f>
        <v>21.040799855266542</v>
      </c>
      <c r="AL3" s="35">
        <f>[2]EB_Curves!AK2</f>
        <v>25.107181353077067</v>
      </c>
      <c r="AM3" s="36">
        <f>[2]EB_Curves!AL2</f>
        <v>19.770055637200752</v>
      </c>
      <c r="AN3" s="21">
        <f>(AVERAGE(AB3:AG3)*5+AVERAGE(AH3:AM3)*2)/7</f>
        <v>33.299999999999997</v>
      </c>
      <c r="AO3" s="21"/>
      <c r="AP3" s="380">
        <v>1</v>
      </c>
      <c r="AQ3" s="290">
        <v>0.10403943579265831</v>
      </c>
      <c r="AR3" s="291">
        <v>0.10104227036668718</v>
      </c>
      <c r="AS3" s="291">
        <v>0.13477735039815272</v>
      </c>
      <c r="AT3" s="291">
        <v>0.14066093519357259</v>
      </c>
      <c r="AU3" s="291">
        <v>0.15854942944656994</v>
      </c>
      <c r="AV3" s="292">
        <v>0.12103361117533952</v>
      </c>
      <c r="AW3" s="291">
        <v>8.376104366783732E-2</v>
      </c>
      <c r="AX3" s="291">
        <v>7.5125262800142908E-2</v>
      </c>
      <c r="AY3" s="291">
        <v>0.1280156667083481</v>
      </c>
      <c r="AZ3" s="291">
        <v>8.1079654465639722E-2</v>
      </c>
      <c r="BA3" s="291">
        <v>9.2645118262684831E-2</v>
      </c>
      <c r="BB3" s="292">
        <v>7.7815747658718265E-2</v>
      </c>
      <c r="BC3" s="308"/>
      <c r="BE3" s="326">
        <v>1</v>
      </c>
      <c r="BF3" s="301">
        <f>'Vol Curve Generator'!V41</f>
        <v>0.16693652433788939</v>
      </c>
      <c r="BG3" s="302">
        <f>'Vol Curve Generator'!W41</f>
        <v>0.15939904661318791</v>
      </c>
      <c r="BH3" s="302">
        <f>'Vol Curve Generator'!X41</f>
        <v>0.20935911869946169</v>
      </c>
      <c r="BI3" s="302">
        <f>'Vol Curve Generator'!Y41</f>
        <v>0.22415556235004877</v>
      </c>
      <c r="BJ3" s="302">
        <f>'Vol Curve Generator'!Z41</f>
        <v>0.26914277786776752</v>
      </c>
      <c r="BK3" s="303">
        <f>'Vol Curve Generator'!AA41</f>
        <v>0.174795418161479</v>
      </c>
      <c r="BL3" s="301">
        <f>'Vol Curve Generator'!AB41</f>
        <v>0.14245755027067519</v>
      </c>
      <c r="BM3" s="302">
        <f>'Vol Curve Generator'!AC41</f>
        <v>0.12073969467231108</v>
      </c>
      <c r="BN3" s="302">
        <f>'Vol Curve Generator'!AD41</f>
        <v>0.25375211963026673</v>
      </c>
      <c r="BO3" s="302">
        <f>'Vol Curve Generator'!AE41</f>
        <v>0.13571420830907124</v>
      </c>
      <c r="BP3" s="302">
        <f>'Vol Curve Generator'!AF41</f>
        <v>0.1647998320089456</v>
      </c>
      <c r="BQ3" s="303">
        <f>'Vol Curve Generator'!AG41</f>
        <v>0.1275059110160712</v>
      </c>
      <c r="BR3" s="308"/>
      <c r="BS3" s="343">
        <f>BF3</f>
        <v>0.16693652433788939</v>
      </c>
      <c r="BT3" s="344">
        <f t="shared" ref="BT3:CD3" si="0">BG3</f>
        <v>0.15939904661318791</v>
      </c>
      <c r="BU3" s="344">
        <f t="shared" si="0"/>
        <v>0.20935911869946169</v>
      </c>
      <c r="BV3" s="344">
        <f t="shared" si="0"/>
        <v>0.22415556235004877</v>
      </c>
      <c r="BW3" s="344">
        <f t="shared" si="0"/>
        <v>0.26914277786776752</v>
      </c>
      <c r="BX3" s="344">
        <f t="shared" si="0"/>
        <v>0.174795418161479</v>
      </c>
      <c r="BY3" s="344">
        <f t="shared" si="0"/>
        <v>0.14245755027067519</v>
      </c>
      <c r="BZ3" s="344">
        <f t="shared" si="0"/>
        <v>0.12073969467231108</v>
      </c>
      <c r="CA3" s="344">
        <f t="shared" si="0"/>
        <v>0.25375211963026673</v>
      </c>
      <c r="CB3" s="344">
        <f t="shared" si="0"/>
        <v>0.13571420830907124</v>
      </c>
      <c r="CC3" s="344">
        <f t="shared" si="0"/>
        <v>0.1647998320089456</v>
      </c>
      <c r="CD3" s="345">
        <f t="shared" si="0"/>
        <v>0.1275059110160712</v>
      </c>
      <c r="CF3" s="365" t="e">
        <f ca="1">[3]!BASVOL($AB3:$AM3,$BS3:$CD3,'Vol Curve Generator'!$F$37:$Q$37,'Vol Curve Generator'!$F$38:$Q$38,CrossEFACorrelation!$D$5:$O$16,1/12)</f>
        <v>#NAME?</v>
      </c>
    </row>
    <row r="4" spans="1:84" x14ac:dyDescent="0.2">
      <c r="A4" s="29">
        <f>[2]EB_Curves!A3</f>
        <v>36507</v>
      </c>
      <c r="B4" s="29">
        <f>[2]EB_Curves!B3</f>
        <v>36557</v>
      </c>
      <c r="C4" s="100">
        <v>2</v>
      </c>
      <c r="D4" s="24">
        <f>[2]EB_Curves!C3</f>
        <v>21.112626283909623</v>
      </c>
      <c r="E4" s="24">
        <f>[2]EB_Curves!D3</f>
        <v>17.791460900299437</v>
      </c>
      <c r="F4" s="24">
        <f>[2]EB_Curves!E3</f>
        <v>35.637571197451713</v>
      </c>
      <c r="G4" s="24">
        <f>[2]EB_Curves!F3</f>
        <v>37.836646079017974</v>
      </c>
      <c r="H4" s="24">
        <f>[2]EB_Curves!G3</f>
        <v>48.893615976187803</v>
      </c>
      <c r="I4" s="24">
        <f>[2]EB_Curves!H3</f>
        <v>25.388366747342513</v>
      </c>
      <c r="J4" s="24">
        <f>[2]EB_Curves!I3</f>
        <v>21.52361551732676</v>
      </c>
      <c r="K4" s="24">
        <f>[2]EB_Curves!J3</f>
        <v>20.120217296076731</v>
      </c>
      <c r="L4" s="24">
        <f>[2]EB_Curves!K3</f>
        <v>19.36438812177887</v>
      </c>
      <c r="M4" s="24">
        <f>[2]EB_Curves!L3</f>
        <v>19.36438812177887</v>
      </c>
      <c r="N4" s="24">
        <f>[2]EB_Curves!M3</f>
        <v>23.106783378445598</v>
      </c>
      <c r="O4" s="24">
        <f>[2]EB_Curves!N3</f>
        <v>18.194889604070518</v>
      </c>
      <c r="P4" s="20">
        <f>[2]EB_Curves!O3</f>
        <v>0</v>
      </c>
      <c r="Q4" s="20">
        <f>[2]EB_Curves!P3</f>
        <v>0</v>
      </c>
      <c r="R4" s="21">
        <f>[2]EB_Curves!Q3</f>
        <v>0.31812326555927484</v>
      </c>
      <c r="S4" s="21">
        <f>[2]EB_Curves!R3</f>
        <v>0.31146877807905454</v>
      </c>
      <c r="T4" s="21">
        <f>[2]EB_Curves!S3</f>
        <v>15.322377366592189</v>
      </c>
      <c r="U4" s="21">
        <f>[2]EB_Curves!T3</f>
        <v>0.29803058976948327</v>
      </c>
      <c r="V4" s="20">
        <f>[2]EB_Curves!U3</f>
        <v>0</v>
      </c>
      <c r="W4" s="20">
        <f>[2]EB_Curves!V3</f>
        <v>0</v>
      </c>
      <c r="X4" s="20">
        <f>[2]EB_Curves!W3</f>
        <v>0</v>
      </c>
      <c r="Y4" s="20">
        <f>[2]EB_Curves!X3</f>
        <v>0</v>
      </c>
      <c r="Z4" s="20">
        <f>[2]EB_Curves!Y3</f>
        <v>0</v>
      </c>
      <c r="AA4" s="20">
        <f>[2]EB_Curves!Z3</f>
        <v>0</v>
      </c>
      <c r="AB4" s="34">
        <f>[2]EB_Curves!AA3</f>
        <v>21.112626283909623</v>
      </c>
      <c r="AC4" s="35">
        <f>[2]EB_Curves!AB3</f>
        <v>17.791460900299437</v>
      </c>
      <c r="AD4" s="35">
        <f>[2]EB_Curves!AC3</f>
        <v>35.955694463010985</v>
      </c>
      <c r="AE4" s="35">
        <f>[2]EB_Curves!AD3</f>
        <v>38.148114857097028</v>
      </c>
      <c r="AF4" s="35">
        <f>[2]EB_Curves!AE3</f>
        <v>64.215993342779996</v>
      </c>
      <c r="AG4" s="35">
        <f>[2]EB_Curves!AF3</f>
        <v>25.686397337111995</v>
      </c>
      <c r="AH4" s="35">
        <f>[2]EB_Curves!AG3</f>
        <v>21.52361551732676</v>
      </c>
      <c r="AI4" s="35">
        <f>[2]EB_Curves!AH3</f>
        <v>20.120217296076731</v>
      </c>
      <c r="AJ4" s="35">
        <f>[2]EB_Curves!AI3</f>
        <v>19.36438812177887</v>
      </c>
      <c r="AK4" s="35">
        <f>[2]EB_Curves!AJ3</f>
        <v>19.36438812177887</v>
      </c>
      <c r="AL4" s="35">
        <f>[2]EB_Curves!AK3</f>
        <v>23.106783378445598</v>
      </c>
      <c r="AM4" s="36">
        <f>[2]EB_Curves!AL3</f>
        <v>18.194889604070518</v>
      </c>
      <c r="AN4" s="21">
        <f t="shared" ref="AN4:AN67" si="1">(AVERAGE(AB4:AG4)*5+AVERAGE(AH4:AM4)*2)/7</f>
        <v>29.95</v>
      </c>
      <c r="AO4" s="21"/>
      <c r="AP4" s="381">
        <v>2</v>
      </c>
      <c r="AQ4" s="293">
        <v>0.10168451932293278</v>
      </c>
      <c r="AR4" s="294">
        <v>9.8690337320408925E-2</v>
      </c>
      <c r="AS4" s="294">
        <v>0.13207538040622308</v>
      </c>
      <c r="AT4" s="294">
        <v>0.137953550736099</v>
      </c>
      <c r="AU4" s="294">
        <v>0.15582610150120724</v>
      </c>
      <c r="AV4" s="295">
        <v>0.11834472232323905</v>
      </c>
      <c r="AW4" s="294">
        <v>8.2057006706871813E-2</v>
      </c>
      <c r="AX4" s="294">
        <v>7.3429508926948661E-2</v>
      </c>
      <c r="AY4" s="294">
        <v>0.12627342600338903</v>
      </c>
      <c r="AZ4" s="294">
        <v>7.937814333798382E-2</v>
      </c>
      <c r="BA4" s="294">
        <v>9.093295190519568E-2</v>
      </c>
      <c r="BB4" s="295">
        <v>7.611736507514473E-2</v>
      </c>
      <c r="BC4" s="308"/>
      <c r="BE4" s="327">
        <v>2</v>
      </c>
      <c r="BF4" s="304">
        <f>'Vol Curve Generator'!V42</f>
        <v>0.15296683866553268</v>
      </c>
      <c r="BG4" s="305">
        <f>'Vol Curve Generator'!W42</f>
        <v>0.14606011682241013</v>
      </c>
      <c r="BH4" s="305">
        <f>'Vol Curve Generator'!X42</f>
        <v>0.19183939919845322</v>
      </c>
      <c r="BI4" s="305">
        <f>'Vol Curve Generator'!Y42</f>
        <v>0.20539763768281155</v>
      </c>
      <c r="BJ4" s="305">
        <f>'Vol Curve Generator'!Z42</f>
        <v>0.24662020515511476</v>
      </c>
      <c r="BK4" s="306">
        <f>'Vol Curve Generator'!AA42</f>
        <v>0.16016807966638974</v>
      </c>
      <c r="BL4" s="304">
        <f>'Vol Curve Generator'!AB42</f>
        <v>0.13053632927468015</v>
      </c>
      <c r="BM4" s="305">
        <f>'Vol Curve Generator'!AC42</f>
        <v>0.11063588072603207</v>
      </c>
      <c r="BN4" s="305">
        <f>'Vol Curve Generator'!AD42</f>
        <v>0.23251747751711163</v>
      </c>
      <c r="BO4" s="305">
        <f>'Vol Curve Generator'!AE42</f>
        <v>0.124357287833639</v>
      </c>
      <c r="BP4" s="305">
        <f>'Vol Curve Generator'!AF42</f>
        <v>0.1510089503480673</v>
      </c>
      <c r="BQ4" s="306">
        <f>'Vol Curve Generator'!AG42</f>
        <v>0.1168358823610076</v>
      </c>
      <c r="BR4" s="308"/>
      <c r="BS4" s="346">
        <f>SQRT(BF4^2*$BE4-BF3^2*$BE3)</f>
        <v>0.13758598876571507</v>
      </c>
      <c r="BT4" s="347">
        <f t="shared" ref="BT4:CD19" si="2">SQRT(BG4^2*$BE4-BG3^2*$BE3)</f>
        <v>0.13137373935135949</v>
      </c>
      <c r="BU4" s="347">
        <f t="shared" si="2"/>
        <v>0.17254990462770967</v>
      </c>
      <c r="BV4" s="347">
        <f t="shared" si="2"/>
        <v>0.18474485919476202</v>
      </c>
      <c r="BW4" s="347">
        <f t="shared" si="2"/>
        <v>0.22182248827186873</v>
      </c>
      <c r="BX4" s="347">
        <f t="shared" si="2"/>
        <v>0.14406314337050832</v>
      </c>
      <c r="BY4" s="347">
        <f t="shared" si="2"/>
        <v>0.11741087211963586</v>
      </c>
      <c r="BZ4" s="347">
        <f t="shared" si="2"/>
        <v>9.9511418131220941E-2</v>
      </c>
      <c r="CA4" s="347">
        <f t="shared" si="2"/>
        <v>0.20913779305756247</v>
      </c>
      <c r="CB4" s="347">
        <f t="shared" si="2"/>
        <v>0.11185313467989665</v>
      </c>
      <c r="CC4" s="347">
        <f t="shared" si="2"/>
        <v>0.13582496655723283</v>
      </c>
      <c r="CD4" s="348">
        <f t="shared" si="2"/>
        <v>0.10508800821269831</v>
      </c>
      <c r="CF4" s="365" t="e">
        <f ca="1">[3]!BASVOL($AB4:$AM4,$BS4:$CD4,'Vol Curve Generator'!$F$37:$Q$37,'Vol Curve Generator'!$F$38:$Q$38,CrossEFACorrelation!$D$5:$O$16,1/12)</f>
        <v>#NAME?</v>
      </c>
    </row>
    <row r="5" spans="1:84" x14ac:dyDescent="0.2">
      <c r="A5" s="29">
        <f>[2]EB_Curves!A4</f>
        <v>36507</v>
      </c>
      <c r="B5" s="29">
        <f>[2]EB_Curves!B4</f>
        <v>36586</v>
      </c>
      <c r="C5" s="100">
        <v>3</v>
      </c>
      <c r="D5" s="24">
        <f>[2]EB_Curves!C4</f>
        <v>14.289835443037983</v>
      </c>
      <c r="E5" s="24">
        <f>[2]EB_Curves!D4</f>
        <v>12.868746835443041</v>
      </c>
      <c r="F5" s="24">
        <f>[2]EB_Curves!E4</f>
        <v>22.631018029616939</v>
      </c>
      <c r="G5" s="24">
        <f>[2]EB_Curves!F4</f>
        <v>21.561806018464562</v>
      </c>
      <c r="H5" s="24">
        <f>[2]EB_Curves!G4</f>
        <v>50.953118851120998</v>
      </c>
      <c r="I5" s="24">
        <f>[2]EB_Curves!H4</f>
        <v>23.539657100797484</v>
      </c>
      <c r="J5" s="24">
        <f>[2]EB_Curves!I4</f>
        <v>16.974113924050638</v>
      </c>
      <c r="K5" s="24">
        <f>[2]EB_Curves!J4</f>
        <v>14.921430379746841</v>
      </c>
      <c r="L5" s="24">
        <f>[2]EB_Curves!K4</f>
        <v>15.868822784810131</v>
      </c>
      <c r="M5" s="24">
        <f>[2]EB_Curves!L4</f>
        <v>16.500417721518993</v>
      </c>
      <c r="N5" s="24">
        <f>[2]EB_Curves!M4</f>
        <v>24.395354430379758</v>
      </c>
      <c r="O5" s="24">
        <f>[2]EB_Curves!N4</f>
        <v>18.079405063291148</v>
      </c>
      <c r="P5" s="20">
        <f>[2]EB_Curves!O4</f>
        <v>0</v>
      </c>
      <c r="Q5" s="20">
        <f>[2]EB_Curves!P4</f>
        <v>0</v>
      </c>
      <c r="R5" s="21">
        <f>[2]EB_Curves!Q4</f>
        <v>0.10771724965747698</v>
      </c>
      <c r="S5" s="21">
        <f>[2]EB_Curves!R4</f>
        <v>0.1054640253043657</v>
      </c>
      <c r="T5" s="21">
        <f>[2]EB_Curves!S4</f>
        <v>5.1859049003692022</v>
      </c>
      <c r="U5" s="21">
        <f>[2]EB_Curves!T4</f>
        <v>0.10091382466895646</v>
      </c>
      <c r="V5" s="20">
        <f>[2]EB_Curves!U4</f>
        <v>0</v>
      </c>
      <c r="W5" s="20">
        <f>[2]EB_Curves!V4</f>
        <v>0</v>
      </c>
      <c r="X5" s="20">
        <f>[2]EB_Curves!W4</f>
        <v>0</v>
      </c>
      <c r="Y5" s="20">
        <f>[2]EB_Curves!X4</f>
        <v>0</v>
      </c>
      <c r="Z5" s="20">
        <f>[2]EB_Curves!Y4</f>
        <v>0</v>
      </c>
      <c r="AA5" s="20">
        <f>[2]EB_Curves!Z4</f>
        <v>0</v>
      </c>
      <c r="AB5" s="34">
        <f>[2]EB_Curves!AA4</f>
        <v>14.289835443037983</v>
      </c>
      <c r="AC5" s="35">
        <f>[2]EB_Curves!AB4</f>
        <v>12.868746835443041</v>
      </c>
      <c r="AD5" s="35">
        <f>[2]EB_Curves!AC4</f>
        <v>22.738735279274415</v>
      </c>
      <c r="AE5" s="35">
        <f>[2]EB_Curves!AD4</f>
        <v>21.667270043768927</v>
      </c>
      <c r="AF5" s="35">
        <f>[2]EB_Curves!AE4</f>
        <v>56.1390237514902</v>
      </c>
      <c r="AG5" s="35">
        <f>[2]EB_Curves!AF4</f>
        <v>23.640570925466442</v>
      </c>
      <c r="AH5" s="35">
        <f>[2]EB_Curves!AG4</f>
        <v>16.974113924050638</v>
      </c>
      <c r="AI5" s="35">
        <f>[2]EB_Curves!AH4</f>
        <v>14.921430379746841</v>
      </c>
      <c r="AJ5" s="35">
        <f>[2]EB_Curves!AI4</f>
        <v>15.868822784810131</v>
      </c>
      <c r="AK5" s="35">
        <f>[2]EB_Curves!AJ4</f>
        <v>16.500417721518993</v>
      </c>
      <c r="AL5" s="35">
        <f>[2]EB_Curves!AK4</f>
        <v>24.395354430379758</v>
      </c>
      <c r="AM5" s="36">
        <f>[2]EB_Curves!AL4</f>
        <v>18.079405063291148</v>
      </c>
      <c r="AN5" s="21">
        <f t="shared" si="1"/>
        <v>23.1</v>
      </c>
      <c r="AO5" s="21"/>
      <c r="AP5" s="382">
        <v>3</v>
      </c>
      <c r="AQ5" s="293">
        <v>9.6401798247143594E-2</v>
      </c>
      <c r="AR5" s="294">
        <v>9.3419714201424961E-2</v>
      </c>
      <c r="AS5" s="294">
        <v>0.12586098594481901</v>
      </c>
      <c r="AT5" s="294">
        <v>0.13172051052512534</v>
      </c>
      <c r="AU5" s="294">
        <v>0.14954338323646418</v>
      </c>
      <c r="AV5" s="295">
        <v>0.11217981877898646</v>
      </c>
      <c r="AW5" s="294">
        <v>7.8221868600672179E-2</v>
      </c>
      <c r="AX5" s="294">
        <v>6.9625099038906096E-2</v>
      </c>
      <c r="AY5" s="294">
        <v>0.12233541608409636</v>
      </c>
      <c r="AZ5" s="294">
        <v>7.5551942577906803E-2</v>
      </c>
      <c r="BA5" s="294">
        <v>8.7071306533666681E-2</v>
      </c>
      <c r="BB5" s="295">
        <v>7.2302749694216448E-2</v>
      </c>
      <c r="BC5" s="308"/>
      <c r="BE5" s="328">
        <v>3</v>
      </c>
      <c r="BF5" s="304">
        <f>'Vol Curve Generator'!V43</f>
        <v>0.13942682618770691</v>
      </c>
      <c r="BG5" s="305">
        <f>'Vol Curve Generator'!W43</f>
        <v>0.13313145972561066</v>
      </c>
      <c r="BH5" s="305">
        <f>'Vol Curve Generator'!X43</f>
        <v>0.17485854320674907</v>
      </c>
      <c r="BI5" s="305">
        <f>'Vol Curve Generator'!Y43</f>
        <v>0.18721666067234891</v>
      </c>
      <c r="BJ5" s="305">
        <f>'Vol Curve Generator'!Z43</f>
        <v>0.22479037141980718</v>
      </c>
      <c r="BK5" s="306">
        <f>'Vol Curve Generator'!AA43</f>
        <v>0.14599064215018276</v>
      </c>
      <c r="BL5" s="304">
        <f>'Vol Curve Generator'!AB43</f>
        <v>0.11898177573478931</v>
      </c>
      <c r="BM5" s="305">
        <f>'Vol Curve Generator'!AC43</f>
        <v>0.10084283526209877</v>
      </c>
      <c r="BN5" s="305">
        <f>'Vol Curve Generator'!AD43</f>
        <v>0.21193596080172666</v>
      </c>
      <c r="BO5" s="305">
        <f>'Vol Curve Generator'!AE43</f>
        <v>0.11334967831731942</v>
      </c>
      <c r="BP5" s="305">
        <f>'Vol Curve Generator'!AF43</f>
        <v>0.13764224230981775</v>
      </c>
      <c r="BQ5" s="306">
        <f>'Vol Curve Generator'!AG43</f>
        <v>0.10649403756100601</v>
      </c>
      <c r="BR5" s="308"/>
      <c r="BS5" s="346">
        <f t="shared" ref="BS5:BS68" si="3">SQRT(BF5^2*$BE5-BF4^2*$BE4)</f>
        <v>0.10733970430216813</v>
      </c>
      <c r="BT5" s="347">
        <f t="shared" si="2"/>
        <v>0.10249312783627737</v>
      </c>
      <c r="BU5" s="347">
        <f t="shared" si="2"/>
        <v>0.13461731028182292</v>
      </c>
      <c r="BV5" s="347">
        <f t="shared" si="2"/>
        <v>0.14413138092919686</v>
      </c>
      <c r="BW5" s="347">
        <f t="shared" si="2"/>
        <v>0.17305803092507094</v>
      </c>
      <c r="BX5" s="347">
        <f t="shared" si="2"/>
        <v>0.11239295039383125</v>
      </c>
      <c r="BY5" s="347">
        <f t="shared" si="2"/>
        <v>9.1599794486645333E-2</v>
      </c>
      <c r="BZ5" s="347">
        <f t="shared" si="2"/>
        <v>7.7635275893415748E-2</v>
      </c>
      <c r="CA5" s="347">
        <f t="shared" si="2"/>
        <v>0.16316188200989848</v>
      </c>
      <c r="CB5" s="347">
        <f t="shared" si="2"/>
        <v>8.7263845028982656E-2</v>
      </c>
      <c r="CC5" s="347">
        <f t="shared" si="2"/>
        <v>0.10596581728922611</v>
      </c>
      <c r="CD5" s="348">
        <f t="shared" si="2"/>
        <v>8.1985933512917053E-2</v>
      </c>
      <c r="CF5" s="365" t="e">
        <f ca="1">[3]!BASVOL($AB5:$AM5,$BS5:$CD5,'Vol Curve Generator'!$F$37:$Q$37,'Vol Curve Generator'!$F$38:$Q$38,CrossEFACorrelation!$D$5:$O$16,1/12)</f>
        <v>#NAME?</v>
      </c>
    </row>
    <row r="6" spans="1:84" x14ac:dyDescent="0.2">
      <c r="A6" s="29">
        <f>[2]EB_Curves!A5</f>
        <v>36507</v>
      </c>
      <c r="B6" s="29">
        <f>[2]EB_Curves!B5</f>
        <v>36617</v>
      </c>
      <c r="C6" s="100">
        <v>4</v>
      </c>
      <c r="D6" s="24">
        <f>[2]EB_Curves!C5</f>
        <v>15.809966638259459</v>
      </c>
      <c r="E6" s="24">
        <f>[2]EB_Curves!D5</f>
        <v>14.863672697933978</v>
      </c>
      <c r="F6" s="24">
        <f>[2]EB_Curves!E5</f>
        <v>30.051910537291477</v>
      </c>
      <c r="G6" s="24">
        <f>[2]EB_Curves!F5</f>
        <v>28.072269409415028</v>
      </c>
      <c r="H6" s="24">
        <f>[2]EB_Curves!G5</f>
        <v>29.084998030275134</v>
      </c>
      <c r="I6" s="24">
        <f>[2]EB_Curves!H5</f>
        <v>28.337822023018369</v>
      </c>
      <c r="J6" s="24">
        <f>[2]EB_Curves!I5</f>
        <v>14.677665917381924</v>
      </c>
      <c r="K6" s="24">
        <f>[2]EB_Curves!J5</f>
        <v>12.988782532755083</v>
      </c>
      <c r="L6" s="24">
        <f>[2]EB_Curves!K5</f>
        <v>18.578325236036321</v>
      </c>
      <c r="M6" s="24">
        <f>[2]EB_Curves!L5</f>
        <v>21.703257832749529</v>
      </c>
      <c r="N6" s="24">
        <f>[2]EB_Curves!M5</f>
        <v>18.722552894346162</v>
      </c>
      <c r="O6" s="24">
        <f>[2]EB_Curves!N5</f>
        <v>19.84031724624742</v>
      </c>
      <c r="P6" s="20">
        <f>[2]EB_Curves!O5</f>
        <v>0</v>
      </c>
      <c r="Q6" s="20">
        <f>[2]EB_Curves!P5</f>
        <v>0</v>
      </c>
      <c r="R6" s="21">
        <f>[2]EB_Curves!Q5</f>
        <v>2.6492214532871978</v>
      </c>
      <c r="S6" s="21">
        <f>[2]EB_Curves!R5</f>
        <v>1.358749382105783</v>
      </c>
      <c r="T6" s="21">
        <f>[2]EB_Curves!S5</f>
        <v>0.34602076124567427</v>
      </c>
      <c r="U6" s="21">
        <f>[2]EB_Curves!T5</f>
        <v>2.1008403361345632E-2</v>
      </c>
      <c r="V6" s="20">
        <f>[2]EB_Curves!U5</f>
        <v>0</v>
      </c>
      <c r="W6" s="20">
        <f>[2]EB_Curves!V5</f>
        <v>0</v>
      </c>
      <c r="X6" s="20">
        <f>[2]EB_Curves!W5</f>
        <v>0</v>
      </c>
      <c r="Y6" s="20">
        <f>[2]EB_Curves!X5</f>
        <v>0</v>
      </c>
      <c r="Z6" s="20">
        <f>[2]EB_Curves!Y5</f>
        <v>0</v>
      </c>
      <c r="AA6" s="20">
        <f>[2]EB_Curves!Z5</f>
        <v>0</v>
      </c>
      <c r="AB6" s="34">
        <f>[2]EB_Curves!AA5</f>
        <v>15.809966638259459</v>
      </c>
      <c r="AC6" s="35">
        <f>[2]EB_Curves!AB5</f>
        <v>14.863672697933978</v>
      </c>
      <c r="AD6" s="35">
        <f>[2]EB_Curves!AC5</f>
        <v>32.701131990578673</v>
      </c>
      <c r="AE6" s="35">
        <f>[2]EB_Curves!AD5</f>
        <v>29.43101879152081</v>
      </c>
      <c r="AF6" s="35">
        <f>[2]EB_Curves!AE5</f>
        <v>29.43101879152081</v>
      </c>
      <c r="AG6" s="35">
        <f>[2]EB_Curves!AF5</f>
        <v>28.358830426379715</v>
      </c>
      <c r="AH6" s="35">
        <f>[2]EB_Curves!AG5</f>
        <v>14.677665917381924</v>
      </c>
      <c r="AI6" s="35">
        <f>[2]EB_Curves!AH5</f>
        <v>12.988782532755083</v>
      </c>
      <c r="AJ6" s="35">
        <f>[2]EB_Curves!AI5</f>
        <v>18.578325236036321</v>
      </c>
      <c r="AK6" s="35">
        <f>[2]EB_Curves!AJ5</f>
        <v>21.703257832749529</v>
      </c>
      <c r="AL6" s="35">
        <f>[2]EB_Curves!AK5</f>
        <v>18.722552894346162</v>
      </c>
      <c r="AM6" s="36">
        <f>[2]EB_Curves!AL5</f>
        <v>19.84031724624742</v>
      </c>
      <c r="AN6" s="21">
        <f t="shared" si="1"/>
        <v>23.000000000000004</v>
      </c>
      <c r="AO6" s="21"/>
      <c r="AP6" s="381">
        <v>4</v>
      </c>
      <c r="AQ6" s="293">
        <v>9.0386407931569851E-2</v>
      </c>
      <c r="AR6" s="294">
        <v>8.742997201271209E-2</v>
      </c>
      <c r="AS6" s="294">
        <v>0.11847756078519954</v>
      </c>
      <c r="AT6" s="294">
        <v>0.12429627207094593</v>
      </c>
      <c r="AU6" s="294">
        <v>0.14201404461045017</v>
      </c>
      <c r="AV6" s="295">
        <v>0.1049081361326088</v>
      </c>
      <c r="AW6" s="294">
        <v>7.3825598376326643E-2</v>
      </c>
      <c r="AX6" s="294">
        <v>6.529222545663628E-2</v>
      </c>
      <c r="AY6" s="294">
        <v>0.11774797839009744</v>
      </c>
      <c r="AZ6" s="294">
        <v>7.1173835476652597E-2</v>
      </c>
      <c r="BA6" s="294">
        <v>8.2622555601984171E-2</v>
      </c>
      <c r="BB6" s="295">
        <v>6.7948526631354561E-2</v>
      </c>
      <c r="BC6" s="308"/>
      <c r="BE6" s="327">
        <v>4</v>
      </c>
      <c r="BF6" s="304">
        <f>'Vol Curve Generator'!V44</f>
        <v>0.12925480482880117</v>
      </c>
      <c r="BG6" s="305">
        <f>'Vol Curve Generator'!W44</f>
        <v>0.12341872302422389</v>
      </c>
      <c r="BH6" s="305">
        <f>'Vol Curve Generator'!X44</f>
        <v>0.1621015660530726</v>
      </c>
      <c r="BI6" s="305">
        <f>'Vol Curve Generator'!Y44</f>
        <v>0.17355808489340707</v>
      </c>
      <c r="BJ6" s="305">
        <f>'Vol Curve Generator'!Z44</f>
        <v>0.20839056858501925</v>
      </c>
      <c r="BK6" s="306">
        <f>'Vol Curve Generator'!AA44</f>
        <v>0.13533975113619107</v>
      </c>
      <c r="BL6" s="304">
        <f>'Vol Curve Generator'!AB44</f>
        <v>0.11030134315816711</v>
      </c>
      <c r="BM6" s="305">
        <f>'Vol Curve Generator'!AC44</f>
        <v>9.3485746943974754E-2</v>
      </c>
      <c r="BN6" s="305">
        <f>'Vol Curve Generator'!AD44</f>
        <v>0.1964739641477036</v>
      </c>
      <c r="BO6" s="305">
        <f>'Vol Curve Generator'!AE44</f>
        <v>0.10508014095213103</v>
      </c>
      <c r="BP6" s="305">
        <f>'Vol Curve Generator'!AF44</f>
        <v>0.12760041702450123</v>
      </c>
      <c r="BQ6" s="306">
        <f>'Vol Curve Generator'!AG44</f>
        <v>9.8724660216015739E-2</v>
      </c>
      <c r="BR6" s="308"/>
      <c r="BS6" s="346">
        <f t="shared" si="3"/>
        <v>9.2237187202314566E-2</v>
      </c>
      <c r="BT6" s="347">
        <f t="shared" si="2"/>
        <v>8.8072515949668931E-2</v>
      </c>
      <c r="BU6" s="347">
        <f t="shared" si="2"/>
        <v>0.11567687958393005</v>
      </c>
      <c r="BV6" s="347">
        <f t="shared" si="2"/>
        <v>0.12385233638309806</v>
      </c>
      <c r="BW6" s="347">
        <f t="shared" si="2"/>
        <v>0.14870905504234053</v>
      </c>
      <c r="BX6" s="347">
        <f t="shared" si="2"/>
        <v>9.6579450009597625E-2</v>
      </c>
      <c r="BY6" s="347">
        <f t="shared" si="2"/>
        <v>7.8711856406591396E-2</v>
      </c>
      <c r="BZ6" s="347">
        <f t="shared" si="2"/>
        <v>6.6712122253719142E-2</v>
      </c>
      <c r="CA6" s="347">
        <f t="shared" si="2"/>
        <v>0.14020527774944649</v>
      </c>
      <c r="CB6" s="347">
        <f t="shared" si="2"/>
        <v>7.4985967795044975E-2</v>
      </c>
      <c r="CC6" s="347">
        <f t="shared" si="2"/>
        <v>9.1056603797213628E-2</v>
      </c>
      <c r="CD6" s="348">
        <f t="shared" si="2"/>
        <v>7.0450649613301441E-2</v>
      </c>
      <c r="CF6" s="365" t="e">
        <f ca="1">[3]!BASVOL($AB6:$AM6,$BS6:$CD6,'Vol Curve Generator'!$F$37:$Q$37,'Vol Curve Generator'!$F$38:$Q$38,CrossEFACorrelation!$D$5:$O$16,1/12)</f>
        <v>#NAME?</v>
      </c>
    </row>
    <row r="7" spans="1:84" x14ac:dyDescent="0.2">
      <c r="A7" s="29">
        <f>[2]EB_Curves!A6</f>
        <v>36507</v>
      </c>
      <c r="B7" s="29">
        <f>[2]EB_Curves!B6</f>
        <v>36647</v>
      </c>
      <c r="C7" s="100">
        <v>5</v>
      </c>
      <c r="D7" s="24">
        <f>[2]EB_Curves!C6</f>
        <v>12.888559759450645</v>
      </c>
      <c r="E7" s="24">
        <f>[2]EB_Curves!D6</f>
        <v>12.117124482011393</v>
      </c>
      <c r="F7" s="24">
        <f>[2]EB_Curves!E6</f>
        <v>23.154452548047189</v>
      </c>
      <c r="G7" s="24">
        <f>[2]EB_Curves!F6</f>
        <v>25.615818699564549</v>
      </c>
      <c r="H7" s="24">
        <f>[2]EB_Curves!G6</f>
        <v>23.747011428845248</v>
      </c>
      <c r="I7" s="24">
        <f>[2]EB_Curves!H6</f>
        <v>22.120217323543034</v>
      </c>
      <c r="J7" s="24">
        <f>[2]EB_Curves!I6</f>
        <v>11.965488519604827</v>
      </c>
      <c r="K7" s="24">
        <f>[2]EB_Curves!J6</f>
        <v>10.588681412572079</v>
      </c>
      <c r="L7" s="24">
        <f>[2]EB_Curves!K6</f>
        <v>15.145373833725261</v>
      </c>
      <c r="M7" s="24">
        <f>[2]EB_Curves!L6</f>
        <v>17.692873233219725</v>
      </c>
      <c r="N7" s="24">
        <f>[2]EB_Curves!M6</f>
        <v>15.26295072908654</v>
      </c>
      <c r="O7" s="24">
        <f>[2]EB_Curves!N6</f>
        <v>16.174171668136488</v>
      </c>
      <c r="P7" s="20">
        <f>[2]EB_Curves!O6</f>
        <v>0</v>
      </c>
      <c r="Q7" s="20">
        <f>[2]EB_Curves!P6</f>
        <v>0</v>
      </c>
      <c r="R7" s="21">
        <f>[2]EB_Curves!Q6</f>
        <v>1.1583613400549471</v>
      </c>
      <c r="S7" s="21">
        <f>[2]EB_Curves!R6</f>
        <v>1.3984189538822651</v>
      </c>
      <c r="T7" s="21">
        <f>[2]EB_Curves!S6</f>
        <v>0.5658024592568881</v>
      </c>
      <c r="U7" s="21">
        <f>[2]EB_Curves!T6</f>
        <v>2.4172468059001648E-3</v>
      </c>
      <c r="V7" s="20">
        <f>[2]EB_Curves!U6</f>
        <v>0</v>
      </c>
      <c r="W7" s="20">
        <f>[2]EB_Curves!V6</f>
        <v>0</v>
      </c>
      <c r="X7" s="20">
        <f>[2]EB_Curves!W6</f>
        <v>0</v>
      </c>
      <c r="Y7" s="20">
        <f>[2]EB_Curves!X6</f>
        <v>0</v>
      </c>
      <c r="Z7" s="20">
        <f>[2]EB_Curves!Y6</f>
        <v>0</v>
      </c>
      <c r="AA7" s="20">
        <f>[2]EB_Curves!Z6</f>
        <v>0</v>
      </c>
      <c r="AB7" s="34">
        <f>[2]EB_Curves!AA6</f>
        <v>12.888559759450645</v>
      </c>
      <c r="AC7" s="35">
        <f>[2]EB_Curves!AB6</f>
        <v>12.117124482011393</v>
      </c>
      <c r="AD7" s="35">
        <f>[2]EB_Curves!AC6</f>
        <v>24.312813888102134</v>
      </c>
      <c r="AE7" s="35">
        <f>[2]EB_Curves!AD6</f>
        <v>27.014237653446813</v>
      </c>
      <c r="AF7" s="35">
        <f>[2]EB_Curves!AE6</f>
        <v>24.312813888102134</v>
      </c>
      <c r="AG7" s="35">
        <f>[2]EB_Curves!AF6</f>
        <v>22.122634570348936</v>
      </c>
      <c r="AH7" s="35">
        <f>[2]EB_Curves!AG6</f>
        <v>11.965488519604827</v>
      </c>
      <c r="AI7" s="35">
        <f>[2]EB_Curves!AH6</f>
        <v>10.588681412572079</v>
      </c>
      <c r="AJ7" s="35">
        <f>[2]EB_Curves!AI6</f>
        <v>15.145373833725261</v>
      </c>
      <c r="AK7" s="35">
        <f>[2]EB_Curves!AJ6</f>
        <v>17.692873233219725</v>
      </c>
      <c r="AL7" s="35">
        <f>[2]EB_Curves!AK6</f>
        <v>15.26295072908654</v>
      </c>
      <c r="AM7" s="36">
        <f>[2]EB_Curves!AL6</f>
        <v>16.174171668136488</v>
      </c>
      <c r="AN7" s="21">
        <f t="shared" si="1"/>
        <v>18.750000000000004</v>
      </c>
      <c r="AO7" s="21"/>
      <c r="AP7" s="382">
        <v>5</v>
      </c>
      <c r="AQ7" s="293">
        <v>8.5481292033452866E-2</v>
      </c>
      <c r="AR7" s="294">
        <v>8.254827336501469E-2</v>
      </c>
      <c r="AS7" s="294">
        <v>0.11210203373645196</v>
      </c>
      <c r="AT7" s="294">
        <v>0.11787801861489755</v>
      </c>
      <c r="AU7" s="294">
        <v>0.13548758018596097</v>
      </c>
      <c r="AV7" s="295">
        <v>9.8651648669667635E-2</v>
      </c>
      <c r="AW7" s="294">
        <v>7.0235267817271615E-2</v>
      </c>
      <c r="AX7" s="294">
        <v>6.1758911298937888E-2</v>
      </c>
      <c r="AY7" s="294">
        <v>0.11399221131354392</v>
      </c>
      <c r="AZ7" s="294">
        <v>6.7599711978107768E-2</v>
      </c>
      <c r="BA7" s="294">
        <v>7.8985940453669537E-2</v>
      </c>
      <c r="BB7" s="295">
        <v>6.4395870236903102E-2</v>
      </c>
      <c r="BC7" s="308"/>
      <c r="BE7" s="328">
        <v>5</v>
      </c>
      <c r="BF7" s="304">
        <f>'Vol Curve Generator'!V45</f>
        <v>0.12162786010308482</v>
      </c>
      <c r="BG7" s="305">
        <f>'Vol Curve Generator'!W45</f>
        <v>0.11613614826910343</v>
      </c>
      <c r="BH7" s="305">
        <f>'Vol Curve Generator'!X45</f>
        <v>0.15253643084686977</v>
      </c>
      <c r="BI7" s="305">
        <f>'Vol Curve Generator'!Y45</f>
        <v>0.16331693430765923</v>
      </c>
      <c r="BJ7" s="305">
        <f>'Vol Curve Generator'!Z45</f>
        <v>0.19609405589395379</v>
      </c>
      <c r="BK7" s="306">
        <f>'Vol Curve Generator'!AA45</f>
        <v>0.12735375167972887</v>
      </c>
      <c r="BL7" s="304">
        <f>'Vol Curve Generator'!AB45</f>
        <v>0.1037927862921081</v>
      </c>
      <c r="BM7" s="305">
        <f>'Vol Curve Generator'!AC45</f>
        <v>8.7969428803783459E-2</v>
      </c>
      <c r="BN7" s="305">
        <f>'Vol Curve Generator'!AD45</f>
        <v>0.18488061512998874</v>
      </c>
      <c r="BO7" s="305">
        <f>'Vol Curve Generator'!AE45</f>
        <v>9.8879671825479215E-2</v>
      </c>
      <c r="BP7" s="305">
        <f>'Vol Curve Generator'!AF45</f>
        <v>0.12007109284260147</v>
      </c>
      <c r="BQ7" s="306">
        <f>'Vol Curve Generator'!AG45</f>
        <v>9.2899209258660687E-2</v>
      </c>
      <c r="BR7" s="308"/>
      <c r="BS7" s="346">
        <f t="shared" si="3"/>
        <v>8.4495345912966965E-2</v>
      </c>
      <c r="BT7" s="347">
        <f t="shared" si="2"/>
        <v>8.0680232412874892E-2</v>
      </c>
      <c r="BU7" s="347">
        <f t="shared" si="2"/>
        <v>0.10596764982802431</v>
      </c>
      <c r="BV7" s="347">
        <f t="shared" si="2"/>
        <v>0.11345690737365015</v>
      </c>
      <c r="BW7" s="347">
        <f t="shared" si="2"/>
        <v>0.13622730080257384</v>
      </c>
      <c r="BX7" s="347">
        <f t="shared" si="2"/>
        <v>8.8473144988101951E-2</v>
      </c>
      <c r="BY7" s="347">
        <f t="shared" si="2"/>
        <v>7.2105250997504672E-2</v>
      </c>
      <c r="BZ7" s="347">
        <f t="shared" si="2"/>
        <v>6.1112703209955398E-2</v>
      </c>
      <c r="CA7" s="347">
        <f t="shared" si="2"/>
        <v>0.12843728003411872</v>
      </c>
      <c r="CB7" s="347">
        <f t="shared" si="2"/>
        <v>6.8692091331487626E-2</v>
      </c>
      <c r="CC7" s="347">
        <f t="shared" si="2"/>
        <v>8.3413853662186122E-2</v>
      </c>
      <c r="CD7" s="348">
        <f t="shared" si="2"/>
        <v>6.453744080261542E-2</v>
      </c>
      <c r="CF7" s="300"/>
    </row>
    <row r="8" spans="1:84" x14ac:dyDescent="0.2">
      <c r="A8" s="29">
        <f>[2]EB_Curves!A7</f>
        <v>36507</v>
      </c>
      <c r="B8" s="29">
        <f>[2]EB_Curves!B7</f>
        <v>36678</v>
      </c>
      <c r="C8" s="100">
        <v>6</v>
      </c>
      <c r="D8" s="24">
        <f>[2]EB_Curves!C7</f>
        <v>11.876001366787303</v>
      </c>
      <c r="E8" s="24">
        <f>[2]EB_Curves!D7</f>
        <v>11.165172028191991</v>
      </c>
      <c r="F8" s="24">
        <f>[2]EB_Curves!E7</f>
        <v>18.514468898099178</v>
      </c>
      <c r="G8" s="24">
        <f>[2]EB_Curves!F7</f>
        <v>21.185299696495452</v>
      </c>
      <c r="H8" s="24">
        <f>[2]EB_Curves!G7</f>
        <v>19.559403876151251</v>
      </c>
      <c r="I8" s="24">
        <f>[2]EB_Curves!H7</f>
        <v>18.160927529254131</v>
      </c>
      <c r="J8" s="24">
        <f>[2]EB_Curves!I7</f>
        <v>11.025448976865482</v>
      </c>
      <c r="K8" s="24">
        <f>[2]EB_Curves!J7</f>
        <v>9.7568073760897303</v>
      </c>
      <c r="L8" s="24">
        <f>[2]EB_Curves!K7</f>
        <v>13.504098690867952</v>
      </c>
      <c r="M8" s="24">
        <f>[2]EB_Curves!L7</f>
        <v>16.30287562161779</v>
      </c>
      <c r="N8" s="24">
        <f>[2]EB_Curves!M7</f>
        <v>13.504098690867952</v>
      </c>
      <c r="O8" s="24">
        <f>[2]EB_Curves!N7</f>
        <v>14.903487156242868</v>
      </c>
      <c r="P8" s="20">
        <f>[2]EB_Curves!O7</f>
        <v>0</v>
      </c>
      <c r="Q8" s="20">
        <f>[2]EB_Curves!P7</f>
        <v>0</v>
      </c>
      <c r="R8" s="21">
        <f>[2]EB_Curves!Q7</f>
        <v>3.7742537756599988</v>
      </c>
      <c r="S8" s="21">
        <f>[2]EB_Curves!R7</f>
        <v>5.748447691847236</v>
      </c>
      <c r="T8" s="21">
        <f>[2]EB_Curves!S7</f>
        <v>2.4772985324927665</v>
      </c>
      <c r="U8" s="21">
        <f>[2]EB_Curves!T7</f>
        <v>0</v>
      </c>
      <c r="V8" s="20">
        <f>[2]EB_Curves!U7</f>
        <v>0</v>
      </c>
      <c r="W8" s="20">
        <f>[2]EB_Curves!V7</f>
        <v>0</v>
      </c>
      <c r="X8" s="20">
        <f>[2]EB_Curves!W7</f>
        <v>0</v>
      </c>
      <c r="Y8" s="20">
        <f>[2]EB_Curves!X7</f>
        <v>0</v>
      </c>
      <c r="Z8" s="20">
        <f>[2]EB_Curves!Y7</f>
        <v>0</v>
      </c>
      <c r="AA8" s="20">
        <f>[2]EB_Curves!Z7</f>
        <v>0</v>
      </c>
      <c r="AB8" s="34">
        <f>[2]EB_Curves!AA7</f>
        <v>11.876001366787303</v>
      </c>
      <c r="AC8" s="35">
        <f>[2]EB_Curves!AB7</f>
        <v>11.165172028191991</v>
      </c>
      <c r="AD8" s="35">
        <f>[2]EB_Curves!AC7</f>
        <v>22.288722673759178</v>
      </c>
      <c r="AE8" s="35">
        <f>[2]EB_Curves!AD7</f>
        <v>26.933747388342688</v>
      </c>
      <c r="AF8" s="35">
        <f>[2]EB_Curves!AE7</f>
        <v>22.036702408644018</v>
      </c>
      <c r="AG8" s="35">
        <f>[2]EB_Curves!AF7</f>
        <v>18.160927529254131</v>
      </c>
      <c r="AH8" s="35">
        <f>[2]EB_Curves!AG7</f>
        <v>11.025448976865482</v>
      </c>
      <c r="AI8" s="35">
        <f>[2]EB_Curves!AH7</f>
        <v>9.7568073760897303</v>
      </c>
      <c r="AJ8" s="35">
        <f>[2]EB_Curves!AI7</f>
        <v>13.504098690867952</v>
      </c>
      <c r="AK8" s="35">
        <f>[2]EB_Curves!AJ7</f>
        <v>16.30287562161779</v>
      </c>
      <c r="AL8" s="35">
        <f>[2]EB_Curves!AK7</f>
        <v>13.504098690867952</v>
      </c>
      <c r="AM8" s="36">
        <f>[2]EB_Curves!AL7</f>
        <v>14.903487156242868</v>
      </c>
      <c r="AN8" s="21">
        <f t="shared" si="1"/>
        <v>17.150000000000002</v>
      </c>
      <c r="AO8" s="21"/>
      <c r="AP8" s="381">
        <v>6</v>
      </c>
      <c r="AQ8" s="293">
        <v>8.1805739388387588E-2</v>
      </c>
      <c r="AR8" s="294">
        <v>7.8887668072448847E-2</v>
      </c>
      <c r="AS8" s="294">
        <v>0.10700826841163882</v>
      </c>
      <c r="AT8" s="294">
        <v>0.11275064845442431</v>
      </c>
      <c r="AU8" s="294">
        <v>0.13027617198524108</v>
      </c>
      <c r="AV8" s="295">
        <v>9.3652926327167443E-2</v>
      </c>
      <c r="AW8" s="294">
        <v>6.7551855684649498E-2</v>
      </c>
      <c r="AX8" s="294">
        <v>5.9111475646628921E-2</v>
      </c>
      <c r="AY8" s="294">
        <v>0.11120535128908038</v>
      </c>
      <c r="AZ8" s="294">
        <v>6.4926470697344002E-2</v>
      </c>
      <c r="BA8" s="294">
        <v>7.6273653318193121E-2</v>
      </c>
      <c r="BB8" s="295">
        <v>6.1736165642063967E-2</v>
      </c>
      <c r="BC8" s="308"/>
      <c r="BE8" s="327">
        <v>6</v>
      </c>
      <c r="BF8" s="304">
        <f>'Vol Curve Generator'!V46</f>
        <v>0.11579896578822221</v>
      </c>
      <c r="BG8" s="305">
        <f>'Vol Curve Generator'!W46</f>
        <v>0.11057043878591366</v>
      </c>
      <c r="BH8" s="305">
        <f>'Vol Curve Generator'!X46</f>
        <v>0.14522627399777954</v>
      </c>
      <c r="BI8" s="305">
        <f>'Vol Curve Generator'!Y46</f>
        <v>0.15549013254447866</v>
      </c>
      <c r="BJ8" s="305">
        <f>'Vol Curve Generator'!Z46</f>
        <v>0.1866964431544888</v>
      </c>
      <c r="BK8" s="306">
        <f>'Vol Curve Generator'!AA46</f>
        <v>0.12125044970176725</v>
      </c>
      <c r="BL8" s="304">
        <f>'Vol Curve Generator'!AB46</f>
        <v>9.8818620164141557E-2</v>
      </c>
      <c r="BM8" s="305">
        <f>'Vol Curve Generator'!AC46</f>
        <v>8.3753581357306206E-2</v>
      </c>
      <c r="BN8" s="305">
        <f>'Vol Curve Generator'!AD46</f>
        <v>0.17602039539459144</v>
      </c>
      <c r="BO8" s="305">
        <f>'Vol Curve Generator'!AE46</f>
        <v>9.4140961825397593E-2</v>
      </c>
      <c r="BP8" s="305">
        <f>'Vol Curve Generator'!AF46</f>
        <v>0.11431680505149505</v>
      </c>
      <c r="BQ8" s="306">
        <f>'Vol Curve Generator'!AG46</f>
        <v>8.8447106983375295E-2</v>
      </c>
      <c r="BR8" s="308"/>
      <c r="BS8" s="346">
        <f t="shared" si="3"/>
        <v>8.0558805226078681E-2</v>
      </c>
      <c r="BT8" s="347">
        <f t="shared" si="2"/>
        <v>7.6921433462598637E-2</v>
      </c>
      <c r="BU8" s="347">
        <f t="shared" si="2"/>
        <v>0.10103073927354687</v>
      </c>
      <c r="BV8" s="347">
        <f t="shared" si="2"/>
        <v>0.10817108095020513</v>
      </c>
      <c r="BW8" s="347">
        <f t="shared" si="2"/>
        <v>0.12988062801864725</v>
      </c>
      <c r="BX8" s="347">
        <f t="shared" si="2"/>
        <v>8.4351283231344623E-2</v>
      </c>
      <c r="BY8" s="347">
        <f t="shared" si="2"/>
        <v>6.8745950538727688E-2</v>
      </c>
      <c r="BZ8" s="347">
        <f t="shared" si="2"/>
        <v>5.8265532870899049E-2</v>
      </c>
      <c r="CA8" s="347">
        <f t="shared" si="2"/>
        <v>0.12245353533073154</v>
      </c>
      <c r="CB8" s="347">
        <f t="shared" si="2"/>
        <v>6.549180604391254E-2</v>
      </c>
      <c r="CC8" s="347">
        <f t="shared" si="2"/>
        <v>7.9527698451583778E-2</v>
      </c>
      <c r="CD8" s="348">
        <f t="shared" si="2"/>
        <v>6.153071589011197E-2</v>
      </c>
      <c r="CF8" s="300"/>
    </row>
    <row r="9" spans="1:84" x14ac:dyDescent="0.2">
      <c r="A9" s="29">
        <f>[2]EB_Curves!A8</f>
        <v>36507</v>
      </c>
      <c r="B9" s="29">
        <f>[2]EB_Curves!B8</f>
        <v>36708</v>
      </c>
      <c r="C9" s="100">
        <v>7</v>
      </c>
      <c r="D9" s="24">
        <f>[2]EB_Curves!C8</f>
        <v>11.315094013603764</v>
      </c>
      <c r="E9" s="24">
        <f>[2]EB_Curves!D8</f>
        <v>10.637837372633067</v>
      </c>
      <c r="F9" s="24">
        <f>[2]EB_Curves!E8</f>
        <v>18.043795582160406</v>
      </c>
      <c r="G9" s="24">
        <f>[2]EB_Curves!F8</f>
        <v>20.953512877114576</v>
      </c>
      <c r="H9" s="24">
        <f>[2]EB_Curves!G8</f>
        <v>18.882539811993844</v>
      </c>
      <c r="I9" s="24">
        <f>[2]EB_Curves!H8</f>
        <v>17.316911728731174</v>
      </c>
      <c r="J9" s="24">
        <f>[2]EB_Curves!I8</f>
        <v>10.504713485829852</v>
      </c>
      <c r="K9" s="24">
        <f>[2]EB_Curves!J8</f>
        <v>9.2959902347117307</v>
      </c>
      <c r="L9" s="24">
        <f>[2]EB_Curves!K8</f>
        <v>12.866295778937744</v>
      </c>
      <c r="M9" s="24">
        <f>[2]EB_Curves!L8</f>
        <v>15.532885577681316</v>
      </c>
      <c r="N9" s="24">
        <f>[2]EB_Curves!M8</f>
        <v>12.866295778937744</v>
      </c>
      <c r="O9" s="24">
        <f>[2]EB_Curves!N8</f>
        <v>14.199590678309532</v>
      </c>
      <c r="P9" s="20">
        <f>[2]EB_Curves!O8</f>
        <v>0</v>
      </c>
      <c r="Q9" s="20">
        <f>[2]EB_Curves!P8</f>
        <v>0</v>
      </c>
      <c r="R9" s="21">
        <f>[2]EB_Curves!Q8</f>
        <v>2.9162065730096827</v>
      </c>
      <c r="S9" s="21">
        <f>[2]EB_Curves!R8</f>
        <v>4.8511211392025348</v>
      </c>
      <c r="T9" s="21">
        <f>[2]EB_Curves!S8</f>
        <v>2.2303425649928812</v>
      </c>
      <c r="U9" s="21">
        <f>[2]EB_Curves!T8</f>
        <v>2.3297227949014643E-3</v>
      </c>
      <c r="V9" s="20">
        <f>[2]EB_Curves!U8</f>
        <v>0</v>
      </c>
      <c r="W9" s="20">
        <f>[2]EB_Curves!V8</f>
        <v>0</v>
      </c>
      <c r="X9" s="20">
        <f>[2]EB_Curves!W8</f>
        <v>0</v>
      </c>
      <c r="Y9" s="20">
        <f>[2]EB_Curves!X8</f>
        <v>0</v>
      </c>
      <c r="Z9" s="20">
        <f>[2]EB_Curves!Y8</f>
        <v>0</v>
      </c>
      <c r="AA9" s="20">
        <f>[2]EB_Curves!Z8</f>
        <v>0</v>
      </c>
      <c r="AB9" s="34">
        <f>[2]EB_Curves!AA8</f>
        <v>11.315094013603764</v>
      </c>
      <c r="AC9" s="35">
        <f>[2]EB_Curves!AB8</f>
        <v>10.637837372633067</v>
      </c>
      <c r="AD9" s="35">
        <f>[2]EB_Curves!AC8</f>
        <v>20.960002155170088</v>
      </c>
      <c r="AE9" s="35">
        <f>[2]EB_Curves!AD8</f>
        <v>25.804634016317113</v>
      </c>
      <c r="AF9" s="35">
        <f>[2]EB_Curves!AE8</f>
        <v>21.112882376986725</v>
      </c>
      <c r="AG9" s="35">
        <f>[2]EB_Curves!AF8</f>
        <v>17.319241451526075</v>
      </c>
      <c r="AH9" s="35">
        <f>[2]EB_Curves!AG8</f>
        <v>10.504713485829852</v>
      </c>
      <c r="AI9" s="35">
        <f>[2]EB_Curves!AH8</f>
        <v>9.2959902347117307</v>
      </c>
      <c r="AJ9" s="35">
        <f>[2]EB_Curves!AI8</f>
        <v>12.866295778937744</v>
      </c>
      <c r="AK9" s="35">
        <f>[2]EB_Curves!AJ8</f>
        <v>15.532885577681316</v>
      </c>
      <c r="AL9" s="35">
        <f>[2]EB_Curves!AK8</f>
        <v>12.866295778937744</v>
      </c>
      <c r="AM9" s="36">
        <f>[2]EB_Curves!AL8</f>
        <v>14.199590678309532</v>
      </c>
      <c r="AN9" s="21">
        <f t="shared" si="1"/>
        <v>16.339999999999996</v>
      </c>
      <c r="AO9" s="21"/>
      <c r="AP9" s="382">
        <v>7</v>
      </c>
      <c r="AQ9" s="293">
        <v>7.9014781026256684E-2</v>
      </c>
      <c r="AR9" s="294">
        <v>7.6105448877386378E-2</v>
      </c>
      <c r="AS9" s="294">
        <v>0.10290774306025596</v>
      </c>
      <c r="AT9" s="294">
        <v>0.1086250738338238</v>
      </c>
      <c r="AU9" s="294">
        <v>0.12608858915025239</v>
      </c>
      <c r="AV9" s="295">
        <v>8.9624211933079637E-2</v>
      </c>
      <c r="AW9" s="294">
        <v>6.5520884159599155E-2</v>
      </c>
      <c r="AX9" s="294">
        <v>5.7101380325588161E-2</v>
      </c>
      <c r="AY9" s="294">
        <v>0.10911287203857749</v>
      </c>
      <c r="AZ9" s="294">
        <v>6.2901385800974097E-2</v>
      </c>
      <c r="BA9" s="294">
        <v>7.4225954465157951E-2</v>
      </c>
      <c r="BB9" s="295">
        <v>5.971893050436862E-2</v>
      </c>
      <c r="BC9" s="308"/>
      <c r="BE9" s="328">
        <v>7</v>
      </c>
      <c r="BF9" s="304">
        <f>'Vol Curve Generator'!V47</f>
        <v>0.1112560246997</v>
      </c>
      <c r="BG9" s="305">
        <f>'Vol Curve Generator'!W47</f>
        <v>0.10623261947883013</v>
      </c>
      <c r="BH9" s="305">
        <f>'Vol Curve Generator'!X47</f>
        <v>0.13952886208406626</v>
      </c>
      <c r="BI9" s="305">
        <f>'Vol Curve Generator'!Y47</f>
        <v>0.14939005637205466</v>
      </c>
      <c r="BJ9" s="305">
        <f>'Vol Curve Generator'!Z47</f>
        <v>0.17937210362421518</v>
      </c>
      <c r="BK9" s="306">
        <f>'Vol Curve Generator'!AA47</f>
        <v>0.11649363994787583</v>
      </c>
      <c r="BL9" s="304">
        <f>'Vol Curve Generator'!AB47</f>
        <v>9.4941839686880955E-2</v>
      </c>
      <c r="BM9" s="305">
        <f>'Vol Curve Generator'!AC47</f>
        <v>8.0467821562569819E-2</v>
      </c>
      <c r="BN9" s="305">
        <f>'Vol Curve Generator'!AD47</f>
        <v>0.16911489083146392</v>
      </c>
      <c r="BO9" s="305">
        <f>'Vol Curve Generator'!AE47</f>
        <v>9.0447691849465758E-2</v>
      </c>
      <c r="BP9" s="305">
        <f>'Vol Curve Generator'!AF47</f>
        <v>0.10983201101864679</v>
      </c>
      <c r="BQ9" s="306">
        <f>'Vol Curve Generator'!AG47</f>
        <v>8.4977214193395267E-2</v>
      </c>
      <c r="BR9" s="308"/>
      <c r="BS9" s="346">
        <f t="shared" si="3"/>
        <v>7.8669678772260401E-2</v>
      </c>
      <c r="BT9" s="347">
        <f t="shared" si="2"/>
        <v>7.511760439125148E-2</v>
      </c>
      <c r="BU9" s="347">
        <f t="shared" si="2"/>
        <v>9.8661540255825381E-2</v>
      </c>
      <c r="BV9" s="347">
        <f t="shared" si="2"/>
        <v>0.10563443892842161</v>
      </c>
      <c r="BW9" s="347">
        <f t="shared" si="2"/>
        <v>0.12683489106239551</v>
      </c>
      <c r="BX9" s="347">
        <f t="shared" si="2"/>
        <v>8.2373222110419891E-2</v>
      </c>
      <c r="BY9" s="347">
        <f t="shared" si="2"/>
        <v>6.7133838822433844E-2</v>
      </c>
      <c r="BZ9" s="347">
        <f t="shared" si="2"/>
        <v>5.689918987234862E-2</v>
      </c>
      <c r="CA9" s="347">
        <f t="shared" si="2"/>
        <v>0.11958196576974246</v>
      </c>
      <c r="CB9" s="347">
        <f t="shared" si="2"/>
        <v>6.3956004923741192E-2</v>
      </c>
      <c r="CC9" s="347">
        <f t="shared" si="2"/>
        <v>7.7662751739246874E-2</v>
      </c>
      <c r="CD9" s="348">
        <f t="shared" si="2"/>
        <v>6.0087803438962882E-2</v>
      </c>
      <c r="CF9" s="300"/>
    </row>
    <row r="10" spans="1:84" x14ac:dyDescent="0.2">
      <c r="A10" s="29">
        <f>[2]EB_Curves!A9</f>
        <v>36507</v>
      </c>
      <c r="B10" s="29">
        <f>[2]EB_Curves!B9</f>
        <v>36739</v>
      </c>
      <c r="C10" s="100">
        <v>8</v>
      </c>
      <c r="D10" s="24">
        <f>[2]EB_Curves!C9</f>
        <v>11.315094013603764</v>
      </c>
      <c r="E10" s="24">
        <f>[2]EB_Curves!D9</f>
        <v>10.637837372633069</v>
      </c>
      <c r="F10" s="24">
        <f>[2]EB_Curves!E9</f>
        <v>19.836346785490306</v>
      </c>
      <c r="G10" s="24">
        <f>[2]EB_Curves!F9</f>
        <v>26.037212981642181</v>
      </c>
      <c r="H10" s="24">
        <f>[2]EB_Curves!G9</f>
        <v>20.213125058448384</v>
      </c>
      <c r="I10" s="24">
        <f>[2]EB_Curves!H9</f>
        <v>17.235075174419144</v>
      </c>
      <c r="J10" s="24">
        <f>[2]EB_Curves!I9</f>
        <v>10.504713485829852</v>
      </c>
      <c r="K10" s="24">
        <f>[2]EB_Curves!J9</f>
        <v>9.2959902347117325</v>
      </c>
      <c r="L10" s="24">
        <f>[2]EB_Curves!K9</f>
        <v>12.866295778937745</v>
      </c>
      <c r="M10" s="24">
        <f>[2]EB_Curves!L9</f>
        <v>15.53288557768132</v>
      </c>
      <c r="N10" s="24">
        <f>[2]EB_Curves!M9</f>
        <v>12.866295778937745</v>
      </c>
      <c r="O10" s="24">
        <f>[2]EB_Curves!N9</f>
        <v>14.199590678309534</v>
      </c>
      <c r="P10" s="20">
        <f>[2]EB_Curves!O9</f>
        <v>0</v>
      </c>
      <c r="Q10" s="20">
        <f>[2]EB_Curves!P9</f>
        <v>0</v>
      </c>
      <c r="R10" s="21">
        <f>[2]EB_Curves!Q9</f>
        <v>0.57301770320790368</v>
      </c>
      <c r="S10" s="21">
        <f>[2]EB_Curves!R9</f>
        <v>0.9488615925178896</v>
      </c>
      <c r="T10" s="21">
        <f>[2]EB_Curves!S9</f>
        <v>0.34510335435963979</v>
      </c>
      <c r="U10" s="21">
        <f>[2]EB_Curves!T9</f>
        <v>8.0173499145672535E-3</v>
      </c>
      <c r="V10" s="20">
        <f>[2]EB_Curves!U9</f>
        <v>0</v>
      </c>
      <c r="W10" s="20">
        <f>[2]EB_Curves!V9</f>
        <v>0</v>
      </c>
      <c r="X10" s="20">
        <f>[2]EB_Curves!W9</f>
        <v>0</v>
      </c>
      <c r="Y10" s="20">
        <f>[2]EB_Curves!X9</f>
        <v>0</v>
      </c>
      <c r="Z10" s="20">
        <f>[2]EB_Curves!Y9</f>
        <v>0</v>
      </c>
      <c r="AA10" s="20">
        <f>[2]EB_Curves!Z9</f>
        <v>0</v>
      </c>
      <c r="AB10" s="34">
        <f>[2]EB_Curves!AA9</f>
        <v>11.315094013603764</v>
      </c>
      <c r="AC10" s="35">
        <f>[2]EB_Curves!AB9</f>
        <v>10.637837372633069</v>
      </c>
      <c r="AD10" s="35">
        <f>[2]EB_Curves!AC9</f>
        <v>20.409364488698209</v>
      </c>
      <c r="AE10" s="35">
        <f>[2]EB_Curves!AD9</f>
        <v>26.986074574160071</v>
      </c>
      <c r="AF10" s="35">
        <f>[2]EB_Curves!AE9</f>
        <v>20.558228412808024</v>
      </c>
      <c r="AG10" s="35">
        <f>[2]EB_Curves!AF9</f>
        <v>17.243092524333711</v>
      </c>
      <c r="AH10" s="35">
        <f>[2]EB_Curves!AG9</f>
        <v>10.504713485829852</v>
      </c>
      <c r="AI10" s="35">
        <f>[2]EB_Curves!AH9</f>
        <v>9.2959902347117325</v>
      </c>
      <c r="AJ10" s="35">
        <f>[2]EB_Curves!AI9</f>
        <v>12.866295778937745</v>
      </c>
      <c r="AK10" s="35">
        <f>[2]EB_Curves!AJ9</f>
        <v>15.53288557768132</v>
      </c>
      <c r="AL10" s="35">
        <f>[2]EB_Curves!AK9</f>
        <v>12.866295778937745</v>
      </c>
      <c r="AM10" s="36">
        <f>[2]EB_Curves!AL9</f>
        <v>14.199590678309534</v>
      </c>
      <c r="AN10" s="21">
        <f t="shared" si="1"/>
        <v>16.34</v>
      </c>
      <c r="AO10" s="21"/>
      <c r="AP10" s="381">
        <v>8</v>
      </c>
      <c r="AQ10" s="293">
        <v>7.6865869681198559E-2</v>
      </c>
      <c r="AR10" s="294">
        <v>7.3961079764594831E-2</v>
      </c>
      <c r="AS10" s="294">
        <v>9.9588480190637749E-2</v>
      </c>
      <c r="AT10" s="294">
        <v>0.10528826910885537</v>
      </c>
      <c r="AU10" s="294">
        <v>0.12270867488304904</v>
      </c>
      <c r="AV10" s="295">
        <v>8.6355865371107288E-2</v>
      </c>
      <c r="AW10" s="294">
        <v>6.3962504852765431E-2</v>
      </c>
      <c r="AX10" s="294">
        <v>5.5553849952558146E-2</v>
      </c>
      <c r="AY10" s="294">
        <v>0.10751951714004919</v>
      </c>
      <c r="AZ10" s="294">
        <v>6.1346075147098847E-2</v>
      </c>
      <c r="BA10" s="294">
        <v>7.2658724385259402E-2</v>
      </c>
      <c r="BB10" s="295">
        <v>5.8167696126929631E-2</v>
      </c>
      <c r="BC10" s="308"/>
      <c r="BE10" s="327">
        <v>8</v>
      </c>
      <c r="BF10" s="304">
        <f>'Vol Curve Generator'!V48</f>
        <v>0.10765287197764761</v>
      </c>
      <c r="BG10" s="305">
        <f>'Vol Curve Generator'!W48</f>
        <v>0.10279215544032907</v>
      </c>
      <c r="BH10" s="305">
        <f>'Vol Curve Generator'!X48</f>
        <v>0.13501006141165259</v>
      </c>
      <c r="BI10" s="305">
        <f>'Vol Curve Generator'!Y48</f>
        <v>0.1445518897224963</v>
      </c>
      <c r="BJ10" s="305">
        <f>'Vol Curve Generator'!Z48</f>
        <v>0.17356293432144396</v>
      </c>
      <c r="BK10" s="306">
        <f>'Vol Curve Generator'!AA48</f>
        <v>0.11272086110724275</v>
      </c>
      <c r="BL10" s="304">
        <f>'Vol Curve Generator'!AB48</f>
        <v>9.1867040375762224E-2</v>
      </c>
      <c r="BM10" s="305">
        <f>'Vol Curve Generator'!AC48</f>
        <v>7.7861779767679218E-2</v>
      </c>
      <c r="BN10" s="305">
        <f>'Vol Curve Generator'!AD48</f>
        <v>0.16363791301490327</v>
      </c>
      <c r="BO10" s="305">
        <f>'Vol Curve Generator'!AE48</f>
        <v>8.7518440620416249E-2</v>
      </c>
      <c r="BP10" s="305">
        <f>'Vol Curve Generator'!AF48</f>
        <v>0.1062749765970188</v>
      </c>
      <c r="BQ10" s="306">
        <f>'Vol Curve Generator'!AG48</f>
        <v>8.2225130596486132E-2</v>
      </c>
      <c r="BR10" s="308"/>
      <c r="BS10" s="346">
        <f t="shared" si="3"/>
        <v>7.7896120162845792E-2</v>
      </c>
      <c r="BT10" s="347">
        <f t="shared" si="2"/>
        <v>7.4378973313785152E-2</v>
      </c>
      <c r="BU10" s="347">
        <f t="shared" si="2"/>
        <v>9.7691401759340893E-2</v>
      </c>
      <c r="BV10" s="347">
        <f t="shared" si="2"/>
        <v>0.10459573594959873</v>
      </c>
      <c r="BW10" s="347">
        <f t="shared" si="2"/>
        <v>0.12558772412989105</v>
      </c>
      <c r="BX10" s="347">
        <f t="shared" si="2"/>
        <v>8.1563246575459269E-2</v>
      </c>
      <c r="BY10" s="347">
        <f t="shared" si="2"/>
        <v>6.6473712077102967E-2</v>
      </c>
      <c r="BZ10" s="347">
        <f t="shared" si="2"/>
        <v>5.6339700385657138E-2</v>
      </c>
      <c r="CA10" s="347">
        <f t="shared" si="2"/>
        <v>0.11840611682011483</v>
      </c>
      <c r="CB10" s="347">
        <f t="shared" si="2"/>
        <v>6.3327125805322931E-2</v>
      </c>
      <c r="CC10" s="347">
        <f t="shared" si="2"/>
        <v>7.689909423897083E-2</v>
      </c>
      <c r="CD10" s="348">
        <f t="shared" si="2"/>
        <v>5.9496960328930676E-2</v>
      </c>
      <c r="CF10" s="300"/>
    </row>
    <row r="11" spans="1:84" x14ac:dyDescent="0.2">
      <c r="A11" s="29">
        <f>[2]EB_Curves!A10</f>
        <v>36507</v>
      </c>
      <c r="B11" s="29">
        <f>[2]EB_Curves!B10</f>
        <v>36770</v>
      </c>
      <c r="C11" s="100">
        <v>9</v>
      </c>
      <c r="D11" s="24">
        <f>[2]EB_Curves!C10</f>
        <v>14.266627784483028</v>
      </c>
      <c r="E11" s="24">
        <f>[2]EB_Curves!D10</f>
        <v>13.413915606239453</v>
      </c>
      <c r="F11" s="24">
        <f>[2]EB_Curves!E10</f>
        <v>25.926000167901677</v>
      </c>
      <c r="G11" s="24">
        <f>[2]EB_Curves!F10</f>
        <v>28.904936414927128</v>
      </c>
      <c r="H11" s="24">
        <f>[2]EB_Curves!G10</f>
        <v>24.810241778783869</v>
      </c>
      <c r="I11" s="24">
        <f>[2]EB_Curves!H10</f>
        <v>23.890181638387325</v>
      </c>
      <c r="J11" s="24">
        <f>[2]EB_Curves!I10</f>
        <v>13.246303577615382</v>
      </c>
      <c r="K11" s="24">
        <f>[2]EB_Curves!J10</f>
        <v>11.724438786629607</v>
      </c>
      <c r="L11" s="24">
        <f>[2]EB_Curves!K10</f>
        <v>15.551229973169622</v>
      </c>
      <c r="M11" s="24">
        <f>[2]EB_Curves!L10</f>
        <v>18.774282817349853</v>
      </c>
      <c r="N11" s="24">
        <f>[2]EB_Curves!M10</f>
        <v>15.551229973169622</v>
      </c>
      <c r="O11" s="24">
        <f>[2]EB_Curves!N10</f>
        <v>17.162756395259734</v>
      </c>
      <c r="P11" s="20">
        <f>[2]EB_Curves!O10</f>
        <v>0</v>
      </c>
      <c r="Q11" s="20">
        <f>[2]EB_Curves!P10</f>
        <v>0</v>
      </c>
      <c r="R11" s="21">
        <f>[2]EB_Curves!Q10</f>
        <v>0.56469664597570957</v>
      </c>
      <c r="S11" s="21">
        <f>[2]EB_Curves!R10</f>
        <v>0.78342068366665729</v>
      </c>
      <c r="T11" s="21">
        <f>[2]EB_Curves!S10</f>
        <v>0.48246437297912237</v>
      </c>
      <c r="U11" s="21">
        <f>[2]EB_Curves!T10</f>
        <v>0.16941829737851069</v>
      </c>
      <c r="V11" s="20">
        <f>[2]EB_Curves!U10</f>
        <v>0</v>
      </c>
      <c r="W11" s="20">
        <f>[2]EB_Curves!V10</f>
        <v>0</v>
      </c>
      <c r="X11" s="20">
        <f>[2]EB_Curves!W10</f>
        <v>0</v>
      </c>
      <c r="Y11" s="20">
        <f>[2]EB_Curves!X10</f>
        <v>0</v>
      </c>
      <c r="Z11" s="20">
        <f>[2]EB_Curves!Y10</f>
        <v>0</v>
      </c>
      <c r="AA11" s="20">
        <f>[2]EB_Curves!Z10</f>
        <v>0</v>
      </c>
      <c r="AB11" s="34">
        <f>[2]EB_Curves!AA10</f>
        <v>14.266627784483028</v>
      </c>
      <c r="AC11" s="35">
        <f>[2]EB_Curves!AB10</f>
        <v>13.413915606239453</v>
      </c>
      <c r="AD11" s="35">
        <f>[2]EB_Curves!AC10</f>
        <v>26.490696813877385</v>
      </c>
      <c r="AE11" s="35">
        <f>[2]EB_Curves!AD10</f>
        <v>29.688357098593787</v>
      </c>
      <c r="AF11" s="35">
        <f>[2]EB_Curves!AE10</f>
        <v>25.292706151762992</v>
      </c>
      <c r="AG11" s="35">
        <f>[2]EB_Curves!AF10</f>
        <v>24.059599935765835</v>
      </c>
      <c r="AH11" s="35">
        <f>[2]EB_Curves!AG10</f>
        <v>13.246303577615382</v>
      </c>
      <c r="AI11" s="35">
        <f>[2]EB_Curves!AH10</f>
        <v>11.724438786629607</v>
      </c>
      <c r="AJ11" s="35">
        <f>[2]EB_Curves!AI10</f>
        <v>15.551229973169622</v>
      </c>
      <c r="AK11" s="35">
        <f>[2]EB_Curves!AJ10</f>
        <v>18.774282817349853</v>
      </c>
      <c r="AL11" s="35">
        <f>[2]EB_Curves!AK10</f>
        <v>15.551229973169622</v>
      </c>
      <c r="AM11" s="36">
        <f>[2]EB_Curves!AL10</f>
        <v>17.162756395259734</v>
      </c>
      <c r="AN11" s="21">
        <f t="shared" si="1"/>
        <v>20.240000000000002</v>
      </c>
      <c r="AO11" s="21"/>
      <c r="AP11" s="382">
        <v>9</v>
      </c>
      <c r="AQ11" s="293">
        <v>7.5137290107575541E-2</v>
      </c>
      <c r="AR11" s="294">
        <v>7.2234944239348287E-2</v>
      </c>
      <c r="AS11" s="294">
        <v>9.6846809339522499E-2</v>
      </c>
      <c r="AT11" s="294">
        <v>0.1025342935956781</v>
      </c>
      <c r="AU11" s="294">
        <v>0.11992457885465992</v>
      </c>
      <c r="AV11" s="295">
        <v>8.3650299999284985E-2</v>
      </c>
      <c r="AW11" s="294">
        <v>6.2711844849539081E-2</v>
      </c>
      <c r="AX11" s="294">
        <v>5.4309103436650831E-2</v>
      </c>
      <c r="AY11" s="294">
        <v>0.1062464476503162</v>
      </c>
      <c r="AZ11" s="294">
        <v>6.0097108275994779E-2</v>
      </c>
      <c r="BA11" s="294">
        <v>7.1403011838379382E-2</v>
      </c>
      <c r="BB11" s="295">
        <v>5.6920949558569786E-2</v>
      </c>
      <c r="BC11" s="308"/>
      <c r="BE11" s="328">
        <v>9</v>
      </c>
      <c r="BF11" s="304">
        <f>'Vol Curve Generator'!V49</f>
        <v>0.10475018281762796</v>
      </c>
      <c r="BG11" s="305">
        <f>'Vol Curve Generator'!W49</f>
        <v>0.10002052780187973</v>
      </c>
      <c r="BH11" s="305">
        <f>'Vol Curve Generator'!X49</f>
        <v>0.13136972897505431</v>
      </c>
      <c r="BI11" s="305">
        <f>'Vol Curve Generator'!Y49</f>
        <v>0.14065427700070132</v>
      </c>
      <c r="BJ11" s="305">
        <f>'Vol Curve Generator'!Z49</f>
        <v>0.16888308473841876</v>
      </c>
      <c r="BK11" s="306">
        <f>'Vol Curve Generator'!AA49</f>
        <v>0.10968152164854246</v>
      </c>
      <c r="BL11" s="304">
        <f>'Vol Curve Generator'!AB49</f>
        <v>8.9389991158559903E-2</v>
      </c>
      <c r="BM11" s="305">
        <f>'Vol Curve Generator'!AC49</f>
        <v>7.5762360217047936E-2</v>
      </c>
      <c r="BN11" s="305">
        <f>'Vol Curve Generator'!AD49</f>
        <v>0.15922567590918793</v>
      </c>
      <c r="BO11" s="305">
        <f>'Vol Curve Generator'!AE49</f>
        <v>8.5158644507002265E-2</v>
      </c>
      <c r="BP11" s="305">
        <f>'Vol Curve Generator'!AF49</f>
        <v>0.10340944020321446</v>
      </c>
      <c r="BQ11" s="306">
        <f>'Vol Curve Generator'!AG49</f>
        <v>8.0008060202737818E-2</v>
      </c>
      <c r="BR11" s="308"/>
      <c r="BS11" s="346">
        <f t="shared" si="3"/>
        <v>7.7719241135332989E-2</v>
      </c>
      <c r="BT11" s="347">
        <f t="shared" si="2"/>
        <v>7.4210080685505039E-2</v>
      </c>
      <c r="BU11" s="347">
        <f t="shared" si="2"/>
        <v>9.7469573507773966E-2</v>
      </c>
      <c r="BV11" s="347">
        <f t="shared" si="2"/>
        <v>0.10435822999913466</v>
      </c>
      <c r="BW11" s="347">
        <f t="shared" si="2"/>
        <v>0.12530255158900966</v>
      </c>
      <c r="BX11" s="347">
        <f t="shared" si="2"/>
        <v>8.1378040589526981E-2</v>
      </c>
      <c r="BY11" s="347">
        <f t="shared" si="2"/>
        <v>6.6322769956715114E-2</v>
      </c>
      <c r="BZ11" s="347">
        <f t="shared" si="2"/>
        <v>5.6211769605616434E-2</v>
      </c>
      <c r="CA11" s="347">
        <f t="shared" si="2"/>
        <v>0.11813725158329764</v>
      </c>
      <c r="CB11" s="347">
        <f t="shared" si="2"/>
        <v>6.3183328650802173E-2</v>
      </c>
      <c r="CC11" s="347">
        <f t="shared" si="2"/>
        <v>7.6724479162158729E-2</v>
      </c>
      <c r="CD11" s="348">
        <f t="shared" si="2"/>
        <v>5.9361860346275143E-2</v>
      </c>
      <c r="CF11" s="300"/>
    </row>
    <row r="12" spans="1:84" x14ac:dyDescent="0.2">
      <c r="A12" s="29">
        <f>[2]EB_Curves!A11</f>
        <v>36507</v>
      </c>
      <c r="B12" s="29">
        <f>[2]EB_Curves!B11</f>
        <v>36800</v>
      </c>
      <c r="C12" s="100">
        <v>10</v>
      </c>
      <c r="D12" s="24">
        <f>[2]EB_Curves!C11</f>
        <v>15.414146643986898</v>
      </c>
      <c r="E12" s="24">
        <f>[2]EB_Curves!D11</f>
        <v>13.141769639271784</v>
      </c>
      <c r="F12" s="24">
        <f>[2]EB_Curves!E11</f>
        <v>28.451740661985806</v>
      </c>
      <c r="G12" s="24">
        <f>[2]EB_Curves!F11</f>
        <v>30.245168802420235</v>
      </c>
      <c r="H12" s="24">
        <f>[2]EB_Curves!G11</f>
        <v>29.068252743659944</v>
      </c>
      <c r="I12" s="24">
        <f>[2]EB_Curves!H11</f>
        <v>30.221056884906421</v>
      </c>
      <c r="J12" s="24">
        <f>[2]EB_Curves!I11</f>
        <v>15.695349889031982</v>
      </c>
      <c r="K12" s="24">
        <f>[2]EB_Curves!J11</f>
        <v>11.03258563041237</v>
      </c>
      <c r="L12" s="24">
        <f>[2]EB_Curves!K11</f>
        <v>14.10750959991781</v>
      </c>
      <c r="M12" s="24">
        <f>[2]EB_Curves!L11</f>
        <v>17.308243356572895</v>
      </c>
      <c r="N12" s="24">
        <f>[2]EB_Curves!M11</f>
        <v>15.867913166078106</v>
      </c>
      <c r="O12" s="24">
        <f>[2]EB_Curves!N11</f>
        <v>16.50805991740912</v>
      </c>
      <c r="P12" s="20">
        <f>[2]EB_Curves!O11</f>
        <v>0</v>
      </c>
      <c r="Q12" s="20">
        <f>[2]EB_Curves!P11</f>
        <v>0</v>
      </c>
      <c r="R12" s="21">
        <f>[2]EB_Curves!Q11</f>
        <v>1.0254732613706419</v>
      </c>
      <c r="S12" s="21">
        <f>[2]EB_Curves!R11</f>
        <v>0.86648011732876795</v>
      </c>
      <c r="T12" s="21">
        <f>[2]EB_Curves!S11</f>
        <v>2.6804155590197487</v>
      </c>
      <c r="U12" s="21">
        <f>[2]EB_Curves!T11</f>
        <v>1.6776310622808421</v>
      </c>
      <c r="V12" s="20">
        <f>[2]EB_Curves!U11</f>
        <v>0</v>
      </c>
      <c r="W12" s="20">
        <f>[2]EB_Curves!V11</f>
        <v>0</v>
      </c>
      <c r="X12" s="20">
        <f>[2]EB_Curves!W11</f>
        <v>0</v>
      </c>
      <c r="Y12" s="20">
        <f>[2]EB_Curves!X11</f>
        <v>0</v>
      </c>
      <c r="Z12" s="20">
        <f>[2]EB_Curves!Y11</f>
        <v>0</v>
      </c>
      <c r="AA12" s="20">
        <f>[2]EB_Curves!Z11</f>
        <v>0</v>
      </c>
      <c r="AB12" s="34">
        <f>[2]EB_Curves!AA11</f>
        <v>15.414146643986898</v>
      </c>
      <c r="AC12" s="35">
        <f>[2]EB_Curves!AB11</f>
        <v>13.141769639271784</v>
      </c>
      <c r="AD12" s="35">
        <f>[2]EB_Curves!AC11</f>
        <v>29.477213923356448</v>
      </c>
      <c r="AE12" s="35">
        <f>[2]EB_Curves!AD11</f>
        <v>31.111648919749001</v>
      </c>
      <c r="AF12" s="35">
        <f>[2]EB_Curves!AE11</f>
        <v>31.748668302679693</v>
      </c>
      <c r="AG12" s="35">
        <f>[2]EB_Curves!AF11</f>
        <v>31.898687947187263</v>
      </c>
      <c r="AH12" s="35">
        <f>[2]EB_Curves!AG11</f>
        <v>15.695349889031982</v>
      </c>
      <c r="AI12" s="35">
        <f>[2]EB_Curves!AH11</f>
        <v>11.03258563041237</v>
      </c>
      <c r="AJ12" s="35">
        <f>[2]EB_Curves!AI11</f>
        <v>14.10750959991781</v>
      </c>
      <c r="AK12" s="35">
        <f>[2]EB_Curves!AJ11</f>
        <v>17.308243356572895</v>
      </c>
      <c r="AL12" s="35">
        <f>[2]EB_Curves!AK11</f>
        <v>15.867913166078106</v>
      </c>
      <c r="AM12" s="36">
        <f>[2]EB_Curves!AL11</f>
        <v>16.50805991740912</v>
      </c>
      <c r="AN12" s="21">
        <f t="shared" si="1"/>
        <v>22.5</v>
      </c>
      <c r="AO12" s="21"/>
      <c r="AP12" s="381">
        <v>10</v>
      </c>
      <c r="AQ12" s="293">
        <v>7.3686169653068262E-2</v>
      </c>
      <c r="AR12" s="294">
        <v>7.0785327830082151E-2</v>
      </c>
      <c r="AS12" s="294">
        <v>9.4543346627767699E-2</v>
      </c>
      <c r="AT12" s="294">
        <v>0.10022221337908838</v>
      </c>
      <c r="AU12" s="294">
        <v>0.1175913982141049</v>
      </c>
      <c r="AV12" s="295">
        <v>8.1372357695566333E-2</v>
      </c>
      <c r="AW12" s="294">
        <v>6.1663192283850553E-2</v>
      </c>
      <c r="AX12" s="294">
        <v>5.3264192158316709E-2</v>
      </c>
      <c r="AY12" s="294">
        <v>0.1051807228621071</v>
      </c>
      <c r="AZ12" s="294">
        <v>5.9049549135080252E-2</v>
      </c>
      <c r="BA12" s="294">
        <v>7.0350941230977931E-2</v>
      </c>
      <c r="BB12" s="295">
        <v>5.5874794605641744E-2</v>
      </c>
      <c r="BC12" s="308"/>
      <c r="BE12" s="327">
        <v>10</v>
      </c>
      <c r="BF12" s="304">
        <f>'Vol Curve Generator'!V50</f>
        <v>0.10237803914010359</v>
      </c>
      <c r="BG12" s="305">
        <f>'Vol Curve Generator'!W50</f>
        <v>9.7755490584131299E-2</v>
      </c>
      <c r="BH12" s="305">
        <f>'Vol Curve Generator'!X50</f>
        <v>0.12839476641533434</v>
      </c>
      <c r="BI12" s="305">
        <f>'Vol Curve Generator'!Y50</f>
        <v>0.13746905913349369</v>
      </c>
      <c r="BJ12" s="305">
        <f>'Vol Curve Generator'!Z50</f>
        <v>0.16505860509621584</v>
      </c>
      <c r="BK12" s="306">
        <f>'Vol Curve Generator'!AA50</f>
        <v>0.1071977042353278</v>
      </c>
      <c r="BL12" s="304">
        <f>'Vol Curve Generator'!AB50</f>
        <v>8.7365690134380183E-2</v>
      </c>
      <c r="BM12" s="305">
        <f>'Vol Curve Generator'!AC50</f>
        <v>7.4046666755241866E-2</v>
      </c>
      <c r="BN12" s="305">
        <f>'Vol Curve Generator'!AD50</f>
        <v>0.15561989527713771</v>
      </c>
      <c r="BO12" s="305">
        <f>'Vol Curve Generator'!AE50</f>
        <v>8.3230165389161198E-2</v>
      </c>
      <c r="BP12" s="305">
        <f>'Vol Curve Generator'!AF50</f>
        <v>0.1010676586122318</v>
      </c>
      <c r="BQ12" s="306">
        <f>'Vol Curve Generator'!AG50</f>
        <v>7.8196219792956934E-2</v>
      </c>
      <c r="BR12" s="308"/>
      <c r="BS12" s="346">
        <f t="shared" si="3"/>
        <v>7.7841003197463246E-2</v>
      </c>
      <c r="BT12" s="347">
        <f t="shared" si="2"/>
        <v>7.4326344976343703E-2</v>
      </c>
      <c r="BU12" s="347">
        <f t="shared" si="2"/>
        <v>9.7622278244618318E-2</v>
      </c>
      <c r="BV12" s="347">
        <f t="shared" si="2"/>
        <v>0.10452172713445618</v>
      </c>
      <c r="BW12" s="347">
        <f t="shared" si="2"/>
        <v>0.12549886201161309</v>
      </c>
      <c r="BX12" s="347">
        <f t="shared" si="2"/>
        <v>8.1505534861081502E-2</v>
      </c>
      <c r="BY12" s="347">
        <f t="shared" si="2"/>
        <v>6.6426677266129899E-2</v>
      </c>
      <c r="BZ12" s="347">
        <f t="shared" si="2"/>
        <v>5.629983609833035E-2</v>
      </c>
      <c r="CA12" s="347">
        <f t="shared" si="2"/>
        <v>0.11832233619242528</v>
      </c>
      <c r="CB12" s="347">
        <f t="shared" si="2"/>
        <v>6.3282317424707024E-2</v>
      </c>
      <c r="CC12" s="347">
        <f t="shared" si="2"/>
        <v>7.6844682739319353E-2</v>
      </c>
      <c r="CD12" s="348">
        <f t="shared" si="2"/>
        <v>5.9454862058876456E-2</v>
      </c>
      <c r="CF12" s="300"/>
    </row>
    <row r="13" spans="1:84" x14ac:dyDescent="0.2">
      <c r="A13" s="29">
        <f>[2]EB_Curves!A12</f>
        <v>36507</v>
      </c>
      <c r="B13" s="29">
        <f>[2]EB_Curves!B12</f>
        <v>36831</v>
      </c>
      <c r="C13" s="100">
        <v>11</v>
      </c>
      <c r="D13" s="24">
        <f>[2]EB_Curves!C12</f>
        <v>16.905836137082972</v>
      </c>
      <c r="E13" s="24">
        <f>[2]EB_Curves!D12</f>
        <v>14.402862592413589</v>
      </c>
      <c r="F13" s="24">
        <f>[2]EB_Curves!E12</f>
        <v>28.816880435877405</v>
      </c>
      <c r="G13" s="24">
        <f>[2]EB_Curves!F12</f>
        <v>30.162750632716783</v>
      </c>
      <c r="H13" s="24">
        <f>[2]EB_Curves!G12</f>
        <v>39.206530512358071</v>
      </c>
      <c r="I13" s="24">
        <f>[2]EB_Curves!H12</f>
        <v>28.338466742350594</v>
      </c>
      <c r="J13" s="24">
        <f>[2]EB_Curves!I12</f>
        <v>17.215575357979226</v>
      </c>
      <c r="K13" s="24">
        <f>[2]EB_Curves!J12</f>
        <v>12.079642561555767</v>
      </c>
      <c r="L13" s="24">
        <f>[2]EB_Curves!K12</f>
        <v>15.953450747726778</v>
      </c>
      <c r="M13" s="24">
        <f>[2]EB_Curves!L12</f>
        <v>16.834835295692923</v>
      </c>
      <c r="N13" s="24">
        <f>[2]EB_Curves!M12</f>
        <v>17.892496753252285</v>
      </c>
      <c r="O13" s="24">
        <f>[2]EB_Curves!N12</f>
        <v>14.190681651794495</v>
      </c>
      <c r="P13" s="20">
        <f>[2]EB_Curves!O12</f>
        <v>0</v>
      </c>
      <c r="Q13" s="20">
        <f>[2]EB_Curves!P12</f>
        <v>0</v>
      </c>
      <c r="R13" s="21">
        <f>[2]EB_Curves!Q12</f>
        <v>0.23100952095920393</v>
      </c>
      <c r="S13" s="21">
        <f>[2]EB_Curves!R12</f>
        <v>0.50998809757038832</v>
      </c>
      <c r="T13" s="21">
        <f>[2]EB_Curves!S12</f>
        <v>23.812045967596646</v>
      </c>
      <c r="U13" s="21">
        <f>[2]EB_Curves!T12</f>
        <v>0.44695641387376339</v>
      </c>
      <c r="V13" s="20">
        <f>[2]EB_Curves!U12</f>
        <v>0</v>
      </c>
      <c r="W13" s="20">
        <f>[2]EB_Curves!V12</f>
        <v>0</v>
      </c>
      <c r="X13" s="20">
        <f>[2]EB_Curves!W12</f>
        <v>0</v>
      </c>
      <c r="Y13" s="20">
        <f>[2]EB_Curves!X12</f>
        <v>0</v>
      </c>
      <c r="Z13" s="20">
        <f>[2]EB_Curves!Y12</f>
        <v>0</v>
      </c>
      <c r="AA13" s="20">
        <f>[2]EB_Curves!Z12</f>
        <v>0</v>
      </c>
      <c r="AB13" s="34">
        <f>[2]EB_Curves!AA12</f>
        <v>16.905836137082972</v>
      </c>
      <c r="AC13" s="35">
        <f>[2]EB_Curves!AB12</f>
        <v>14.402862592413589</v>
      </c>
      <c r="AD13" s="35">
        <f>[2]EB_Curves!AC12</f>
        <v>29.04788995683661</v>
      </c>
      <c r="AE13" s="35">
        <f>[2]EB_Curves!AD12</f>
        <v>30.672738730287172</v>
      </c>
      <c r="AF13" s="35">
        <f>[2]EB_Curves!AE12</f>
        <v>63.018576479954717</v>
      </c>
      <c r="AG13" s="35">
        <f>[2]EB_Curves!AF12</f>
        <v>28.785423156224358</v>
      </c>
      <c r="AH13" s="35">
        <f>[2]EB_Curves!AG12</f>
        <v>17.215575357979226</v>
      </c>
      <c r="AI13" s="35">
        <f>[2]EB_Curves!AH12</f>
        <v>12.079642561555767</v>
      </c>
      <c r="AJ13" s="35">
        <f>[2]EB_Curves!AI12</f>
        <v>15.953450747726778</v>
      </c>
      <c r="AK13" s="35">
        <f>[2]EB_Curves!AJ12</f>
        <v>16.834835295692923</v>
      </c>
      <c r="AL13" s="35">
        <f>[2]EB_Curves!AK12</f>
        <v>17.892496753252285</v>
      </c>
      <c r="AM13" s="36">
        <f>[2]EB_Curves!AL12</f>
        <v>14.190681651794495</v>
      </c>
      <c r="AN13" s="21">
        <f t="shared" si="1"/>
        <v>26.250000000000004</v>
      </c>
      <c r="AO13" s="21"/>
      <c r="AP13" s="382">
        <v>11</v>
      </c>
      <c r="AQ13" s="293">
        <v>7.243416224290157E-2</v>
      </c>
      <c r="AR13" s="294">
        <v>6.9534359001635793E-2</v>
      </c>
      <c r="AS13" s="294">
        <v>9.2589895298743008E-2</v>
      </c>
      <c r="AT13" s="294">
        <v>9.8262971384768832E-2</v>
      </c>
      <c r="AU13" s="294">
        <v>0.11561787739110423</v>
      </c>
      <c r="AV13" s="295">
        <v>7.9436185919393304E-2</v>
      </c>
      <c r="AW13" s="294">
        <v>6.0758986725748539E-2</v>
      </c>
      <c r="AX13" s="294">
        <v>5.2362674132434728E-2</v>
      </c>
      <c r="AY13" s="294">
        <v>0.10426196317549177</v>
      </c>
      <c r="AZ13" s="294">
        <v>5.8146149200461329E-2</v>
      </c>
      <c r="BA13" s="294">
        <v>6.9444091413427972E-2</v>
      </c>
      <c r="BB13" s="295">
        <v>5.4972403418146923E-2</v>
      </c>
      <c r="BC13" s="308"/>
      <c r="BE13" s="328">
        <v>11</v>
      </c>
      <c r="BF13" s="304">
        <f>'Vol Curve Generator'!V51</f>
        <v>0.100412931705089</v>
      </c>
      <c r="BG13" s="305">
        <f>'Vol Curve Generator'!W51</f>
        <v>9.587911120654341E-2</v>
      </c>
      <c r="BH13" s="305">
        <f>'Vol Curve Generator'!X51</f>
        <v>0.12593027781778998</v>
      </c>
      <c r="BI13" s="305">
        <f>'Vol Curve Generator'!Y51</f>
        <v>0.13483039294632437</v>
      </c>
      <c r="BJ13" s="305">
        <f>'Vol Curve Generator'!Z51</f>
        <v>0.16189036809136534</v>
      </c>
      <c r="BK13" s="306">
        <f>'Vol Curve Generator'!AA51</f>
        <v>0.10514008516605595</v>
      </c>
      <c r="BL13" s="304">
        <f>'Vol Curve Generator'!AB51</f>
        <v>8.5688739015856566E-2</v>
      </c>
      <c r="BM13" s="305">
        <f>'Vol Curve Generator'!AC51</f>
        <v>7.2625369213298874E-2</v>
      </c>
      <c r="BN13" s="305">
        <f>'Vol Curve Generator'!AD51</f>
        <v>0.1526328307092493</v>
      </c>
      <c r="BO13" s="305">
        <f>'Vol Curve Generator'!AE51</f>
        <v>8.1632594091669258E-2</v>
      </c>
      <c r="BP13" s="305">
        <f>'Vol Curve Generator'!AF51</f>
        <v>9.9127703431935582E-2</v>
      </c>
      <c r="BQ13" s="306">
        <f>'Vol Curve Generator'!AG51</f>
        <v>7.6695273162255329E-2</v>
      </c>
      <c r="BR13" s="308"/>
      <c r="BS13" s="346">
        <f t="shared" si="3"/>
        <v>7.8087748129868115E-2</v>
      </c>
      <c r="BT13" s="347">
        <f t="shared" si="2"/>
        <v>7.4561948941012063E-2</v>
      </c>
      <c r="BU13" s="347">
        <f t="shared" si="2"/>
        <v>9.7931727011427674E-2</v>
      </c>
      <c r="BV13" s="347">
        <f t="shared" si="2"/>
        <v>0.10485304617502894</v>
      </c>
      <c r="BW13" s="347">
        <f t="shared" si="2"/>
        <v>0.12589667559252743</v>
      </c>
      <c r="BX13" s="347">
        <f t="shared" si="2"/>
        <v>8.1763895838764492E-2</v>
      </c>
      <c r="BY13" s="347">
        <f t="shared" si="2"/>
        <v>6.6637240405332115E-2</v>
      </c>
      <c r="BZ13" s="347">
        <f t="shared" si="2"/>
        <v>5.6478298588301751E-2</v>
      </c>
      <c r="CA13" s="347">
        <f t="shared" si="2"/>
        <v>0.11869740120503422</v>
      </c>
      <c r="CB13" s="347">
        <f t="shared" si="2"/>
        <v>6.3482913389480783E-2</v>
      </c>
      <c r="CC13" s="347">
        <f t="shared" si="2"/>
        <v>7.708826947727633E-2</v>
      </c>
      <c r="CD13" s="348">
        <f t="shared" si="2"/>
        <v>5.9643325533359492E-2</v>
      </c>
      <c r="CF13" s="300"/>
    </row>
    <row r="14" spans="1:84" x14ac:dyDescent="0.2">
      <c r="A14" s="29">
        <f>[2]EB_Curves!A13</f>
        <v>36507</v>
      </c>
      <c r="B14" s="29">
        <f>[2]EB_Curves!B13</f>
        <v>36861</v>
      </c>
      <c r="C14" s="100">
        <v>12</v>
      </c>
      <c r="D14" s="24">
        <f>[2]EB_Curves!C13</f>
        <v>20.187219807517987</v>
      </c>
      <c r="E14" s="24">
        <f>[2]EB_Curves!D13</f>
        <v>17.190088153767316</v>
      </c>
      <c r="F14" s="24">
        <f>[2]EB_Curves!E13</f>
        <v>31.400274395279745</v>
      </c>
      <c r="G14" s="24">
        <f>[2]EB_Curves!F13</f>
        <v>33.169401925976281</v>
      </c>
      <c r="H14" s="24">
        <f>[2]EB_Curves!G13</f>
        <v>39.286209277888048</v>
      </c>
      <c r="I14" s="24">
        <f>[2]EB_Curves!H13</f>
        <v>29.806984011290194</v>
      </c>
      <c r="J14" s="24">
        <f>[2]EB_Curves!I13</f>
        <v>20.558110353018684</v>
      </c>
      <c r="K14" s="24">
        <f>[2]EB_Curves!J13</f>
        <v>19.291636466327262</v>
      </c>
      <c r="L14" s="24">
        <f>[2]EB_Curves!K13</f>
        <v>18.369485114771873</v>
      </c>
      <c r="M14" s="24">
        <f>[2]EB_Curves!L13</f>
        <v>18.369485114771873</v>
      </c>
      <c r="N14" s="24">
        <f>[2]EB_Curves!M13</f>
        <v>21.746748812615689</v>
      </c>
      <c r="O14" s="24">
        <f>[2]EB_Curves!N13</f>
        <v>17.314090209195683</v>
      </c>
      <c r="P14" s="20">
        <f>[2]EB_Curves!O13</f>
        <v>0</v>
      </c>
      <c r="Q14" s="20">
        <f>[2]EB_Curves!P13</f>
        <v>0</v>
      </c>
      <c r="R14" s="21">
        <f>[2]EB_Curves!Q13</f>
        <v>0.23548931576636131</v>
      </c>
      <c r="S14" s="21">
        <f>[2]EB_Curves!R13</f>
        <v>0.24917173960132252</v>
      </c>
      <c r="T14" s="21">
        <f>[2]EB_Curves!S13</f>
        <v>29.698729823174247</v>
      </c>
      <c r="U14" s="21">
        <f>[2]EB_Curves!T13</f>
        <v>0.31660912145806974</v>
      </c>
      <c r="V14" s="20">
        <f>[2]EB_Curves!U13</f>
        <v>0</v>
      </c>
      <c r="W14" s="20">
        <f>[2]EB_Curves!V13</f>
        <v>0</v>
      </c>
      <c r="X14" s="20">
        <f>[2]EB_Curves!W13</f>
        <v>0</v>
      </c>
      <c r="Y14" s="20">
        <f>[2]EB_Curves!X13</f>
        <v>0</v>
      </c>
      <c r="Z14" s="20">
        <f>[2]EB_Curves!Y13</f>
        <v>0</v>
      </c>
      <c r="AA14" s="20">
        <f>[2]EB_Curves!Z13</f>
        <v>0</v>
      </c>
      <c r="AB14" s="34">
        <f>[2]EB_Curves!AA13</f>
        <v>20.187219807517987</v>
      </c>
      <c r="AC14" s="35">
        <f>[2]EB_Curves!AB13</f>
        <v>17.190088153767316</v>
      </c>
      <c r="AD14" s="35">
        <f>[2]EB_Curves!AC13</f>
        <v>31.635763711046106</v>
      </c>
      <c r="AE14" s="35">
        <f>[2]EB_Curves!AD13</f>
        <v>33.418573665577604</v>
      </c>
      <c r="AF14" s="35">
        <f>[2]EB_Curves!AE13</f>
        <v>68.984939101062295</v>
      </c>
      <c r="AG14" s="35">
        <f>[2]EB_Curves!AF13</f>
        <v>30.123593132748262</v>
      </c>
      <c r="AH14" s="35">
        <f>[2]EB_Curves!AG13</f>
        <v>20.558110353018684</v>
      </c>
      <c r="AI14" s="35">
        <f>[2]EB_Curves!AH13</f>
        <v>19.291636466327262</v>
      </c>
      <c r="AJ14" s="35">
        <f>[2]EB_Curves!AI13</f>
        <v>18.369485114771873</v>
      </c>
      <c r="AK14" s="35">
        <f>[2]EB_Curves!AJ13</f>
        <v>18.369485114771873</v>
      </c>
      <c r="AL14" s="35">
        <f>[2]EB_Curves!AK13</f>
        <v>21.746748812615689</v>
      </c>
      <c r="AM14" s="36">
        <f>[2]EB_Curves!AL13</f>
        <v>17.314090209195683</v>
      </c>
      <c r="AN14" s="21">
        <f t="shared" si="1"/>
        <v>29.499999999999996</v>
      </c>
      <c r="AO14" s="21"/>
      <c r="AP14" s="381">
        <v>12</v>
      </c>
      <c r="AQ14" s="293">
        <v>7.1327964386010134E-2</v>
      </c>
      <c r="AR14" s="294">
        <v>6.8429009870428006E-2</v>
      </c>
      <c r="AS14" s="294">
        <v>9.0915618554914132E-2</v>
      </c>
      <c r="AT14" s="294">
        <v>9.6584968833072674E-2</v>
      </c>
      <c r="AU14" s="294">
        <v>0.11393051532524721</v>
      </c>
      <c r="AV14" s="295">
        <v>7.7773080043492565E-2</v>
      </c>
      <c r="AW14" s="294">
        <v>5.9960190898783849E-2</v>
      </c>
      <c r="AX14" s="294">
        <v>5.1566151858276524E-2</v>
      </c>
      <c r="AY14" s="294">
        <v>0.10344958659901278</v>
      </c>
      <c r="AZ14" s="294">
        <v>5.7348048138225992E-2</v>
      </c>
      <c r="BA14" s="294">
        <v>6.8642942938590204E-2</v>
      </c>
      <c r="BB14" s="295">
        <v>5.4175156126369813E-2</v>
      </c>
      <c r="BC14" s="308"/>
      <c r="BE14" s="327">
        <v>12</v>
      </c>
      <c r="BF14" s="304">
        <f>'Vol Curve Generator'!V52</f>
        <v>9.876335488592608E-2</v>
      </c>
      <c r="BG14" s="305">
        <f>'Vol Curve Generator'!W52</f>
        <v>9.43040156824652E-2</v>
      </c>
      <c r="BH14" s="305">
        <f>'Vol Curve Generator'!X52</f>
        <v>0.12386150377054797</v>
      </c>
      <c r="BI14" s="305">
        <f>'Vol Curve Generator'!Y52</f>
        <v>0.13261540841249853</v>
      </c>
      <c r="BJ14" s="305">
        <f>'Vol Curve Generator'!Z52</f>
        <v>0.15923084412453614</v>
      </c>
      <c r="BK14" s="306">
        <f>'Vol Curve Generator'!AA52</f>
        <v>0.10341285099103834</v>
      </c>
      <c r="BL14" s="304">
        <f>'Vol Curve Generator'!AB52</f>
        <v>8.4281050233708465E-2</v>
      </c>
      <c r="BM14" s="305">
        <f>'Vol Curve Generator'!AC52</f>
        <v>7.1432284582633371E-2</v>
      </c>
      <c r="BN14" s="305">
        <f>'Vol Curve Generator'!AD52</f>
        <v>0.15012538893749955</v>
      </c>
      <c r="BO14" s="305">
        <f>'Vol Curve Generator'!AE52</f>
        <v>8.0291539382727539E-2</v>
      </c>
      <c r="BP14" s="305">
        <f>'Vol Curve Generator'!AF52</f>
        <v>9.7499240255514943E-2</v>
      </c>
      <c r="BQ14" s="306">
        <f>'Vol Curve Generator'!AG52</f>
        <v>7.5435328426059448E-2</v>
      </c>
      <c r="BR14" s="308"/>
      <c r="BS14" s="346">
        <f t="shared" si="3"/>
        <v>7.8358648725976657E-2</v>
      </c>
      <c r="BT14" s="347">
        <f t="shared" si="2"/>
        <v>7.4820617898676875E-2</v>
      </c>
      <c r="BU14" s="347">
        <f t="shared" si="2"/>
        <v>9.8271469978291129E-2</v>
      </c>
      <c r="BV14" s="347">
        <f t="shared" si="2"/>
        <v>0.10521680045649939</v>
      </c>
      <c r="BW14" s="347">
        <f t="shared" si="2"/>
        <v>0.12633343405058106</v>
      </c>
      <c r="BX14" s="347">
        <f t="shared" si="2"/>
        <v>8.2047549659669247E-2</v>
      </c>
      <c r="BY14" s="347">
        <f t="shared" si="2"/>
        <v>6.686841710822311E-2</v>
      </c>
      <c r="BZ14" s="347">
        <f t="shared" si="2"/>
        <v>5.667423207493924E-2</v>
      </c>
      <c r="CA14" s="347">
        <f t="shared" si="2"/>
        <v>0.11910918407127226</v>
      </c>
      <c r="CB14" s="347">
        <f t="shared" si="2"/>
        <v>6.3703147158436974E-2</v>
      </c>
      <c r="CC14" s="347">
        <f t="shared" si="2"/>
        <v>7.7355702700214787E-2</v>
      </c>
      <c r="CD14" s="348">
        <f t="shared" si="2"/>
        <v>5.9850239073932117E-2</v>
      </c>
      <c r="CF14" s="300"/>
    </row>
    <row r="15" spans="1:84" x14ac:dyDescent="0.2">
      <c r="A15" s="29">
        <f>[2]EB_Curves!A14</f>
        <v>36507</v>
      </c>
      <c r="B15" s="29">
        <f>[2]EB_Curves!B14</f>
        <v>36892</v>
      </c>
      <c r="C15" s="100">
        <v>13</v>
      </c>
      <c r="D15" s="24">
        <f>[2]EB_Curves!C14</f>
        <v>22.525556504367227</v>
      </c>
      <c r="E15" s="24">
        <f>[2]EB_Curves!D14</f>
        <v>19.176556193160206</v>
      </c>
      <c r="F15" s="24">
        <f>[2]EB_Curves!E14</f>
        <v>34.515740501485297</v>
      </c>
      <c r="G15" s="24">
        <f>[2]EB_Curves!F14</f>
        <v>36.522457741129216</v>
      </c>
      <c r="H15" s="24">
        <f>[2]EB_Curves!G14</f>
        <v>42.924200687257525</v>
      </c>
      <c r="I15" s="24">
        <f>[2]EB_Curves!H14</f>
        <v>32.910383640185565</v>
      </c>
      <c r="J15" s="24">
        <f>[2]EB_Curves!I14</f>
        <v>22.939990268313224</v>
      </c>
      <c r="K15" s="24">
        <f>[2]EB_Curves!J14</f>
        <v>21.524830064937653</v>
      </c>
      <c r="L15" s="24">
        <f>[2]EB_Curves!K14</f>
        <v>20.707120281232839</v>
      </c>
      <c r="M15" s="24">
        <f>[2]EB_Curves!L14</f>
        <v>20.707120281232839</v>
      </c>
      <c r="N15" s="24">
        <f>[2]EB_Curves!M14</f>
        <v>24.480880823567702</v>
      </c>
      <c r="O15" s="24">
        <f>[2]EB_Curves!N14</f>
        <v>19.527820111753201</v>
      </c>
      <c r="P15" s="20">
        <f>[2]EB_Curves!O14</f>
        <v>0</v>
      </c>
      <c r="Q15" s="20">
        <f>[2]EB_Curves!P14</f>
        <v>0</v>
      </c>
      <c r="R15" s="21">
        <f>[2]EB_Curves!Q14</f>
        <v>0.70965959240145926</v>
      </c>
      <c r="S15" s="21">
        <f>[2]EB_Curves!R14</f>
        <v>0.69481496648404473</v>
      </c>
      <c r="T15" s="21">
        <f>[2]EB_Curves!S14</f>
        <v>34.180687971628728</v>
      </c>
      <c r="U15" s="21">
        <f>[2]EB_Curves!T14</f>
        <v>0.66483746948577038</v>
      </c>
      <c r="V15" s="20">
        <f>[2]EB_Curves!U14</f>
        <v>0</v>
      </c>
      <c r="W15" s="20">
        <f>[2]EB_Curves!V14</f>
        <v>0</v>
      </c>
      <c r="X15" s="20">
        <f>[2]EB_Curves!W14</f>
        <v>0</v>
      </c>
      <c r="Y15" s="20">
        <f>[2]EB_Curves!X14</f>
        <v>0</v>
      </c>
      <c r="Z15" s="20">
        <f>[2]EB_Curves!Y14</f>
        <v>0</v>
      </c>
      <c r="AA15" s="20">
        <f>[2]EB_Curves!Z14</f>
        <v>0</v>
      </c>
      <c r="AB15" s="34">
        <f>[2]EB_Curves!AA14</f>
        <v>22.525556504367227</v>
      </c>
      <c r="AC15" s="35">
        <f>[2]EB_Curves!AB14</f>
        <v>19.176556193160206</v>
      </c>
      <c r="AD15" s="35">
        <f>[2]EB_Curves!AC14</f>
        <v>35.225400093886755</v>
      </c>
      <c r="AE15" s="35">
        <f>[2]EB_Curves!AD14</f>
        <v>37.217272707613262</v>
      </c>
      <c r="AF15" s="35">
        <f>[2]EB_Curves!AE14</f>
        <v>77.104888658886253</v>
      </c>
      <c r="AG15" s="35">
        <f>[2]EB_Curves!AF14</f>
        <v>33.575221109671332</v>
      </c>
      <c r="AH15" s="35">
        <f>[2]EB_Curves!AG14</f>
        <v>22.939990268313224</v>
      </c>
      <c r="AI15" s="35">
        <f>[2]EB_Curves!AH14</f>
        <v>21.524830064937653</v>
      </c>
      <c r="AJ15" s="35">
        <f>[2]EB_Curves!AI14</f>
        <v>20.707120281232839</v>
      </c>
      <c r="AK15" s="35">
        <f>[2]EB_Curves!AJ14</f>
        <v>20.707120281232839</v>
      </c>
      <c r="AL15" s="35">
        <f>[2]EB_Curves!AK14</f>
        <v>24.480880823567702</v>
      </c>
      <c r="AM15" s="36">
        <f>[2]EB_Curves!AL14</f>
        <v>19.527820111753201</v>
      </c>
      <c r="AN15" s="21">
        <f t="shared" si="1"/>
        <v>32.950000000000003</v>
      </c>
      <c r="AO15" s="21"/>
      <c r="AP15" s="382">
        <v>13</v>
      </c>
      <c r="AQ15" s="293">
        <v>7.0327422784091168E-2</v>
      </c>
      <c r="AR15" s="294">
        <v>6.7429323696531207E-2</v>
      </c>
      <c r="AS15" s="294">
        <v>8.9458945269802803E-2</v>
      </c>
      <c r="AT15" s="294">
        <v>9.512592215431559E-2</v>
      </c>
      <c r="AU15" s="294">
        <v>0.11246528927633447</v>
      </c>
      <c r="AV15" s="295">
        <v>7.6323514512110863E-2</v>
      </c>
      <c r="AW15" s="294">
        <v>5.9237431395277471E-2</v>
      </c>
      <c r="AX15" s="294">
        <v>5.0845701468683349E-2</v>
      </c>
      <c r="AY15" s="294">
        <v>0.10271317653580161</v>
      </c>
      <c r="AZ15" s="294">
        <v>5.6625995871013038E-2</v>
      </c>
      <c r="BA15" s="294">
        <v>6.7917790290577498E-2</v>
      </c>
      <c r="BB15" s="295">
        <v>5.3453971488558294E-2</v>
      </c>
      <c r="BC15" s="308"/>
      <c r="BE15" s="328">
        <v>13</v>
      </c>
      <c r="BF15" s="304">
        <f>'Vol Curve Generator'!V53</f>
        <v>9.7360492843884885E-2</v>
      </c>
      <c r="BG15" s="305">
        <f>'Vol Curve Generator'!W53</f>
        <v>9.296449532933633E-2</v>
      </c>
      <c r="BH15" s="305">
        <f>'Vol Curve Generator'!X53</f>
        <v>0.12210214067164818</v>
      </c>
      <c r="BI15" s="305">
        <f>'Vol Curve Generator'!Y53</f>
        <v>0.13073170242796037</v>
      </c>
      <c r="BJ15" s="305">
        <f>'Vol Curve Generator'!Z53</f>
        <v>0.15696908512088042</v>
      </c>
      <c r="BK15" s="306">
        <f>'Vol Curve Generator'!AA53</f>
        <v>0.1019439462187961</v>
      </c>
      <c r="BL15" s="304">
        <f>'Vol Curve Generator'!AB53</f>
        <v>8.30838988573422E-2</v>
      </c>
      <c r="BM15" s="305">
        <f>'Vol Curve Generator'!AC53</f>
        <v>7.0417640631615264E-2</v>
      </c>
      <c r="BN15" s="305">
        <f>'Vol Curve Generator'!AD53</f>
        <v>0.14799296634077486</v>
      </c>
      <c r="BO15" s="305">
        <f>'Vol Curve Generator'!AE53</f>
        <v>7.9151056123251559E-2</v>
      </c>
      <c r="BP15" s="305">
        <f>'Vol Curve Generator'!AF53</f>
        <v>9.6114334047738822E-2</v>
      </c>
      <c r="BQ15" s="306">
        <f>'Vol Curve Generator'!AG53</f>
        <v>7.4363824131778833E-2</v>
      </c>
      <c r="BR15" s="308"/>
      <c r="BS15" s="346">
        <f t="shared" si="3"/>
        <v>7.859675024181044E-2</v>
      </c>
      <c r="BT15" s="347">
        <f t="shared" si="2"/>
        <v>7.504796871223661E-2</v>
      </c>
      <c r="BU15" s="347">
        <f t="shared" si="2"/>
        <v>9.8570078828054325E-2</v>
      </c>
      <c r="BV15" s="347">
        <f t="shared" si="2"/>
        <v>0.10553651346951291</v>
      </c>
      <c r="BW15" s="347">
        <f t="shared" si="2"/>
        <v>0.12671731231592928</v>
      </c>
      <c r="BX15" s="347">
        <f t="shared" si="2"/>
        <v>8.2296860313464726E-2</v>
      </c>
      <c r="BY15" s="347">
        <f t="shared" si="2"/>
        <v>6.7071604270504917E-2</v>
      </c>
      <c r="BZ15" s="347">
        <f t="shared" si="2"/>
        <v>5.6846443066134032E-2</v>
      </c>
      <c r="CA15" s="347">
        <f t="shared" si="2"/>
        <v>0.11947111064527781</v>
      </c>
      <c r="CB15" s="347">
        <f t="shared" si="2"/>
        <v>6.3896716294051248E-2</v>
      </c>
      <c r="CC15" s="347">
        <f t="shared" si="2"/>
        <v>7.759075665240503E-2</v>
      </c>
      <c r="CD15" s="348">
        <f t="shared" si="2"/>
        <v>6.0032100717518577E-2</v>
      </c>
      <c r="CF15" s="300"/>
    </row>
    <row r="16" spans="1:84" x14ac:dyDescent="0.2">
      <c r="A16" s="29">
        <f>[2]EB_Curves!A15</f>
        <v>36507</v>
      </c>
      <c r="B16" s="29">
        <f>[2]EB_Curves!B15</f>
        <v>36923</v>
      </c>
      <c r="C16" s="100">
        <v>14</v>
      </c>
      <c r="D16" s="24">
        <f>[2]EB_Curves!C15</f>
        <v>19.756348594129783</v>
      </c>
      <c r="E16" s="24">
        <f>[2]EB_Curves!D15</f>
        <v>16.830413903500546</v>
      </c>
      <c r="F16" s="24">
        <f>[2]EB_Curves!E15</f>
        <v>34.035563168496715</v>
      </c>
      <c r="G16" s="24">
        <f>[2]EB_Curves!F15</f>
        <v>36.073006180244093</v>
      </c>
      <c r="H16" s="24">
        <f>[2]EB_Curves!G15</f>
        <v>57.40964332341072</v>
      </c>
      <c r="I16" s="24">
        <f>[2]EB_Curves!H15</f>
        <v>31.060210221333048</v>
      </c>
      <c r="J16" s="24">
        <f>[2]EB_Curves!I15</f>
        <v>20.118428622262297</v>
      </c>
      <c r="K16" s="24">
        <f>[2]EB_Curves!J15</f>
        <v>18.882039865295546</v>
      </c>
      <c r="L16" s="24">
        <f>[2]EB_Curves!K15</f>
        <v>17.654963828387295</v>
      </c>
      <c r="M16" s="24">
        <f>[2]EB_Curves!L15</f>
        <v>17.654963828387295</v>
      </c>
      <c r="N16" s="24">
        <f>[2]EB_Curves!M15</f>
        <v>20.952000513631965</v>
      </c>
      <c r="O16" s="24">
        <f>[2]EB_Curves!N15</f>
        <v>16.62463986424833</v>
      </c>
      <c r="P16" s="20">
        <f>[2]EB_Curves!O15</f>
        <v>0</v>
      </c>
      <c r="Q16" s="20">
        <f>[2]EB_Curves!P15</f>
        <v>0</v>
      </c>
      <c r="R16" s="21">
        <f>[2]EB_Curves!Q15</f>
        <v>0.24471020427636525</v>
      </c>
      <c r="S16" s="21">
        <f>[2]EB_Curves!R15</f>
        <v>0.23959136775311887</v>
      </c>
      <c r="T16" s="21">
        <f>[2]EB_Curves!S15</f>
        <v>11.786444128147838</v>
      </c>
      <c r="U16" s="21">
        <f>[2]EB_Curves!T15</f>
        <v>0.22925429982267942</v>
      </c>
      <c r="V16" s="20">
        <f>[2]EB_Curves!U15</f>
        <v>0</v>
      </c>
      <c r="W16" s="20">
        <f>[2]EB_Curves!V15</f>
        <v>0</v>
      </c>
      <c r="X16" s="20">
        <f>[2]EB_Curves!W15</f>
        <v>0</v>
      </c>
      <c r="Y16" s="20">
        <f>[2]EB_Curves!X15</f>
        <v>0</v>
      </c>
      <c r="Z16" s="20">
        <f>[2]EB_Curves!Y15</f>
        <v>0</v>
      </c>
      <c r="AA16" s="20">
        <f>[2]EB_Curves!Z15</f>
        <v>0</v>
      </c>
      <c r="AB16" s="34">
        <f>[2]EB_Curves!AA15</f>
        <v>19.756348594129783</v>
      </c>
      <c r="AC16" s="35">
        <f>[2]EB_Curves!AB15</f>
        <v>16.830413903500546</v>
      </c>
      <c r="AD16" s="35">
        <f>[2]EB_Curves!AC15</f>
        <v>34.280273372773081</v>
      </c>
      <c r="AE16" s="35">
        <f>[2]EB_Curves!AD15</f>
        <v>36.312597547997214</v>
      </c>
      <c r="AF16" s="35">
        <f>[2]EB_Curves!AE15</f>
        <v>69.196087451558554</v>
      </c>
      <c r="AG16" s="35">
        <f>[2]EB_Curves!AF15</f>
        <v>31.289464521155725</v>
      </c>
      <c r="AH16" s="35">
        <f>[2]EB_Curves!AG15</f>
        <v>20.118428622262297</v>
      </c>
      <c r="AI16" s="35">
        <f>[2]EB_Curves!AH15</f>
        <v>18.882039865295546</v>
      </c>
      <c r="AJ16" s="35">
        <f>[2]EB_Curves!AI15</f>
        <v>17.654963828387295</v>
      </c>
      <c r="AK16" s="35">
        <f>[2]EB_Curves!AJ15</f>
        <v>17.654963828387295</v>
      </c>
      <c r="AL16" s="35">
        <f>[2]EB_Curves!AK15</f>
        <v>20.952000513631965</v>
      </c>
      <c r="AM16" s="36">
        <f>[2]EB_Curves!AL15</f>
        <v>16.62463986424833</v>
      </c>
      <c r="AN16" s="21">
        <f t="shared" si="1"/>
        <v>30.05</v>
      </c>
      <c r="AO16" s="21"/>
      <c r="AP16" s="381">
        <v>14</v>
      </c>
      <c r="AQ16" s="293">
        <v>6.9413292377003888E-2</v>
      </c>
      <c r="AR16" s="294">
        <v>6.6516071960079554E-2</v>
      </c>
      <c r="AS16" s="294">
        <v>8.8178068715351873E-2</v>
      </c>
      <c r="AT16" s="294">
        <v>9.3843617676821686E-2</v>
      </c>
      <c r="AU16" s="294">
        <v>0.11117900112443303</v>
      </c>
      <c r="AV16" s="295">
        <v>7.5046861318077446E-2</v>
      </c>
      <c r="AW16" s="294">
        <v>5.857681930369793E-2</v>
      </c>
      <c r="AX16" s="294">
        <v>5.0187465429639588E-2</v>
      </c>
      <c r="AY16" s="294">
        <v>0.1020388189947106</v>
      </c>
      <c r="AZ16" s="294">
        <v>5.5966111076492825E-2</v>
      </c>
      <c r="BA16" s="294">
        <v>6.7254728516415702E-2</v>
      </c>
      <c r="BB16" s="295">
        <v>5.2794979856091065E-2</v>
      </c>
      <c r="BC16" s="308"/>
      <c r="BE16" s="327">
        <v>14</v>
      </c>
      <c r="BF16" s="304">
        <f>'Vol Curve Generator'!V54</f>
        <v>9.6151994808575281E-2</v>
      </c>
      <c r="BG16" s="305">
        <f>'Vol Curve Generator'!W54</f>
        <v>9.1810563106137749E-2</v>
      </c>
      <c r="BH16" s="305">
        <f>'Vol Curve Generator'!X54</f>
        <v>0.12058653415817874</v>
      </c>
      <c r="BI16" s="305">
        <f>'Vol Curve Generator'!Y54</f>
        <v>0.12910898051148237</v>
      </c>
      <c r="BJ16" s="305">
        <f>'Vol Curve Generator'!Z54</f>
        <v>0.15502068874949898</v>
      </c>
      <c r="BK16" s="306">
        <f>'Vol Curve Generator'!AA54</f>
        <v>0.10067855555448763</v>
      </c>
      <c r="BL16" s="304">
        <f>'Vol Curve Generator'!AB54</f>
        <v>8.205261064585008E-2</v>
      </c>
      <c r="BM16" s="305">
        <f>'Vol Curve Generator'!AC54</f>
        <v>6.9543573770728465E-2</v>
      </c>
      <c r="BN16" s="305">
        <f>'Vol Curve Generator'!AD54</f>
        <v>0.14615598705032232</v>
      </c>
      <c r="BO16" s="305">
        <f>'Vol Curve Generator'!AE54</f>
        <v>7.8168584763220444E-2</v>
      </c>
      <c r="BP16" s="305">
        <f>'Vol Curve Generator'!AF54</f>
        <v>9.4921304098229062E-2</v>
      </c>
      <c r="BQ16" s="306">
        <f>'Vol Curve Generator'!AG54</f>
        <v>7.3440774825676139E-2</v>
      </c>
      <c r="BR16" s="308"/>
      <c r="BS16" s="346">
        <f t="shared" si="3"/>
        <v>7.8772032542660422E-2</v>
      </c>
      <c r="BT16" s="347">
        <f t="shared" si="2"/>
        <v>7.5215336708871247E-2</v>
      </c>
      <c r="BU16" s="347">
        <f t="shared" si="2"/>
        <v>9.8789904586228119E-2</v>
      </c>
      <c r="BV16" s="347">
        <f t="shared" si="2"/>
        <v>0.10577187540047957</v>
      </c>
      <c r="BW16" s="347">
        <f t="shared" si="2"/>
        <v>0.12699991054030682</v>
      </c>
      <c r="BX16" s="347">
        <f t="shared" si="2"/>
        <v>8.2480394403412122E-2</v>
      </c>
      <c r="BY16" s="347">
        <f t="shared" si="2"/>
        <v>6.7221183802508924E-2</v>
      </c>
      <c r="BZ16" s="347">
        <f t="shared" si="2"/>
        <v>5.6973218986322523E-2</v>
      </c>
      <c r="CA16" s="347">
        <f t="shared" si="2"/>
        <v>0.11973754877528377</v>
      </c>
      <c r="CB16" s="347">
        <f t="shared" si="2"/>
        <v>6.403921535939823E-2</v>
      </c>
      <c r="CC16" s="347">
        <f t="shared" si="2"/>
        <v>7.7763795439744557E-2</v>
      </c>
      <c r="CD16" s="348">
        <f t="shared" si="2"/>
        <v>6.0165981122321979E-2</v>
      </c>
      <c r="CF16" s="300"/>
    </row>
    <row r="17" spans="1:84" x14ac:dyDescent="0.2">
      <c r="A17" s="29">
        <f>[2]EB_Curves!A16</f>
        <v>36507</v>
      </c>
      <c r="B17" s="29">
        <f>[2]EB_Curves!B16</f>
        <v>36951</v>
      </c>
      <c r="C17" s="100">
        <v>15</v>
      </c>
      <c r="D17" s="24">
        <f>[2]EB_Curves!C16</f>
        <v>15.915131145094506</v>
      </c>
      <c r="E17" s="24">
        <f>[2]EB_Curves!D16</f>
        <v>13.563954888731393</v>
      </c>
      <c r="F17" s="24">
        <f>[2]EB_Curves!E16</f>
        <v>32.063679329512112</v>
      </c>
      <c r="G17" s="24">
        <f>[2]EB_Curves!F16</f>
        <v>33.900166931872434</v>
      </c>
      <c r="H17" s="24">
        <f>[2]EB_Curves!G16</f>
        <v>32.79033121691478</v>
      </c>
      <c r="I17" s="24">
        <f>[2]EB_Curves!H16</f>
        <v>27.788918242699133</v>
      </c>
      <c r="J17" s="24">
        <f>[2]EB_Curves!I16</f>
        <v>16.206085679307087</v>
      </c>
      <c r="K17" s="24">
        <f>[2]EB_Curves!J16</f>
        <v>11.381630674201357</v>
      </c>
      <c r="L17" s="24">
        <f>[2]EB_Curves!K16</f>
        <v>14.788327891153793</v>
      </c>
      <c r="M17" s="24">
        <f>[2]EB_Curves!L16</f>
        <v>15.616259303500003</v>
      </c>
      <c r="N17" s="24">
        <f>[2]EB_Curves!M16</f>
        <v>16.609776998315457</v>
      </c>
      <c r="O17" s="24">
        <f>[2]EB_Curves!N16</f>
        <v>13.13246506646137</v>
      </c>
      <c r="P17" s="20">
        <f>[2]EB_Curves!O16</f>
        <v>0</v>
      </c>
      <c r="Q17" s="20">
        <f>[2]EB_Curves!P16</f>
        <v>0</v>
      </c>
      <c r="R17" s="21">
        <f>[2]EB_Curves!Q16</f>
        <v>3.916990896635527E-2</v>
      </c>
      <c r="S17" s="21">
        <f>[2]EB_Curves!R16</f>
        <v>3.8350554656132983E-2</v>
      </c>
      <c r="T17" s="21">
        <f>[2]EB_Curves!S16</f>
        <v>1.8857836001342549</v>
      </c>
      <c r="U17" s="21">
        <f>[2]EB_Curves!T16</f>
        <v>3.6695936243256892E-2</v>
      </c>
      <c r="V17" s="20">
        <f>[2]EB_Curves!U16</f>
        <v>0</v>
      </c>
      <c r="W17" s="20">
        <f>[2]EB_Curves!V16</f>
        <v>0</v>
      </c>
      <c r="X17" s="20">
        <f>[2]EB_Curves!W16</f>
        <v>0</v>
      </c>
      <c r="Y17" s="20">
        <f>[2]EB_Curves!X16</f>
        <v>0</v>
      </c>
      <c r="Z17" s="20">
        <f>[2]EB_Curves!Y16</f>
        <v>0</v>
      </c>
      <c r="AA17" s="20">
        <f>[2]EB_Curves!Z16</f>
        <v>0</v>
      </c>
      <c r="AB17" s="34">
        <f>[2]EB_Curves!AA16</f>
        <v>15.915131145094506</v>
      </c>
      <c r="AC17" s="35">
        <f>[2]EB_Curves!AB16</f>
        <v>13.563954888731393</v>
      </c>
      <c r="AD17" s="35">
        <f>[2]EB_Curves!AC16</f>
        <v>32.10284923847847</v>
      </c>
      <c r="AE17" s="35">
        <f>[2]EB_Curves!AD16</f>
        <v>33.938517486528568</v>
      </c>
      <c r="AF17" s="35">
        <f>[2]EB_Curves!AE16</f>
        <v>34.676114817049033</v>
      </c>
      <c r="AG17" s="35">
        <f>[2]EB_Curves!AF16</f>
        <v>27.825614178942388</v>
      </c>
      <c r="AH17" s="35">
        <f>[2]EB_Curves!AG16</f>
        <v>16.206085679307087</v>
      </c>
      <c r="AI17" s="35">
        <f>[2]EB_Curves!AH16</f>
        <v>11.381630674201357</v>
      </c>
      <c r="AJ17" s="35">
        <f>[2]EB_Curves!AI16</f>
        <v>14.788327891153793</v>
      </c>
      <c r="AK17" s="35">
        <f>[2]EB_Curves!AJ16</f>
        <v>15.616259303500003</v>
      </c>
      <c r="AL17" s="35">
        <f>[2]EB_Curves!AK16</f>
        <v>16.609776998315457</v>
      </c>
      <c r="AM17" s="36">
        <f>[2]EB_Curves!AL16</f>
        <v>13.13246506646137</v>
      </c>
      <c r="AN17" s="21">
        <f t="shared" si="1"/>
        <v>22.990000000000002</v>
      </c>
      <c r="AO17" s="21"/>
      <c r="AP17" s="382">
        <v>15</v>
      </c>
      <c r="AQ17" s="293">
        <v>6.8590957366058955E-2</v>
      </c>
      <c r="AR17" s="294">
        <v>6.5694420903892964E-2</v>
      </c>
      <c r="AS17" s="294">
        <v>8.7057395819536379E-2</v>
      </c>
      <c r="AT17" s="294">
        <v>9.2722461451838364E-2</v>
      </c>
      <c r="AU17" s="294">
        <v>0.11005604258413143</v>
      </c>
      <c r="AV17" s="295">
        <v>7.3927508443119946E-2</v>
      </c>
      <c r="AW17" s="294">
        <v>5.7982751951378773E-2</v>
      </c>
      <c r="AX17" s="294">
        <v>4.959533537334021E-2</v>
      </c>
      <c r="AY17" s="294">
        <v>0.10143215001305157</v>
      </c>
      <c r="AZ17" s="294">
        <v>5.5372651118907386E-2</v>
      </c>
      <c r="BA17" s="294">
        <v>6.6658537662432862E-2</v>
      </c>
      <c r="BB17" s="295">
        <v>5.2202248566742625E-2</v>
      </c>
      <c r="BC17" s="308"/>
      <c r="BE17" s="328">
        <v>15</v>
      </c>
      <c r="BF17" s="304">
        <f>'Vol Curve Generator'!V55</f>
        <v>9.5097685817285629E-2</v>
      </c>
      <c r="BG17" s="305">
        <f>'Vol Curve Generator'!W55</f>
        <v>9.0803858020394354E-2</v>
      </c>
      <c r="BH17" s="305">
        <f>'Vol Curve Generator'!X55</f>
        <v>0.11926429984110054</v>
      </c>
      <c r="BI17" s="305">
        <f>'Vol Curve Generator'!Y55</f>
        <v>0.12769329736023322</v>
      </c>
      <c r="BJ17" s="305">
        <f>'Vol Curve Generator'!Z55</f>
        <v>0.15332088307921732</v>
      </c>
      <c r="BK17" s="306">
        <f>'Vol Curve Generator'!AA55</f>
        <v>9.9574612713130339E-2</v>
      </c>
      <c r="BL17" s="304">
        <f>'Vol Curve Generator'!AB55</f>
        <v>8.1152901749171086E-2</v>
      </c>
      <c r="BM17" s="305">
        <f>'Vol Curve Generator'!AC55</f>
        <v>6.8781026771481443E-2</v>
      </c>
      <c r="BN17" s="305">
        <f>'Vol Curve Generator'!AD55</f>
        <v>0.14455338305250878</v>
      </c>
      <c r="BO17" s="305">
        <f>'Vol Curve Generator'!AE55</f>
        <v>7.7311464306007632E-2</v>
      </c>
      <c r="BP17" s="305">
        <f>'Vol Curve Generator'!AF55</f>
        <v>9.3880489660890146E-2</v>
      </c>
      <c r="BQ17" s="306">
        <f>'Vol Curve Generator'!AG55</f>
        <v>7.2635494920873955E-2</v>
      </c>
      <c r="BR17" s="308"/>
      <c r="BS17" s="346">
        <f t="shared" si="3"/>
        <v>7.887117494808539E-2</v>
      </c>
      <c r="BT17" s="347">
        <f t="shared" si="2"/>
        <v>7.5310002660294723E-2</v>
      </c>
      <c r="BU17" s="347">
        <f t="shared" si="2"/>
        <v>9.8914241466416114E-2</v>
      </c>
      <c r="BV17" s="347">
        <f t="shared" si="2"/>
        <v>0.10590499978251017</v>
      </c>
      <c r="BW17" s="347">
        <f t="shared" si="2"/>
        <v>0.1271597525072255</v>
      </c>
      <c r="BX17" s="347">
        <f t="shared" si="2"/>
        <v>8.2584204149557389E-2</v>
      </c>
      <c r="BY17" s="347">
        <f t="shared" si="2"/>
        <v>6.730578832066865E-2</v>
      </c>
      <c r="BZ17" s="347">
        <f t="shared" si="2"/>
        <v>5.7044925425686899E-2</v>
      </c>
      <c r="CA17" s="347">
        <f t="shared" si="2"/>
        <v>0.11988825034057421</v>
      </c>
      <c r="CB17" s="347">
        <f t="shared" si="2"/>
        <v>6.4119815055094051E-2</v>
      </c>
      <c r="CC17" s="347">
        <f t="shared" si="2"/>
        <v>7.7861668878908788E-2</v>
      </c>
      <c r="CD17" s="348">
        <f t="shared" si="2"/>
        <v>6.0241705969081495E-2</v>
      </c>
      <c r="CF17" s="300"/>
    </row>
    <row r="18" spans="1:84" x14ac:dyDescent="0.2">
      <c r="A18" s="29">
        <f>[2]EB_Curves!A17</f>
        <v>36507</v>
      </c>
      <c r="B18" s="29">
        <f>[2]EB_Curves!B17</f>
        <v>36982</v>
      </c>
      <c r="C18" s="100">
        <v>16</v>
      </c>
      <c r="D18" s="24">
        <f>[2]EB_Curves!C17</f>
        <v>15.308894926351291</v>
      </c>
      <c r="E18" s="24">
        <f>[2]EB_Curves!D17</f>
        <v>14.421476645581631</v>
      </c>
      <c r="F18" s="24">
        <f>[2]EB_Curves!E17</f>
        <v>28.857581059414919</v>
      </c>
      <c r="G18" s="24">
        <f>[2]EB_Curves!F17</f>
        <v>26.997372879326129</v>
      </c>
      <c r="H18" s="24">
        <f>[2]EB_Curves!G17</f>
        <v>28.010101500186234</v>
      </c>
      <c r="I18" s="24">
        <f>[2]EB_Curves!H17</f>
        <v>28.909325333864558</v>
      </c>
      <c r="J18" s="24">
        <f>[2]EB_Curves!I17</f>
        <v>14.247042666481835</v>
      </c>
      <c r="K18" s="24">
        <f>[2]EB_Curves!J17</f>
        <v>12.66323669907757</v>
      </c>
      <c r="L18" s="24">
        <f>[2]EB_Curves!K17</f>
        <v>18.867775659073487</v>
      </c>
      <c r="M18" s="24">
        <f>[2]EB_Curves!L17</f>
        <v>21.79828402895955</v>
      </c>
      <c r="N18" s="24">
        <f>[2]EB_Curves!M17</f>
        <v>19.00302989152976</v>
      </c>
      <c r="O18" s="24">
        <f>[2]EB_Curves!N17</f>
        <v>20.051250193065936</v>
      </c>
      <c r="P18" s="20">
        <f>[2]EB_Curves!O17</f>
        <v>0</v>
      </c>
      <c r="Q18" s="20">
        <f>[2]EB_Curves!P17</f>
        <v>0</v>
      </c>
      <c r="R18" s="21">
        <f>[2]EB_Curves!Q17</f>
        <v>2.6492214532871978</v>
      </c>
      <c r="S18" s="21">
        <f>[2]EB_Curves!R17</f>
        <v>1.358749382105783</v>
      </c>
      <c r="T18" s="21">
        <f>[2]EB_Curves!S17</f>
        <v>0.34602076124567427</v>
      </c>
      <c r="U18" s="21">
        <f>[2]EB_Curves!T17</f>
        <v>2.1008403361345632E-2</v>
      </c>
      <c r="V18" s="20">
        <f>[2]EB_Curves!U17</f>
        <v>0</v>
      </c>
      <c r="W18" s="20">
        <f>[2]EB_Curves!V17</f>
        <v>0</v>
      </c>
      <c r="X18" s="20">
        <f>[2]EB_Curves!W17</f>
        <v>0</v>
      </c>
      <c r="Y18" s="20">
        <f>[2]EB_Curves!X17</f>
        <v>0</v>
      </c>
      <c r="Z18" s="20">
        <f>[2]EB_Curves!Y17</f>
        <v>0</v>
      </c>
      <c r="AA18" s="20">
        <f>[2]EB_Curves!Z17</f>
        <v>0</v>
      </c>
      <c r="AB18" s="34">
        <f>[2]EB_Curves!AA17</f>
        <v>15.308894926351291</v>
      </c>
      <c r="AC18" s="35">
        <f>[2]EB_Curves!AB17</f>
        <v>14.421476645581631</v>
      </c>
      <c r="AD18" s="35">
        <f>[2]EB_Curves!AC17</f>
        <v>31.506802512702116</v>
      </c>
      <c r="AE18" s="35">
        <f>[2]EB_Curves!AD17</f>
        <v>28.35612226143191</v>
      </c>
      <c r="AF18" s="35">
        <f>[2]EB_Curves!AE17</f>
        <v>28.35612226143191</v>
      </c>
      <c r="AG18" s="35">
        <f>[2]EB_Curves!AF17</f>
        <v>28.930333737225904</v>
      </c>
      <c r="AH18" s="35">
        <f>[2]EB_Curves!AG17</f>
        <v>14.247042666481835</v>
      </c>
      <c r="AI18" s="35">
        <f>[2]EB_Curves!AH17</f>
        <v>12.66323669907757</v>
      </c>
      <c r="AJ18" s="35">
        <f>[2]EB_Curves!AI17</f>
        <v>18.867775659073487</v>
      </c>
      <c r="AK18" s="35">
        <f>[2]EB_Curves!AJ17</f>
        <v>21.79828402895955</v>
      </c>
      <c r="AL18" s="35">
        <f>[2]EB_Curves!AK17</f>
        <v>19.00302989152976</v>
      </c>
      <c r="AM18" s="36">
        <f>[2]EB_Curves!AL17</f>
        <v>20.051250193065936</v>
      </c>
      <c r="AN18" s="21">
        <f t="shared" si="1"/>
        <v>22.563333333333333</v>
      </c>
      <c r="AO18" s="21"/>
      <c r="AP18" s="381">
        <v>16</v>
      </c>
      <c r="AQ18" s="293">
        <v>6.7862394164337245E-2</v>
      </c>
      <c r="AR18" s="294">
        <v>6.4966217329458564E-2</v>
      </c>
      <c r="AS18" s="294">
        <v>8.6081658858973856E-2</v>
      </c>
      <c r="AT18" s="294">
        <v>9.1747102328519986E-2</v>
      </c>
      <c r="AU18" s="294">
        <v>0.10908085538099248</v>
      </c>
      <c r="AV18" s="295">
        <v>7.2950419214196843E-2</v>
      </c>
      <c r="AW18" s="294">
        <v>5.7456958018341789E-2</v>
      </c>
      <c r="AX18" s="294">
        <v>4.9070743211902884E-2</v>
      </c>
      <c r="AY18" s="294">
        <v>0.1008956011885226</v>
      </c>
      <c r="AZ18" s="294">
        <v>5.4847263108776474E-2</v>
      </c>
      <c r="BA18" s="294">
        <v>6.6131167278386416E-2</v>
      </c>
      <c r="BB18" s="295">
        <v>5.1677313292564322E-2</v>
      </c>
      <c r="BC18" s="308"/>
      <c r="BE18" s="327">
        <v>16</v>
      </c>
      <c r="BF18" s="304">
        <f>'Vol Curve Generator'!V56</f>
        <v>9.4166531444618853E-2</v>
      </c>
      <c r="BG18" s="305">
        <f>'Vol Curve Generator'!W56</f>
        <v>8.9914746905606996E-2</v>
      </c>
      <c r="BH18" s="305">
        <f>'Vol Curve Generator'!X56</f>
        <v>0.11809651669952699</v>
      </c>
      <c r="BI18" s="305">
        <f>'Vol Curve Generator'!Y56</f>
        <v>0.1264429812124179</v>
      </c>
      <c r="BJ18" s="305">
        <f>'Vol Curve Generator'!Z56</f>
        <v>0.15181963297545931</v>
      </c>
      <c r="BK18" s="306">
        <f>'Vol Curve Generator'!AA56</f>
        <v>9.859962225739434E-2</v>
      </c>
      <c r="BL18" s="304">
        <f>'Vol Curve Generator'!AB56</f>
        <v>8.0358288518902504E-2</v>
      </c>
      <c r="BM18" s="305">
        <f>'Vol Curve Generator'!AC56</f>
        <v>6.8107553455234504E-2</v>
      </c>
      <c r="BN18" s="305">
        <f>'Vol Curve Generator'!AD56</f>
        <v>0.14313798042145282</v>
      </c>
      <c r="BO18" s="305">
        <f>'Vol Curve Generator'!AE56</f>
        <v>7.6554464727867255E-2</v>
      </c>
      <c r="BP18" s="305">
        <f>'Vol Curve Generator'!AF56</f>
        <v>9.2961253533275057E-2</v>
      </c>
      <c r="BQ18" s="306">
        <f>'Vol Curve Generator'!AG56</f>
        <v>7.1924280361601325E-2</v>
      </c>
      <c r="BR18" s="308"/>
      <c r="BS18" s="346">
        <f t="shared" si="3"/>
        <v>7.8891207316904174E-2</v>
      </c>
      <c r="BT18" s="347">
        <f t="shared" si="2"/>
        <v>7.5329130532422725E-2</v>
      </c>
      <c r="BU18" s="347">
        <f t="shared" si="2"/>
        <v>9.8939364542974098E-2</v>
      </c>
      <c r="BV18" s="347">
        <f t="shared" si="2"/>
        <v>0.1059318984310566</v>
      </c>
      <c r="BW18" s="347">
        <f t="shared" si="2"/>
        <v>0.12719204961783301</v>
      </c>
      <c r="BX18" s="347">
        <f t="shared" si="2"/>
        <v>8.2605179584970032E-2</v>
      </c>
      <c r="BY18" s="347">
        <f t="shared" si="2"/>
        <v>6.7322883214666451E-2</v>
      </c>
      <c r="BZ18" s="347">
        <f t="shared" si="2"/>
        <v>5.7059414178847752E-2</v>
      </c>
      <c r="CA18" s="347">
        <f t="shared" si="2"/>
        <v>0.11991870057349417</v>
      </c>
      <c r="CB18" s="347">
        <f t="shared" si="2"/>
        <v>6.4136100748626537E-2</v>
      </c>
      <c r="CC18" s="347">
        <f t="shared" si="2"/>
        <v>7.7881444844828063E-2</v>
      </c>
      <c r="CD18" s="348">
        <f t="shared" si="2"/>
        <v>6.0257006667632396E-2</v>
      </c>
      <c r="CF18" s="300"/>
    </row>
    <row r="19" spans="1:84" x14ac:dyDescent="0.2">
      <c r="A19" s="29">
        <f>[2]EB_Curves!A18</f>
        <v>36507</v>
      </c>
      <c r="B19" s="29">
        <f>[2]EB_Curves!B18</f>
        <v>37012</v>
      </c>
      <c r="C19" s="100">
        <v>17</v>
      </c>
      <c r="D19" s="24">
        <f>[2]EB_Curves!C18</f>
        <v>11.740130428059214</v>
      </c>
      <c r="E19" s="24">
        <f>[2]EB_Curves!D18</f>
        <v>11.035732532305012</v>
      </c>
      <c r="F19" s="24">
        <f>[2]EB_Curves!E18</f>
        <v>21.640000096826498</v>
      </c>
      <c r="G19" s="24">
        <f>[2]EB_Curves!F18</f>
        <v>23.933093753763785</v>
      </c>
      <c r="H19" s="24">
        <f>[2]EB_Curves!G18</f>
        <v>22.232558977624556</v>
      </c>
      <c r="I19" s="24">
        <f>[2]EB_Curves!H18</f>
        <v>22.017000174315427</v>
      </c>
      <c r="J19" s="24">
        <f>[2]EB_Curves!I18</f>
        <v>10.897273667428612</v>
      </c>
      <c r="K19" s="24">
        <f>[2]EB_Curves!J18</f>
        <v>9.6401104841832499</v>
      </c>
      <c r="L19" s="24">
        <f>[2]EB_Curves!K18</f>
        <v>14.952736956725104</v>
      </c>
      <c r="M19" s="24">
        <f>[2]EB_Curves!L18</f>
        <v>17.278859794140068</v>
      </c>
      <c r="N19" s="24">
        <f>[2]EB_Curves!M18</f>
        <v>15.060096472298099</v>
      </c>
      <c r="O19" s="24">
        <f>[2]EB_Curves!N18</f>
        <v>15.89213271798884</v>
      </c>
      <c r="P19" s="20">
        <f>[2]EB_Curves!O18</f>
        <v>0</v>
      </c>
      <c r="Q19" s="20">
        <f>[2]EB_Curves!P18</f>
        <v>0</v>
      </c>
      <c r="R19" s="21">
        <f>[2]EB_Curves!Q18</f>
        <v>1.1583613400549471</v>
      </c>
      <c r="S19" s="21">
        <f>[2]EB_Curves!R18</f>
        <v>1.3984189538822651</v>
      </c>
      <c r="T19" s="21">
        <f>[2]EB_Curves!S18</f>
        <v>0.5658024592568881</v>
      </c>
      <c r="U19" s="21">
        <f>[2]EB_Curves!T18</f>
        <v>2.4172468059001648E-3</v>
      </c>
      <c r="V19" s="20">
        <f>[2]EB_Curves!U18</f>
        <v>0</v>
      </c>
      <c r="W19" s="20">
        <f>[2]EB_Curves!V18</f>
        <v>0</v>
      </c>
      <c r="X19" s="20">
        <f>[2]EB_Curves!W18</f>
        <v>0</v>
      </c>
      <c r="Y19" s="20">
        <f>[2]EB_Curves!X18</f>
        <v>0</v>
      </c>
      <c r="Z19" s="20">
        <f>[2]EB_Curves!Y18</f>
        <v>0</v>
      </c>
      <c r="AA19" s="20">
        <f>[2]EB_Curves!Z18</f>
        <v>0</v>
      </c>
      <c r="AB19" s="34">
        <f>[2]EB_Curves!AA18</f>
        <v>11.740130428059214</v>
      </c>
      <c r="AC19" s="35">
        <f>[2]EB_Curves!AB18</f>
        <v>11.035732532305012</v>
      </c>
      <c r="AD19" s="35">
        <f>[2]EB_Curves!AC18</f>
        <v>22.798361436881443</v>
      </c>
      <c r="AE19" s="35">
        <f>[2]EB_Curves!AD18</f>
        <v>25.331512707646048</v>
      </c>
      <c r="AF19" s="35">
        <f>[2]EB_Curves!AE18</f>
        <v>22.798361436881443</v>
      </c>
      <c r="AG19" s="35">
        <f>[2]EB_Curves!AF18</f>
        <v>22.019417421121329</v>
      </c>
      <c r="AH19" s="35">
        <f>[2]EB_Curves!AG18</f>
        <v>10.897273667428612</v>
      </c>
      <c r="AI19" s="35">
        <f>[2]EB_Curves!AH18</f>
        <v>9.6401104841832499</v>
      </c>
      <c r="AJ19" s="35">
        <f>[2]EB_Curves!AI18</f>
        <v>14.952736956725104</v>
      </c>
      <c r="AK19" s="35">
        <f>[2]EB_Curves!AJ18</f>
        <v>17.278859794140068</v>
      </c>
      <c r="AL19" s="35">
        <f>[2]EB_Curves!AK18</f>
        <v>15.060096472298099</v>
      </c>
      <c r="AM19" s="36">
        <f>[2]EB_Curves!AL18</f>
        <v>15.89213271798884</v>
      </c>
      <c r="AN19" s="21">
        <f t="shared" si="1"/>
        <v>17.763333333333343</v>
      </c>
      <c r="AO19" s="21"/>
      <c r="AP19" s="382">
        <v>17</v>
      </c>
      <c r="AQ19" s="293">
        <v>6.7216206403739528E-2</v>
      </c>
      <c r="AR19" s="294">
        <v>6.4320117582542066E-2</v>
      </c>
      <c r="AS19" s="294">
        <v>8.522607531402529E-2</v>
      </c>
      <c r="AT19" s="294">
        <v>9.0892477539529642E-2</v>
      </c>
      <c r="AU19" s="294">
        <v>0.10822771457335036</v>
      </c>
      <c r="AV19" s="295">
        <v>7.2091644976862462E-2</v>
      </c>
      <c r="AW19" s="294">
        <v>5.6991105604505085E-2</v>
      </c>
      <c r="AX19" s="294">
        <v>4.8605479924465254E-2</v>
      </c>
      <c r="AY19" s="294">
        <v>0.1004205390861308</v>
      </c>
      <c r="AZ19" s="294">
        <v>5.4381649197696981E-2</v>
      </c>
      <c r="BA19" s="294">
        <v>6.5664192400183938E-2</v>
      </c>
      <c r="BB19" s="295">
        <v>5.1211922381228604E-2</v>
      </c>
      <c r="BC19" s="308"/>
      <c r="BE19" s="328">
        <v>17</v>
      </c>
      <c r="BF19" s="304">
        <f>'Vol Curve Generator'!V57</f>
        <v>9.3334441254591838E-2</v>
      </c>
      <c r="BG19" s="305">
        <f>'Vol Curve Generator'!W57</f>
        <v>8.9120227051353695E-2</v>
      </c>
      <c r="BH19" s="305">
        <f>'Vol Curve Generator'!X57</f>
        <v>0.11705297233706068</v>
      </c>
      <c r="BI19" s="305">
        <f>'Vol Curve Generator'!Y57</f>
        <v>0.12532568441226444</v>
      </c>
      <c r="BJ19" s="305">
        <f>'Vol Curve Generator'!Z57</f>
        <v>0.15047809872423037</v>
      </c>
      <c r="BK19" s="306">
        <f>'Vol Curve Generator'!AA57</f>
        <v>9.7728359642512974E-2</v>
      </c>
      <c r="BL19" s="304">
        <f>'Vol Curve Generator'!AB57</f>
        <v>7.9648213054317046E-2</v>
      </c>
      <c r="BM19" s="305">
        <f>'Vol Curve Generator'!AC57</f>
        <v>6.7505730002385231E-2</v>
      </c>
      <c r="BN19" s="305">
        <f>'Vol Curve Generator'!AD57</f>
        <v>0.14187316045302256</v>
      </c>
      <c r="BO19" s="305">
        <f>'Vol Curve Generator'!AE57</f>
        <v>7.5878001252728103E-2</v>
      </c>
      <c r="BP19" s="305">
        <f>'Vol Curve Generator'!AF57</f>
        <v>9.2139813623245609E-2</v>
      </c>
      <c r="BQ19" s="306">
        <f>'Vol Curve Generator'!AG57</f>
        <v>7.1288730902621431E-2</v>
      </c>
      <c r="BR19" s="308"/>
      <c r="BS19" s="346">
        <f t="shared" si="3"/>
        <v>7.8835489497118313E-2</v>
      </c>
      <c r="BT19" s="347">
        <f t="shared" si="2"/>
        <v>7.5275928470211334E-2</v>
      </c>
      <c r="BU19" s="347">
        <f t="shared" si="2"/>
        <v>9.88694874822625E-2</v>
      </c>
      <c r="BV19" s="347">
        <f t="shared" si="2"/>
        <v>0.10585708281310546</v>
      </c>
      <c r="BW19" s="347">
        <f t="shared" si="2"/>
        <v>0.12710221877432373</v>
      </c>
      <c r="BX19" s="347">
        <f t="shared" si="2"/>
        <v>8.254683872968388E-2</v>
      </c>
      <c r="BY19" s="347">
        <f t="shared" si="2"/>
        <v>6.7275335656428473E-2</v>
      </c>
      <c r="BZ19" s="347">
        <f t="shared" si="2"/>
        <v>5.7019115313304079E-2</v>
      </c>
      <c r="CA19" s="347">
        <f t="shared" si="2"/>
        <v>0.11983400661614832</v>
      </c>
      <c r="CB19" s="347">
        <f t="shared" si="2"/>
        <v>6.4090803892046577E-2</v>
      </c>
      <c r="CC19" s="347">
        <f t="shared" si="2"/>
        <v>7.7826440181367126E-2</v>
      </c>
      <c r="CD19" s="348">
        <f t="shared" si="2"/>
        <v>6.0214449465727314E-2</v>
      </c>
      <c r="CF19" s="300"/>
    </row>
    <row r="20" spans="1:84" x14ac:dyDescent="0.2">
      <c r="A20" s="29">
        <f>[2]EB_Curves!A19</f>
        <v>36507</v>
      </c>
      <c r="B20" s="29">
        <f>[2]EB_Curves!B19</f>
        <v>37043</v>
      </c>
      <c r="C20" s="100">
        <v>18</v>
      </c>
      <c r="D20" s="24">
        <f>[2]EB_Curves!C19</f>
        <v>10.817548887224788</v>
      </c>
      <c r="E20" s="24">
        <f>[2]EB_Curves!D19</f>
        <v>10.159795441011289</v>
      </c>
      <c r="F20" s="24">
        <f>[2]EB_Curves!E19</f>
        <v>17.616893141163825</v>
      </c>
      <c r="G20" s="24">
        <f>[2]EB_Curves!F19</f>
        <v>20.100666940592443</v>
      </c>
      <c r="H20" s="24">
        <f>[2]EB_Curves!G19</f>
        <v>18.67197707586697</v>
      </c>
      <c r="I20" s="24">
        <f>[2]EB_Curves!H19</f>
        <v>17.750369541069364</v>
      </c>
      <c r="J20" s="24">
        <f>[2]EB_Curves!I19</f>
        <v>10.030505169021268</v>
      </c>
      <c r="K20" s="24">
        <f>[2]EB_Curves!J19</f>
        <v>8.8565899412550007</v>
      </c>
      <c r="L20" s="24">
        <f>[2]EB_Curves!K19</f>
        <v>13.528769673357147</v>
      </c>
      <c r="M20" s="24">
        <f>[2]EB_Curves!L19</f>
        <v>16.118568759339443</v>
      </c>
      <c r="N20" s="24">
        <f>[2]EB_Curves!M19</f>
        <v>13.528769673357147</v>
      </c>
      <c r="O20" s="24">
        <f>[2]EB_Curves!N19</f>
        <v>14.823669216348298</v>
      </c>
      <c r="P20" s="20">
        <f>[2]EB_Curves!O19</f>
        <v>0</v>
      </c>
      <c r="Q20" s="20">
        <f>[2]EB_Curves!P19</f>
        <v>0</v>
      </c>
      <c r="R20" s="21">
        <f>[2]EB_Curves!Q19</f>
        <v>3.7742537756599988</v>
      </c>
      <c r="S20" s="21">
        <f>[2]EB_Curves!R19</f>
        <v>5.748447691847236</v>
      </c>
      <c r="T20" s="21">
        <f>[2]EB_Curves!S19</f>
        <v>2.4772985324927665</v>
      </c>
      <c r="U20" s="21">
        <f>[2]EB_Curves!T19</f>
        <v>0</v>
      </c>
      <c r="V20" s="20">
        <f>[2]EB_Curves!U19</f>
        <v>0</v>
      </c>
      <c r="W20" s="20">
        <f>[2]EB_Curves!V19</f>
        <v>0</v>
      </c>
      <c r="X20" s="20">
        <f>[2]EB_Curves!W19</f>
        <v>0</v>
      </c>
      <c r="Y20" s="20">
        <f>[2]EB_Curves!X19</f>
        <v>0</v>
      </c>
      <c r="Z20" s="20">
        <f>[2]EB_Curves!Y19</f>
        <v>0</v>
      </c>
      <c r="AA20" s="20">
        <f>[2]EB_Curves!Z19</f>
        <v>0</v>
      </c>
      <c r="AB20" s="34">
        <f>[2]EB_Curves!AA19</f>
        <v>10.817548887224788</v>
      </c>
      <c r="AC20" s="35">
        <f>[2]EB_Curves!AB19</f>
        <v>10.159795441011289</v>
      </c>
      <c r="AD20" s="35">
        <f>[2]EB_Curves!AC19</f>
        <v>21.391146916823825</v>
      </c>
      <c r="AE20" s="35">
        <f>[2]EB_Curves!AD19</f>
        <v>25.849114632439679</v>
      </c>
      <c r="AF20" s="35">
        <f>[2]EB_Curves!AE19</f>
        <v>21.149275608359737</v>
      </c>
      <c r="AG20" s="35">
        <f>[2]EB_Curves!AF19</f>
        <v>17.750369541069364</v>
      </c>
      <c r="AH20" s="35">
        <f>[2]EB_Curves!AG19</f>
        <v>10.030505169021268</v>
      </c>
      <c r="AI20" s="35">
        <f>[2]EB_Curves!AH19</f>
        <v>8.8565899412550007</v>
      </c>
      <c r="AJ20" s="35">
        <f>[2]EB_Curves!AI19</f>
        <v>13.528769673357147</v>
      </c>
      <c r="AK20" s="35">
        <f>[2]EB_Curves!AJ19</f>
        <v>16.118568759339443</v>
      </c>
      <c r="AL20" s="35">
        <f>[2]EB_Curves!AK19</f>
        <v>13.528769673357147</v>
      </c>
      <c r="AM20" s="36">
        <f>[2]EB_Curves!AL19</f>
        <v>14.823669216348298</v>
      </c>
      <c r="AN20" s="21">
        <f t="shared" si="1"/>
        <v>16.413333333333334</v>
      </c>
      <c r="AO20" s="21"/>
      <c r="AP20" s="381">
        <v>18</v>
      </c>
      <c r="AQ20" s="293">
        <v>6.6653847584023679E-2</v>
      </c>
      <c r="AR20" s="294">
        <v>6.3757517518123419E-2</v>
      </c>
      <c r="AS20" s="294">
        <v>8.4481927778163254E-2</v>
      </c>
      <c r="AT20" s="294">
        <v>9.0149824559865574E-2</v>
      </c>
      <c r="AU20" s="294">
        <v>0.10748774992433054</v>
      </c>
      <c r="AV20" s="295">
        <v>7.1342598720865139E-2</v>
      </c>
      <c r="AW20" s="294">
        <v>5.658637443870377E-2</v>
      </c>
      <c r="AX20" s="294">
        <v>4.8200595966154558E-2</v>
      </c>
      <c r="AY20" s="294">
        <v>0.1000084328245225</v>
      </c>
      <c r="AZ20" s="294">
        <v>5.3976953971953082E-2</v>
      </c>
      <c r="BA20" s="294">
        <v>6.5258886427082483E-2</v>
      </c>
      <c r="BB20" s="295">
        <v>5.0807171931882611E-2</v>
      </c>
      <c r="BC20" s="308"/>
      <c r="BE20" s="327">
        <v>18</v>
      </c>
      <c r="BF20" s="304">
        <f>'Vol Curve Generator'!V58</f>
        <v>9.2582649529950073E-2</v>
      </c>
      <c r="BG20" s="305">
        <f>'Vol Curve Generator'!W58</f>
        <v>8.8402380045523921E-2</v>
      </c>
      <c r="BH20" s="305">
        <f>'Vol Curve Generator'!X58</f>
        <v>0.1161101322153988</v>
      </c>
      <c r="BI20" s="305">
        <f>'Vol Curve Generator'!Y58</f>
        <v>0.12431620911933154</v>
      </c>
      <c r="BJ20" s="305">
        <f>'Vol Curve Generator'!Z58</f>
        <v>0.14926602536909966</v>
      </c>
      <c r="BK20" s="306">
        <f>'Vol Curve Generator'!AA58</f>
        <v>9.6941175714967465E-2</v>
      </c>
      <c r="BL20" s="304">
        <f>'Vol Curve Generator'!AB58</f>
        <v>7.9006661375731368E-2</v>
      </c>
      <c r="BM20" s="305">
        <f>'Vol Curve Generator'!AC58</f>
        <v>6.6961983787166973E-2</v>
      </c>
      <c r="BN20" s="305">
        <f>'Vol Curve Generator'!AD58</f>
        <v>0.14073039828994904</v>
      </c>
      <c r="BO20" s="305">
        <f>'Vol Curve Generator'!AE58</f>
        <v>7.5266817935429872E-2</v>
      </c>
      <c r="BP20" s="305">
        <f>'Vol Curve Generator'!AF58</f>
        <v>9.139764440402845E-2</v>
      </c>
      <c r="BQ20" s="306">
        <f>'Vol Curve Generator'!AG58</f>
        <v>7.0714513312282901E-2</v>
      </c>
      <c r="BR20" s="308"/>
      <c r="BS20" s="346">
        <f t="shared" si="3"/>
        <v>7.8711124871415961E-2</v>
      </c>
      <c r="BT20" s="347">
        <f t="shared" ref="BT20:BT83" si="4">SQRT(BG20^2*$BE20-BG19^2*$BE19)</f>
        <v>7.5157179126123547E-2</v>
      </c>
      <c r="BU20" s="347">
        <f t="shared" ref="BU20:BU83" si="5">SQRT(BH20^2*$BE20-BH19^2*$BE19)</f>
        <v>9.8713518807715617E-2</v>
      </c>
      <c r="BV20" s="347">
        <f t="shared" ref="BV20:BV83" si="6">SQRT(BI20^2*$BE20-BI19^2*$BE19)</f>
        <v>0.10569009106147162</v>
      </c>
      <c r="BW20" s="347">
        <f t="shared" ref="BW20:BW83" si="7">SQRT(BJ20^2*$BE20-BJ19^2*$BE19)</f>
        <v>0.12690171237847764</v>
      </c>
      <c r="BX20" s="347">
        <f t="shared" ref="BX20:BX83" si="8">SQRT(BK20^2*$BE20-BK19^2*$BE19)</f>
        <v>8.2416619373312627E-2</v>
      </c>
      <c r="BY20" s="347">
        <f t="shared" ref="BY20:BY83" si="9">SQRT(BL20^2*$BE20-BL19^2*$BE19)</f>
        <v>6.7169207414042975E-2</v>
      </c>
      <c r="BZ20" s="347">
        <f t="shared" ref="BZ20:BZ83" si="10">SQRT(BM20^2*$BE20-BM19^2*$BE19)</f>
        <v>5.6929166472000643E-2</v>
      </c>
      <c r="CA20" s="347">
        <f t="shared" ref="CA20:CA83" si="11">SQRT(BN20^2*$BE20-BN19^2*$BE19)</f>
        <v>0.11964496597627503</v>
      </c>
      <c r="CB20" s="347">
        <f t="shared" ref="CB20:CB83" si="12">SQRT(BO20^2*$BE20-BO19^2*$BE19)</f>
        <v>6.3989699314807913E-2</v>
      </c>
      <c r="CC20" s="347">
        <f t="shared" ref="CC20:CC83" si="13">SQRT(BP20^2*$BE20-BP19^2*$BE19)</f>
        <v>7.7703667351964392E-2</v>
      </c>
      <c r="CD20" s="348">
        <f t="shared" ref="CD20:CD83" si="14">SQRT(BQ20^2*$BE20-BQ19^2*$BE19)</f>
        <v>6.0119459918285476E-2</v>
      </c>
      <c r="CF20" s="300"/>
    </row>
    <row r="21" spans="1:84" x14ac:dyDescent="0.2">
      <c r="A21" s="29">
        <f>[2]EB_Curves!A20</f>
        <v>36507</v>
      </c>
      <c r="B21" s="29">
        <f>[2]EB_Curves!B20</f>
        <v>37073</v>
      </c>
      <c r="C21" s="100">
        <v>19</v>
      </c>
      <c r="D21" s="24">
        <f>[2]EB_Curves!C20</f>
        <v>9.9950145000569783</v>
      </c>
      <c r="E21" s="24">
        <f>[2]EB_Curves!D20</f>
        <v>9.3795177734692494</v>
      </c>
      <c r="F21" s="24">
        <f>[2]EB_Curves!E20</f>
        <v>16.837124017038121</v>
      </c>
      <c r="G21" s="24">
        <f>[2]EB_Curves!F20</f>
        <v>19.467934875482726</v>
      </c>
      <c r="H21" s="24">
        <f>[2]EB_Curves!G20</f>
        <v>17.667066901567786</v>
      </c>
      <c r="I21" s="24">
        <f>[2]EB_Curves!H20</f>
        <v>16.62024751638441</v>
      </c>
      <c r="J21" s="24">
        <f>[2]EB_Curves!I20</f>
        <v>9.2585336271335628</v>
      </c>
      <c r="K21" s="24">
        <f>[2]EB_Curves!J20</f>
        <v>8.1600354221586038</v>
      </c>
      <c r="L21" s="24">
        <f>[2]EB_Curves!K20</f>
        <v>12.652259245785018</v>
      </c>
      <c r="M21" s="24">
        <f>[2]EB_Curves!L20</f>
        <v>15.075679250831396</v>
      </c>
      <c r="N21" s="24">
        <f>[2]EB_Curves!M20</f>
        <v>12.652259245785018</v>
      </c>
      <c r="O21" s="24">
        <f>[2]EB_Curves!N20</f>
        <v>13.863969248308207</v>
      </c>
      <c r="P21" s="20">
        <f>[2]EB_Curves!O20</f>
        <v>0</v>
      </c>
      <c r="Q21" s="20">
        <f>[2]EB_Curves!P20</f>
        <v>0</v>
      </c>
      <c r="R21" s="21">
        <f>[2]EB_Curves!Q20</f>
        <v>2.9162065730096827</v>
      </c>
      <c r="S21" s="21">
        <f>[2]EB_Curves!R20</f>
        <v>4.8511211392025348</v>
      </c>
      <c r="T21" s="21">
        <f>[2]EB_Curves!S20</f>
        <v>2.2303425649928812</v>
      </c>
      <c r="U21" s="21">
        <f>[2]EB_Curves!T20</f>
        <v>2.3297227949014643E-3</v>
      </c>
      <c r="V21" s="20">
        <f>[2]EB_Curves!U20</f>
        <v>0</v>
      </c>
      <c r="W21" s="20">
        <f>[2]EB_Curves!V20</f>
        <v>0</v>
      </c>
      <c r="X21" s="20">
        <f>[2]EB_Curves!W20</f>
        <v>0</v>
      </c>
      <c r="Y21" s="20">
        <f>[2]EB_Curves!X20</f>
        <v>0</v>
      </c>
      <c r="Z21" s="20">
        <f>[2]EB_Curves!Y20</f>
        <v>0</v>
      </c>
      <c r="AA21" s="20">
        <f>[2]EB_Curves!Z20</f>
        <v>0</v>
      </c>
      <c r="AB21" s="34">
        <f>[2]EB_Curves!AA20</f>
        <v>9.9950145000569783</v>
      </c>
      <c r="AC21" s="35">
        <f>[2]EB_Curves!AB20</f>
        <v>9.3795177734692494</v>
      </c>
      <c r="AD21" s="35">
        <f>[2]EB_Curves!AC20</f>
        <v>19.753330590047803</v>
      </c>
      <c r="AE21" s="35">
        <f>[2]EB_Curves!AD20</f>
        <v>24.319056014685259</v>
      </c>
      <c r="AF21" s="35">
        <f>[2]EB_Curves!AE20</f>
        <v>19.897409466560667</v>
      </c>
      <c r="AG21" s="35">
        <f>[2]EB_Curves!AF20</f>
        <v>16.622577239179311</v>
      </c>
      <c r="AH21" s="35">
        <f>[2]EB_Curves!AG20</f>
        <v>9.2585336271335628</v>
      </c>
      <c r="AI21" s="35">
        <f>[2]EB_Curves!AH20</f>
        <v>8.1600354221586038</v>
      </c>
      <c r="AJ21" s="35">
        <f>[2]EB_Curves!AI20</f>
        <v>12.652259245785018</v>
      </c>
      <c r="AK21" s="35">
        <f>[2]EB_Curves!AJ20</f>
        <v>15.075679250831396</v>
      </c>
      <c r="AL21" s="35">
        <f>[2]EB_Curves!AK20</f>
        <v>12.652259245785018</v>
      </c>
      <c r="AM21" s="36">
        <f>[2]EB_Curves!AL20</f>
        <v>13.863969248308207</v>
      </c>
      <c r="AN21" s="21">
        <f t="shared" si="1"/>
        <v>15.313333333333331</v>
      </c>
      <c r="AO21" s="21"/>
      <c r="AP21" s="382">
        <v>19</v>
      </c>
      <c r="AQ21" s="293">
        <v>6.6185766958932302E-2</v>
      </c>
      <c r="AR21" s="294">
        <v>6.3288771729658397E-2</v>
      </c>
      <c r="AS21" s="294">
        <v>8.3852265767980438E-2</v>
      </c>
      <c r="AT21" s="294">
        <v>8.9522260968236914E-2</v>
      </c>
      <c r="AU21" s="294">
        <v>0.10686423293949032</v>
      </c>
      <c r="AV21" s="295">
        <v>7.0706114044163965E-2</v>
      </c>
      <c r="AW21" s="294">
        <v>5.6250505386073291E-2</v>
      </c>
      <c r="AX21" s="294">
        <v>4.7863621252878574E-2</v>
      </c>
      <c r="AY21" s="294">
        <v>9.9667486421431695E-2</v>
      </c>
      <c r="AZ21" s="294">
        <v>5.3640861168083476E-2</v>
      </c>
      <c r="BA21" s="294">
        <v>6.4923141567815923E-2</v>
      </c>
      <c r="BB21" s="295">
        <v>5.0470666582844562E-2</v>
      </c>
      <c r="BC21" s="308"/>
      <c r="BE21" s="328">
        <v>19</v>
      </c>
      <c r="BF21" s="304">
        <f>'Vol Curve Generator'!V59</f>
        <v>9.1896503366244109E-2</v>
      </c>
      <c r="BG21" s="305">
        <f>'Vol Curve Generator'!W59</f>
        <v>8.7747214588079436E-2</v>
      </c>
      <c r="BH21" s="305">
        <f>'Vol Curve Generator'!X59</f>
        <v>0.11524961977390494</v>
      </c>
      <c r="BI21" s="305">
        <f>'Vol Curve Generator'!Y59</f>
        <v>0.12339488001061875</v>
      </c>
      <c r="BJ21" s="305">
        <f>'Vol Curve Generator'!Z59</f>
        <v>0.14815978882047387</v>
      </c>
      <c r="BK21" s="306">
        <f>'Vol Curve Generator'!AA59</f>
        <v>9.6222727753500853E-2</v>
      </c>
      <c r="BL21" s="304">
        <f>'Vol Curve Generator'!AB59</f>
        <v>7.8421129228127009E-2</v>
      </c>
      <c r="BM21" s="305">
        <f>'Vol Curve Generator'!AC59</f>
        <v>6.6465716845974687E-2</v>
      </c>
      <c r="BN21" s="305">
        <f>'Vol Curve Generator'!AD59</f>
        <v>0.13968742076237003</v>
      </c>
      <c r="BO21" s="305">
        <f>'Vol Curve Generator'!AE59</f>
        <v>7.4709002419855938E-2</v>
      </c>
      <c r="BP21" s="305">
        <f>'Vol Curve Generator'!AF59</f>
        <v>9.0720280519996394E-2</v>
      </c>
      <c r="BQ21" s="306">
        <f>'Vol Curve Generator'!AG59</f>
        <v>7.0190435720272962E-2</v>
      </c>
      <c r="BR21" s="308"/>
      <c r="BS21" s="346">
        <f t="shared" si="3"/>
        <v>7.8527278038653697E-2</v>
      </c>
      <c r="BT21" s="347">
        <f t="shared" si="4"/>
        <v>7.4981633301258108E-2</v>
      </c>
      <c r="BU21" s="347">
        <f t="shared" si="5"/>
        <v>9.84829520636466E-2</v>
      </c>
      <c r="BV21" s="347">
        <f t="shared" si="6"/>
        <v>0.10544322902605126</v>
      </c>
      <c r="BW21" s="347">
        <f t="shared" si="7"/>
        <v>0.12660530602002529</v>
      </c>
      <c r="BX21" s="347">
        <f t="shared" si="8"/>
        <v>8.2224117557800153E-2</v>
      </c>
      <c r="BY21" s="347">
        <f t="shared" si="9"/>
        <v>6.7012319222413477E-2</v>
      </c>
      <c r="BZ21" s="347">
        <f t="shared" si="10"/>
        <v>5.6796196107712534E-2</v>
      </c>
      <c r="CA21" s="347">
        <f t="shared" si="11"/>
        <v>0.11936550931641128</v>
      </c>
      <c r="CB21" s="347">
        <f t="shared" si="12"/>
        <v>6.384023755107833E-2</v>
      </c>
      <c r="CC21" s="347">
        <f t="shared" si="13"/>
        <v>7.7522173653837553E-2</v>
      </c>
      <c r="CD21" s="348">
        <f t="shared" si="14"/>
        <v>5.9979037934590113E-2</v>
      </c>
      <c r="CF21" s="300"/>
    </row>
    <row r="22" spans="1:84" x14ac:dyDescent="0.2">
      <c r="A22" s="29">
        <f>[2]EB_Curves!A21</f>
        <v>36507</v>
      </c>
      <c r="B22" s="29">
        <f>[2]EB_Curves!B21</f>
        <v>37104</v>
      </c>
      <c r="C22" s="100">
        <v>20</v>
      </c>
      <c r="D22" s="24">
        <f>[2]EB_Curves!C21</f>
        <v>9.9950145000569783</v>
      </c>
      <c r="E22" s="24">
        <f>[2]EB_Curves!D21</f>
        <v>9.3795177734692494</v>
      </c>
      <c r="F22" s="24">
        <f>[2]EB_Curves!E21</f>
        <v>19.1803128868399</v>
      </c>
      <c r="G22" s="24">
        <f>[2]EB_Curves!F21</f>
        <v>23.370194422167369</v>
      </c>
      <c r="H22" s="24">
        <f>[2]EB_Curves!G21</f>
        <v>19.552306112201027</v>
      </c>
      <c r="I22" s="24">
        <f>[2]EB_Curves!H21</f>
        <v>16.614559889264743</v>
      </c>
      <c r="J22" s="24">
        <f>[2]EB_Curves!I21</f>
        <v>9.2585336271335628</v>
      </c>
      <c r="K22" s="24">
        <f>[2]EB_Curves!J21</f>
        <v>8.1600354221586038</v>
      </c>
      <c r="L22" s="24">
        <f>[2]EB_Curves!K21</f>
        <v>12.652259245785018</v>
      </c>
      <c r="M22" s="24">
        <f>[2]EB_Curves!L21</f>
        <v>15.075679250831396</v>
      </c>
      <c r="N22" s="24">
        <f>[2]EB_Curves!M21</f>
        <v>12.652259245785018</v>
      </c>
      <c r="O22" s="24">
        <f>[2]EB_Curves!N21</f>
        <v>13.863969248308207</v>
      </c>
      <c r="P22" s="20">
        <f>[2]EB_Curves!O21</f>
        <v>0</v>
      </c>
      <c r="Q22" s="20">
        <f>[2]EB_Curves!P21</f>
        <v>0</v>
      </c>
      <c r="R22" s="21">
        <f>[2]EB_Curves!Q21</f>
        <v>0.57301770320790368</v>
      </c>
      <c r="S22" s="21">
        <f>[2]EB_Curves!R21</f>
        <v>0.9488615925178896</v>
      </c>
      <c r="T22" s="21">
        <f>[2]EB_Curves!S21</f>
        <v>0.34510335435963979</v>
      </c>
      <c r="U22" s="21">
        <f>[2]EB_Curves!T21</f>
        <v>8.0173499145672535E-3</v>
      </c>
      <c r="V22" s="20">
        <f>[2]EB_Curves!U21</f>
        <v>0</v>
      </c>
      <c r="W22" s="20">
        <f>[2]EB_Curves!V21</f>
        <v>0</v>
      </c>
      <c r="X22" s="20">
        <f>[2]EB_Curves!W21</f>
        <v>0</v>
      </c>
      <c r="Y22" s="20">
        <f>[2]EB_Curves!X21</f>
        <v>0</v>
      </c>
      <c r="Z22" s="20">
        <f>[2]EB_Curves!Y21</f>
        <v>0</v>
      </c>
      <c r="AA22" s="20">
        <f>[2]EB_Curves!Z21</f>
        <v>0</v>
      </c>
      <c r="AB22" s="34">
        <f>[2]EB_Curves!AA21</f>
        <v>9.9950145000569783</v>
      </c>
      <c r="AC22" s="35">
        <f>[2]EB_Curves!AB21</f>
        <v>9.3795177734692494</v>
      </c>
      <c r="AD22" s="35">
        <f>[2]EB_Curves!AC21</f>
        <v>19.753330590047803</v>
      </c>
      <c r="AE22" s="35">
        <f>[2]EB_Curves!AD21</f>
        <v>24.319056014685259</v>
      </c>
      <c r="AF22" s="35">
        <f>[2]EB_Curves!AE21</f>
        <v>19.897409466560667</v>
      </c>
      <c r="AG22" s="35">
        <f>[2]EB_Curves!AF21</f>
        <v>16.622577239179311</v>
      </c>
      <c r="AH22" s="35">
        <f>[2]EB_Curves!AG21</f>
        <v>9.2585336271335628</v>
      </c>
      <c r="AI22" s="35">
        <f>[2]EB_Curves!AH21</f>
        <v>8.1600354221586038</v>
      </c>
      <c r="AJ22" s="35">
        <f>[2]EB_Curves!AI21</f>
        <v>12.652259245785018</v>
      </c>
      <c r="AK22" s="35">
        <f>[2]EB_Curves!AJ21</f>
        <v>15.075679250831396</v>
      </c>
      <c r="AL22" s="35">
        <f>[2]EB_Curves!AK21</f>
        <v>12.652259245785018</v>
      </c>
      <c r="AM22" s="36">
        <f>[2]EB_Curves!AL21</f>
        <v>13.863969248308207</v>
      </c>
      <c r="AN22" s="21">
        <f t="shared" si="1"/>
        <v>15.313333333333331</v>
      </c>
      <c r="AO22" s="21"/>
      <c r="AP22" s="381">
        <v>20</v>
      </c>
      <c r="AQ22" s="293">
        <v>6.5801681271395587E-2</v>
      </c>
      <c r="AR22" s="294">
        <v>6.2903719823547477E-2</v>
      </c>
      <c r="AS22" s="294">
        <v>8.3321796715324234E-2</v>
      </c>
      <c r="AT22" s="294">
        <v>8.8994285746964594E-2</v>
      </c>
      <c r="AU22" s="294">
        <v>0.10634117728671237</v>
      </c>
      <c r="AV22" s="295">
        <v>7.0167529729442388E-2</v>
      </c>
      <c r="AW22" s="294">
        <v>5.5975803065338926E-2</v>
      </c>
      <c r="AX22" s="294">
        <v>4.7587143392888963E-2</v>
      </c>
      <c r="AY22" s="294">
        <v>9.9389326512049972E-2</v>
      </c>
      <c r="AZ22" s="294">
        <v>5.336575337980249E-2</v>
      </c>
      <c r="BA22" s="294">
        <v>6.4649050794709367E-2</v>
      </c>
      <c r="BB22" s="295">
        <v>5.0194895238180867E-2</v>
      </c>
      <c r="BC22" s="308"/>
      <c r="BE22" s="327">
        <v>20</v>
      </c>
      <c r="BF22" s="304">
        <f>'Vol Curve Generator'!V60</f>
        <v>9.1264544397122283E-2</v>
      </c>
      <c r="BG22" s="305">
        <f>'Vol Curve Generator'!W60</f>
        <v>8.7143789678065242E-2</v>
      </c>
      <c r="BH22" s="305">
        <f>'Vol Curve Generator'!X60</f>
        <v>0.11445706479916633</v>
      </c>
      <c r="BI22" s="305">
        <f>'Vol Curve Generator'!Y60</f>
        <v>0.12254631125870837</v>
      </c>
      <c r="BJ22" s="305">
        <f>'Vol Curve Generator'!Z60</f>
        <v>0.14714091537068505</v>
      </c>
      <c r="BK22" s="306">
        <f>'Vol Curve Generator'!AA60</f>
        <v>9.5561017964665415E-2</v>
      </c>
      <c r="BL22" s="304">
        <f>'Vol Curve Generator'!AB60</f>
        <v>7.7881838458957423E-2</v>
      </c>
      <c r="BM22" s="305">
        <f>'Vol Curve Generator'!AC60</f>
        <v>6.6008641719486755E-2</v>
      </c>
      <c r="BN22" s="305">
        <f>'Vol Curve Generator'!AD60</f>
        <v>0.13872681056295411</v>
      </c>
      <c r="BO22" s="305">
        <f>'Vol Curve Generator'!AE60</f>
        <v>7.4195239410123015E-2</v>
      </c>
      <c r="BP22" s="305">
        <f>'Vol Curve Generator'!AF60</f>
        <v>9.0096410265353824E-2</v>
      </c>
      <c r="BQ22" s="306">
        <f>'Vol Curve Generator'!AG60</f>
        <v>6.9707746240530583E-2</v>
      </c>
      <c r="BR22" s="308"/>
      <c r="BS22" s="346">
        <f t="shared" si="3"/>
        <v>7.8294073801188246E-2</v>
      </c>
      <c r="BT22" s="347">
        <f t="shared" si="4"/>
        <v>7.4758958645333412E-2</v>
      </c>
      <c r="BU22" s="347">
        <f t="shared" si="5"/>
        <v>9.8190485008719922E-2</v>
      </c>
      <c r="BV22" s="347">
        <f t="shared" si="6"/>
        <v>0.10513009187887021</v>
      </c>
      <c r="BW22" s="347">
        <f t="shared" si="7"/>
        <v>0.12622932337314136</v>
      </c>
      <c r="BX22" s="347">
        <f t="shared" si="8"/>
        <v>8.1979934732223453E-2</v>
      </c>
      <c r="BY22" s="347">
        <f t="shared" si="9"/>
        <v>6.6813311219138388E-2</v>
      </c>
      <c r="BZ22" s="347">
        <f t="shared" si="10"/>
        <v>5.6627527156807411E-2</v>
      </c>
      <c r="CA22" s="347">
        <f t="shared" si="11"/>
        <v>0.11901102685789414</v>
      </c>
      <c r="CB22" s="347">
        <f t="shared" si="12"/>
        <v>6.3650649750640137E-2</v>
      </c>
      <c r="CC22" s="347">
        <f t="shared" si="13"/>
        <v>7.7291954297644586E-2</v>
      </c>
      <c r="CD22" s="348">
        <f t="shared" si="14"/>
        <v>5.9800916826169601E-2</v>
      </c>
      <c r="CF22" s="300"/>
    </row>
    <row r="23" spans="1:84" x14ac:dyDescent="0.2">
      <c r="A23" s="29">
        <f>[2]EB_Curves!A22</f>
        <v>36507</v>
      </c>
      <c r="B23" s="29">
        <f>[2]EB_Curves!B22</f>
        <v>37135</v>
      </c>
      <c r="C23" s="100">
        <v>21</v>
      </c>
      <c r="D23" s="24">
        <f>[2]EB_Curves!C22</f>
        <v>13.042066164010615</v>
      </c>
      <c r="E23" s="24">
        <f>[2]EB_Curves!D22</f>
        <v>12.269233686622666</v>
      </c>
      <c r="F23" s="24">
        <f>[2]EB_Curves!E22</f>
        <v>24.344905529914914</v>
      </c>
      <c r="G23" s="24">
        <f>[2]EB_Curves!F22</f>
        <v>27.132989736852856</v>
      </c>
      <c r="H23" s="24">
        <f>[2]EB_Curves!G22</f>
        <v>23.300649095824394</v>
      </c>
      <c r="I23" s="24">
        <f>[2]EB_Curves!H22</f>
        <v>22.82506555058162</v>
      </c>
      <c r="J23" s="24">
        <f>[2]EB_Curves!I22</f>
        <v>12.117323085804959</v>
      </c>
      <c r="K23" s="24">
        <f>[2]EB_Curves!J22</f>
        <v>10.738022347905732</v>
      </c>
      <c r="L23" s="24">
        <f>[2]EB_Curves!K22</f>
        <v>15.306422701266317</v>
      </c>
      <c r="M23" s="24">
        <f>[2]EB_Curves!L22</f>
        <v>18.227548935737136</v>
      </c>
      <c r="N23" s="24">
        <f>[2]EB_Curves!M22</f>
        <v>15.306422701266317</v>
      </c>
      <c r="O23" s="24">
        <f>[2]EB_Curves!N22</f>
        <v>16.766985818501727</v>
      </c>
      <c r="P23" s="20">
        <f>[2]EB_Curves!O22</f>
        <v>0</v>
      </c>
      <c r="Q23" s="20">
        <f>[2]EB_Curves!P22</f>
        <v>0</v>
      </c>
      <c r="R23" s="21">
        <f>[2]EB_Curves!Q22</f>
        <v>0.56469664597570957</v>
      </c>
      <c r="S23" s="21">
        <f>[2]EB_Curves!R22</f>
        <v>0.78342068366665729</v>
      </c>
      <c r="T23" s="21">
        <f>[2]EB_Curves!S22</f>
        <v>0.48246437297912237</v>
      </c>
      <c r="U23" s="21">
        <f>[2]EB_Curves!T22</f>
        <v>0.16941829737851069</v>
      </c>
      <c r="V23" s="20">
        <f>[2]EB_Curves!U22</f>
        <v>0</v>
      </c>
      <c r="W23" s="20">
        <f>[2]EB_Curves!V22</f>
        <v>0</v>
      </c>
      <c r="X23" s="20">
        <f>[2]EB_Curves!W22</f>
        <v>0</v>
      </c>
      <c r="Y23" s="20">
        <f>[2]EB_Curves!X22</f>
        <v>0</v>
      </c>
      <c r="Z23" s="20">
        <f>[2]EB_Curves!Y22</f>
        <v>0</v>
      </c>
      <c r="AA23" s="20">
        <f>[2]EB_Curves!Z22</f>
        <v>0</v>
      </c>
      <c r="AB23" s="34">
        <f>[2]EB_Curves!AA22</f>
        <v>13.042066164010615</v>
      </c>
      <c r="AC23" s="35">
        <f>[2]EB_Curves!AB22</f>
        <v>12.269233686622666</v>
      </c>
      <c r="AD23" s="35">
        <f>[2]EB_Curves!AC22</f>
        <v>24.909602175890623</v>
      </c>
      <c r="AE23" s="35">
        <f>[2]EB_Curves!AD22</f>
        <v>27.916410420519515</v>
      </c>
      <c r="AF23" s="35">
        <f>[2]EB_Curves!AE22</f>
        <v>23.783113468803517</v>
      </c>
      <c r="AG23" s="35">
        <f>[2]EB_Curves!AF22</f>
        <v>22.994483847960129</v>
      </c>
      <c r="AH23" s="35">
        <f>[2]EB_Curves!AG22</f>
        <v>12.117323085804959</v>
      </c>
      <c r="AI23" s="35">
        <f>[2]EB_Curves!AH22</f>
        <v>10.738022347905732</v>
      </c>
      <c r="AJ23" s="35">
        <f>[2]EB_Curves!AI22</f>
        <v>15.306422701266317</v>
      </c>
      <c r="AK23" s="35">
        <f>[2]EB_Curves!AJ22</f>
        <v>18.227548935737136</v>
      </c>
      <c r="AL23" s="35">
        <f>[2]EB_Curves!AK22</f>
        <v>15.306422701266317</v>
      </c>
      <c r="AM23" s="36">
        <f>[2]EB_Curves!AL22</f>
        <v>16.766985818501727</v>
      </c>
      <c r="AN23" s="21">
        <f t="shared" si="1"/>
        <v>19.083333333333325</v>
      </c>
      <c r="AO23" s="21"/>
      <c r="AP23" s="382">
        <v>21</v>
      </c>
      <c r="AQ23" s="293">
        <v>6.547884721864318E-2</v>
      </c>
      <c r="AR23" s="294">
        <v>6.2579803578213994E-2</v>
      </c>
      <c r="AS23" s="294">
        <v>8.2864632257738227E-2</v>
      </c>
      <c r="AT23" s="294">
        <v>8.8539725843935754E-2</v>
      </c>
      <c r="AU23" s="294">
        <v>0.10589175689192626</v>
      </c>
      <c r="AV23" s="295">
        <v>6.9701835762655304E-2</v>
      </c>
      <c r="AW23" s="294">
        <v>5.5745460861987318E-2</v>
      </c>
      <c r="AX23" s="294">
        <v>4.7354774541006381E-2</v>
      </c>
      <c r="AY23" s="294">
        <v>9.9156187118964609E-2</v>
      </c>
      <c r="AZ23" s="294">
        <v>5.3134938300720559E-2</v>
      </c>
      <c r="BA23" s="294">
        <v>6.4419501311241065E-2</v>
      </c>
      <c r="BB23" s="295">
        <v>4.9963322756012223E-2</v>
      </c>
      <c r="BC23" s="308"/>
      <c r="BE23" s="328">
        <v>21</v>
      </c>
      <c r="BF23" s="304">
        <f>'Vol Curve Generator'!V61</f>
        <v>9.0677805974278436E-2</v>
      </c>
      <c r="BG23" s="305">
        <f>'Vol Curve Generator'!W61</f>
        <v>8.658354352711907E-2</v>
      </c>
      <c r="BH23" s="305">
        <f>'Vol Curve Generator'!X61</f>
        <v>0.11372122200142683</v>
      </c>
      <c r="BI23" s="305">
        <f>'Vol Curve Generator'!Y61</f>
        <v>0.12175846281363867</v>
      </c>
      <c r="BJ23" s="305">
        <f>'Vol Curve Generator'!Z61</f>
        <v>0.14619494857502854</v>
      </c>
      <c r="BK23" s="306">
        <f>'Vol Curve Generator'!AA61</f>
        <v>9.4946657576013671E-2</v>
      </c>
      <c r="BL23" s="304">
        <f>'Vol Curve Generator'!AB61</f>
        <v>7.7381137257111182E-2</v>
      </c>
      <c r="BM23" s="305">
        <f>'Vol Curve Generator'!AC61</f>
        <v>6.5584273126048864E-2</v>
      </c>
      <c r="BN23" s="305">
        <f>'Vol Curve Generator'!AD61</f>
        <v>0.13783493792420315</v>
      </c>
      <c r="BO23" s="305">
        <f>'Vol Curve Generator'!AE61</f>
        <v>7.3718239299712232E-2</v>
      </c>
      <c r="BP23" s="305">
        <f>'Vol Curve Generator'!AF61</f>
        <v>8.9517181759780393E-2</v>
      </c>
      <c r="BQ23" s="306">
        <f>'Vol Curve Generator'!AG61</f>
        <v>6.9259596158159076E-2</v>
      </c>
      <c r="BR23" s="308"/>
      <c r="BS23" s="346">
        <f t="shared" si="3"/>
        <v>7.8021876048967931E-2</v>
      </c>
      <c r="BT23" s="347">
        <f t="shared" si="4"/>
        <v>7.4499051100437141E-2</v>
      </c>
      <c r="BU23" s="347">
        <f t="shared" si="5"/>
        <v>9.7849115247112706E-2</v>
      </c>
      <c r="BV23" s="347">
        <f t="shared" si="6"/>
        <v>0.10476459582903058</v>
      </c>
      <c r="BW23" s="347">
        <f t="shared" si="7"/>
        <v>0.12579047358006901</v>
      </c>
      <c r="BX23" s="347">
        <f t="shared" si="8"/>
        <v>8.169492268880936E-2</v>
      </c>
      <c r="BY23" s="347">
        <f t="shared" si="9"/>
        <v>6.6581027570462539E-2</v>
      </c>
      <c r="BZ23" s="347">
        <f t="shared" si="10"/>
        <v>5.6430655479839525E-2</v>
      </c>
      <c r="CA23" s="347">
        <f t="shared" si="11"/>
        <v>0.11859727224752072</v>
      </c>
      <c r="CB23" s="347">
        <f t="shared" si="12"/>
        <v>6.3429361434062484E-2</v>
      </c>
      <c r="CC23" s="347">
        <f t="shared" si="13"/>
        <v>7.7023240521453304E-2</v>
      </c>
      <c r="CD23" s="348">
        <f t="shared" si="14"/>
        <v>5.9593012519362103E-2</v>
      </c>
      <c r="CF23" s="300"/>
    </row>
    <row r="24" spans="1:84" x14ac:dyDescent="0.2">
      <c r="A24" s="29">
        <f>[2]EB_Curves!A23</f>
        <v>36507</v>
      </c>
      <c r="B24" s="29">
        <f>[2]EB_Curves!B23</f>
        <v>37165</v>
      </c>
      <c r="C24" s="100">
        <v>22</v>
      </c>
      <c r="D24" s="24">
        <f>[2]EB_Curves!C23</f>
        <v>13.517951670473311</v>
      </c>
      <c r="E24" s="24">
        <f>[2]EB_Curves!D23</f>
        <v>11.865606035077677</v>
      </c>
      <c r="F24" s="24">
        <f>[2]EB_Curves!E23</f>
        <v>24.292897292985533</v>
      </c>
      <c r="G24" s="24">
        <f>[2]EB_Curves!F23</f>
        <v>25.792675666527483</v>
      </c>
      <c r="H24" s="24">
        <f>[2]EB_Curves!G23</f>
        <v>23.999789369774518</v>
      </c>
      <c r="I24" s="24">
        <f>[2]EB_Curves!H23</f>
        <v>26.913614130269735</v>
      </c>
      <c r="J24" s="24">
        <f>[2]EB_Curves!I23</f>
        <v>13.722426963809417</v>
      </c>
      <c r="K24" s="24">
        <f>[2]EB_Curves!J23</f>
        <v>10.331925231208576</v>
      </c>
      <c r="L24" s="24">
        <f>[2]EB_Curves!K23</f>
        <v>12.912439994466801</v>
      </c>
      <c r="M24" s="24">
        <f>[2]EB_Curves!L23</f>
        <v>15.239834806990682</v>
      </c>
      <c r="N24" s="24">
        <f>[2]EB_Curves!M23</f>
        <v>14.192507141354941</v>
      </c>
      <c r="O24" s="24">
        <f>[2]EB_Curves!N23</f>
        <v>14.657986103859715</v>
      </c>
      <c r="P24" s="20">
        <f>[2]EB_Curves!O23</f>
        <v>0</v>
      </c>
      <c r="Q24" s="20">
        <f>[2]EB_Curves!P23</f>
        <v>0</v>
      </c>
      <c r="R24" s="21">
        <f>[2]EB_Curves!Q23</f>
        <v>1.0254732613706419</v>
      </c>
      <c r="S24" s="21">
        <f>[2]EB_Curves!R23</f>
        <v>0.86648011732876795</v>
      </c>
      <c r="T24" s="21">
        <f>[2]EB_Curves!S23</f>
        <v>2.6804155590197487</v>
      </c>
      <c r="U24" s="21">
        <f>[2]EB_Curves!T23</f>
        <v>1.6776310622808421</v>
      </c>
      <c r="V24" s="20">
        <f>[2]EB_Curves!U23</f>
        <v>0</v>
      </c>
      <c r="W24" s="20">
        <f>[2]EB_Curves!V23</f>
        <v>0</v>
      </c>
      <c r="X24" s="20">
        <f>[2]EB_Curves!W23</f>
        <v>0</v>
      </c>
      <c r="Y24" s="20">
        <f>[2]EB_Curves!X23</f>
        <v>0</v>
      </c>
      <c r="Z24" s="20">
        <f>[2]EB_Curves!Y23</f>
        <v>0</v>
      </c>
      <c r="AA24" s="20">
        <f>[2]EB_Curves!Z23</f>
        <v>0</v>
      </c>
      <c r="AB24" s="34">
        <f>[2]EB_Curves!AA23</f>
        <v>13.517951670473311</v>
      </c>
      <c r="AC24" s="35">
        <f>[2]EB_Curves!AB23</f>
        <v>11.865606035077677</v>
      </c>
      <c r="AD24" s="35">
        <f>[2]EB_Curves!AC23</f>
        <v>25.318370554356175</v>
      </c>
      <c r="AE24" s="35">
        <f>[2]EB_Curves!AD23</f>
        <v>26.659155783856249</v>
      </c>
      <c r="AF24" s="35">
        <f>[2]EB_Curves!AE23</f>
        <v>26.680204928794268</v>
      </c>
      <c r="AG24" s="35">
        <f>[2]EB_Curves!AF23</f>
        <v>28.591245192550577</v>
      </c>
      <c r="AH24" s="35">
        <f>[2]EB_Curves!AG23</f>
        <v>13.722426963809417</v>
      </c>
      <c r="AI24" s="35">
        <f>[2]EB_Curves!AH23</f>
        <v>10.331925231208576</v>
      </c>
      <c r="AJ24" s="35">
        <f>[2]EB_Curves!AI23</f>
        <v>12.912439994466801</v>
      </c>
      <c r="AK24" s="35">
        <f>[2]EB_Curves!AJ23</f>
        <v>15.239834806990682</v>
      </c>
      <c r="AL24" s="35">
        <f>[2]EB_Curves!AK23</f>
        <v>14.192507141354941</v>
      </c>
      <c r="AM24" s="36">
        <f>[2]EB_Curves!AL23</f>
        <v>14.657986103859715</v>
      </c>
      <c r="AN24" s="21">
        <f t="shared" si="1"/>
        <v>19.649450269260036</v>
      </c>
      <c r="AO24" s="21"/>
      <c r="AP24" s="381">
        <v>22</v>
      </c>
      <c r="AQ24" s="293">
        <v>6.5204967985410534E-2</v>
      </c>
      <c r="AR24" s="294">
        <v>6.2304805030806279E-2</v>
      </c>
      <c r="AS24" s="294">
        <v>8.2466425515144617E-2</v>
      </c>
      <c r="AT24" s="294">
        <v>8.8144117392289084E-2</v>
      </c>
      <c r="AU24" s="294">
        <v>0.10550124505175759</v>
      </c>
      <c r="AV24" s="295">
        <v>6.9295054340680937E-2</v>
      </c>
      <c r="AW24" s="294">
        <v>5.5550443483165318E-2</v>
      </c>
      <c r="AX24" s="294">
        <v>4.7157655609990738E-2</v>
      </c>
      <c r="AY24" s="294">
        <v>9.8958640566757544E-2</v>
      </c>
      <c r="AZ24" s="294">
        <v>5.2939428411144053E-2</v>
      </c>
      <c r="BA24" s="294">
        <v>6.422533106608215E-2</v>
      </c>
      <c r="BB24" s="295">
        <v>4.976702770052014E-2</v>
      </c>
      <c r="BC24" s="308"/>
      <c r="BE24" s="327">
        <v>22</v>
      </c>
      <c r="BF24" s="304">
        <f>'Vol Curve Generator'!V62</f>
        <v>9.0129270800697783E-2</v>
      </c>
      <c r="BG24" s="305">
        <f>'Vol Curve Generator'!W62</f>
        <v>8.6059775681530185E-2</v>
      </c>
      <c r="BH24" s="305">
        <f>'Vol Curve Generator'!X62</f>
        <v>0.11303329081936835</v>
      </c>
      <c r="BI24" s="305">
        <f>'Vol Curve Generator'!Y62</f>
        <v>0.12102191213492754</v>
      </c>
      <c r="BJ24" s="305">
        <f>'Vol Curve Generator'!Z62</f>
        <v>0.14531057482302176</v>
      </c>
      <c r="BK24" s="306">
        <f>'Vol Curve Generator'!AA62</f>
        <v>9.4372298936269639E-2</v>
      </c>
      <c r="BL24" s="304">
        <f>'Vol Curve Generator'!AB62</f>
        <v>7.6913037316876223E-2</v>
      </c>
      <c r="BM24" s="305">
        <f>'Vol Curve Generator'!AC62</f>
        <v>6.5187535685648487E-2</v>
      </c>
      <c r="BN24" s="305">
        <f>'Vol Curve Generator'!AD62</f>
        <v>0.13700113619303669</v>
      </c>
      <c r="BO24" s="305">
        <f>'Vol Curve Generator'!AE62</f>
        <v>7.327229724414687E-2</v>
      </c>
      <c r="BP24" s="305">
        <f>'Vol Curve Generator'!AF62</f>
        <v>8.8975667523662025E-2</v>
      </c>
      <c r="BQ24" s="306">
        <f>'Vol Curve Generator'!AG62</f>
        <v>6.8840625670369415E-2</v>
      </c>
      <c r="BR24" s="308"/>
      <c r="BS24" s="346">
        <f t="shared" si="3"/>
        <v>7.7720818246816481E-2</v>
      </c>
      <c r="BT24" s="347">
        <f t="shared" si="4"/>
        <v>7.4211586587631384E-2</v>
      </c>
      <c r="BU24" s="347">
        <f t="shared" si="5"/>
        <v>9.7471551401298165E-2</v>
      </c>
      <c r="BV24" s="347">
        <f t="shared" si="6"/>
        <v>0.10436034768016939</v>
      </c>
      <c r="BW24" s="347">
        <f t="shared" si="7"/>
        <v>0.12530509428101519</v>
      </c>
      <c r="BX24" s="347">
        <f t="shared" si="8"/>
        <v>8.1379691946906516E-2</v>
      </c>
      <c r="BY24" s="347">
        <f t="shared" si="9"/>
        <v>6.6324115806219275E-2</v>
      </c>
      <c r="BZ24" s="347">
        <f t="shared" si="10"/>
        <v>5.6212910278454799E-2</v>
      </c>
      <c r="CA24" s="347">
        <f t="shared" si="11"/>
        <v>0.11813964887402573</v>
      </c>
      <c r="CB24" s="347">
        <f t="shared" si="12"/>
        <v>6.3184610793444909E-2</v>
      </c>
      <c r="CC24" s="347">
        <f t="shared" si="13"/>
        <v>7.6726036087514993E-2</v>
      </c>
      <c r="CD24" s="348">
        <f t="shared" si="14"/>
        <v>5.9363064942078179E-2</v>
      </c>
      <c r="CF24" s="300"/>
    </row>
    <row r="25" spans="1:84" x14ac:dyDescent="0.2">
      <c r="A25" s="29">
        <f>[2]EB_Curves!A24</f>
        <v>36507</v>
      </c>
      <c r="B25" s="29">
        <f>[2]EB_Curves!B24</f>
        <v>37196</v>
      </c>
      <c r="C25" s="100">
        <v>23</v>
      </c>
      <c r="D25" s="24">
        <f>[2]EB_Curves!C24</f>
        <v>17.346181723653398</v>
      </c>
      <c r="E25" s="24">
        <f>[2]EB_Curves!D24</f>
        <v>15.138917870428347</v>
      </c>
      <c r="F25" s="24">
        <f>[2]EB_Curves!E24</f>
        <v>30.880951762285658</v>
      </c>
      <c r="G25" s="24">
        <f>[2]EB_Curves!F24</f>
        <v>32.276462668541647</v>
      </c>
      <c r="H25" s="24">
        <f>[2]EB_Curves!G24</f>
        <v>43.248732580129371</v>
      </c>
      <c r="I25" s="24">
        <f>[2]EB_Curves!H24</f>
        <v>28.776889749870449</v>
      </c>
      <c r="J25" s="24">
        <f>[2]EB_Curves!I24</f>
        <v>17.619327313892036</v>
      </c>
      <c r="K25" s="24">
        <f>[2]EB_Curves!J24</f>
        <v>13.090170847863149</v>
      </c>
      <c r="L25" s="24">
        <f>[2]EB_Curves!K24</f>
        <v>16.893113791552576</v>
      </c>
      <c r="M25" s="24">
        <f>[2]EB_Curves!L24</f>
        <v>17.670368612187822</v>
      </c>
      <c r="N25" s="24">
        <f>[2]EB_Curves!M24</f>
        <v>18.603074396950124</v>
      </c>
      <c r="O25" s="24">
        <f>[2]EB_Curves!N24</f>
        <v>15.338604150282087</v>
      </c>
      <c r="P25" s="20">
        <f>[2]EB_Curves!O24</f>
        <v>0</v>
      </c>
      <c r="Q25" s="20">
        <f>[2]EB_Curves!P24</f>
        <v>0</v>
      </c>
      <c r="R25" s="21">
        <f>[2]EB_Curves!Q24</f>
        <v>0.23100952095920393</v>
      </c>
      <c r="S25" s="21">
        <f>[2]EB_Curves!R24</f>
        <v>0.50998809757038832</v>
      </c>
      <c r="T25" s="21">
        <f>[2]EB_Curves!S24</f>
        <v>23.812045967596646</v>
      </c>
      <c r="U25" s="21">
        <f>[2]EB_Curves!T24</f>
        <v>0.44695641387376339</v>
      </c>
      <c r="V25" s="20">
        <f>[2]EB_Curves!U24</f>
        <v>0</v>
      </c>
      <c r="W25" s="20">
        <f>[2]EB_Curves!V24</f>
        <v>0</v>
      </c>
      <c r="X25" s="20">
        <f>[2]EB_Curves!W24</f>
        <v>0</v>
      </c>
      <c r="Y25" s="20">
        <f>[2]EB_Curves!X24</f>
        <v>0</v>
      </c>
      <c r="Z25" s="20">
        <f>[2]EB_Curves!Y24</f>
        <v>0</v>
      </c>
      <c r="AA25" s="20">
        <f>[2]EB_Curves!Z24</f>
        <v>0</v>
      </c>
      <c r="AB25" s="34">
        <f>[2]EB_Curves!AA24</f>
        <v>17.346181723653398</v>
      </c>
      <c r="AC25" s="35">
        <f>[2]EB_Curves!AB24</f>
        <v>15.138917870428347</v>
      </c>
      <c r="AD25" s="35">
        <f>[2]EB_Curves!AC24</f>
        <v>31.111961283244863</v>
      </c>
      <c r="AE25" s="35">
        <f>[2]EB_Curves!AD24</f>
        <v>32.786450766112033</v>
      </c>
      <c r="AF25" s="35">
        <f>[2]EB_Curves!AE24</f>
        <v>67.060778547726017</v>
      </c>
      <c r="AG25" s="35">
        <f>[2]EB_Curves!AF24</f>
        <v>29.223846163744213</v>
      </c>
      <c r="AH25" s="35">
        <f>[2]EB_Curves!AG24</f>
        <v>17.619327313892036</v>
      </c>
      <c r="AI25" s="35">
        <f>[2]EB_Curves!AH24</f>
        <v>13.090170847863149</v>
      </c>
      <c r="AJ25" s="35">
        <f>[2]EB_Curves!AI24</f>
        <v>16.893113791552576</v>
      </c>
      <c r="AK25" s="35">
        <f>[2]EB_Curves!AJ24</f>
        <v>17.670368612187822</v>
      </c>
      <c r="AL25" s="35">
        <f>[2]EB_Curves!AK24</f>
        <v>18.603074396950124</v>
      </c>
      <c r="AM25" s="36">
        <f>[2]EB_Curves!AL24</f>
        <v>15.338604150282087</v>
      </c>
      <c r="AN25" s="21">
        <f t="shared" si="1"/>
        <v>27.66119047619048</v>
      </c>
      <c r="AO25" s="21"/>
      <c r="AP25" s="382">
        <v>23</v>
      </c>
      <c r="AQ25" s="293">
        <v>6.4975082614746993E-2</v>
      </c>
      <c r="AR25" s="294">
        <v>6.2073788831047909E-2</v>
      </c>
      <c r="AS25" s="294">
        <v>8.2120893956091054E-2</v>
      </c>
      <c r="AT25" s="294">
        <v>8.7801148068928955E-2</v>
      </c>
      <c r="AU25" s="294">
        <v>0.1051632667481076</v>
      </c>
      <c r="AV25" s="295">
        <v>6.8941003170583201E-2</v>
      </c>
      <c r="AW25" s="294">
        <v>5.5387121264066072E-2</v>
      </c>
      <c r="AX25" s="294">
        <v>4.699221297260741E-2</v>
      </c>
      <c r="AY25" s="294">
        <v>9.8792937044073131E-2</v>
      </c>
      <c r="AZ25" s="294">
        <v>5.2775609066496698E-2</v>
      </c>
      <c r="BA25" s="294">
        <v>6.406287114379168E-2</v>
      </c>
      <c r="BB25" s="295">
        <v>4.9602416417060292E-2</v>
      </c>
      <c r="BC25" s="308"/>
      <c r="BE25" s="328">
        <v>23</v>
      </c>
      <c r="BF25" s="304">
        <f>'Vol Curve Generator'!V63</f>
        <v>8.9613449536473211E-2</v>
      </c>
      <c r="BG25" s="305">
        <f>'Vol Curve Generator'!W63</f>
        <v>8.5567244654744301E-2</v>
      </c>
      <c r="BH25" s="305">
        <f>'Vol Curve Generator'!X63</f>
        <v>0.1123863869395085</v>
      </c>
      <c r="BI25" s="305">
        <f>'Vol Curve Generator'!Y63</f>
        <v>0.12032928836063389</v>
      </c>
      <c r="BJ25" s="305">
        <f>'Vol Curve Generator'!Z63</f>
        <v>0.14447894394723051</v>
      </c>
      <c r="BK25" s="306">
        <f>'Vol Curve Generator'!AA63</f>
        <v>9.3832194283112833E-2</v>
      </c>
      <c r="BL25" s="304">
        <f>'Vol Curve Generator'!AB63</f>
        <v>7.6472854235490023E-2</v>
      </c>
      <c r="BM25" s="305">
        <f>'Vol Curve Generator'!AC63</f>
        <v>6.4814459139368522E-2</v>
      </c>
      <c r="BN25" s="305">
        <f>'Vol Curve Generator'!AD63</f>
        <v>0.13621706128991712</v>
      </c>
      <c r="BO25" s="305">
        <f>'Vol Curve Generator'!AE63</f>
        <v>7.2852950580611864E-2</v>
      </c>
      <c r="BP25" s="305">
        <f>'Vol Curve Generator'!AF63</f>
        <v>8.8466448477512533E-2</v>
      </c>
      <c r="BQ25" s="306">
        <f>'Vol Curve Generator'!AG63</f>
        <v>6.8446642026123328E-2</v>
      </c>
      <c r="BR25" s="308"/>
      <c r="BS25" s="346">
        <f t="shared" si="3"/>
        <v>7.7400502314632372E-2</v>
      </c>
      <c r="BT25" s="347">
        <f t="shared" si="4"/>
        <v>7.3905733483238298E-2</v>
      </c>
      <c r="BU25" s="347">
        <f t="shared" si="5"/>
        <v>9.7069835470446231E-2</v>
      </c>
      <c r="BV25" s="347">
        <f t="shared" si="6"/>
        <v>0.10393024049905195</v>
      </c>
      <c r="BW25" s="347">
        <f t="shared" si="7"/>
        <v>0.12478866613489537</v>
      </c>
      <c r="BX25" s="347">
        <f t="shared" si="8"/>
        <v>8.1044296457320739E-2</v>
      </c>
      <c r="BY25" s="347">
        <f t="shared" si="9"/>
        <v>6.6050769855160105E-2</v>
      </c>
      <c r="BZ25" s="347">
        <f t="shared" si="10"/>
        <v>5.5981236305344108E-2</v>
      </c>
      <c r="CA25" s="347">
        <f t="shared" si="11"/>
        <v>0.11765275215046216</v>
      </c>
      <c r="CB25" s="347">
        <f t="shared" si="12"/>
        <v>6.2924203891374195E-2</v>
      </c>
      <c r="CC25" s="347">
        <f t="shared" si="13"/>
        <v>7.6409820016627217E-2</v>
      </c>
      <c r="CD25" s="348">
        <f t="shared" si="14"/>
        <v>5.9118408028869647E-2</v>
      </c>
      <c r="CF25" s="300"/>
    </row>
    <row r="26" spans="1:84" x14ac:dyDescent="0.2">
      <c r="A26" s="29">
        <f>[2]EB_Curves!A25</f>
        <v>36507</v>
      </c>
      <c r="B26" s="29">
        <f>[2]EB_Curves!B25</f>
        <v>37226</v>
      </c>
      <c r="C26" s="100">
        <v>24</v>
      </c>
      <c r="D26" s="24">
        <f>[2]EB_Curves!C25</f>
        <v>20.729439667835891</v>
      </c>
      <c r="E26" s="24">
        <f>[2]EB_Curves!D25</f>
        <v>18.018003672863991</v>
      </c>
      <c r="F26" s="24">
        <f>[2]EB_Curves!E25</f>
        <v>34.032603666451678</v>
      </c>
      <c r="G26" s="24">
        <f>[2]EB_Curves!F25</f>
        <v>35.882935357479674</v>
      </c>
      <c r="H26" s="24">
        <f>[2]EB_Curves!G25</f>
        <v>45.019095970869174</v>
      </c>
      <c r="I26" s="24">
        <f>[2]EB_Curves!H25</f>
        <v>31.13911386633195</v>
      </c>
      <c r="J26" s="24">
        <f>[2]EB_Curves!I25</f>
        <v>21.064975804197093</v>
      </c>
      <c r="K26" s="24">
        <f>[2]EB_Curves!J25</f>
        <v>19.919226040829248</v>
      </c>
      <c r="L26" s="24">
        <f>[2]EB_Curves!K25</f>
        <v>19.507527715146679</v>
      </c>
      <c r="M26" s="24">
        <f>[2]EB_Curves!L25</f>
        <v>19.507527715146679</v>
      </c>
      <c r="N26" s="24">
        <f>[2]EB_Curves!M25</f>
        <v>22.562860417460943</v>
      </c>
      <c r="O26" s="24">
        <f>[2]EB_Curves!N25</f>
        <v>18.552736245673476</v>
      </c>
      <c r="P26" s="20">
        <f>[2]EB_Curves!O25</f>
        <v>0</v>
      </c>
      <c r="Q26" s="20">
        <f>[2]EB_Curves!P25</f>
        <v>0</v>
      </c>
      <c r="R26" s="21">
        <f>[2]EB_Curves!Q25</f>
        <v>0.23548931576636131</v>
      </c>
      <c r="S26" s="21">
        <f>[2]EB_Curves!R25</f>
        <v>0.24917173960132252</v>
      </c>
      <c r="T26" s="21">
        <f>[2]EB_Curves!S25</f>
        <v>29.698729823174247</v>
      </c>
      <c r="U26" s="21">
        <f>[2]EB_Curves!T25</f>
        <v>0.31660912145806974</v>
      </c>
      <c r="V26" s="20">
        <f>[2]EB_Curves!U25</f>
        <v>0</v>
      </c>
      <c r="W26" s="20">
        <f>[2]EB_Curves!V25</f>
        <v>0</v>
      </c>
      <c r="X26" s="20">
        <f>[2]EB_Curves!W25</f>
        <v>0</v>
      </c>
      <c r="Y26" s="20">
        <f>[2]EB_Curves!X25</f>
        <v>0</v>
      </c>
      <c r="Z26" s="20">
        <f>[2]EB_Curves!Y25</f>
        <v>0</v>
      </c>
      <c r="AA26" s="20">
        <f>[2]EB_Curves!Z25</f>
        <v>0</v>
      </c>
      <c r="AB26" s="34">
        <f>[2]EB_Curves!AA25</f>
        <v>20.729439667835891</v>
      </c>
      <c r="AC26" s="35">
        <f>[2]EB_Curves!AB25</f>
        <v>18.018003672863991</v>
      </c>
      <c r="AD26" s="35">
        <f>[2]EB_Curves!AC25</f>
        <v>34.268092982218036</v>
      </c>
      <c r="AE26" s="35">
        <f>[2]EB_Curves!AD25</f>
        <v>36.132107097080997</v>
      </c>
      <c r="AF26" s="35">
        <f>[2]EB_Curves!AE25</f>
        <v>74.717825794043421</v>
      </c>
      <c r="AG26" s="35">
        <f>[2]EB_Curves!AF25</f>
        <v>31.455722987790018</v>
      </c>
      <c r="AH26" s="35">
        <f>[2]EB_Curves!AG25</f>
        <v>21.064975804197093</v>
      </c>
      <c r="AI26" s="35">
        <f>[2]EB_Curves!AH25</f>
        <v>19.919226040829248</v>
      </c>
      <c r="AJ26" s="35">
        <f>[2]EB_Curves!AI25</f>
        <v>19.507527715146679</v>
      </c>
      <c r="AK26" s="35">
        <f>[2]EB_Curves!AJ25</f>
        <v>19.507527715146679</v>
      </c>
      <c r="AL26" s="35">
        <f>[2]EB_Curves!AK25</f>
        <v>22.562860417460943</v>
      </c>
      <c r="AM26" s="36">
        <f>[2]EB_Curves!AL25</f>
        <v>18.552736245673476</v>
      </c>
      <c r="AN26" s="21">
        <f t="shared" si="1"/>
        <v>31.400849259192139</v>
      </c>
      <c r="AO26" s="21"/>
      <c r="AP26" s="381">
        <v>24</v>
      </c>
      <c r="AQ26" s="293">
        <v>6.4781346708936788E-2</v>
      </c>
      <c r="AR26" s="294">
        <v>6.1878946122799219E-2</v>
      </c>
      <c r="AS26" s="294">
        <v>8.1819409450283154E-2</v>
      </c>
      <c r="AT26" s="294">
        <v>8.7502142962794224E-2</v>
      </c>
      <c r="AU26" s="294">
        <v>0.10486904589417854</v>
      </c>
      <c r="AV26" s="295">
        <v>6.8631207931527147E-2</v>
      </c>
      <c r="AW26" s="294">
        <v>5.5249766135688189E-2</v>
      </c>
      <c r="AX26" s="294">
        <v>4.6852796250726497E-2</v>
      </c>
      <c r="AY26" s="294">
        <v>9.8653183232633931E-2</v>
      </c>
      <c r="AZ26" s="294">
        <v>5.2637773011568717E-2</v>
      </c>
      <c r="BA26" s="294">
        <v>6.3926339132756374E-2</v>
      </c>
      <c r="BB26" s="295">
        <v>4.9463810748768211E-2</v>
      </c>
      <c r="BC26" s="308"/>
      <c r="BE26" s="327">
        <v>24</v>
      </c>
      <c r="BF26" s="304">
        <f>'Vol Curve Generator'!V64</f>
        <v>8.912605154817399E-2</v>
      </c>
      <c r="BG26" s="305">
        <f>'Vol Curve Generator'!W64</f>
        <v>8.5101853542977585E-2</v>
      </c>
      <c r="BH26" s="305">
        <f>'Vol Curve Generator'!X64</f>
        <v>0.1117751293750484</v>
      </c>
      <c r="BI26" s="305">
        <f>'Vol Curve Generator'!Y64</f>
        <v>0.11967483020302688</v>
      </c>
      <c r="BJ26" s="305">
        <f>'Vol Curve Generator'!Z64</f>
        <v>0.14369313839018838</v>
      </c>
      <c r="BK26" s="306">
        <f>'Vol Curve Generator'!AA64</f>
        <v>9.332185099236967E-2</v>
      </c>
      <c r="BL26" s="304">
        <f>'Vol Curve Generator'!AB64</f>
        <v>7.605692654264179E-2</v>
      </c>
      <c r="BM26" s="305">
        <f>'Vol Curve Generator'!AC64</f>
        <v>6.4461940213240448E-2</v>
      </c>
      <c r="BN26" s="305">
        <f>'Vol Curve Generator'!AD64</f>
        <v>0.13547619123092319</v>
      </c>
      <c r="BO26" s="305">
        <f>'Vol Curve Generator'!AE64</f>
        <v>7.2456711157419029E-2</v>
      </c>
      <c r="BP26" s="305">
        <f>'Vol Curve Generator'!AF64</f>
        <v>8.7985288905562717E-2</v>
      </c>
      <c r="BQ26" s="306">
        <f>'Vol Curve Generator'!AG64</f>
        <v>6.8074368044908143E-2</v>
      </c>
      <c r="BR26" s="308"/>
      <c r="BS26" s="346">
        <f t="shared" si="3"/>
        <v>7.7069811078188805E-2</v>
      </c>
      <c r="BT26" s="347">
        <f t="shared" si="4"/>
        <v>7.3589973537825329E-2</v>
      </c>
      <c r="BU26" s="347">
        <f t="shared" si="5"/>
        <v>9.6655107620456551E-2</v>
      </c>
      <c r="BV26" s="347">
        <f t="shared" si="6"/>
        <v>0.10348620178216104</v>
      </c>
      <c r="BW26" s="347">
        <f t="shared" si="7"/>
        <v>0.12425551044385691</v>
      </c>
      <c r="BX26" s="347">
        <f t="shared" si="8"/>
        <v>8.0698037223844665E-2</v>
      </c>
      <c r="BY26" s="347">
        <f t="shared" si="9"/>
        <v>6.5768569997300505E-2</v>
      </c>
      <c r="BZ26" s="347">
        <f t="shared" si="10"/>
        <v>5.5742058216083024E-2</v>
      </c>
      <c r="CA26" s="347">
        <f t="shared" si="11"/>
        <v>0.11715008442976138</v>
      </c>
      <c r="CB26" s="347">
        <f t="shared" si="12"/>
        <v>6.2655362189256478E-2</v>
      </c>
      <c r="CC26" s="347">
        <f t="shared" si="13"/>
        <v>7.6083361439459041E-2</v>
      </c>
      <c r="CD26" s="348">
        <f t="shared" si="14"/>
        <v>5.8865826471089351E-2</v>
      </c>
      <c r="CF26" s="300"/>
    </row>
    <row r="27" spans="1:84" x14ac:dyDescent="0.2">
      <c r="A27" s="29">
        <f>[2]EB_Curves!A26</f>
        <v>36507</v>
      </c>
      <c r="B27" s="29">
        <f>[2]EB_Curves!B26</f>
        <v>37257</v>
      </c>
      <c r="C27" s="100">
        <v>25</v>
      </c>
      <c r="D27" s="24">
        <f>[2]EB_Curves!C26</f>
        <v>23.075254130690109</v>
      </c>
      <c r="E27" s="24">
        <f>[2]EB_Curves!D26</f>
        <v>20.015764820788405</v>
      </c>
      <c r="F27" s="24">
        <f>[2]EB_Curves!E26</f>
        <v>37.666802452090614</v>
      </c>
      <c r="G27" s="24">
        <f>[2]EB_Curves!F26</f>
        <v>39.78386116598891</v>
      </c>
      <c r="H27" s="24">
        <f>[2]EB_Curves!G26</f>
        <v>50.431805743590502</v>
      </c>
      <c r="I27" s="24">
        <f>[2]EB_Curves!H26</f>
        <v>34.725999855904021</v>
      </c>
      <c r="J27" s="24">
        <f>[2]EB_Curves!I26</f>
        <v>23.453861342583171</v>
      </c>
      <c r="K27" s="24">
        <f>[2]EB_Curves!J26</f>
        <v>22.161037481224557</v>
      </c>
      <c r="L27" s="24">
        <f>[2]EB_Curves!K26</f>
        <v>21.85405091860078</v>
      </c>
      <c r="M27" s="24">
        <f>[2]EB_Curves!L26</f>
        <v>21.85405091860078</v>
      </c>
      <c r="N27" s="24">
        <f>[2]EB_Curves!M26</f>
        <v>25.301581215557107</v>
      </c>
      <c r="O27" s="24">
        <f>[2]EB_Curves!N26</f>
        <v>20.776697700801929</v>
      </c>
      <c r="P27" s="20">
        <f>[2]EB_Curves!O26</f>
        <v>0</v>
      </c>
      <c r="Q27" s="20">
        <f>[2]EB_Curves!P26</f>
        <v>0</v>
      </c>
      <c r="R27" s="21">
        <f>[2]EB_Curves!Q26</f>
        <v>0.70965959240145926</v>
      </c>
      <c r="S27" s="21">
        <f>[2]EB_Curves!R26</f>
        <v>0.69481496648404473</v>
      </c>
      <c r="T27" s="21">
        <f>[2]EB_Curves!S26</f>
        <v>34.180687971628728</v>
      </c>
      <c r="U27" s="21">
        <f>[2]EB_Curves!T26</f>
        <v>0.66483746948577038</v>
      </c>
      <c r="V27" s="20">
        <f>[2]EB_Curves!U26</f>
        <v>0</v>
      </c>
      <c r="W27" s="20">
        <f>[2]EB_Curves!V26</f>
        <v>0</v>
      </c>
      <c r="X27" s="20">
        <f>[2]EB_Curves!W26</f>
        <v>0</v>
      </c>
      <c r="Y27" s="20">
        <f>[2]EB_Curves!X26</f>
        <v>0</v>
      </c>
      <c r="Z27" s="20">
        <f>[2]EB_Curves!Y26</f>
        <v>0</v>
      </c>
      <c r="AA27" s="20">
        <f>[2]EB_Curves!Z26</f>
        <v>0</v>
      </c>
      <c r="AB27" s="34">
        <f>[2]EB_Curves!AA26</f>
        <v>23.075254130690109</v>
      </c>
      <c r="AC27" s="35">
        <f>[2]EB_Curves!AB26</f>
        <v>20.015764820788405</v>
      </c>
      <c r="AD27" s="35">
        <f>[2]EB_Curves!AC26</f>
        <v>38.376462044492072</v>
      </c>
      <c r="AE27" s="35">
        <f>[2]EB_Curves!AD26</f>
        <v>40.478676132472955</v>
      </c>
      <c r="AF27" s="35">
        <f>[2]EB_Curves!AE26</f>
        <v>84.61249371521923</v>
      </c>
      <c r="AG27" s="35">
        <f>[2]EB_Curves!AF26</f>
        <v>35.390837325389789</v>
      </c>
      <c r="AH27" s="35">
        <f>[2]EB_Curves!AG26</f>
        <v>23.453861342583171</v>
      </c>
      <c r="AI27" s="35">
        <f>[2]EB_Curves!AH26</f>
        <v>22.161037481224557</v>
      </c>
      <c r="AJ27" s="35">
        <f>[2]EB_Curves!AI26</f>
        <v>21.85405091860078</v>
      </c>
      <c r="AK27" s="35">
        <f>[2]EB_Curves!AJ26</f>
        <v>21.85405091860078</v>
      </c>
      <c r="AL27" s="35">
        <f>[2]EB_Curves!AK26</f>
        <v>25.301581215557107</v>
      </c>
      <c r="AM27" s="36">
        <f>[2]EB_Curves!AL26</f>
        <v>20.776697700801929</v>
      </c>
      <c r="AN27" s="21">
        <f t="shared" si="1"/>
        <v>35.251190476190466</v>
      </c>
      <c r="AO27" s="21"/>
      <c r="AP27" s="382">
        <v>25</v>
      </c>
      <c r="AQ27" s="293">
        <v>6.4607803433625627E-2</v>
      </c>
      <c r="AR27" s="294">
        <v>6.1704378620839211E-2</v>
      </c>
      <c r="AS27" s="294">
        <v>8.1545438262765862E-2</v>
      </c>
      <c r="AT27" s="294">
        <v>8.7230474856271972E-2</v>
      </c>
      <c r="AU27" s="294">
        <v>0.10460174955750368</v>
      </c>
      <c r="AV27" s="295">
        <v>6.8349437317058531E-2</v>
      </c>
      <c r="AW27" s="294">
        <v>5.5126757678130169E-2</v>
      </c>
      <c r="AX27" s="294">
        <v>4.6727912554032892E-2</v>
      </c>
      <c r="AY27" s="294">
        <v>9.8527492307846951E-2</v>
      </c>
      <c r="AZ27" s="294">
        <v>5.2514333922211907E-2</v>
      </c>
      <c r="BA27" s="294">
        <v>6.380402591537869E-2</v>
      </c>
      <c r="BB27" s="295">
        <v>4.9339672127700296E-2</v>
      </c>
      <c r="BC27" s="308"/>
      <c r="BE27" s="328">
        <v>25</v>
      </c>
      <c r="BF27" s="304">
        <f>'Vol Curve Generator'!V65</f>
        <v>8.8663726442723814E-2</v>
      </c>
      <c r="BG27" s="305">
        <f>'Vol Curve Generator'!W65</f>
        <v>8.4660403229294634E-2</v>
      </c>
      <c r="BH27" s="305">
        <f>'Vol Curve Generator'!X65</f>
        <v>0.11119531631727934</v>
      </c>
      <c r="BI27" s="305">
        <f>'Vol Curve Generator'!Y65</f>
        <v>0.11905403889080947</v>
      </c>
      <c r="BJ27" s="305">
        <f>'Vol Curve Generator'!Z65</f>
        <v>0.14294775649337221</v>
      </c>
      <c r="BK27" s="306">
        <f>'Vol Curve Generator'!AA65</f>
        <v>9.2837760944045999E-2</v>
      </c>
      <c r="BL27" s="304">
        <f>'Vol Curve Generator'!AB65</f>
        <v>7.5662395134896893E-2</v>
      </c>
      <c r="BM27" s="305">
        <f>'Vol Curve Generator'!AC65</f>
        <v>6.4127555678203552E-2</v>
      </c>
      <c r="BN27" s="305">
        <f>'Vol Curve Generator'!AD65</f>
        <v>0.13477343324592514</v>
      </c>
      <c r="BO27" s="305">
        <f>'Vol Curve Generator'!AE65</f>
        <v>7.2080855209079156E-2</v>
      </c>
      <c r="BP27" s="305">
        <f>'Vol Curve Generator'!AF65</f>
        <v>8.7528881297857325E-2</v>
      </c>
      <c r="BQ27" s="306">
        <f>'Vol Curve Generator'!AG65</f>
        <v>6.7721244700632025E-2</v>
      </c>
      <c r="BR27" s="308"/>
      <c r="BS27" s="346">
        <f t="shared" si="3"/>
        <v>7.6736797679650706E-2</v>
      </c>
      <c r="BT27" s="347">
        <f t="shared" si="4"/>
        <v>7.3271996280020027E-2</v>
      </c>
      <c r="BU27" s="347">
        <f t="shared" si="5"/>
        <v>9.6237467491013431E-2</v>
      </c>
      <c r="BV27" s="347">
        <f t="shared" si="6"/>
        <v>0.10303904496063518</v>
      </c>
      <c r="BW27" s="347">
        <f t="shared" si="7"/>
        <v>0.1237186108557924</v>
      </c>
      <c r="BX27" s="347">
        <f t="shared" si="8"/>
        <v>8.0349346507526842E-2</v>
      </c>
      <c r="BY27" s="347">
        <f t="shared" si="9"/>
        <v>6.5484388490878648E-2</v>
      </c>
      <c r="BZ27" s="347">
        <f t="shared" si="10"/>
        <v>5.5501200583394292E-2</v>
      </c>
      <c r="CA27" s="347">
        <f t="shared" si="11"/>
        <v>0.11664388690300898</v>
      </c>
      <c r="CB27" s="347">
        <f t="shared" si="12"/>
        <v>6.238463264149445E-2</v>
      </c>
      <c r="CC27" s="347">
        <f t="shared" si="13"/>
        <v>7.5754610422546692E-2</v>
      </c>
      <c r="CD27" s="348">
        <f t="shared" si="14"/>
        <v>5.8611471248769767E-2</v>
      </c>
      <c r="CF27" s="300"/>
    </row>
    <row r="28" spans="1:84" x14ac:dyDescent="0.2">
      <c r="A28" s="29">
        <f>[2]EB_Curves!A27</f>
        <v>36507</v>
      </c>
      <c r="B28" s="29">
        <f>[2]EB_Curves!B27</f>
        <v>37288</v>
      </c>
      <c r="C28" s="100">
        <v>26</v>
      </c>
      <c r="D28" s="24">
        <f>[2]EB_Curves!C27</f>
        <v>17.647974864283722</v>
      </c>
      <c r="E28" s="24">
        <f>[2]EB_Curves!D27</f>
        <v>15.394640803944046</v>
      </c>
      <c r="F28" s="24">
        <f>[2]EB_Curves!E27</f>
        <v>31.600085413481555</v>
      </c>
      <c r="G28" s="24">
        <f>[2]EB_Curves!F27</f>
        <v>33.423358917027294</v>
      </c>
      <c r="H28" s="24">
        <f>[2]EB_Curves!G27</f>
        <v>52.155266023257866</v>
      </c>
      <c r="I28" s="24">
        <f>[2]EB_Curves!H27</f>
        <v>27.72895062570861</v>
      </c>
      <c r="J28" s="24">
        <f>[2]EB_Curves!I27</f>
        <v>17.926821573532823</v>
      </c>
      <c r="K28" s="24">
        <f>[2]EB_Curves!J27</f>
        <v>16.974648270821451</v>
      </c>
      <c r="L28" s="24">
        <f>[2]EB_Curves!K27</f>
        <v>16.422101658005477</v>
      </c>
      <c r="M28" s="24">
        <f>[2]EB_Curves!L27</f>
        <v>16.422101658005477</v>
      </c>
      <c r="N28" s="24">
        <f>[2]EB_Curves!M27</f>
        <v>18.961230465235804</v>
      </c>
      <c r="O28" s="24">
        <f>[2]EB_Curves!N27</f>
        <v>15.628623905746005</v>
      </c>
      <c r="P28" s="20">
        <f>[2]EB_Curves!O27</f>
        <v>0</v>
      </c>
      <c r="Q28" s="20">
        <f>[2]EB_Curves!P27</f>
        <v>0</v>
      </c>
      <c r="R28" s="21">
        <f>[2]EB_Curves!Q27</f>
        <v>0.24471020427636525</v>
      </c>
      <c r="S28" s="21">
        <f>[2]EB_Curves!R27</f>
        <v>0.23959136775311887</v>
      </c>
      <c r="T28" s="21">
        <f>[2]EB_Curves!S27</f>
        <v>11.786444128147838</v>
      </c>
      <c r="U28" s="21">
        <f>[2]EB_Curves!T27</f>
        <v>0.22925429982267942</v>
      </c>
      <c r="V28" s="20">
        <f>[2]EB_Curves!U27</f>
        <v>0</v>
      </c>
      <c r="W28" s="20">
        <f>[2]EB_Curves!V27</f>
        <v>0</v>
      </c>
      <c r="X28" s="20">
        <f>[2]EB_Curves!W27</f>
        <v>0</v>
      </c>
      <c r="Y28" s="20">
        <f>[2]EB_Curves!X27</f>
        <v>0</v>
      </c>
      <c r="Z28" s="20">
        <f>[2]EB_Curves!Y27</f>
        <v>0</v>
      </c>
      <c r="AA28" s="20">
        <f>[2]EB_Curves!Z27</f>
        <v>0</v>
      </c>
      <c r="AB28" s="34">
        <f>[2]EB_Curves!AA27</f>
        <v>17.647974864283722</v>
      </c>
      <c r="AC28" s="35">
        <f>[2]EB_Curves!AB27</f>
        <v>15.394640803944046</v>
      </c>
      <c r="AD28" s="35">
        <f>[2]EB_Curves!AC27</f>
        <v>31.844795617757921</v>
      </c>
      <c r="AE28" s="35">
        <f>[2]EB_Curves!AD27</f>
        <v>33.662950284780415</v>
      </c>
      <c r="AF28" s="35">
        <f>[2]EB_Curves!AE27</f>
        <v>63.941710151405701</v>
      </c>
      <c r="AG28" s="35">
        <f>[2]EB_Curves!AF27</f>
        <v>27.958204925531287</v>
      </c>
      <c r="AH28" s="35">
        <f>[2]EB_Curves!AG27</f>
        <v>17.926821573532823</v>
      </c>
      <c r="AI28" s="35">
        <f>[2]EB_Curves!AH27</f>
        <v>16.974648270821451</v>
      </c>
      <c r="AJ28" s="35">
        <f>[2]EB_Curves!AI27</f>
        <v>16.422101658005477</v>
      </c>
      <c r="AK28" s="35">
        <f>[2]EB_Curves!AJ27</f>
        <v>16.422101658005477</v>
      </c>
      <c r="AL28" s="35">
        <f>[2]EB_Curves!AK27</f>
        <v>18.961230465235804</v>
      </c>
      <c r="AM28" s="36">
        <f>[2]EB_Curves!AL27</f>
        <v>15.628623905746005</v>
      </c>
      <c r="AN28" s="21">
        <f t="shared" si="1"/>
        <v>27.545772340504989</v>
      </c>
      <c r="AO28" s="21"/>
      <c r="AP28" s="381">
        <v>26</v>
      </c>
      <c r="AQ28" s="293">
        <v>6.4443253865728301E-2</v>
      </c>
      <c r="AR28" s="294">
        <v>6.1538915442266265E-2</v>
      </c>
      <c r="AS28" s="294">
        <v>8.1287057743516258E-2</v>
      </c>
      <c r="AT28" s="294">
        <v>8.6974174256958803E-2</v>
      </c>
      <c r="AU28" s="294">
        <v>0.10434930834907691</v>
      </c>
      <c r="AV28" s="295">
        <v>6.8083925448086474E-2</v>
      </c>
      <c r="AW28" s="294">
        <v>5.5009971199950887E-2</v>
      </c>
      <c r="AX28" s="294">
        <v>4.6609496768412285E-2</v>
      </c>
      <c r="AY28" s="294">
        <v>9.8407621754100491E-2</v>
      </c>
      <c r="AZ28" s="294">
        <v>5.2397182815358663E-2</v>
      </c>
      <c r="BA28" s="294">
        <v>6.3687766713168906E-2</v>
      </c>
      <c r="BB28" s="295">
        <v>4.922191384593768E-2</v>
      </c>
      <c r="BC28" s="308"/>
      <c r="BE28" s="327">
        <v>26</v>
      </c>
      <c r="BF28" s="304">
        <f>'Vol Curve Generator'!V66</f>
        <v>8.8223860365080217E-2</v>
      </c>
      <c r="BG28" s="305">
        <f>'Vol Curve Generator'!W66</f>
        <v>8.424039787880612E-2</v>
      </c>
      <c r="BH28" s="305">
        <f>'Vol Curve Generator'!X66</f>
        <v>0.11064366966759319</v>
      </c>
      <c r="BI28" s="305">
        <f>'Vol Curve Generator'!Y66</f>
        <v>0.1184634046459432</v>
      </c>
      <c r="BJ28" s="305">
        <f>'Vol Curve Generator'!Z66</f>
        <v>0.14223858407890902</v>
      </c>
      <c r="BK28" s="306">
        <f>'Vol Curve Generator'!AA66</f>
        <v>9.2377187230284361E-2</v>
      </c>
      <c r="BL28" s="304">
        <f>'Vol Curve Generator'!AB66</f>
        <v>7.5287029443555184E-2</v>
      </c>
      <c r="BM28" s="305">
        <f>'Vol Curve Generator'!AC66</f>
        <v>6.3809415018919804E-2</v>
      </c>
      <c r="BN28" s="305">
        <f>'Vol Curve Generator'!AD66</f>
        <v>0.13410481414056033</v>
      </c>
      <c r="BO28" s="305">
        <f>'Vol Curve Generator'!AE66</f>
        <v>7.172325775264364E-2</v>
      </c>
      <c r="BP28" s="305">
        <f>'Vol Curve Generator'!AF66</f>
        <v>8.7094645255208117E-2</v>
      </c>
      <c r="BQ28" s="306">
        <f>'Vol Curve Generator'!AG66</f>
        <v>6.7385275534043332E-2</v>
      </c>
      <c r="BR28" s="308"/>
      <c r="BS28" s="346">
        <f t="shared" si="3"/>
        <v>7.6408627215075714E-2</v>
      </c>
      <c r="BT28" s="347">
        <f t="shared" si="4"/>
        <v>7.2958643289192368E-2</v>
      </c>
      <c r="BU28" s="347">
        <f t="shared" si="5"/>
        <v>9.5825901001781844E-2</v>
      </c>
      <c r="BV28" s="347">
        <f t="shared" si="6"/>
        <v>0.10259839103349039</v>
      </c>
      <c r="BW28" s="347">
        <f t="shared" si="7"/>
        <v>0.12318951926963448</v>
      </c>
      <c r="BX28" s="347">
        <f t="shared" si="8"/>
        <v>8.0005726716645159E-2</v>
      </c>
      <c r="BY28" s="347">
        <f t="shared" si="9"/>
        <v>6.5204339767930025E-2</v>
      </c>
      <c r="BZ28" s="347">
        <f t="shared" si="10"/>
        <v>5.5263845685475356E-2</v>
      </c>
      <c r="CA28" s="347">
        <f t="shared" si="11"/>
        <v>0.11614505088545117</v>
      </c>
      <c r="CB28" s="347">
        <f t="shared" si="12"/>
        <v>6.2117840248596914E-2</v>
      </c>
      <c r="CC28" s="347">
        <f t="shared" si="13"/>
        <v>7.5430640352805334E-2</v>
      </c>
      <c r="CD28" s="348">
        <f t="shared" si="14"/>
        <v>5.8360815053427578E-2</v>
      </c>
      <c r="CF28" s="300"/>
    </row>
    <row r="29" spans="1:84" x14ac:dyDescent="0.2">
      <c r="A29" s="29">
        <f>[2]EB_Curves!A28</f>
        <v>36507</v>
      </c>
      <c r="B29" s="29">
        <f>[2]EB_Curves!B28</f>
        <v>37316</v>
      </c>
      <c r="C29" s="100">
        <v>27</v>
      </c>
      <c r="D29" s="24">
        <f>[2]EB_Curves!C28</f>
        <v>15.070515226205854</v>
      </c>
      <c r="E29" s="24">
        <f>[2]EB_Curves!D28</f>
        <v>13.191901220877966</v>
      </c>
      <c r="F29" s="24">
        <f>[2]EB_Curves!E28</f>
        <v>30.03527401384224</v>
      </c>
      <c r="G29" s="24">
        <f>[2]EB_Curves!F28</f>
        <v>31.690138177986906</v>
      </c>
      <c r="H29" s="24">
        <f>[2]EB_Curves!G28</f>
        <v>30.402271687346726</v>
      </c>
      <c r="I29" s="24">
        <f>[2]EB_Curves!H28</f>
        <v>28.0992750196964</v>
      </c>
      <c r="J29" s="24">
        <f>[2]EB_Curves!I28</f>
        <v>15.302990890846536</v>
      </c>
      <c r="K29" s="24">
        <f>[2]EB_Curves!J28</f>
        <v>11.44820173323345</v>
      </c>
      <c r="L29" s="24">
        <f>[2]EB_Curves!K28</f>
        <v>14.531362848703365</v>
      </c>
      <c r="M29" s="24">
        <f>[2]EB_Curves!L28</f>
        <v>15.192888560557225</v>
      </c>
      <c r="N29" s="24">
        <f>[2]EB_Curves!M28</f>
        <v>15.986719414781852</v>
      </c>
      <c r="O29" s="24">
        <f>[2]EB_Curves!N28</f>
        <v>13.208311424995657</v>
      </c>
      <c r="P29" s="20">
        <f>[2]EB_Curves!O28</f>
        <v>0</v>
      </c>
      <c r="Q29" s="20">
        <f>[2]EB_Curves!P28</f>
        <v>0</v>
      </c>
      <c r="R29" s="21">
        <f>[2]EB_Curves!Q28</f>
        <v>3.916990896635527E-2</v>
      </c>
      <c r="S29" s="21">
        <f>[2]EB_Curves!R28</f>
        <v>3.8350554656132983E-2</v>
      </c>
      <c r="T29" s="21">
        <f>[2]EB_Curves!S28</f>
        <v>1.8857836001342549</v>
      </c>
      <c r="U29" s="21">
        <f>[2]EB_Curves!T28</f>
        <v>3.6695936243256892E-2</v>
      </c>
      <c r="V29" s="20">
        <f>[2]EB_Curves!U28</f>
        <v>0</v>
      </c>
      <c r="W29" s="20">
        <f>[2]EB_Curves!V28</f>
        <v>0</v>
      </c>
      <c r="X29" s="20">
        <f>[2]EB_Curves!W28</f>
        <v>0</v>
      </c>
      <c r="Y29" s="20">
        <f>[2]EB_Curves!X28</f>
        <v>0</v>
      </c>
      <c r="Z29" s="20">
        <f>[2]EB_Curves!Y28</f>
        <v>0</v>
      </c>
      <c r="AA29" s="20">
        <f>[2]EB_Curves!Z28</f>
        <v>0</v>
      </c>
      <c r="AB29" s="34">
        <f>[2]EB_Curves!AA28</f>
        <v>15.070515226205854</v>
      </c>
      <c r="AC29" s="35">
        <f>[2]EB_Curves!AB28</f>
        <v>13.191901220877966</v>
      </c>
      <c r="AD29" s="35">
        <f>[2]EB_Curves!AC28</f>
        <v>30.074443922808594</v>
      </c>
      <c r="AE29" s="35">
        <f>[2]EB_Curves!AD28</f>
        <v>31.72848873264304</v>
      </c>
      <c r="AF29" s="35">
        <f>[2]EB_Curves!AE28</f>
        <v>32.288055287480979</v>
      </c>
      <c r="AG29" s="35">
        <f>[2]EB_Curves!AF28</f>
        <v>28.135970955939655</v>
      </c>
      <c r="AH29" s="35">
        <f>[2]EB_Curves!AG28</f>
        <v>15.302990890846536</v>
      </c>
      <c r="AI29" s="35">
        <f>[2]EB_Curves!AH28</f>
        <v>11.44820173323345</v>
      </c>
      <c r="AJ29" s="35">
        <f>[2]EB_Curves!AI28</f>
        <v>14.531362848703365</v>
      </c>
      <c r="AK29" s="35">
        <f>[2]EB_Curves!AJ28</f>
        <v>15.192888560557225</v>
      </c>
      <c r="AL29" s="35">
        <f>[2]EB_Curves!AK28</f>
        <v>15.986719414781852</v>
      </c>
      <c r="AM29" s="36">
        <f>[2]EB_Curves!AL28</f>
        <v>13.208311424995657</v>
      </c>
      <c r="AN29" s="21">
        <f t="shared" si="1"/>
        <v>21.994948249428969</v>
      </c>
      <c r="AO29" s="21"/>
      <c r="AP29" s="382">
        <v>27</v>
      </c>
      <c r="AQ29" s="293">
        <v>6.4295882634756246E-2</v>
      </c>
      <c r="AR29" s="294">
        <v>6.1390694032747842E-2</v>
      </c>
      <c r="AS29" s="294">
        <v>8.1051468018938103E-2</v>
      </c>
      <c r="AT29" s="294">
        <v>8.6740524961698179E-2</v>
      </c>
      <c r="AU29" s="294">
        <v>0.10411919916590939</v>
      </c>
      <c r="AV29" s="295">
        <v>6.7841616026080631E-2</v>
      </c>
      <c r="AW29" s="294">
        <v>5.4905408614180369E-2</v>
      </c>
      <c r="AX29" s="294">
        <v>4.6503445049334242E-2</v>
      </c>
      <c r="AY29" s="294">
        <v>9.8299804957433692E-2</v>
      </c>
      <c r="AZ29" s="294">
        <v>5.229229289520259E-2</v>
      </c>
      <c r="BA29" s="294">
        <v>6.3583639584280469E-2</v>
      </c>
      <c r="BB29" s="295">
        <v>4.9116469433315095E-2</v>
      </c>
      <c r="BC29" s="308"/>
      <c r="BE29" s="328">
        <v>27</v>
      </c>
      <c r="BF29" s="304">
        <f>'Vol Curve Generator'!V67</f>
        <v>8.7804414916725429E-2</v>
      </c>
      <c r="BG29" s="305">
        <f>'Vol Curve Generator'!W67</f>
        <v>8.3839891130272959E-2</v>
      </c>
      <c r="BH29" s="305">
        <f>'Vol Curve Generator'!X67</f>
        <v>0.11011763302127894</v>
      </c>
      <c r="BI29" s="305">
        <f>'Vol Curve Generator'!Y67</f>
        <v>0.1179001903899615</v>
      </c>
      <c r="BJ29" s="305">
        <f>'Vol Curve Generator'!Z67</f>
        <v>0.14156233474652385</v>
      </c>
      <c r="BK29" s="306">
        <f>'Vol Curve Generator'!AA67</f>
        <v>9.1937995490598293E-2</v>
      </c>
      <c r="BL29" s="304">
        <f>'Vol Curve Generator'!AB67</f>
        <v>7.4929089973557211E-2</v>
      </c>
      <c r="BM29" s="305">
        <f>'Vol Curve Generator'!AC67</f>
        <v>6.3506043928818867E-2</v>
      </c>
      <c r="BN29" s="305">
        <f>'Vol Curve Generator'!AD67</f>
        <v>0.13346723544403816</v>
      </c>
      <c r="BO29" s="305">
        <f>'Vol Curve Generator'!AE67</f>
        <v>7.138226163344151E-2</v>
      </c>
      <c r="BP29" s="305">
        <f>'Vol Curve Generator'!AF67</f>
        <v>8.6680568469436101E-2</v>
      </c>
      <c r="BQ29" s="306">
        <f>'Vol Curve Generator'!AG67</f>
        <v>6.706490361887292E-2</v>
      </c>
      <c r="BR29" s="308"/>
      <c r="BS29" s="346">
        <f t="shared" si="3"/>
        <v>7.6091553728402331E-2</v>
      </c>
      <c r="BT29" s="347">
        <f t="shared" si="4"/>
        <v>7.2655886228191788E-2</v>
      </c>
      <c r="BU29" s="347">
        <f t="shared" si="5"/>
        <v>9.5428251499994315E-2</v>
      </c>
      <c r="BV29" s="347">
        <f t="shared" si="6"/>
        <v>0.10217263767607841</v>
      </c>
      <c r="BW29" s="347">
        <f t="shared" si="7"/>
        <v>0.12267831874398621</v>
      </c>
      <c r="BX29" s="347">
        <f t="shared" si="8"/>
        <v>7.9673726317626342E-2</v>
      </c>
      <c r="BY29" s="347">
        <f t="shared" si="9"/>
        <v>6.4933760801783758E-2</v>
      </c>
      <c r="BZ29" s="347">
        <f t="shared" si="10"/>
        <v>5.5034516866503833E-2</v>
      </c>
      <c r="CA29" s="347">
        <f t="shared" si="11"/>
        <v>0.11566308284615506</v>
      </c>
      <c r="CB29" s="347">
        <f t="shared" si="12"/>
        <v>6.1860069353998882E-2</v>
      </c>
      <c r="CC29" s="347">
        <f t="shared" si="13"/>
        <v>7.5117625225974663E-2</v>
      </c>
      <c r="CD29" s="348">
        <f t="shared" si="14"/>
        <v>5.8118634716094859E-2</v>
      </c>
      <c r="CF29" s="300"/>
    </row>
    <row r="30" spans="1:84" x14ac:dyDescent="0.2">
      <c r="A30" s="29">
        <f>[2]EB_Curves!A29</f>
        <v>36507</v>
      </c>
      <c r="B30" s="29">
        <f>[2]EB_Curves!B29</f>
        <v>37347</v>
      </c>
      <c r="C30" s="100">
        <v>28</v>
      </c>
      <c r="D30" s="24">
        <f>[2]EB_Curves!C29</f>
        <v>14.140283624563462</v>
      </c>
      <c r="E30" s="24">
        <f>[2]EB_Curves!D29</f>
        <v>13.311614911136413</v>
      </c>
      <c r="F30" s="24">
        <f>[2]EB_Curves!E29</f>
        <v>28.004523466799267</v>
      </c>
      <c r="G30" s="24">
        <f>[2]EB_Curves!F29</f>
        <v>26.229621045972038</v>
      </c>
      <c r="H30" s="24">
        <f>[2]EB_Curves!G29</f>
        <v>27.242349666832148</v>
      </c>
      <c r="I30" s="24">
        <f>[2]EB_Curves!H29</f>
        <v>28.126026525885049</v>
      </c>
      <c r="J30" s="24">
        <f>[2]EB_Curves!I29</f>
        <v>13.148728948371229</v>
      </c>
      <c r="K30" s="24">
        <f>[2]EB_Curves!J29</f>
        <v>11.66977535707414</v>
      </c>
      <c r="L30" s="24">
        <f>[2]EB_Curves!K29</f>
        <v>17.617505453768185</v>
      </c>
      <c r="M30" s="24">
        <f>[2]EB_Curves!L29</f>
        <v>20.354005989293015</v>
      </c>
      <c r="N30" s="24">
        <f>[2]EB_Curves!M29</f>
        <v>17.743805478484717</v>
      </c>
      <c r="O30" s="24">
        <f>[2]EB_Curves!N29</f>
        <v>18.72263067003783</v>
      </c>
      <c r="P30" s="20">
        <f>[2]EB_Curves!O29</f>
        <v>0</v>
      </c>
      <c r="Q30" s="20">
        <f>[2]EB_Curves!P29</f>
        <v>0</v>
      </c>
      <c r="R30" s="21">
        <f>[2]EB_Curves!Q29</f>
        <v>2.6492214532871978</v>
      </c>
      <c r="S30" s="21">
        <f>[2]EB_Curves!R29</f>
        <v>1.358749382105783</v>
      </c>
      <c r="T30" s="21">
        <f>[2]EB_Curves!S29</f>
        <v>0.34602076124567427</v>
      </c>
      <c r="U30" s="21">
        <f>[2]EB_Curves!T29</f>
        <v>2.1008403361345632E-2</v>
      </c>
      <c r="V30" s="20">
        <f>[2]EB_Curves!U29</f>
        <v>0</v>
      </c>
      <c r="W30" s="20">
        <f>[2]EB_Curves!V29</f>
        <v>0</v>
      </c>
      <c r="X30" s="20">
        <f>[2]EB_Curves!W29</f>
        <v>0</v>
      </c>
      <c r="Y30" s="20">
        <f>[2]EB_Curves!X29</f>
        <v>0</v>
      </c>
      <c r="Z30" s="20">
        <f>[2]EB_Curves!Y29</f>
        <v>0</v>
      </c>
      <c r="AA30" s="20">
        <f>[2]EB_Curves!Z29</f>
        <v>0</v>
      </c>
      <c r="AB30" s="34">
        <f>[2]EB_Curves!AA29</f>
        <v>14.140283624563462</v>
      </c>
      <c r="AC30" s="35">
        <f>[2]EB_Curves!AB29</f>
        <v>13.311614911136413</v>
      </c>
      <c r="AD30" s="35">
        <f>[2]EB_Curves!AC29</f>
        <v>30.653744920086464</v>
      </c>
      <c r="AE30" s="35">
        <f>[2]EB_Curves!AD29</f>
        <v>27.588370428077823</v>
      </c>
      <c r="AF30" s="35">
        <f>[2]EB_Curves!AE29</f>
        <v>27.588370428077823</v>
      </c>
      <c r="AG30" s="35">
        <f>[2]EB_Curves!AF29</f>
        <v>28.147034929246395</v>
      </c>
      <c r="AH30" s="35">
        <f>[2]EB_Curves!AG29</f>
        <v>13.148728948371229</v>
      </c>
      <c r="AI30" s="35">
        <f>[2]EB_Curves!AH29</f>
        <v>11.66977535707414</v>
      </c>
      <c r="AJ30" s="35">
        <f>[2]EB_Curves!AI29</f>
        <v>17.617505453768185</v>
      </c>
      <c r="AK30" s="35">
        <f>[2]EB_Curves!AJ29</f>
        <v>20.354005989293015</v>
      </c>
      <c r="AL30" s="35">
        <f>[2]EB_Curves!AK29</f>
        <v>17.743805478484717</v>
      </c>
      <c r="AM30" s="36">
        <f>[2]EB_Curves!AL29</f>
        <v>18.72263067003783</v>
      </c>
      <c r="AN30" s="21">
        <f t="shared" si="1"/>
        <v>21.563333333333336</v>
      </c>
      <c r="AO30" s="21"/>
      <c r="AP30" s="381">
        <v>28</v>
      </c>
      <c r="AQ30" s="293">
        <v>6.4173936297661882E-2</v>
      </c>
      <c r="AR30" s="294">
        <v>6.1267924427808901E-2</v>
      </c>
      <c r="AS30" s="294">
        <v>8.0846029444666428E-2</v>
      </c>
      <c r="AT30" s="294">
        <v>8.6536955808718161E-2</v>
      </c>
      <c r="AU30" s="294">
        <v>0.10391900789801128</v>
      </c>
      <c r="AV30" s="295">
        <v>6.7629658022257913E-2</v>
      </c>
      <c r="AW30" s="294">
        <v>5.4819091187505962E-2</v>
      </c>
      <c r="AX30" s="294">
        <v>4.6415697407448428E-2</v>
      </c>
      <c r="AY30" s="294">
        <v>9.8210236603632664E-2</v>
      </c>
      <c r="AZ30" s="294">
        <v>5.2205663462640439E-2</v>
      </c>
      <c r="BA30" s="294">
        <v>6.3497723674650022E-2</v>
      </c>
      <c r="BB30" s="295">
        <v>4.9029307719738985E-2</v>
      </c>
      <c r="BC30" s="308"/>
      <c r="BE30" s="327">
        <v>28</v>
      </c>
      <c r="BF30" s="304">
        <f>'Vol Curve Generator'!V68</f>
        <v>8.7403799408678221E-2</v>
      </c>
      <c r="BG30" s="305">
        <f>'Vol Curve Generator'!W68</f>
        <v>8.3457364117119556E-2</v>
      </c>
      <c r="BH30" s="305">
        <f>'Vol Curve Generator'!X68</f>
        <v>0.10961521145694628</v>
      </c>
      <c r="BI30" s="305">
        <f>'Vol Curve Generator'!Y68</f>
        <v>0.11736226021051968</v>
      </c>
      <c r="BJ30" s="305">
        <f>'Vol Curve Generator'!Z68</f>
        <v>0.14091644391394312</v>
      </c>
      <c r="BK30" s="306">
        <f>'Vol Curve Generator'!AA68</f>
        <v>9.1518520150921573E-2</v>
      </c>
      <c r="BL30" s="304">
        <f>'Vol Curve Generator'!AB68</f>
        <v>7.4587219288857129E-2</v>
      </c>
      <c r="BM30" s="305">
        <f>'Vol Curve Generator'!AC68</f>
        <v>6.3216291914905423E-2</v>
      </c>
      <c r="BN30" s="305">
        <f>'Vol Curve Generator'!AD68</f>
        <v>0.13285827922713514</v>
      </c>
      <c r="BO30" s="305">
        <f>'Vol Curve Generator'!AE68</f>
        <v>7.1056573670746664E-2</v>
      </c>
      <c r="BP30" s="305">
        <f>'Vol Curve Generator'!AF68</f>
        <v>8.628508061147204E-2</v>
      </c>
      <c r="BQ30" s="306">
        <f>'Vol Curve Generator'!AG68</f>
        <v>6.6758913988842442E-2</v>
      </c>
      <c r="BR30" s="308"/>
      <c r="BS30" s="346">
        <f t="shared" si="3"/>
        <v>7.5790920964057679E-2</v>
      </c>
      <c r="BT30" s="347">
        <f t="shared" si="4"/>
        <v>7.2368827561987772E-2</v>
      </c>
      <c r="BU30" s="347">
        <f t="shared" si="5"/>
        <v>9.5051220704337233E-2</v>
      </c>
      <c r="BV30" s="347">
        <f t="shared" si="6"/>
        <v>0.1017689602506622</v>
      </c>
      <c r="BW30" s="347">
        <f t="shared" si="7"/>
        <v>0.12219362471052111</v>
      </c>
      <c r="BX30" s="347">
        <f t="shared" si="8"/>
        <v>7.9358940623092525E-2</v>
      </c>
      <c r="BY30" s="347">
        <f t="shared" si="9"/>
        <v>6.4677211749325197E-2</v>
      </c>
      <c r="BZ30" s="347">
        <f t="shared" si="10"/>
        <v>5.4817079080976994E-2</v>
      </c>
      <c r="CA30" s="347">
        <f t="shared" si="11"/>
        <v>0.11520610555202766</v>
      </c>
      <c r="CB30" s="347">
        <f t="shared" si="12"/>
        <v>6.1615664255912687E-2</v>
      </c>
      <c r="CC30" s="347">
        <f t="shared" si="13"/>
        <v>7.4820840389601295E-2</v>
      </c>
      <c r="CD30" s="348">
        <f t="shared" si="14"/>
        <v>5.7889011782162096E-2</v>
      </c>
      <c r="CF30" s="300"/>
    </row>
    <row r="31" spans="1:84" x14ac:dyDescent="0.2">
      <c r="A31" s="29">
        <f>[2]EB_Curves!A30</f>
        <v>36507</v>
      </c>
      <c r="B31" s="29">
        <f>[2]EB_Curves!B30</f>
        <v>37377</v>
      </c>
      <c r="C31" s="100">
        <v>29</v>
      </c>
      <c r="D31" s="24">
        <f>[2]EB_Curves!C30</f>
        <v>10.694942218225027</v>
      </c>
      <c r="E31" s="24">
        <f>[2]EB_Curves!D30</f>
        <v>10.045538448022063</v>
      </c>
      <c r="F31" s="24">
        <f>[2]EB_Curves!E30</f>
        <v>20.664349857193429</v>
      </c>
      <c r="G31" s="24">
        <f>[2]EB_Curves!F30</f>
        <v>22.849037931949262</v>
      </c>
      <c r="H31" s="24">
        <f>[2]EB_Curves!G30</f>
        <v>21.256908737991491</v>
      </c>
      <c r="I31" s="24">
        <f>[2]EB_Curves!H30</f>
        <v>21.407480996961194</v>
      </c>
      <c r="J31" s="24">
        <f>[2]EB_Curves!I30</f>
        <v>9.9178894169691212</v>
      </c>
      <c r="K31" s="24">
        <f>[2]EB_Curves!J30</f>
        <v>8.7588761435325644</v>
      </c>
      <c r="L31" s="24">
        <f>[2]EB_Curves!K30</f>
        <v>13.783884993932451</v>
      </c>
      <c r="M31" s="24">
        <f>[2]EB_Curves!L30</f>
        <v>15.928401537320326</v>
      </c>
      <c r="N31" s="24">
        <f>[2]EB_Curves!M30</f>
        <v>13.88286268055035</v>
      </c>
      <c r="O31" s="24">
        <f>[2]EB_Curves!N30</f>
        <v>14.64993975183909</v>
      </c>
      <c r="P31" s="20">
        <f>[2]EB_Curves!O30</f>
        <v>0</v>
      </c>
      <c r="Q31" s="20">
        <f>[2]EB_Curves!P30</f>
        <v>0</v>
      </c>
      <c r="R31" s="21">
        <f>[2]EB_Curves!Q30</f>
        <v>1.1583613400549471</v>
      </c>
      <c r="S31" s="21">
        <f>[2]EB_Curves!R30</f>
        <v>1.3984189538822651</v>
      </c>
      <c r="T31" s="21">
        <f>[2]EB_Curves!S30</f>
        <v>0.5658024592568881</v>
      </c>
      <c r="U31" s="21">
        <f>[2]EB_Curves!T30</f>
        <v>2.4172468059001648E-3</v>
      </c>
      <c r="V31" s="20">
        <f>[2]EB_Curves!U30</f>
        <v>0</v>
      </c>
      <c r="W31" s="20">
        <f>[2]EB_Curves!V30</f>
        <v>0</v>
      </c>
      <c r="X31" s="20">
        <f>[2]EB_Curves!W30</f>
        <v>0</v>
      </c>
      <c r="Y31" s="20">
        <f>[2]EB_Curves!X30</f>
        <v>0</v>
      </c>
      <c r="Z31" s="20">
        <f>[2]EB_Curves!Y30</f>
        <v>0</v>
      </c>
      <c r="AA31" s="20">
        <f>[2]EB_Curves!Z30</f>
        <v>0</v>
      </c>
      <c r="AB31" s="34">
        <f>[2]EB_Curves!AA30</f>
        <v>10.694942218225027</v>
      </c>
      <c r="AC31" s="35">
        <f>[2]EB_Curves!AB30</f>
        <v>10.045538448022063</v>
      </c>
      <c r="AD31" s="35">
        <f>[2]EB_Curves!AC30</f>
        <v>21.822711197248378</v>
      </c>
      <c r="AE31" s="35">
        <f>[2]EB_Curves!AD30</f>
        <v>24.247456885831525</v>
      </c>
      <c r="AF31" s="35">
        <f>[2]EB_Curves!AE30</f>
        <v>21.822711197248378</v>
      </c>
      <c r="AG31" s="35">
        <f>[2]EB_Curves!AF30</f>
        <v>21.409898243767095</v>
      </c>
      <c r="AH31" s="35">
        <f>[2]EB_Curves!AG30</f>
        <v>9.9178894169691212</v>
      </c>
      <c r="AI31" s="35">
        <f>[2]EB_Curves!AH30</f>
        <v>8.7588761435325644</v>
      </c>
      <c r="AJ31" s="35">
        <f>[2]EB_Curves!AI30</f>
        <v>13.783884993932451</v>
      </c>
      <c r="AK31" s="35">
        <f>[2]EB_Curves!AJ30</f>
        <v>15.928401537320326</v>
      </c>
      <c r="AL31" s="35">
        <f>[2]EB_Curves!AK30</f>
        <v>13.88286268055035</v>
      </c>
      <c r="AM31" s="36">
        <f>[2]EB_Curves!AL30</f>
        <v>14.64993975183909</v>
      </c>
      <c r="AN31" s="21">
        <f t="shared" si="1"/>
        <v>16.763333333333335</v>
      </c>
      <c r="AO31" s="21"/>
      <c r="AP31" s="382">
        <v>29</v>
      </c>
      <c r="AQ31" s="293">
        <v>6.4073942416082622E-2</v>
      </c>
      <c r="AR31" s="294">
        <v>6.1167143910458563E-2</v>
      </c>
      <c r="AS31" s="294">
        <v>8.0666681416150646E-2</v>
      </c>
      <c r="AT31" s="294">
        <v>8.6359393800022194E-2</v>
      </c>
      <c r="AU31" s="294">
        <v>0.10374463612064438</v>
      </c>
      <c r="AV31" s="295">
        <v>6.7444034237095524E-2</v>
      </c>
      <c r="AW31" s="294">
        <v>5.47484974101256E-2</v>
      </c>
      <c r="AX31" s="294">
        <v>4.6343753032124589E-2</v>
      </c>
      <c r="AY31" s="294">
        <v>9.8136351215875675E-2</v>
      </c>
      <c r="AZ31" s="294">
        <v>5.2134778482041878E-2</v>
      </c>
      <c r="BA31" s="294">
        <v>6.342748334827672E-2</v>
      </c>
      <c r="BB31" s="295">
        <v>4.8957920406720715E-2</v>
      </c>
      <c r="BC31" s="308"/>
      <c r="BE31" s="328">
        <v>29</v>
      </c>
      <c r="BF31" s="304">
        <f>'Vol Curve Generator'!V69</f>
        <v>8.7020769293086678E-2</v>
      </c>
      <c r="BG31" s="305">
        <f>'Vol Curve Generator'!W69</f>
        <v>8.3091628485018734E-2</v>
      </c>
      <c r="BH31" s="305">
        <f>'Vol Curve Generator'!X69</f>
        <v>0.10913484415713783</v>
      </c>
      <c r="BI31" s="305">
        <f>'Vol Curve Generator'!Y69</f>
        <v>0.11684794297947655</v>
      </c>
      <c r="BJ31" s="305">
        <f>'Vol Curve Generator'!Z69</f>
        <v>0.14029890506361542</v>
      </c>
      <c r="BK31" s="306">
        <f>'Vol Curve Generator'!AA69</f>
        <v>9.1117458073651125E-2</v>
      </c>
      <c r="BL31" s="304">
        <f>'Vol Curve Generator'!AB69</f>
        <v>7.4260355337642817E-2</v>
      </c>
      <c r="BM31" s="305">
        <f>'Vol Curve Generator'!AC69</f>
        <v>6.2939258836672549E-2</v>
      </c>
      <c r="BN31" s="305">
        <f>'Vol Curve Generator'!AD69</f>
        <v>0.13227605371298193</v>
      </c>
      <c r="BO31" s="305">
        <f>'Vol Curve Generator'!AE69</f>
        <v>7.074518208581812E-2</v>
      </c>
      <c r="BP31" s="305">
        <f>'Vol Curve Generator'!AF69</f>
        <v>8.5906953062966904E-2</v>
      </c>
      <c r="BQ31" s="306">
        <f>'Vol Curve Generator'!AG69</f>
        <v>6.6466356059840415E-2</v>
      </c>
      <c r="BR31" s="308"/>
      <c r="BS31" s="346">
        <f t="shared" si="3"/>
        <v>7.5511178857365593E-2</v>
      </c>
      <c r="BT31" s="347">
        <f t="shared" si="4"/>
        <v>7.2101716303494684E-2</v>
      </c>
      <c r="BU31" s="347">
        <f t="shared" si="5"/>
        <v>9.4700389385950837E-2</v>
      </c>
      <c r="BV31" s="347">
        <f t="shared" si="6"/>
        <v>0.10139333394906543</v>
      </c>
      <c r="BW31" s="347">
        <f t="shared" si="7"/>
        <v>0.12174261156058075</v>
      </c>
      <c r="BX31" s="347">
        <f t="shared" si="8"/>
        <v>7.9066029058589227E-2</v>
      </c>
      <c r="BY31" s="347">
        <f t="shared" si="9"/>
        <v>6.4438490023297462E-2</v>
      </c>
      <c r="BZ31" s="347">
        <f t="shared" si="10"/>
        <v>5.4614750820682172E-2</v>
      </c>
      <c r="CA31" s="347">
        <f t="shared" si="11"/>
        <v>0.11478088313407955</v>
      </c>
      <c r="CB31" s="347">
        <f t="shared" si="12"/>
        <v>6.1388242613519307E-2</v>
      </c>
      <c r="CC31" s="347">
        <f t="shared" si="13"/>
        <v>7.4544678822373089E-2</v>
      </c>
      <c r="CD31" s="348">
        <f t="shared" si="14"/>
        <v>5.7675345106730613E-2</v>
      </c>
      <c r="CF31" s="300"/>
    </row>
    <row r="32" spans="1:84" x14ac:dyDescent="0.2">
      <c r="A32" s="29">
        <f>[2]EB_Curves!A31</f>
        <v>36507</v>
      </c>
      <c r="B32" s="29">
        <f>[2]EB_Curves!B31</f>
        <v>37408</v>
      </c>
      <c r="C32" s="100">
        <v>30</v>
      </c>
      <c r="D32" s="24">
        <f>[2]EB_Curves!C31</f>
        <v>9.8018464207833826</v>
      </c>
      <c r="E32" s="24">
        <f>[2]EB_Curves!D31</f>
        <v>9.1984574575053255</v>
      </c>
      <c r="F32" s="24">
        <f>[2]EB_Curves!E31</f>
        <v>16.70331685010769</v>
      </c>
      <c r="G32" s="24">
        <f>[2]EB_Curves!F31</f>
        <v>18.996699099839777</v>
      </c>
      <c r="H32" s="24">
        <f>[2]EB_Curves!G31</f>
        <v>17.768730660705693</v>
      </c>
      <c r="I32" s="24">
        <f>[2]EB_Curves!H31</f>
        <v>16.889920955559376</v>
      </c>
      <c r="J32" s="24">
        <f>[2]EB_Curves!I31</f>
        <v>9.0798532546279489</v>
      </c>
      <c r="K32" s="24">
        <f>[2]EB_Curves!J31</f>
        <v>8.0029641918098768</v>
      </c>
      <c r="L32" s="24">
        <f>[2]EB_Curves!K31</f>
        <v>12.409033127392668</v>
      </c>
      <c r="M32" s="24">
        <f>[2]EB_Curves!L31</f>
        <v>14.78478074921828</v>
      </c>
      <c r="N32" s="24">
        <f>[2]EB_Curves!M31</f>
        <v>12.409033127392668</v>
      </c>
      <c r="O32" s="24">
        <f>[2]EB_Curves!N31</f>
        <v>13.596906938305473</v>
      </c>
      <c r="P32" s="20">
        <f>[2]EB_Curves!O31</f>
        <v>0</v>
      </c>
      <c r="Q32" s="20">
        <f>[2]EB_Curves!P31</f>
        <v>0</v>
      </c>
      <c r="R32" s="21">
        <f>[2]EB_Curves!Q31</f>
        <v>3.7742537756599988</v>
      </c>
      <c r="S32" s="21">
        <f>[2]EB_Curves!R31</f>
        <v>5.748447691847236</v>
      </c>
      <c r="T32" s="21">
        <f>[2]EB_Curves!S31</f>
        <v>2.4772985324927665</v>
      </c>
      <c r="U32" s="21">
        <f>[2]EB_Curves!T31</f>
        <v>0</v>
      </c>
      <c r="V32" s="20">
        <f>[2]EB_Curves!U31</f>
        <v>0</v>
      </c>
      <c r="W32" s="20">
        <f>[2]EB_Curves!V31</f>
        <v>0</v>
      </c>
      <c r="X32" s="20">
        <f>[2]EB_Curves!W31</f>
        <v>0</v>
      </c>
      <c r="Y32" s="20">
        <f>[2]EB_Curves!X31</f>
        <v>0</v>
      </c>
      <c r="Z32" s="20">
        <f>[2]EB_Curves!Y31</f>
        <v>0</v>
      </c>
      <c r="AA32" s="20">
        <f>[2]EB_Curves!Z31</f>
        <v>0</v>
      </c>
      <c r="AB32" s="34">
        <f>[2]EB_Curves!AA31</f>
        <v>9.8018464207833826</v>
      </c>
      <c r="AC32" s="35">
        <f>[2]EB_Curves!AB31</f>
        <v>9.1984574575053255</v>
      </c>
      <c r="AD32" s="35">
        <f>[2]EB_Curves!AC31</f>
        <v>20.47757062576769</v>
      </c>
      <c r="AE32" s="35">
        <f>[2]EB_Curves!AD31</f>
        <v>24.745146791687013</v>
      </c>
      <c r="AF32" s="35">
        <f>[2]EB_Curves!AE31</f>
        <v>20.24602919319846</v>
      </c>
      <c r="AG32" s="35">
        <f>[2]EB_Curves!AF31</f>
        <v>16.889920955559376</v>
      </c>
      <c r="AH32" s="35">
        <f>[2]EB_Curves!AG31</f>
        <v>9.0798532546279489</v>
      </c>
      <c r="AI32" s="35">
        <f>[2]EB_Curves!AH31</f>
        <v>8.0029641918098768</v>
      </c>
      <c r="AJ32" s="35">
        <f>[2]EB_Curves!AI31</f>
        <v>12.409033127392668</v>
      </c>
      <c r="AK32" s="35">
        <f>[2]EB_Curves!AJ31</f>
        <v>14.78478074921828</v>
      </c>
      <c r="AL32" s="35">
        <f>[2]EB_Curves!AK31</f>
        <v>12.409033127392668</v>
      </c>
      <c r="AM32" s="36">
        <f>[2]EB_Curves!AL31</f>
        <v>13.596906938305473</v>
      </c>
      <c r="AN32" s="21">
        <f t="shared" si="1"/>
        <v>15.413333333333339</v>
      </c>
      <c r="AO32" s="21"/>
      <c r="AP32" s="381">
        <v>30</v>
      </c>
      <c r="AQ32" s="293">
        <v>6.3999369476057943E-2</v>
      </c>
      <c r="AR32" s="294">
        <v>6.1091812765731765E-2</v>
      </c>
      <c r="AS32" s="294">
        <v>8.0516265228685643E-2</v>
      </c>
      <c r="AT32" s="294">
        <v>8.6210703257262752E-2</v>
      </c>
      <c r="AU32" s="294">
        <v>0.10359900111046576</v>
      </c>
      <c r="AV32" s="295">
        <v>6.7287515474948281E-2</v>
      </c>
      <c r="AW32" s="294">
        <v>5.4696143050832265E-2</v>
      </c>
      <c r="AX32" s="294">
        <v>4.62901097902782E-2</v>
      </c>
      <c r="AY32" s="294">
        <v>9.808069731533077E-2</v>
      </c>
      <c r="AZ32" s="294">
        <v>5.2082148946327837E-2</v>
      </c>
      <c r="BA32" s="294">
        <v>6.3375446599586285E-2</v>
      </c>
      <c r="BB32" s="295">
        <v>4.8904811777533343E-2</v>
      </c>
      <c r="BC32" s="308"/>
      <c r="BE32" s="327">
        <v>30</v>
      </c>
      <c r="BF32" s="304">
        <f>'Vol Curve Generator'!V70</f>
        <v>8.6654345223133117E-2</v>
      </c>
      <c r="BG32" s="305">
        <f>'Vol Curve Generator'!W70</f>
        <v>8.2741749106384363E-2</v>
      </c>
      <c r="BH32" s="305">
        <f>'Vol Curve Generator'!X70</f>
        <v>0.10867530289940519</v>
      </c>
      <c r="BI32" s="305">
        <f>'Vol Curve Generator'!Y70</f>
        <v>0.11635592366983293</v>
      </c>
      <c r="BJ32" s="305">
        <f>'Vol Curve Generator'!Z70</f>
        <v>0.13970813924735043</v>
      </c>
      <c r="BK32" s="306">
        <f>'Vol Curve Generator'!AA70</f>
        <v>9.0733783807123783E-2</v>
      </c>
      <c r="BL32" s="304">
        <f>'Vol Curve Generator'!AB70</f>
        <v>7.3947662381006557E-2</v>
      </c>
      <c r="BM32" s="305">
        <f>'Vol Curve Generator'!AC70</f>
        <v>6.267423636479437E-2</v>
      </c>
      <c r="BN32" s="305">
        <f>'Vol Curve Generator'!AD70</f>
        <v>0.13171907024394749</v>
      </c>
      <c r="BO32" s="305">
        <f>'Vol Curve Generator'!AE70</f>
        <v>7.0447290700117057E-2</v>
      </c>
      <c r="BP32" s="305">
        <f>'Vol Curve Generator'!AF70</f>
        <v>8.5545219012183885E-2</v>
      </c>
      <c r="BQ32" s="306">
        <f>'Vol Curve Generator'!AG70</f>
        <v>6.6186481807977593E-2</v>
      </c>
      <c r="BR32" s="308"/>
      <c r="BS32" s="346">
        <f t="shared" si="3"/>
        <v>7.5255910193419942E-2</v>
      </c>
      <c r="BT32" s="347">
        <f t="shared" si="4"/>
        <v>7.1857973468758427E-2</v>
      </c>
      <c r="BU32" s="347">
        <f t="shared" si="5"/>
        <v>9.438025080197622E-2</v>
      </c>
      <c r="BV32" s="347">
        <f t="shared" si="6"/>
        <v>0.1010505695891144</v>
      </c>
      <c r="BW32" s="347">
        <f t="shared" si="7"/>
        <v>0.12133105562583664</v>
      </c>
      <c r="BX32" s="347">
        <f t="shared" si="8"/>
        <v>7.8798743076477995E-2</v>
      </c>
      <c r="BY32" s="347">
        <f t="shared" si="9"/>
        <v>6.4220653042021236E-2</v>
      </c>
      <c r="BZ32" s="347">
        <f t="shared" si="10"/>
        <v>5.4430123396177886E-2</v>
      </c>
      <c r="CA32" s="347">
        <f t="shared" si="11"/>
        <v>0.11439286161027928</v>
      </c>
      <c r="CB32" s="347">
        <f t="shared" si="12"/>
        <v>6.1180717119797765E-2</v>
      </c>
      <c r="CC32" s="347">
        <f t="shared" si="13"/>
        <v>7.429267745177906E-2</v>
      </c>
      <c r="CD32" s="348">
        <f t="shared" si="14"/>
        <v>5.7480371216628426E-2</v>
      </c>
      <c r="CF32" s="300"/>
    </row>
    <row r="33" spans="1:84" x14ac:dyDescent="0.2">
      <c r="A33" s="29">
        <f>[2]EB_Curves!A32</f>
        <v>36507</v>
      </c>
      <c r="B33" s="29">
        <f>[2]EB_Curves!B32</f>
        <v>37438</v>
      </c>
      <c r="C33" s="100">
        <v>31</v>
      </c>
      <c r="D33" s="24">
        <f>[2]EB_Curves!C32</f>
        <v>9.0095713613683852</v>
      </c>
      <c r="E33" s="24">
        <f>[2]EB_Curves!D32</f>
        <v>8.4476074836305468</v>
      </c>
      <c r="F33" s="24">
        <f>[2]EB_Curves!E32</f>
        <v>15.882711376893267</v>
      </c>
      <c r="G33" s="24">
        <f>[2]EB_Curves!F32</f>
        <v>18.292922168081347</v>
      </c>
      <c r="H33" s="24">
        <f>[2]EB_Curves!G32</f>
        <v>16.705692868239389</v>
      </c>
      <c r="I33" s="24">
        <f>[2]EB_Curves!H32</f>
        <v>15.817102054076903</v>
      </c>
      <c r="J33" s="24">
        <f>[2]EB_Curves!I32</f>
        <v>8.3371459375610346</v>
      </c>
      <c r="K33" s="24">
        <f>[2]EB_Curves!J32</f>
        <v>7.3341896515412142</v>
      </c>
      <c r="L33" s="24">
        <f>[2]EB_Curves!K32</f>
        <v>11.550170419840619</v>
      </c>
      <c r="M33" s="24">
        <f>[2]EB_Curves!L32</f>
        <v>13.762813387047704</v>
      </c>
      <c r="N33" s="24">
        <f>[2]EB_Curves!M32</f>
        <v>11.550170419840619</v>
      </c>
      <c r="O33" s="24">
        <f>[2]EB_Curves!N32</f>
        <v>12.656491903444161</v>
      </c>
      <c r="P33" s="20">
        <f>[2]EB_Curves!O32</f>
        <v>0</v>
      </c>
      <c r="Q33" s="20">
        <f>[2]EB_Curves!P32</f>
        <v>0</v>
      </c>
      <c r="R33" s="21">
        <f>[2]EB_Curves!Q32</f>
        <v>2.9162065730096827</v>
      </c>
      <c r="S33" s="21">
        <f>[2]EB_Curves!R32</f>
        <v>4.8511211392025348</v>
      </c>
      <c r="T33" s="21">
        <f>[2]EB_Curves!S32</f>
        <v>2.2303425649928812</v>
      </c>
      <c r="U33" s="21">
        <f>[2]EB_Curves!T32</f>
        <v>2.3297227949014643E-3</v>
      </c>
      <c r="V33" s="20">
        <f>[2]EB_Curves!U32</f>
        <v>0</v>
      </c>
      <c r="W33" s="20">
        <f>[2]EB_Curves!V32</f>
        <v>0</v>
      </c>
      <c r="X33" s="20">
        <f>[2]EB_Curves!W32</f>
        <v>0</v>
      </c>
      <c r="Y33" s="20">
        <f>[2]EB_Curves!X32</f>
        <v>0</v>
      </c>
      <c r="Z33" s="20">
        <f>[2]EB_Curves!Y32</f>
        <v>0</v>
      </c>
      <c r="AA33" s="20">
        <f>[2]EB_Curves!Z32</f>
        <v>0</v>
      </c>
      <c r="AB33" s="34">
        <f>[2]EB_Curves!AA32</f>
        <v>9.0095713613683852</v>
      </c>
      <c r="AC33" s="35">
        <f>[2]EB_Curves!AB32</f>
        <v>8.4476074836305468</v>
      </c>
      <c r="AD33" s="35">
        <f>[2]EB_Curves!AC32</f>
        <v>18.79891794990295</v>
      </c>
      <c r="AE33" s="35">
        <f>[2]EB_Curves!AD32</f>
        <v>23.144043307283884</v>
      </c>
      <c r="AF33" s="35">
        <f>[2]EB_Curves!AE32</f>
        <v>18.93603543323227</v>
      </c>
      <c r="AG33" s="35">
        <f>[2]EB_Curves!AF32</f>
        <v>15.819431776871804</v>
      </c>
      <c r="AH33" s="35">
        <f>[2]EB_Curves!AG32</f>
        <v>8.3371459375610346</v>
      </c>
      <c r="AI33" s="35">
        <f>[2]EB_Curves!AH32</f>
        <v>7.3341896515412142</v>
      </c>
      <c r="AJ33" s="35">
        <f>[2]EB_Curves!AI32</f>
        <v>11.550170419840619</v>
      </c>
      <c r="AK33" s="35">
        <f>[2]EB_Curves!AJ32</f>
        <v>13.762813387047704</v>
      </c>
      <c r="AL33" s="35">
        <f>[2]EB_Curves!AK32</f>
        <v>11.550170419840619</v>
      </c>
      <c r="AM33" s="36">
        <f>[2]EB_Curves!AL32</f>
        <v>12.656491903444161</v>
      </c>
      <c r="AN33" s="21">
        <f t="shared" si="1"/>
        <v>14.313333333333331</v>
      </c>
      <c r="AO33" s="21"/>
      <c r="AP33" s="382">
        <v>31</v>
      </c>
      <c r="AQ33" s="293">
        <v>6.3958071142562592E-2</v>
      </c>
      <c r="AR33" s="294">
        <v>6.1049778806436007E-2</v>
      </c>
      <c r="AS33" s="294">
        <v>8.0402017896138572E-2</v>
      </c>
      <c r="AT33" s="294">
        <v>8.6098149872647453E-2</v>
      </c>
      <c r="AU33" s="294">
        <v>0.10348943187777711</v>
      </c>
      <c r="AV33" s="295">
        <v>6.7167246815372006E-2</v>
      </c>
      <c r="AW33" s="294">
        <v>5.4667694150010139E-2</v>
      </c>
      <c r="AX33" s="294">
        <v>4.6260422705237877E-2</v>
      </c>
      <c r="AY33" s="294">
        <v>9.8048948379954648E-2</v>
      </c>
      <c r="AZ33" s="294">
        <v>5.2053438232641205E-2</v>
      </c>
      <c r="BA33" s="294">
        <v>6.3347285126033923E-2</v>
      </c>
      <c r="BB33" s="295">
        <v>4.8875641115336668E-2</v>
      </c>
      <c r="BC33" s="308"/>
      <c r="BE33" s="328">
        <v>31</v>
      </c>
      <c r="BF33" s="304">
        <f>'Vol Curve Generator'!V71</f>
        <v>8.6303748412574002E-2</v>
      </c>
      <c r="BG33" s="305">
        <f>'Vol Curve Generator'!W71</f>
        <v>8.2406982358541742E-2</v>
      </c>
      <c r="BH33" s="305">
        <f>'Vol Curve Generator'!X71</f>
        <v>0.10823561098914997</v>
      </c>
      <c r="BI33" s="305">
        <f>'Vol Curve Generator'!Y71</f>
        <v>0.11588515655915593</v>
      </c>
      <c r="BJ33" s="305">
        <f>'Vol Curve Generator'!Z71</f>
        <v>0.13914289086998236</v>
      </c>
      <c r="BK33" s="306">
        <f>'Vol Curve Generator'!AA71</f>
        <v>9.0366681902068424E-2</v>
      </c>
      <c r="BL33" s="304">
        <f>'Vol Curve Generator'!AB71</f>
        <v>7.3648475831130447E-2</v>
      </c>
      <c r="BM33" s="305">
        <f>'Vol Curve Generator'!AC71</f>
        <v>6.2420661228808488E-2</v>
      </c>
      <c r="BN33" s="305">
        <f>'Vol Curve Generator'!AD71</f>
        <v>0.13118614502480902</v>
      </c>
      <c r="BO33" s="305">
        <f>'Vol Curve Generator'!AE71</f>
        <v>7.0162266384620892E-2</v>
      </c>
      <c r="BP33" s="305">
        <f>'Vol Curve Generator'!AF71</f>
        <v>8.5199109640899356E-2</v>
      </c>
      <c r="BQ33" s="306">
        <f>'Vol Curve Generator'!AG71</f>
        <v>6.5918696397283483E-2</v>
      </c>
      <c r="BR33" s="308"/>
      <c r="BS33" s="346">
        <f t="shared" si="3"/>
        <v>7.5027863560073307E-2</v>
      </c>
      <c r="BT33" s="347">
        <f t="shared" si="4"/>
        <v>7.1640223542054807E-2</v>
      </c>
      <c r="BU33" s="347">
        <f t="shared" si="5"/>
        <v>9.4094252022685593E-2</v>
      </c>
      <c r="BV33" s="347">
        <f t="shared" si="6"/>
        <v>0.10074435786257691</v>
      </c>
      <c r="BW33" s="347">
        <f t="shared" si="7"/>
        <v>0.12096338830662251</v>
      </c>
      <c r="BX33" s="347">
        <f t="shared" si="8"/>
        <v>7.8559960660262093E-2</v>
      </c>
      <c r="BY33" s="347">
        <f t="shared" si="9"/>
        <v>6.4026046350268928E-2</v>
      </c>
      <c r="BZ33" s="347">
        <f t="shared" si="10"/>
        <v>5.426518477061093E-2</v>
      </c>
      <c r="CA33" s="347">
        <f t="shared" si="11"/>
        <v>0.1140462189758067</v>
      </c>
      <c r="CB33" s="347">
        <f t="shared" si="12"/>
        <v>6.0995322291283828E-2</v>
      </c>
      <c r="CC33" s="347">
        <f t="shared" si="13"/>
        <v>7.4067549685313996E-2</v>
      </c>
      <c r="CD33" s="348">
        <f t="shared" si="14"/>
        <v>5.730618947986179E-2</v>
      </c>
      <c r="CF33" s="300"/>
    </row>
    <row r="34" spans="1:84" x14ac:dyDescent="0.2">
      <c r="A34" s="29">
        <f>[2]EB_Curves!A33</f>
        <v>36507</v>
      </c>
      <c r="B34" s="29">
        <f>[2]EB_Curves!B33</f>
        <v>37469</v>
      </c>
      <c r="C34" s="100">
        <v>32</v>
      </c>
      <c r="D34" s="24">
        <f>[2]EB_Curves!C33</f>
        <v>9.0095713613683852</v>
      </c>
      <c r="E34" s="24">
        <f>[2]EB_Curves!D33</f>
        <v>8.4476074836305468</v>
      </c>
      <c r="F34" s="24">
        <f>[2]EB_Curves!E33</f>
        <v>18.225900246695048</v>
      </c>
      <c r="G34" s="24">
        <f>[2]EB_Curves!F33</f>
        <v>22.195181714765994</v>
      </c>
      <c r="H34" s="24">
        <f>[2]EB_Curves!G33</f>
        <v>18.59093207887263</v>
      </c>
      <c r="I34" s="24">
        <f>[2]EB_Curves!H33</f>
        <v>15.811414426957237</v>
      </c>
      <c r="J34" s="24">
        <f>[2]EB_Curves!I33</f>
        <v>8.3371459375610346</v>
      </c>
      <c r="K34" s="24">
        <f>[2]EB_Curves!J33</f>
        <v>7.3341896515412142</v>
      </c>
      <c r="L34" s="24">
        <f>[2]EB_Curves!K33</f>
        <v>11.550170419840619</v>
      </c>
      <c r="M34" s="24">
        <f>[2]EB_Curves!L33</f>
        <v>13.762813387047704</v>
      </c>
      <c r="N34" s="24">
        <f>[2]EB_Curves!M33</f>
        <v>11.550170419840619</v>
      </c>
      <c r="O34" s="24">
        <f>[2]EB_Curves!N33</f>
        <v>12.656491903444161</v>
      </c>
      <c r="P34" s="20">
        <f>[2]EB_Curves!O33</f>
        <v>0</v>
      </c>
      <c r="Q34" s="20">
        <f>[2]EB_Curves!P33</f>
        <v>0</v>
      </c>
      <c r="R34" s="21">
        <f>[2]EB_Curves!Q33</f>
        <v>0.57301770320790368</v>
      </c>
      <c r="S34" s="21">
        <f>[2]EB_Curves!R33</f>
        <v>0.9488615925178896</v>
      </c>
      <c r="T34" s="21">
        <f>[2]EB_Curves!S33</f>
        <v>0.34510335435963979</v>
      </c>
      <c r="U34" s="21">
        <f>[2]EB_Curves!T33</f>
        <v>8.0173499145672535E-3</v>
      </c>
      <c r="V34" s="20">
        <f>[2]EB_Curves!U33</f>
        <v>0</v>
      </c>
      <c r="W34" s="20">
        <f>[2]EB_Curves!V33</f>
        <v>0</v>
      </c>
      <c r="X34" s="20">
        <f>[2]EB_Curves!W33</f>
        <v>0</v>
      </c>
      <c r="Y34" s="20">
        <f>[2]EB_Curves!X33</f>
        <v>0</v>
      </c>
      <c r="Z34" s="20">
        <f>[2]EB_Curves!Y33</f>
        <v>0</v>
      </c>
      <c r="AA34" s="20">
        <f>[2]EB_Curves!Z33</f>
        <v>0</v>
      </c>
      <c r="AB34" s="34">
        <f>[2]EB_Curves!AA33</f>
        <v>9.0095713613683852</v>
      </c>
      <c r="AC34" s="35">
        <f>[2]EB_Curves!AB33</f>
        <v>8.4476074836305468</v>
      </c>
      <c r="AD34" s="35">
        <f>[2]EB_Curves!AC33</f>
        <v>18.79891794990295</v>
      </c>
      <c r="AE34" s="35">
        <f>[2]EB_Curves!AD33</f>
        <v>23.144043307283884</v>
      </c>
      <c r="AF34" s="35">
        <f>[2]EB_Curves!AE33</f>
        <v>18.93603543323227</v>
      </c>
      <c r="AG34" s="35">
        <f>[2]EB_Curves!AF33</f>
        <v>15.819431776871804</v>
      </c>
      <c r="AH34" s="35">
        <f>[2]EB_Curves!AG33</f>
        <v>8.3371459375610346</v>
      </c>
      <c r="AI34" s="35">
        <f>[2]EB_Curves!AH33</f>
        <v>7.3341896515412142</v>
      </c>
      <c r="AJ34" s="35">
        <f>[2]EB_Curves!AI33</f>
        <v>11.550170419840619</v>
      </c>
      <c r="AK34" s="35">
        <f>[2]EB_Curves!AJ33</f>
        <v>13.762813387047704</v>
      </c>
      <c r="AL34" s="35">
        <f>[2]EB_Curves!AK33</f>
        <v>11.550170419840619</v>
      </c>
      <c r="AM34" s="36">
        <f>[2]EB_Curves!AL33</f>
        <v>12.656491903444161</v>
      </c>
      <c r="AN34" s="21">
        <f t="shared" si="1"/>
        <v>14.313333333333331</v>
      </c>
      <c r="AO34" s="21"/>
      <c r="AP34" s="381">
        <v>32</v>
      </c>
      <c r="AQ34" s="293">
        <v>6.3943168927813793E-2</v>
      </c>
      <c r="AR34" s="294">
        <v>6.1034186516838583E-2</v>
      </c>
      <c r="AS34" s="294">
        <v>8.0316941486620663E-2</v>
      </c>
      <c r="AT34" s="294">
        <v>8.6014699272222134E-2</v>
      </c>
      <c r="AU34" s="294">
        <v>0.10340881383133317</v>
      </c>
      <c r="AV34" s="295">
        <v>6.7076348797537697E-2</v>
      </c>
      <c r="AW34" s="294">
        <v>5.4658146698868718E-2</v>
      </c>
      <c r="AX34" s="294">
        <v>4.6249737709573489E-2</v>
      </c>
      <c r="AY34" s="294">
        <v>9.8035993973910454E-2</v>
      </c>
      <c r="AZ34" s="294">
        <v>5.2043655682009429E-2</v>
      </c>
      <c r="BA34" s="294">
        <v>6.3337960101848612E-2</v>
      </c>
      <c r="BB34" s="295">
        <v>4.8865436457255634E-2</v>
      </c>
      <c r="BC34" s="308"/>
      <c r="BE34" s="327">
        <v>32</v>
      </c>
      <c r="BF34" s="304">
        <f>'Vol Curve Generator'!V72</f>
        <v>8.5968348903385741E-2</v>
      </c>
      <c r="BG34" s="305">
        <f>'Vol Curve Generator'!W72</f>
        <v>8.2086726727180162E-2</v>
      </c>
      <c r="BH34" s="305">
        <f>'Vol Curve Generator'!X72</f>
        <v>0.10781497838083136</v>
      </c>
      <c r="BI34" s="305">
        <f>'Vol Curve Generator'!Y72</f>
        <v>0.11543479576548173</v>
      </c>
      <c r="BJ34" s="305">
        <f>'Vol Curve Generator'!Z72</f>
        <v>0.13860214428407824</v>
      </c>
      <c r="BK34" s="306">
        <f>'Vol Curve Generator'!AA72</f>
        <v>9.0015492743840506E-2</v>
      </c>
      <c r="BL34" s="304">
        <f>'Vol Curve Generator'!AB72</f>
        <v>7.3362258104779351E-2</v>
      </c>
      <c r="BM34" s="305">
        <f>'Vol Curve Generator'!AC72</f>
        <v>6.2178077800806426E-2</v>
      </c>
      <c r="BN34" s="305">
        <f>'Vol Curve Generator'!AD72</f>
        <v>0.13067632048690736</v>
      </c>
      <c r="BO34" s="305">
        <f>'Vol Curve Generator'!AE72</f>
        <v>6.9889597003026466E-2</v>
      </c>
      <c r="BP34" s="305">
        <f>'Vol Curve Generator'!AF72</f>
        <v>8.4868003054193189E-2</v>
      </c>
      <c r="BQ34" s="306">
        <f>'Vol Curve Generator'!AG72</f>
        <v>6.5662518666598058E-2</v>
      </c>
      <c r="BR34" s="308"/>
      <c r="BS34" s="346">
        <f t="shared" si="3"/>
        <v>7.482898990157151E-2</v>
      </c>
      <c r="BT34" s="347">
        <f t="shared" si="4"/>
        <v>7.1450329379064592E-2</v>
      </c>
      <c r="BU34" s="347">
        <f t="shared" si="5"/>
        <v>9.3844839774276392E-2</v>
      </c>
      <c r="BV34" s="347">
        <f t="shared" si="6"/>
        <v>0.10047731841788342</v>
      </c>
      <c r="BW34" s="347">
        <f t="shared" si="7"/>
        <v>0.12064275500539509</v>
      </c>
      <c r="BX34" s="347">
        <f t="shared" si="8"/>
        <v>7.835172459905794E-2</v>
      </c>
      <c r="BY34" s="347">
        <f t="shared" si="9"/>
        <v>6.3856334812809931E-2</v>
      </c>
      <c r="BZ34" s="347">
        <f t="shared" si="10"/>
        <v>5.4121345997752646E-2</v>
      </c>
      <c r="CA34" s="347">
        <f t="shared" si="11"/>
        <v>0.11374392076645125</v>
      </c>
      <c r="CB34" s="347">
        <f t="shared" si="12"/>
        <v>6.0833644185045298E-2</v>
      </c>
      <c r="CC34" s="347">
        <f t="shared" si="13"/>
        <v>7.387122149624803E-2</v>
      </c>
      <c r="CD34" s="348">
        <f t="shared" si="14"/>
        <v>5.7154290025233923E-2</v>
      </c>
      <c r="CF34" s="300"/>
    </row>
    <row r="35" spans="1:84" x14ac:dyDescent="0.2">
      <c r="A35" s="29">
        <f>[2]EB_Curves!A34</f>
        <v>36507</v>
      </c>
      <c r="B35" s="29">
        <f>[2]EB_Curves!B34</f>
        <v>37500</v>
      </c>
      <c r="C35" s="100">
        <v>33</v>
      </c>
      <c r="D35" s="24">
        <f>[2]EB_Curves!C34</f>
        <v>11.938446480308963</v>
      </c>
      <c r="E35" s="24">
        <f>[2]EB_Curves!D34</f>
        <v>11.222971512730551</v>
      </c>
      <c r="F35" s="24">
        <f>[2]EB_Curves!E34</f>
        <v>23.466295258412089</v>
      </c>
      <c r="G35" s="24">
        <f>[2]EB_Curves!F34</f>
        <v>26.148323471781122</v>
      </c>
      <c r="H35" s="24">
        <f>[2]EB_Curves!G34</f>
        <v>22.461772278986562</v>
      </c>
      <c r="I35" s="24">
        <f>[2]EB_Curves!H34</f>
        <v>22.014005239217926</v>
      </c>
      <c r="J35" s="24">
        <f>[2]EB_Curves!I34</f>
        <v>11.082335300647161</v>
      </c>
      <c r="K35" s="24">
        <f>[2]EB_Curves!J34</f>
        <v>9.805402485834902</v>
      </c>
      <c r="L35" s="24">
        <f>[2]EB_Curves!K34</f>
        <v>14.169058560292312</v>
      </c>
      <c r="M35" s="24">
        <f>[2]EB_Curves!L34</f>
        <v>16.873386806129361</v>
      </c>
      <c r="N35" s="24">
        <f>[2]EB_Curves!M34</f>
        <v>14.169058560292312</v>
      </c>
      <c r="O35" s="24">
        <f>[2]EB_Curves!N34</f>
        <v>15.521222683210835</v>
      </c>
      <c r="P35" s="20">
        <f>[2]EB_Curves!O34</f>
        <v>0</v>
      </c>
      <c r="Q35" s="20">
        <f>[2]EB_Curves!P34</f>
        <v>0</v>
      </c>
      <c r="R35" s="21">
        <f>[2]EB_Curves!Q34</f>
        <v>0.56469664597570957</v>
      </c>
      <c r="S35" s="21">
        <f>[2]EB_Curves!R34</f>
        <v>0.78342068366665729</v>
      </c>
      <c r="T35" s="21">
        <f>[2]EB_Curves!S34</f>
        <v>0.48246437297912237</v>
      </c>
      <c r="U35" s="21">
        <f>[2]EB_Curves!T34</f>
        <v>0.16941829737851069</v>
      </c>
      <c r="V35" s="20">
        <f>[2]EB_Curves!U34</f>
        <v>0</v>
      </c>
      <c r="W35" s="20">
        <f>[2]EB_Curves!V34</f>
        <v>0</v>
      </c>
      <c r="X35" s="20">
        <f>[2]EB_Curves!W34</f>
        <v>0</v>
      </c>
      <c r="Y35" s="20">
        <f>[2]EB_Curves!X34</f>
        <v>0</v>
      </c>
      <c r="Z35" s="20">
        <f>[2]EB_Curves!Y34</f>
        <v>0</v>
      </c>
      <c r="AA35" s="20">
        <f>[2]EB_Curves!Z34</f>
        <v>0</v>
      </c>
      <c r="AB35" s="34">
        <f>[2]EB_Curves!AA34</f>
        <v>11.938446480308963</v>
      </c>
      <c r="AC35" s="35">
        <f>[2]EB_Curves!AB34</f>
        <v>11.222971512730551</v>
      </c>
      <c r="AD35" s="35">
        <f>[2]EB_Curves!AC34</f>
        <v>24.030991904387797</v>
      </c>
      <c r="AE35" s="35">
        <f>[2]EB_Curves!AD34</f>
        <v>26.931744155447781</v>
      </c>
      <c r="AF35" s="35">
        <f>[2]EB_Curves!AE34</f>
        <v>22.944236651965685</v>
      </c>
      <c r="AG35" s="35">
        <f>[2]EB_Curves!AF34</f>
        <v>22.183423536596436</v>
      </c>
      <c r="AH35" s="35">
        <f>[2]EB_Curves!AG34</f>
        <v>11.082335300647161</v>
      </c>
      <c r="AI35" s="35">
        <f>[2]EB_Curves!AH34</f>
        <v>9.805402485834902</v>
      </c>
      <c r="AJ35" s="35">
        <f>[2]EB_Curves!AI34</f>
        <v>14.169058560292312</v>
      </c>
      <c r="AK35" s="35">
        <f>[2]EB_Curves!AJ34</f>
        <v>16.873386806129361</v>
      </c>
      <c r="AL35" s="35">
        <f>[2]EB_Curves!AK34</f>
        <v>14.169058560292312</v>
      </c>
      <c r="AM35" s="36">
        <f>[2]EB_Curves!AL34</f>
        <v>15.521222683210835</v>
      </c>
      <c r="AN35" s="21">
        <f t="shared" si="1"/>
        <v>18.083333333333329</v>
      </c>
      <c r="AO35" s="21"/>
      <c r="AP35" s="382">
        <v>33</v>
      </c>
      <c r="AQ35" s="293">
        <v>6.3940826705141784E-2</v>
      </c>
      <c r="AR35" s="294">
        <v>6.1031212922713469E-2</v>
      </c>
      <c r="AS35" s="294">
        <v>8.0247431723348556E-2</v>
      </c>
      <c r="AT35" s="294">
        <v>8.5946708293483845E-2</v>
      </c>
      <c r="AU35" s="294">
        <v>0.10334342172245409</v>
      </c>
      <c r="AV35" s="295">
        <v>6.7001348902915578E-2</v>
      </c>
      <c r="AW35" s="294">
        <v>5.4657512573362224E-2</v>
      </c>
      <c r="AX35" s="294">
        <v>4.6248091926253947E-2</v>
      </c>
      <c r="AY35" s="294">
        <v>9.8031811516173115E-2</v>
      </c>
      <c r="AZ35" s="294">
        <v>5.2042819410195125E-2</v>
      </c>
      <c r="BA35" s="294">
        <v>6.3337469083251358E-2</v>
      </c>
      <c r="BB35" s="295">
        <v>4.8864225297645281E-2</v>
      </c>
      <c r="BC35" s="308"/>
      <c r="BE35" s="328">
        <v>33</v>
      </c>
      <c r="BF35" s="304">
        <f>'Vol Curve Generator'!V73</f>
        <v>8.5647624074303097E-2</v>
      </c>
      <c r="BG35" s="305">
        <f>'Vol Curve Generator'!W73</f>
        <v>8.1780483188303818E-2</v>
      </c>
      <c r="BH35" s="305">
        <f>'Vol Curve Generator'!X73</f>
        <v>0.1074127496425244</v>
      </c>
      <c r="BI35" s="305">
        <f>'Vol Curve Generator'!Y73</f>
        <v>0.11500413953427177</v>
      </c>
      <c r="BJ35" s="305">
        <f>'Vol Curve Generator'!Z73</f>
        <v>0.13808505689548645</v>
      </c>
      <c r="BK35" s="306">
        <f>'Vol Curve Generator'!AA73</f>
        <v>8.9679669107661286E-2</v>
      </c>
      <c r="BL35" s="304">
        <f>'Vol Curve Generator'!AB73</f>
        <v>7.3088563215998645E-2</v>
      </c>
      <c r="BM35" s="305">
        <f>'Vol Curve Generator'!AC73</f>
        <v>6.1946108086024965E-2</v>
      </c>
      <c r="BN35" s="305">
        <f>'Vol Curve Generator'!AD73</f>
        <v>0.13018880221898746</v>
      </c>
      <c r="BO35" s="305">
        <f>'Vol Curve Generator'!AE73</f>
        <v>6.9628857680480646E-2</v>
      </c>
      <c r="BP35" s="305">
        <f>'Vol Curve Generator'!AF73</f>
        <v>8.4551383320054393E-2</v>
      </c>
      <c r="BQ35" s="306">
        <f>'Vol Curve Generator'!AG73</f>
        <v>6.5417549438444703E-2</v>
      </c>
      <c r="BR35" s="308"/>
      <c r="BS35" s="346">
        <f t="shared" si="3"/>
        <v>7.4660480807032484E-2</v>
      </c>
      <c r="BT35" s="347">
        <f t="shared" si="4"/>
        <v>7.1289428766560345E-2</v>
      </c>
      <c r="BU35" s="347">
        <f t="shared" si="5"/>
        <v>9.3633508457385814E-2</v>
      </c>
      <c r="BV35" s="347">
        <f t="shared" si="6"/>
        <v>0.10025105127234825</v>
      </c>
      <c r="BW35" s="347">
        <f t="shared" si="7"/>
        <v>0.12037107685718769</v>
      </c>
      <c r="BX35" s="347">
        <f t="shared" si="8"/>
        <v>7.8175282578590785E-2</v>
      </c>
      <c r="BY35" s="347">
        <f t="shared" si="9"/>
        <v>6.3712535288399416E-2</v>
      </c>
      <c r="BZ35" s="347">
        <f t="shared" si="10"/>
        <v>5.399946891480234E-2</v>
      </c>
      <c r="CA35" s="347">
        <f t="shared" si="11"/>
        <v>0.11348777825907622</v>
      </c>
      <c r="CB35" s="347">
        <f t="shared" si="12"/>
        <v>6.0696651526014854E-2</v>
      </c>
      <c r="CC35" s="347">
        <f t="shared" si="13"/>
        <v>7.3704869222040351E-2</v>
      </c>
      <c r="CD35" s="348">
        <f t="shared" si="14"/>
        <v>5.7025582987041572E-2</v>
      </c>
      <c r="CF35" s="300"/>
    </row>
    <row r="36" spans="1:84" x14ac:dyDescent="0.2">
      <c r="A36" s="29">
        <f>[2]EB_Curves!A35</f>
        <v>36507</v>
      </c>
      <c r="B36" s="29">
        <f>[2]EB_Curves!B35</f>
        <v>37530</v>
      </c>
      <c r="C36" s="100">
        <v>34</v>
      </c>
      <c r="D36" s="24">
        <f>[2]EB_Curves!C35</f>
        <v>13.590378723229872</v>
      </c>
      <c r="E36" s="24">
        <f>[2]EB_Curves!D35</f>
        <v>11.98648214268316</v>
      </c>
      <c r="F36" s="24">
        <f>[2]EB_Curves!E35</f>
        <v>23.154872778305553</v>
      </c>
      <c r="G36" s="24">
        <f>[2]EB_Curves!F35</f>
        <v>24.627252322455735</v>
      </c>
      <c r="H36" s="24">
        <f>[2]EB_Curves!G35</f>
        <v>25.390530474756321</v>
      </c>
      <c r="I36" s="24">
        <f>[2]EB_Curves!H35</f>
        <v>27.316196190739561</v>
      </c>
      <c r="J36" s="24">
        <f>[2]EB_Curves!I35</f>
        <v>13.788858518717413</v>
      </c>
      <c r="K36" s="24">
        <f>[2]EB_Curves!J35</f>
        <v>10.497770977003352</v>
      </c>
      <c r="L36" s="24">
        <f>[2]EB_Curves!K35</f>
        <v>12.557873523781002</v>
      </c>
      <c r="M36" s="24">
        <f>[2]EB_Curves!L35</f>
        <v>14.817025907776863</v>
      </c>
      <c r="N36" s="24">
        <f>[2]EB_Curves!M35</f>
        <v>13.800407334978727</v>
      </c>
      <c r="O36" s="24">
        <f>[2]EB_Curves!N35</f>
        <v>14.252237811777899</v>
      </c>
      <c r="P36" s="20">
        <f>[2]EB_Curves!O35</f>
        <v>0</v>
      </c>
      <c r="Q36" s="20">
        <f>[2]EB_Curves!P35</f>
        <v>0</v>
      </c>
      <c r="R36" s="21">
        <f>[2]EB_Curves!Q35</f>
        <v>1.0254732613706419</v>
      </c>
      <c r="S36" s="21">
        <f>[2]EB_Curves!R35</f>
        <v>0.86648011732876795</v>
      </c>
      <c r="T36" s="21">
        <f>[2]EB_Curves!S35</f>
        <v>2.6804155590197487</v>
      </c>
      <c r="U36" s="21">
        <f>[2]EB_Curves!T35</f>
        <v>1.6776310622808421</v>
      </c>
      <c r="V36" s="20">
        <f>[2]EB_Curves!U35</f>
        <v>0</v>
      </c>
      <c r="W36" s="20">
        <f>[2]EB_Curves!V35</f>
        <v>0</v>
      </c>
      <c r="X36" s="20">
        <f>[2]EB_Curves!W35</f>
        <v>0</v>
      </c>
      <c r="Y36" s="20">
        <f>[2]EB_Curves!X35</f>
        <v>0</v>
      </c>
      <c r="Z36" s="20">
        <f>[2]EB_Curves!Y35</f>
        <v>0</v>
      </c>
      <c r="AA36" s="20">
        <f>[2]EB_Curves!Z35</f>
        <v>0</v>
      </c>
      <c r="AB36" s="34">
        <f>[2]EB_Curves!AA35</f>
        <v>13.590378723229872</v>
      </c>
      <c r="AC36" s="35">
        <f>[2]EB_Curves!AB35</f>
        <v>11.98648214268316</v>
      </c>
      <c r="AD36" s="35">
        <f>[2]EB_Curves!AC35</f>
        <v>24.180346039676195</v>
      </c>
      <c r="AE36" s="35">
        <f>[2]EB_Curves!AD35</f>
        <v>25.493732439784502</v>
      </c>
      <c r="AF36" s="35">
        <f>[2]EB_Curves!AE35</f>
        <v>28.070946033776071</v>
      </c>
      <c r="AG36" s="35">
        <f>[2]EB_Curves!AF35</f>
        <v>28.993827253020402</v>
      </c>
      <c r="AH36" s="35">
        <f>[2]EB_Curves!AG35</f>
        <v>13.788858518717413</v>
      </c>
      <c r="AI36" s="35">
        <f>[2]EB_Curves!AH35</f>
        <v>10.497770977003352</v>
      </c>
      <c r="AJ36" s="35">
        <f>[2]EB_Curves!AI35</f>
        <v>12.557873523781002</v>
      </c>
      <c r="AK36" s="35">
        <f>[2]EB_Curves!AJ35</f>
        <v>14.817025907776863</v>
      </c>
      <c r="AL36" s="35">
        <f>[2]EB_Curves!AK35</f>
        <v>13.800407334978727</v>
      </c>
      <c r="AM36" s="36">
        <f>[2]EB_Curves!AL35</f>
        <v>14.252237811777899</v>
      </c>
      <c r="AN36" s="21">
        <f t="shared" si="1"/>
        <v>19.54778360259337</v>
      </c>
      <c r="AO36" s="21"/>
      <c r="AP36" s="381">
        <v>34</v>
      </c>
      <c r="AQ36" s="293">
        <v>6.3945429764240183E-2</v>
      </c>
      <c r="AR36" s="294">
        <v>6.1035241515509153E-2</v>
      </c>
      <c r="AS36" s="294">
        <v>8.0187969201890946E-2</v>
      </c>
      <c r="AT36" s="294">
        <v>8.5888653662394246E-2</v>
      </c>
      <c r="AU36" s="294">
        <v>0.10328772660890667</v>
      </c>
      <c r="AV36" s="295">
        <v>6.6936745221413074E-2</v>
      </c>
      <c r="AW36" s="294">
        <v>5.4661755214418968E-2</v>
      </c>
      <c r="AX36" s="294">
        <v>4.6251442901133873E-2</v>
      </c>
      <c r="AY36" s="294">
        <v>9.8032385206254014E-2</v>
      </c>
      <c r="AZ36" s="294">
        <v>5.2046890992611165E-2</v>
      </c>
      <c r="BA36" s="294">
        <v>6.334178137742566E-2</v>
      </c>
      <c r="BB36" s="295">
        <v>4.8867966958084118E-2</v>
      </c>
      <c r="BC36" s="308"/>
      <c r="BE36" s="327">
        <v>34</v>
      </c>
      <c r="BF36" s="304">
        <f>'Vol Curve Generator'!V74</f>
        <v>8.5341125286650152E-2</v>
      </c>
      <c r="BG36" s="305">
        <f>'Vol Curve Generator'!W74</f>
        <v>8.1487823360062217E-2</v>
      </c>
      <c r="BH36" s="305">
        <f>'Vol Curve Generator'!X74</f>
        <v>0.10702836212565246</v>
      </c>
      <c r="BI36" s="305">
        <f>'Vol Curve Generator'!Y74</f>
        <v>0.11459258545179374</v>
      </c>
      <c r="BJ36" s="305">
        <f>'Vol Curve Generator'!Z74</f>
        <v>0.13759090538820429</v>
      </c>
      <c r="BK36" s="306">
        <f>'Vol Curve Generator'!AA74</f>
        <v>8.9358741234229919E-2</v>
      </c>
      <c r="BL36" s="304">
        <f>'Vol Curve Generator'!AB74</f>
        <v>7.282700831288115E-2</v>
      </c>
      <c r="BM36" s="305">
        <f>'Vol Curve Generator'!AC74</f>
        <v>6.1724427598873179E-2</v>
      </c>
      <c r="BN36" s="305">
        <f>'Vol Curve Generator'!AD74</f>
        <v>0.1297229082671425</v>
      </c>
      <c r="BO36" s="305">
        <f>'Vol Curve Generator'!AE74</f>
        <v>6.9379683687677163E-2</v>
      </c>
      <c r="BP36" s="305">
        <f>'Vol Curve Generator'!AF74</f>
        <v>8.4248807542126283E-2</v>
      </c>
      <c r="BQ36" s="306">
        <f>'Vol Curve Generator'!AG74</f>
        <v>6.5183446043157109E-2</v>
      </c>
      <c r="BR36" s="308"/>
      <c r="BS36" s="346">
        <f t="shared" si="3"/>
        <v>7.4522807251234766E-2</v>
      </c>
      <c r="BT36" s="347">
        <f t="shared" si="4"/>
        <v>7.1157971413982959E-2</v>
      </c>
      <c r="BU36" s="347">
        <f t="shared" si="5"/>
        <v>9.3460848732833196E-2</v>
      </c>
      <c r="BV36" s="347">
        <f t="shared" si="6"/>
        <v>0.10006618883171185</v>
      </c>
      <c r="BW36" s="347">
        <f t="shared" si="7"/>
        <v>0.12014911318930126</v>
      </c>
      <c r="BX36" s="347">
        <f t="shared" si="8"/>
        <v>7.8031127745783135E-2</v>
      </c>
      <c r="BY36" s="347">
        <f t="shared" si="9"/>
        <v>6.3595049689764732E-2</v>
      </c>
      <c r="BZ36" s="347">
        <f t="shared" si="10"/>
        <v>5.3899894162318593E-2</v>
      </c>
      <c r="CA36" s="347">
        <f t="shared" si="11"/>
        <v>0.11327850735961806</v>
      </c>
      <c r="CB36" s="347">
        <f t="shared" si="12"/>
        <v>6.0584727202059034E-2</v>
      </c>
      <c r="CC36" s="347">
        <f t="shared" si="13"/>
        <v>7.3568957809258567E-2</v>
      </c>
      <c r="CD36" s="348">
        <f t="shared" si="14"/>
        <v>5.6920428095237695E-2</v>
      </c>
      <c r="CF36" s="300"/>
    </row>
    <row r="37" spans="1:84" x14ac:dyDescent="0.2">
      <c r="A37" s="29">
        <f>[2]EB_Curves!A36</f>
        <v>36507</v>
      </c>
      <c r="B37" s="29">
        <f>[2]EB_Curves!B36</f>
        <v>37561</v>
      </c>
      <c r="C37" s="100">
        <v>35</v>
      </c>
      <c r="D37" s="24">
        <f>[2]EB_Curves!C36</f>
        <v>17.323564591007589</v>
      </c>
      <c r="E37" s="24">
        <f>[2]EB_Curves!D36</f>
        <v>15.177913899405771</v>
      </c>
      <c r="F37" s="24">
        <f>[2]EB_Curves!E36</f>
        <v>30.030858265549195</v>
      </c>
      <c r="G37" s="24">
        <f>[2]EB_Curves!F36</f>
        <v>31.416979452602746</v>
      </c>
      <c r="H37" s="24">
        <f>[2]EB_Curves!G36</f>
        <v>45.437242512732382</v>
      </c>
      <c r="I37" s="24">
        <f>[2]EB_Curves!H36</f>
        <v>28.149101584716952</v>
      </c>
      <c r="J37" s="24">
        <f>[2]EB_Curves!I36</f>
        <v>17.589085644934688</v>
      </c>
      <c r="K37" s="24">
        <f>[2]EB_Curves!J36</f>
        <v>13.186355228492324</v>
      </c>
      <c r="L37" s="24">
        <f>[2]EB_Curves!K36</f>
        <v>16.432184489089817</v>
      </c>
      <c r="M37" s="24">
        <f>[2]EB_Curves!L36</f>
        <v>17.187743160070699</v>
      </c>
      <c r="N37" s="24">
        <f>[2]EB_Curves!M36</f>
        <v>18.094413565247759</v>
      </c>
      <c r="O37" s="24">
        <f>[2]EB_Curves!N36</f>
        <v>14.921067147128056</v>
      </c>
      <c r="P37" s="20">
        <f>[2]EB_Curves!O36</f>
        <v>0</v>
      </c>
      <c r="Q37" s="20">
        <f>[2]EB_Curves!P36</f>
        <v>0</v>
      </c>
      <c r="R37" s="21">
        <f>[2]EB_Curves!Q36</f>
        <v>0.23100952095920393</v>
      </c>
      <c r="S37" s="21">
        <f>[2]EB_Curves!R36</f>
        <v>0.50998809757038832</v>
      </c>
      <c r="T37" s="21">
        <f>[2]EB_Curves!S36</f>
        <v>23.812045967596646</v>
      </c>
      <c r="U37" s="21">
        <f>[2]EB_Curves!T36</f>
        <v>0.44695641387376339</v>
      </c>
      <c r="V37" s="20">
        <f>[2]EB_Curves!U36</f>
        <v>0</v>
      </c>
      <c r="W37" s="20">
        <f>[2]EB_Curves!V36</f>
        <v>0</v>
      </c>
      <c r="X37" s="20">
        <f>[2]EB_Curves!W36</f>
        <v>0</v>
      </c>
      <c r="Y37" s="20">
        <f>[2]EB_Curves!X36</f>
        <v>0</v>
      </c>
      <c r="Z37" s="20">
        <f>[2]EB_Curves!Y36</f>
        <v>0</v>
      </c>
      <c r="AA37" s="20">
        <f>[2]EB_Curves!Z36</f>
        <v>0</v>
      </c>
      <c r="AB37" s="34">
        <f>[2]EB_Curves!AA36</f>
        <v>17.323564591007589</v>
      </c>
      <c r="AC37" s="35">
        <f>[2]EB_Curves!AB36</f>
        <v>15.177913899405771</v>
      </c>
      <c r="AD37" s="35">
        <f>[2]EB_Curves!AC36</f>
        <v>30.2618677865084</v>
      </c>
      <c r="AE37" s="35">
        <f>[2]EB_Curves!AD36</f>
        <v>31.926967550173135</v>
      </c>
      <c r="AF37" s="35">
        <f>[2]EB_Curves!AE36</f>
        <v>69.249288480329028</v>
      </c>
      <c r="AG37" s="35">
        <f>[2]EB_Curves!AF36</f>
        <v>28.596057998590716</v>
      </c>
      <c r="AH37" s="35">
        <f>[2]EB_Curves!AG36</f>
        <v>17.589085644934688</v>
      </c>
      <c r="AI37" s="35">
        <f>[2]EB_Curves!AH36</f>
        <v>13.186355228492324</v>
      </c>
      <c r="AJ37" s="35">
        <f>[2]EB_Curves!AI36</f>
        <v>16.432184489089817</v>
      </c>
      <c r="AK37" s="35">
        <f>[2]EB_Curves!AJ36</f>
        <v>17.187743160070699</v>
      </c>
      <c r="AL37" s="35">
        <f>[2]EB_Curves!AK36</f>
        <v>18.094413565247759</v>
      </c>
      <c r="AM37" s="36">
        <f>[2]EB_Curves!AL36</f>
        <v>14.921067147128056</v>
      </c>
      <c r="AN37" s="21">
        <f t="shared" si="1"/>
        <v>27.559523809523803</v>
      </c>
      <c r="AO37" s="21"/>
      <c r="AP37" s="382">
        <v>35</v>
      </c>
      <c r="AQ37" s="293">
        <v>6.3956512540365246E-2</v>
      </c>
      <c r="AR37" s="294">
        <v>6.1045802113976165E-2</v>
      </c>
      <c r="AS37" s="294">
        <v>8.0138040442847266E-2</v>
      </c>
      <c r="AT37" s="294">
        <v>8.584003138849923E-2</v>
      </c>
      <c r="AU37" s="294">
        <v>0.10324124679209057</v>
      </c>
      <c r="AV37" s="295">
        <v>6.6881996339627783E-2</v>
      </c>
      <c r="AW37" s="294">
        <v>5.4670550235634462E-2</v>
      </c>
      <c r="AX37" s="294">
        <v>4.6259455744552473E-2</v>
      </c>
      <c r="AY37" s="294">
        <v>9.8037411321545795E-2</v>
      </c>
      <c r="AZ37" s="294">
        <v>5.2055543180851913E-2</v>
      </c>
      <c r="BA37" s="294">
        <v>6.3350580120903027E-2</v>
      </c>
      <c r="BB37" s="295">
        <v>4.8876330243001774E-2</v>
      </c>
      <c r="BC37" s="308"/>
      <c r="BE37" s="328">
        <v>35</v>
      </c>
      <c r="BF37" s="304">
        <f>'Vol Curve Generator'!V75</f>
        <v>8.5048451005115905E-2</v>
      </c>
      <c r="BG37" s="305">
        <f>'Vol Curve Generator'!W75</f>
        <v>8.1208363837169964E-2</v>
      </c>
      <c r="BH37" s="305">
        <f>'Vol Curve Generator'!X75</f>
        <v>0.10666131225510417</v>
      </c>
      <c r="BI37" s="305">
        <f>'Vol Curve Generator'!Y75</f>
        <v>0.11419959435279423</v>
      </c>
      <c r="BJ37" s="305">
        <f>'Vol Curve Generator'!Z75</f>
        <v>0.13711904238845032</v>
      </c>
      <c r="BK37" s="306">
        <f>'Vol Curve Generator'!AA75</f>
        <v>8.905228868510208E-2</v>
      </c>
      <c r="BL37" s="304">
        <f>'Vol Curve Generator'!AB75</f>
        <v>7.2577250739815788E-2</v>
      </c>
      <c r="BM37" s="305">
        <f>'Vol Curve Generator'!AC75</f>
        <v>6.1512745922073939E-2</v>
      </c>
      <c r="BN37" s="305">
        <f>'Vol Curve Generator'!AD75</f>
        <v>0.12927802827700771</v>
      </c>
      <c r="BO37" s="305">
        <f>'Vol Curve Generator'!AE75</f>
        <v>6.9141748588882071E-2</v>
      </c>
      <c r="BP37" s="305">
        <f>'Vol Curve Generator'!AF75</f>
        <v>8.3959879324520925E-2</v>
      </c>
      <c r="BQ37" s="306">
        <f>'Vol Curve Generator'!AG75</f>
        <v>6.4959901788560898E-2</v>
      </c>
      <c r="BR37" s="308"/>
      <c r="BS37" s="346">
        <f t="shared" si="3"/>
        <v>7.4415757917376577E-2</v>
      </c>
      <c r="BT37" s="347">
        <f t="shared" si="4"/>
        <v>7.1055755545854873E-2</v>
      </c>
      <c r="BU37" s="347">
        <f t="shared" si="5"/>
        <v>9.3326595583124491E-2</v>
      </c>
      <c r="BV37" s="347">
        <f t="shared" si="6"/>
        <v>9.9922447348381835E-2</v>
      </c>
      <c r="BW37" s="347">
        <f t="shared" si="7"/>
        <v>0.11997652330702276</v>
      </c>
      <c r="BX37" s="347">
        <f t="shared" si="8"/>
        <v>7.791903883564337E-2</v>
      </c>
      <c r="BY37" s="347">
        <f t="shared" si="9"/>
        <v>6.3503697686839972E-2</v>
      </c>
      <c r="BZ37" s="347">
        <f t="shared" si="10"/>
        <v>5.3822468901812685E-2</v>
      </c>
      <c r="CA37" s="347">
        <f t="shared" si="11"/>
        <v>0.1131157868556473</v>
      </c>
      <c r="CB37" s="347">
        <f t="shared" si="12"/>
        <v>6.049769941918038E-2</v>
      </c>
      <c r="CC37" s="347">
        <f t="shared" si="13"/>
        <v>7.3463278645838612E-2</v>
      </c>
      <c r="CD37" s="348">
        <f t="shared" si="14"/>
        <v>5.683866394631204E-2</v>
      </c>
      <c r="CF37" s="300"/>
    </row>
    <row r="38" spans="1:84" x14ac:dyDescent="0.2">
      <c r="A38" s="29">
        <f>[2]EB_Curves!A37</f>
        <v>36507</v>
      </c>
      <c r="B38" s="29">
        <f>[2]EB_Curves!B37</f>
        <v>37591</v>
      </c>
      <c r="C38" s="100">
        <v>36</v>
      </c>
      <c r="D38" s="24">
        <f>[2]EB_Curves!C37</f>
        <v>20.655229017886608</v>
      </c>
      <c r="E38" s="24">
        <f>[2]EB_Curves!D37</f>
        <v>18.014225252095343</v>
      </c>
      <c r="F38" s="24">
        <f>[2]EB_Curves!E37</f>
        <v>33.021008169390612</v>
      </c>
      <c r="G38" s="24">
        <f>[2]EB_Curves!F37</f>
        <v>34.853838831162676</v>
      </c>
      <c r="H38" s="24">
        <f>[2]EB_Curves!G37</f>
        <v>47.069379463438381</v>
      </c>
      <c r="I38" s="24">
        <f>[2]EB_Curves!H37</f>
        <v>31.226416541821798</v>
      </c>
      <c r="J38" s="24">
        <f>[2]EB_Curves!I37</f>
        <v>20.982049271557454</v>
      </c>
      <c r="K38" s="24">
        <f>[2]EB_Curves!J37</f>
        <v>19.866061490425896</v>
      </c>
      <c r="L38" s="24">
        <f>[2]EB_Curves!K37</f>
        <v>19.009625723205488</v>
      </c>
      <c r="M38" s="24">
        <f>[2]EB_Curves!L37</f>
        <v>19.009625723205488</v>
      </c>
      <c r="N38" s="24">
        <f>[2]EB_Curves!M37</f>
        <v>21.985593139556308</v>
      </c>
      <c r="O38" s="24">
        <f>[2]EB_Curves!N37</f>
        <v>18.079635905595858</v>
      </c>
      <c r="P38" s="20">
        <f>[2]EB_Curves!O37</f>
        <v>0</v>
      </c>
      <c r="Q38" s="20">
        <f>[2]EB_Curves!P37</f>
        <v>0</v>
      </c>
      <c r="R38" s="21">
        <f>[2]EB_Curves!Q37</f>
        <v>0.23548931576636131</v>
      </c>
      <c r="S38" s="21">
        <f>[2]EB_Curves!R37</f>
        <v>0.24917173960132252</v>
      </c>
      <c r="T38" s="21">
        <f>[2]EB_Curves!S37</f>
        <v>29.698729823174247</v>
      </c>
      <c r="U38" s="21">
        <f>[2]EB_Curves!T37</f>
        <v>0.31660912145806974</v>
      </c>
      <c r="V38" s="20">
        <f>[2]EB_Curves!U37</f>
        <v>0</v>
      </c>
      <c r="W38" s="20">
        <f>[2]EB_Curves!V37</f>
        <v>0</v>
      </c>
      <c r="X38" s="20">
        <f>[2]EB_Curves!W37</f>
        <v>0</v>
      </c>
      <c r="Y38" s="20">
        <f>[2]EB_Curves!X37</f>
        <v>0</v>
      </c>
      <c r="Z38" s="20">
        <f>[2]EB_Curves!Y37</f>
        <v>0</v>
      </c>
      <c r="AA38" s="20">
        <f>[2]EB_Curves!Z37</f>
        <v>0</v>
      </c>
      <c r="AB38" s="34">
        <f>[2]EB_Curves!AA37</f>
        <v>20.655229017886608</v>
      </c>
      <c r="AC38" s="35">
        <f>[2]EB_Curves!AB37</f>
        <v>18.014225252095343</v>
      </c>
      <c r="AD38" s="35">
        <f>[2]EB_Curves!AC37</f>
        <v>33.25649748515697</v>
      </c>
      <c r="AE38" s="35">
        <f>[2]EB_Curves!AD37</f>
        <v>35.103010570763999</v>
      </c>
      <c r="AF38" s="35">
        <f>[2]EB_Curves!AE37</f>
        <v>76.768109286612628</v>
      </c>
      <c r="AG38" s="35">
        <f>[2]EB_Curves!AF37</f>
        <v>31.543025663279867</v>
      </c>
      <c r="AH38" s="35">
        <f>[2]EB_Curves!AG37</f>
        <v>20.982049271557454</v>
      </c>
      <c r="AI38" s="35">
        <f>[2]EB_Curves!AH37</f>
        <v>19.866061490425896</v>
      </c>
      <c r="AJ38" s="35">
        <f>[2]EB_Curves!AI37</f>
        <v>19.009625723205488</v>
      </c>
      <c r="AK38" s="35">
        <f>[2]EB_Curves!AJ37</f>
        <v>19.009625723205488</v>
      </c>
      <c r="AL38" s="35">
        <f>[2]EB_Curves!AK37</f>
        <v>21.985593139556308</v>
      </c>
      <c r="AM38" s="36">
        <f>[2]EB_Curves!AL37</f>
        <v>18.079635905595858</v>
      </c>
      <c r="AN38" s="21">
        <f t="shared" si="1"/>
        <v>31.299182592525476</v>
      </c>
      <c r="AO38" s="21"/>
      <c r="AP38" s="381">
        <v>36</v>
      </c>
      <c r="AQ38" s="293">
        <v>6.3971415856353589E-2</v>
      </c>
      <c r="AR38" s="294">
        <v>6.1060231101767962E-2</v>
      </c>
      <c r="AS38" s="294">
        <v>8.0094952535674585E-2</v>
      </c>
      <c r="AT38" s="294">
        <v>8.5798152927266363E-2</v>
      </c>
      <c r="AU38" s="294">
        <v>0.10320130520866121</v>
      </c>
      <c r="AV38" s="295">
        <v>6.6834398675851461E-2</v>
      </c>
      <c r="AW38" s="294">
        <v>5.4681994098741755E-2</v>
      </c>
      <c r="AX38" s="294">
        <v>4.6270216158631125E-2</v>
      </c>
      <c r="AY38" s="294">
        <v>9.8045011788496061E-2</v>
      </c>
      <c r="AZ38" s="294">
        <v>5.206686940634879E-2</v>
      </c>
      <c r="BA38" s="294">
        <v>6.3361970139188414E-2</v>
      </c>
      <c r="BB38" s="295">
        <v>4.8887404527348369E-2</v>
      </c>
      <c r="BC38" s="308"/>
      <c r="BE38" s="327">
        <v>36</v>
      </c>
      <c r="BF38" s="304">
        <f>'Vol Curve Generator'!V76</f>
        <v>8.4769225078509119E-2</v>
      </c>
      <c r="BG38" s="305">
        <f>'Vol Curve Generator'!W76</f>
        <v>8.0941745452323771E-2</v>
      </c>
      <c r="BH38" s="305">
        <f>'Vol Curve Generator'!X76</f>
        <v>0.10631112829060449</v>
      </c>
      <c r="BI38" s="305">
        <f>'Vol Curve Generator'!Y76</f>
        <v>0.11382466115678153</v>
      </c>
      <c r="BJ38" s="305">
        <f>'Vol Curve Generator'!Z76</f>
        <v>0.13666886144789386</v>
      </c>
      <c r="BK38" s="306">
        <f>'Vol Curve Generator'!AA76</f>
        <v>8.875991760096491E-2</v>
      </c>
      <c r="BL38" s="304">
        <f>'Vol Curve Generator'!AB76</f>
        <v>7.2338969503074863E-2</v>
      </c>
      <c r="BM38" s="305">
        <f>'Vol Curve Generator'!AC76</f>
        <v>6.1310790997848613E-2</v>
      </c>
      <c r="BN38" s="305">
        <f>'Vol Curve Generator'!AD76</f>
        <v>0.12885359047938838</v>
      </c>
      <c r="BO38" s="305">
        <f>'Vol Curve Generator'!AE76</f>
        <v>6.8914746584862227E-2</v>
      </c>
      <c r="BP38" s="305">
        <f>'Vol Curve Generator'!AF76</f>
        <v>8.3684227330567809E-2</v>
      </c>
      <c r="BQ38" s="306">
        <f>'Vol Curve Generator'!AG76</f>
        <v>6.4746629370840955E-2</v>
      </c>
      <c r="BR38" s="308"/>
      <c r="BS38" s="346">
        <f t="shared" si="3"/>
        <v>7.4338476523653635E-2</v>
      </c>
      <c r="BT38" s="347">
        <f t="shared" si="4"/>
        <v>7.0981963543000209E-2</v>
      </c>
      <c r="BU38" s="347">
        <f t="shared" si="5"/>
        <v>9.3229675124608238E-2</v>
      </c>
      <c r="BV38" s="347">
        <f t="shared" si="6"/>
        <v>9.9818677042046708E-2</v>
      </c>
      <c r="BW38" s="347">
        <f t="shared" si="7"/>
        <v>0.11985192667326111</v>
      </c>
      <c r="BX38" s="347">
        <f t="shared" si="8"/>
        <v>7.7838119255068589E-2</v>
      </c>
      <c r="BY38" s="347">
        <f t="shared" si="9"/>
        <v>6.3437748559918197E-2</v>
      </c>
      <c r="BZ38" s="347">
        <f t="shared" si="10"/>
        <v>5.3766573812831286E-2</v>
      </c>
      <c r="CA38" s="347">
        <f t="shared" si="11"/>
        <v>0.11299831515469273</v>
      </c>
      <c r="CB38" s="347">
        <f t="shared" si="12"/>
        <v>6.043487204687311E-2</v>
      </c>
      <c r="CC38" s="347">
        <f t="shared" si="13"/>
        <v>7.3386986409890151E-2</v>
      </c>
      <c r="CD38" s="348">
        <f t="shared" si="14"/>
        <v>5.6779636513277172E-2</v>
      </c>
      <c r="CF38" s="300"/>
    </row>
    <row r="39" spans="1:84" x14ac:dyDescent="0.2">
      <c r="A39" s="29">
        <f>[2]EB_Curves!A38</f>
        <v>36507</v>
      </c>
      <c r="B39" s="29">
        <f>[2]EB_Curves!B38</f>
        <v>37622</v>
      </c>
      <c r="C39" s="100">
        <v>37</v>
      </c>
      <c r="D39" s="24">
        <f>[2]EB_Curves!C38</f>
        <v>22.953476582176325</v>
      </c>
      <c r="E39" s="24">
        <f>[2]EB_Curves!D38</f>
        <v>19.971560700188942</v>
      </c>
      <c r="F39" s="24">
        <f>[2]EB_Curves!E38</f>
        <v>36.632773171922707</v>
      </c>
      <c r="G39" s="24">
        <f>[2]EB_Curves!F38</f>
        <v>38.731630768571563</v>
      </c>
      <c r="H39" s="24">
        <f>[2]EB_Curves!G38</f>
        <v>52.693000306816032</v>
      </c>
      <c r="I39" s="24">
        <f>[2]EB_Curves!H38</f>
        <v>34.856359812106014</v>
      </c>
      <c r="J39" s="24">
        <f>[2]EB_Curves!I38</f>
        <v>23.322484198749819</v>
      </c>
      <c r="K39" s="24">
        <f>[2]EB_Curves!J38</f>
        <v>22.062439918705778</v>
      </c>
      <c r="L39" s="24">
        <f>[2]EB_Curves!K38</f>
        <v>21.305747837002375</v>
      </c>
      <c r="M39" s="24">
        <f>[2]EB_Curves!L38</f>
        <v>21.305747837002375</v>
      </c>
      <c r="N39" s="24">
        <f>[2]EB_Curves!M38</f>
        <v>24.665865917119817</v>
      </c>
      <c r="O39" s="24">
        <f>[2]EB_Curves!N38</f>
        <v>20.255710936965674</v>
      </c>
      <c r="P39" s="20">
        <f>[2]EB_Curves!O38</f>
        <v>0</v>
      </c>
      <c r="Q39" s="20">
        <f>[2]EB_Curves!P38</f>
        <v>0</v>
      </c>
      <c r="R39" s="21">
        <f>[2]EB_Curves!Q38</f>
        <v>0.70965959240145926</v>
      </c>
      <c r="S39" s="21">
        <f>[2]EB_Curves!R38</f>
        <v>0.69481496648404473</v>
      </c>
      <c r="T39" s="21">
        <f>[2]EB_Curves!S38</f>
        <v>34.180687971628728</v>
      </c>
      <c r="U39" s="21">
        <f>[2]EB_Curves!T38</f>
        <v>0.66483746948577038</v>
      </c>
      <c r="V39" s="20">
        <f>[2]EB_Curves!U38</f>
        <v>0</v>
      </c>
      <c r="W39" s="20">
        <f>[2]EB_Curves!V38</f>
        <v>0</v>
      </c>
      <c r="X39" s="20">
        <f>[2]EB_Curves!W38</f>
        <v>0</v>
      </c>
      <c r="Y39" s="20">
        <f>[2]EB_Curves!X38</f>
        <v>0</v>
      </c>
      <c r="Z39" s="20">
        <f>[2]EB_Curves!Y38</f>
        <v>0</v>
      </c>
      <c r="AA39" s="20">
        <f>[2]EB_Curves!Z38</f>
        <v>0</v>
      </c>
      <c r="AB39" s="34">
        <f>[2]EB_Curves!AA38</f>
        <v>22.953476582176325</v>
      </c>
      <c r="AC39" s="35">
        <f>[2]EB_Curves!AB38</f>
        <v>19.971560700188942</v>
      </c>
      <c r="AD39" s="35">
        <f>[2]EB_Curves!AC38</f>
        <v>37.342432764324165</v>
      </c>
      <c r="AE39" s="35">
        <f>[2]EB_Curves!AD38</f>
        <v>39.426445735055609</v>
      </c>
      <c r="AF39" s="35">
        <f>[2]EB_Curves!AE38</f>
        <v>86.87368827844476</v>
      </c>
      <c r="AG39" s="35">
        <f>[2]EB_Curves!AF38</f>
        <v>35.521197281591782</v>
      </c>
      <c r="AH39" s="35">
        <f>[2]EB_Curves!AG38</f>
        <v>23.322484198749819</v>
      </c>
      <c r="AI39" s="35">
        <f>[2]EB_Curves!AH38</f>
        <v>22.062439918705778</v>
      </c>
      <c r="AJ39" s="35">
        <f>[2]EB_Curves!AI38</f>
        <v>21.305747837002375</v>
      </c>
      <c r="AK39" s="35">
        <f>[2]EB_Curves!AJ38</f>
        <v>21.305747837002375</v>
      </c>
      <c r="AL39" s="35">
        <f>[2]EB_Curves!AK38</f>
        <v>24.665865917119817</v>
      </c>
      <c r="AM39" s="36">
        <f>[2]EB_Curves!AL38</f>
        <v>20.255710936965674</v>
      </c>
      <c r="AN39" s="21">
        <f t="shared" si="1"/>
        <v>35.149523809523799</v>
      </c>
      <c r="AO39" s="21"/>
      <c r="AP39" s="382">
        <v>37</v>
      </c>
      <c r="AQ39" s="293">
        <v>6.398149787574399E-2</v>
      </c>
      <c r="AR39" s="294">
        <v>6.1069881276583707E-2</v>
      </c>
      <c r="AS39" s="294">
        <v>8.0050133466127424E-2</v>
      </c>
      <c r="AT39" s="294">
        <v>8.5754440446742672E-2</v>
      </c>
      <c r="AU39" s="294">
        <v>0.10315931480733918</v>
      </c>
      <c r="AV39" s="295">
        <v>6.6785405095623529E-2</v>
      </c>
      <c r="AW39" s="294">
        <v>5.4689879689733177E-2</v>
      </c>
      <c r="AX39" s="294">
        <v>4.6277502407301205E-2</v>
      </c>
      <c r="AY39" s="294">
        <v>9.8049024866779508E-2</v>
      </c>
      <c r="AZ39" s="294">
        <v>5.2074658207235121E-2</v>
      </c>
      <c r="BA39" s="294">
        <v>6.3369757247610209E-2</v>
      </c>
      <c r="BB39" s="295">
        <v>4.8894972807752332E-2</v>
      </c>
      <c r="BC39" s="308"/>
      <c r="BE39" s="328">
        <v>37</v>
      </c>
      <c r="BF39" s="304">
        <f>'Vol Curve Generator'!V77</f>
        <v>8.4503079140375748E-2</v>
      </c>
      <c r="BG39" s="305">
        <f>'Vol Curve Generator'!W77</f>
        <v>8.068761647146297E-2</v>
      </c>
      <c r="BH39" s="305">
        <f>'Vol Curve Generator'!X77</f>
        <v>0.10597734825490503</v>
      </c>
      <c r="BI39" s="305">
        <f>'Vol Curve Generator'!Y77</f>
        <v>0.11346729123629178</v>
      </c>
      <c r="BJ39" s="305">
        <f>'Vol Curve Generator'!Z77</f>
        <v>0.13623976866911736</v>
      </c>
      <c r="BK39" s="306">
        <f>'Vol Curve Generator'!AA77</f>
        <v>8.8481242273725919E-2</v>
      </c>
      <c r="BL39" s="304">
        <f>'Vol Curve Generator'!AB77</f>
        <v>7.2111850252141924E-2</v>
      </c>
      <c r="BM39" s="305">
        <f>'Vol Curve Generator'!AC77</f>
        <v>6.1118296398862855E-2</v>
      </c>
      <c r="BN39" s="305">
        <f>'Vol Curve Generator'!AD77</f>
        <v>0.12844903493829163</v>
      </c>
      <c r="BO39" s="305">
        <f>'Vol Curve Generator'!AE77</f>
        <v>6.8698378205134039E-2</v>
      </c>
      <c r="BP39" s="305">
        <f>'Vol Curve Generator'!AF77</f>
        <v>8.3421487908693512E-2</v>
      </c>
      <c r="BQ39" s="306">
        <f>'Vol Curve Generator'!AG77</f>
        <v>6.4543347432154868E-2</v>
      </c>
      <c r="BR39" s="308"/>
      <c r="BS39" s="346">
        <f t="shared" si="3"/>
        <v>7.4289497782503863E-2</v>
      </c>
      <c r="BT39" s="347">
        <f t="shared" si="4"/>
        <v>7.0935196278169549E-2</v>
      </c>
      <c r="BU39" s="347">
        <f t="shared" si="5"/>
        <v>9.3168249704839945E-2</v>
      </c>
      <c r="BV39" s="347">
        <f t="shared" si="6"/>
        <v>9.9752910384275098E-2</v>
      </c>
      <c r="BW39" s="347">
        <f t="shared" si="7"/>
        <v>0.11977296088370962</v>
      </c>
      <c r="BX39" s="347">
        <f t="shared" si="8"/>
        <v>7.7786834734953916E-2</v>
      </c>
      <c r="BY39" s="347">
        <f t="shared" si="9"/>
        <v>6.3395951885960547E-2</v>
      </c>
      <c r="BZ39" s="347">
        <f t="shared" si="10"/>
        <v>5.3731149101102119E-2</v>
      </c>
      <c r="CA39" s="347">
        <f t="shared" si="11"/>
        <v>0.11292386494415509</v>
      </c>
      <c r="CB39" s="347">
        <f t="shared" si="12"/>
        <v>6.0395053851871369E-2</v>
      </c>
      <c r="CC39" s="347">
        <f t="shared" si="13"/>
        <v>7.3338634568701544E-2</v>
      </c>
      <c r="CD39" s="348">
        <f t="shared" si="14"/>
        <v>5.6742226611307157E-2</v>
      </c>
      <c r="CF39" s="300"/>
    </row>
    <row r="40" spans="1:84" x14ac:dyDescent="0.2">
      <c r="A40" s="29">
        <f>[2]EB_Curves!A39</f>
        <v>36507</v>
      </c>
      <c r="B40" s="29">
        <f>[2]EB_Curves!B39</f>
        <v>37653</v>
      </c>
      <c r="C40" s="100">
        <v>38</v>
      </c>
      <c r="D40" s="24">
        <f>[2]EB_Curves!C39</f>
        <v>17.626384984670189</v>
      </c>
      <c r="E40" s="24">
        <f>[2]EB_Curves!D39</f>
        <v>15.434945994337999</v>
      </c>
      <c r="F40" s="24">
        <f>[2]EB_Curves!E39</f>
        <v>30.592990104058842</v>
      </c>
      <c r="G40" s="24">
        <f>[2]EB_Curves!F39</f>
        <v>32.397159360337334</v>
      </c>
      <c r="H40" s="24">
        <f>[2]EB_Curves!G39</f>
        <v>54.009832962356029</v>
      </c>
      <c r="I40" s="24">
        <f>[2]EB_Curves!H39</f>
        <v>27.770428713286318</v>
      </c>
      <c r="J40" s="24">
        <f>[2]EB_Curves!I39</f>
        <v>17.89757227186815</v>
      </c>
      <c r="K40" s="24">
        <f>[2]EB_Curves!J39</f>
        <v>16.971553472507118</v>
      </c>
      <c r="L40" s="24">
        <f>[2]EB_Curves!K39</f>
        <v>15.982509244112746</v>
      </c>
      <c r="M40" s="24">
        <f>[2]EB_Curves!L39</f>
        <v>15.982509244112746</v>
      </c>
      <c r="N40" s="24">
        <f>[2]EB_Curves!M39</f>
        <v>18.451892709075494</v>
      </c>
      <c r="O40" s="24">
        <f>[2]EB_Curves!N39</f>
        <v>15.210826911311882</v>
      </c>
      <c r="P40" s="20">
        <f>[2]EB_Curves!O39</f>
        <v>0</v>
      </c>
      <c r="Q40" s="20">
        <f>[2]EB_Curves!P39</f>
        <v>0</v>
      </c>
      <c r="R40" s="21">
        <f>[2]EB_Curves!Q39</f>
        <v>0.24471020427636525</v>
      </c>
      <c r="S40" s="21">
        <f>[2]EB_Curves!R39</f>
        <v>0.23959136775311887</v>
      </c>
      <c r="T40" s="21">
        <f>[2]EB_Curves!S39</f>
        <v>11.786444128147838</v>
      </c>
      <c r="U40" s="21">
        <f>[2]EB_Curves!T39</f>
        <v>0.22925429982267942</v>
      </c>
      <c r="V40" s="20">
        <f>[2]EB_Curves!U39</f>
        <v>0</v>
      </c>
      <c r="W40" s="20">
        <f>[2]EB_Curves!V39</f>
        <v>0</v>
      </c>
      <c r="X40" s="20">
        <f>[2]EB_Curves!W39</f>
        <v>0</v>
      </c>
      <c r="Y40" s="20">
        <f>[2]EB_Curves!X39</f>
        <v>0</v>
      </c>
      <c r="Z40" s="20">
        <f>[2]EB_Curves!Y39</f>
        <v>0</v>
      </c>
      <c r="AA40" s="20">
        <f>[2]EB_Curves!Z39</f>
        <v>0</v>
      </c>
      <c r="AB40" s="34">
        <f>[2]EB_Curves!AA39</f>
        <v>17.626384984670189</v>
      </c>
      <c r="AC40" s="35">
        <f>[2]EB_Curves!AB39</f>
        <v>15.434945994337999</v>
      </c>
      <c r="AD40" s="35">
        <f>[2]EB_Curves!AC39</f>
        <v>30.837700308335208</v>
      </c>
      <c r="AE40" s="35">
        <f>[2]EB_Curves!AD39</f>
        <v>32.636750728090455</v>
      </c>
      <c r="AF40" s="35">
        <f>[2]EB_Curves!AE39</f>
        <v>65.796277090503864</v>
      </c>
      <c r="AG40" s="35">
        <f>[2]EB_Curves!AF39</f>
        <v>27.999683013108996</v>
      </c>
      <c r="AH40" s="35">
        <f>[2]EB_Curves!AG39</f>
        <v>17.89757227186815</v>
      </c>
      <c r="AI40" s="35">
        <f>[2]EB_Curves!AH39</f>
        <v>16.971553472507118</v>
      </c>
      <c r="AJ40" s="35">
        <f>[2]EB_Curves!AI39</f>
        <v>15.982509244112746</v>
      </c>
      <c r="AK40" s="35">
        <f>[2]EB_Curves!AJ39</f>
        <v>15.982509244112746</v>
      </c>
      <c r="AL40" s="35">
        <f>[2]EB_Curves!AK39</f>
        <v>18.451892709075494</v>
      </c>
      <c r="AM40" s="36">
        <f>[2]EB_Curves!AL39</f>
        <v>15.210826911311882</v>
      </c>
      <c r="AN40" s="21">
        <f t="shared" si="1"/>
        <v>27.444105673838333</v>
      </c>
      <c r="AO40" s="21"/>
      <c r="AP40" s="381">
        <v>38</v>
      </c>
      <c r="AQ40" s="293">
        <v>6.3980921832670817E-2</v>
      </c>
      <c r="AR40" s="294">
        <v>6.1068913008922102E-2</v>
      </c>
      <c r="AS40" s="294">
        <v>7.9997687139125778E-2</v>
      </c>
      <c r="AT40" s="294">
        <v>8.570299523902053E-2</v>
      </c>
      <c r="AU40" s="294">
        <v>0.10310937317027333</v>
      </c>
      <c r="AV40" s="295">
        <v>6.6729131663490607E-2</v>
      </c>
      <c r="AW40" s="294">
        <v>5.4690012496233488E-2</v>
      </c>
      <c r="AX40" s="294">
        <v>4.6277112225097783E-2</v>
      </c>
      <c r="AY40" s="294">
        <v>9.8045278364432609E-2</v>
      </c>
      <c r="AZ40" s="294">
        <v>5.2074712777582008E-2</v>
      </c>
      <c r="BA40" s="294">
        <v>6.3369753662019968E-2</v>
      </c>
      <c r="BB40" s="295">
        <v>4.8894835339174665E-2</v>
      </c>
      <c r="BC40" s="308"/>
      <c r="BE40" s="327">
        <v>38</v>
      </c>
      <c r="BF40" s="304">
        <f>'Vol Curve Generator'!V78</f>
        <v>8.4249638307786798E-2</v>
      </c>
      <c r="BG40" s="305">
        <f>'Vol Curve Generator'!W78</f>
        <v>8.0445618938282254E-2</v>
      </c>
      <c r="BH40" s="305">
        <f>'Vol Curve Generator'!X78</f>
        <v>0.10565950199828905</v>
      </c>
      <c r="BI40" s="305">
        <f>'Vol Curve Generator'!Y78</f>
        <v>0.1131269812138041</v>
      </c>
      <c r="BJ40" s="305">
        <f>'Vol Curve Generator'!Z78</f>
        <v>0.13583115964854112</v>
      </c>
      <c r="BK40" s="306">
        <f>'Vol Curve Generator'!AA78</f>
        <v>8.8215870172040647E-2</v>
      </c>
      <c r="BL40" s="304">
        <f>'Vol Curve Generator'!AB78</f>
        <v>7.1895573075578062E-2</v>
      </c>
      <c r="BM40" s="305">
        <f>'Vol Curve Generator'!AC78</f>
        <v>6.0934990984630379E-2</v>
      </c>
      <c r="BN40" s="305">
        <f>'Vol Curve Generator'!AD78</f>
        <v>0.12806379181234673</v>
      </c>
      <c r="BO40" s="305">
        <f>'Vol Curve Generator'!AE78</f>
        <v>6.8492338681522158E-2</v>
      </c>
      <c r="BP40" s="305">
        <f>'Vol Curve Generator'!AF78</f>
        <v>8.3171290974256754E-2</v>
      </c>
      <c r="BQ40" s="306">
        <f>'Vol Curve Generator'!AG78</f>
        <v>6.4349769637384702E-2</v>
      </c>
      <c r="BR40" s="308"/>
      <c r="BS40" s="346">
        <f t="shared" si="3"/>
        <v>7.4266781767891435E-2</v>
      </c>
      <c r="BT40" s="347">
        <f t="shared" si="4"/>
        <v>7.0913505931576082E-2</v>
      </c>
      <c r="BU40" s="347">
        <f t="shared" si="5"/>
        <v>9.3139761003410759E-2</v>
      </c>
      <c r="BV40" s="347">
        <f t="shared" si="6"/>
        <v>9.9722408245513205E-2</v>
      </c>
      <c r="BW40" s="347">
        <f t="shared" si="7"/>
        <v>0.11973633707535505</v>
      </c>
      <c r="BX40" s="347">
        <f t="shared" si="8"/>
        <v>7.7763049315382582E-2</v>
      </c>
      <c r="BY40" s="347">
        <f t="shared" si="9"/>
        <v>6.3376566866375619E-2</v>
      </c>
      <c r="BZ40" s="347">
        <f t="shared" si="10"/>
        <v>5.3714719355248568E-2</v>
      </c>
      <c r="CA40" s="347">
        <f t="shared" si="11"/>
        <v>0.11288933543133274</v>
      </c>
      <c r="CB40" s="347">
        <f t="shared" si="12"/>
        <v>6.0376586437677071E-2</v>
      </c>
      <c r="CC40" s="347">
        <f t="shared" si="13"/>
        <v>7.3316209306123495E-2</v>
      </c>
      <c r="CD40" s="348">
        <f t="shared" si="14"/>
        <v>5.6724876147415761E-2</v>
      </c>
      <c r="CF40" s="300"/>
    </row>
    <row r="41" spans="1:84" x14ac:dyDescent="0.2">
      <c r="A41" s="29">
        <f>[2]EB_Curves!A40</f>
        <v>36507</v>
      </c>
      <c r="B41" s="29">
        <f>[2]EB_Curves!B40</f>
        <v>37681</v>
      </c>
      <c r="C41" s="100">
        <v>39</v>
      </c>
      <c r="D41" s="24">
        <f>[2]EB_Curves!C40</f>
        <v>15.106724625275673</v>
      </c>
      <c r="E41" s="24">
        <f>[2]EB_Curves!D40</f>
        <v>13.281800668163749</v>
      </c>
      <c r="F41" s="24">
        <f>[2]EB_Curves!E40</f>
        <v>29.25105804168799</v>
      </c>
      <c r="G41" s="24">
        <f>[2]EB_Curves!F40</f>
        <v>30.898259491889799</v>
      </c>
      <c r="H41" s="24">
        <f>[2]EB_Curves!G40</f>
        <v>32.388098892741532</v>
      </c>
      <c r="I41" s="24">
        <f>[2]EB_Curves!H40</f>
        <v>27.283936138897232</v>
      </c>
      <c r="J41" s="24">
        <f>[2]EB_Curves!I40</f>
        <v>15.332556227001781</v>
      </c>
      <c r="K41" s="24">
        <f>[2]EB_Curves!J40</f>
        <v>11.58793542496768</v>
      </c>
      <c r="L41" s="24">
        <f>[2]EB_Curves!K40</f>
        <v>14.135645864567069</v>
      </c>
      <c r="M41" s="24">
        <f>[2]EB_Curves!L40</f>
        <v>14.778265432175855</v>
      </c>
      <c r="N41" s="24">
        <f>[2]EB_Curves!M40</f>
        <v>15.549408913306403</v>
      </c>
      <c r="O41" s="24">
        <f>[2]EB_Curves!N40</f>
        <v>12.850406729349492</v>
      </c>
      <c r="P41" s="20">
        <f>[2]EB_Curves!O40</f>
        <v>0</v>
      </c>
      <c r="Q41" s="20">
        <f>[2]EB_Curves!P40</f>
        <v>0</v>
      </c>
      <c r="R41" s="21">
        <f>[2]EB_Curves!Q40</f>
        <v>3.916990896635527E-2</v>
      </c>
      <c r="S41" s="21">
        <f>[2]EB_Curves!R40</f>
        <v>3.8350554656132983E-2</v>
      </c>
      <c r="T41" s="21">
        <f>[2]EB_Curves!S40</f>
        <v>1.8857836001342549</v>
      </c>
      <c r="U41" s="21">
        <f>[2]EB_Curves!T40</f>
        <v>3.6695936243256892E-2</v>
      </c>
      <c r="V41" s="20">
        <f>[2]EB_Curves!U40</f>
        <v>0</v>
      </c>
      <c r="W41" s="20">
        <f>[2]EB_Curves!V40</f>
        <v>0</v>
      </c>
      <c r="X41" s="20">
        <f>[2]EB_Curves!W40</f>
        <v>0</v>
      </c>
      <c r="Y41" s="20">
        <f>[2]EB_Curves!X40</f>
        <v>0</v>
      </c>
      <c r="Z41" s="20">
        <f>[2]EB_Curves!Y40</f>
        <v>0</v>
      </c>
      <c r="AA41" s="20">
        <f>[2]EB_Curves!Z40</f>
        <v>0</v>
      </c>
      <c r="AB41" s="34">
        <f>[2]EB_Curves!AA40</f>
        <v>15.106724625275673</v>
      </c>
      <c r="AC41" s="35">
        <f>[2]EB_Curves!AB40</f>
        <v>13.281800668163749</v>
      </c>
      <c r="AD41" s="35">
        <f>[2]EB_Curves!AC40</f>
        <v>29.290227950654344</v>
      </c>
      <c r="AE41" s="35">
        <f>[2]EB_Curves!AD40</f>
        <v>30.936610046545933</v>
      </c>
      <c r="AF41" s="35">
        <f>[2]EB_Curves!AE40</f>
        <v>34.273882492875785</v>
      </c>
      <c r="AG41" s="35">
        <f>[2]EB_Curves!AF40</f>
        <v>27.320632075140487</v>
      </c>
      <c r="AH41" s="35">
        <f>[2]EB_Curves!AG40</f>
        <v>15.332556227001781</v>
      </c>
      <c r="AI41" s="35">
        <f>[2]EB_Curves!AH40</f>
        <v>11.58793542496768</v>
      </c>
      <c r="AJ41" s="35">
        <f>[2]EB_Curves!AI40</f>
        <v>14.135645864567069</v>
      </c>
      <c r="AK41" s="35">
        <f>[2]EB_Curves!AJ40</f>
        <v>14.778265432175855</v>
      </c>
      <c r="AL41" s="35">
        <f>[2]EB_Curves!AK40</f>
        <v>15.549408913306403</v>
      </c>
      <c r="AM41" s="36">
        <f>[2]EB_Curves!AL40</f>
        <v>12.850406729349492</v>
      </c>
      <c r="AN41" s="21">
        <f t="shared" si="1"/>
        <v>21.893281582762292</v>
      </c>
      <c r="AO41" s="21"/>
      <c r="AP41" s="382">
        <v>39</v>
      </c>
      <c r="AQ41" s="293">
        <v>6.3977148216816437E-2</v>
      </c>
      <c r="AR41" s="294">
        <v>6.1064782552949164E-2</v>
      </c>
      <c r="AS41" s="294">
        <v>7.9944677237900802E-2</v>
      </c>
      <c r="AT41" s="294">
        <v>8.5650903872641793E-2</v>
      </c>
      <c r="AU41" s="294">
        <v>0.10305861565501813</v>
      </c>
      <c r="AV41" s="295">
        <v>6.6672566138269926E-2</v>
      </c>
      <c r="AW41" s="294">
        <v>5.4687771282872201E-2</v>
      </c>
      <c r="AX41" s="294">
        <v>4.6274417435296693E-2</v>
      </c>
      <c r="AY41" s="294">
        <v>9.8039147571883256E-2</v>
      </c>
      <c r="AZ41" s="294">
        <v>5.2072410390834746E-2</v>
      </c>
      <c r="BA41" s="294">
        <v>6.3367340461768229E-2</v>
      </c>
      <c r="BB41" s="295">
        <v>4.8892366840023335E-2</v>
      </c>
      <c r="BC41" s="308"/>
      <c r="BE41" s="328">
        <v>39</v>
      </c>
      <c r="BF41" s="304">
        <f>'Vol Curve Generator'!V79</f>
        <v>8.400850953084972E-2</v>
      </c>
      <c r="BG41" s="305">
        <f>'Vol Curve Generator'!W79</f>
        <v>8.0215377549783126E-2</v>
      </c>
      <c r="BH41" s="305">
        <f>'Vol Curve Generator'!X79</f>
        <v>0.10535709658741296</v>
      </c>
      <c r="BI41" s="305">
        <f>'Vol Curve Generator'!Y79</f>
        <v>0.11280320331793928</v>
      </c>
      <c r="BJ41" s="305">
        <f>'Vol Curve Generator'!Z79</f>
        <v>0.1354424006929674</v>
      </c>
      <c r="BK41" s="306">
        <f>'Vol Curve Generator'!AA79</f>
        <v>8.796338974235246E-2</v>
      </c>
      <c r="BL41" s="304">
        <f>'Vol Curve Generator'!AB79</f>
        <v>7.1689802558919338E-2</v>
      </c>
      <c r="BM41" s="305">
        <f>'Vol Curve Generator'!AC79</f>
        <v>6.0760590475098013E-2</v>
      </c>
      <c r="BN41" s="305">
        <f>'Vol Curve Generator'!AD79</f>
        <v>0.12769726364546222</v>
      </c>
      <c r="BO41" s="305">
        <f>'Vol Curve Generator'!AE79</f>
        <v>6.8296308476674283E-2</v>
      </c>
      <c r="BP41" s="305">
        <f>'Vol Curve Generator'!AF79</f>
        <v>8.2933248508179527E-2</v>
      </c>
      <c r="BQ41" s="306">
        <f>'Vol Curve Generator'!AG79</f>
        <v>6.4165595775508191E-2</v>
      </c>
      <c r="BR41" s="308"/>
      <c r="BS41" s="346">
        <f t="shared" si="3"/>
        <v>7.4267746569219528E-2</v>
      </c>
      <c r="BT41" s="347">
        <f t="shared" si="4"/>
        <v>7.0914427170426425E-2</v>
      </c>
      <c r="BU41" s="347">
        <f t="shared" si="5"/>
        <v>9.314097098400928E-2</v>
      </c>
      <c r="BV41" s="347">
        <f t="shared" si="6"/>
        <v>9.9723703741421699E-2</v>
      </c>
      <c r="BW41" s="347">
        <f t="shared" si="7"/>
        <v>0.11973789257263277</v>
      </c>
      <c r="BX41" s="347">
        <f t="shared" si="8"/>
        <v>7.7764059536795965E-2</v>
      </c>
      <c r="BY41" s="347">
        <f t="shared" si="9"/>
        <v>6.3377390192693103E-2</v>
      </c>
      <c r="BZ41" s="347">
        <f t="shared" si="10"/>
        <v>5.3715417164300498E-2</v>
      </c>
      <c r="CA41" s="347">
        <f t="shared" si="11"/>
        <v>0.11289080197907055</v>
      </c>
      <c r="CB41" s="347">
        <f t="shared" si="12"/>
        <v>6.0377370791184777E-2</v>
      </c>
      <c r="CC41" s="347">
        <f t="shared" si="13"/>
        <v>7.3317161758545038E-2</v>
      </c>
      <c r="CD41" s="348">
        <f t="shared" si="14"/>
        <v>5.6725613061477789E-2</v>
      </c>
      <c r="CF41" s="300"/>
    </row>
    <row r="42" spans="1:84" x14ac:dyDescent="0.2">
      <c r="A42" s="29">
        <f>[2]EB_Curves!A41</f>
        <v>36507</v>
      </c>
      <c r="B42" s="29">
        <f>[2]EB_Curves!B41</f>
        <v>37712</v>
      </c>
      <c r="C42" s="100">
        <v>40</v>
      </c>
      <c r="D42" s="24">
        <f>[2]EB_Curves!C41</f>
        <v>14.166951407778885</v>
      </c>
      <c r="E42" s="24">
        <f>[2]EB_Curves!D41</f>
        <v>13.385247795748958</v>
      </c>
      <c r="F42" s="24">
        <f>[2]EB_Curves!E41</f>
        <v>27.985263295466549</v>
      </c>
      <c r="G42" s="24">
        <f>[2]EB_Curves!F41</f>
        <v>26.11386305747407</v>
      </c>
      <c r="H42" s="24">
        <f>[2]EB_Curves!G41</f>
        <v>27.126591678334176</v>
      </c>
      <c r="I42" s="24">
        <f>[2]EB_Curves!H41</f>
        <v>28.281296637884143</v>
      </c>
      <c r="J42" s="24">
        <f>[2]EB_Curves!I41</f>
        <v>13.231593454298155</v>
      </c>
      <c r="K42" s="24">
        <f>[2]EB_Curves!J41</f>
        <v>11.836460096891216</v>
      </c>
      <c r="L42" s="24">
        <f>[2]EB_Curves!K41</f>
        <v>17.055842407585494</v>
      </c>
      <c r="M42" s="24">
        <f>[2]EB_Curves!L41</f>
        <v>19.637250777759114</v>
      </c>
      <c r="N42" s="24">
        <f>[2]EB_Curves!M41</f>
        <v>17.174984332362737</v>
      </c>
      <c r="O42" s="24">
        <f>[2]EB_Curves!N41</f>
        <v>18.098334249386379</v>
      </c>
      <c r="P42" s="20">
        <f>[2]EB_Curves!O41</f>
        <v>0</v>
      </c>
      <c r="Q42" s="20">
        <f>[2]EB_Curves!P41</f>
        <v>0</v>
      </c>
      <c r="R42" s="21">
        <f>[2]EB_Curves!Q41</f>
        <v>2.6492214532871978</v>
      </c>
      <c r="S42" s="21">
        <f>[2]EB_Curves!R41</f>
        <v>1.358749382105783</v>
      </c>
      <c r="T42" s="21">
        <f>[2]EB_Curves!S41</f>
        <v>0.34602076124567427</v>
      </c>
      <c r="U42" s="21">
        <f>[2]EB_Curves!T41</f>
        <v>2.1008403361345632E-2</v>
      </c>
      <c r="V42" s="20">
        <f>[2]EB_Curves!U41</f>
        <v>0</v>
      </c>
      <c r="W42" s="20">
        <f>[2]EB_Curves!V41</f>
        <v>0</v>
      </c>
      <c r="X42" s="20">
        <f>[2]EB_Curves!W41</f>
        <v>0</v>
      </c>
      <c r="Y42" s="20">
        <f>[2]EB_Curves!X41</f>
        <v>0</v>
      </c>
      <c r="Z42" s="20">
        <f>[2]EB_Curves!Y41</f>
        <v>0</v>
      </c>
      <c r="AA42" s="20">
        <f>[2]EB_Curves!Z41</f>
        <v>0</v>
      </c>
      <c r="AB42" s="34">
        <f>[2]EB_Curves!AA41</f>
        <v>14.166951407778885</v>
      </c>
      <c r="AC42" s="35">
        <f>[2]EB_Curves!AB41</f>
        <v>13.385247795748958</v>
      </c>
      <c r="AD42" s="35">
        <f>[2]EB_Curves!AC41</f>
        <v>30.634484748753746</v>
      </c>
      <c r="AE42" s="35">
        <f>[2]EB_Curves!AD41</f>
        <v>27.472612439579851</v>
      </c>
      <c r="AF42" s="35">
        <f>[2]EB_Curves!AE41</f>
        <v>27.472612439579851</v>
      </c>
      <c r="AG42" s="35">
        <f>[2]EB_Curves!AF41</f>
        <v>28.302305041245489</v>
      </c>
      <c r="AH42" s="35">
        <f>[2]EB_Curves!AG41</f>
        <v>13.231593454298155</v>
      </c>
      <c r="AI42" s="35">
        <f>[2]EB_Curves!AH41</f>
        <v>11.836460096891216</v>
      </c>
      <c r="AJ42" s="35">
        <f>[2]EB_Curves!AI41</f>
        <v>17.055842407585494</v>
      </c>
      <c r="AK42" s="35">
        <f>[2]EB_Curves!AJ41</f>
        <v>19.637250777759114</v>
      </c>
      <c r="AL42" s="35">
        <f>[2]EB_Curves!AK41</f>
        <v>17.174984332362737</v>
      </c>
      <c r="AM42" s="36">
        <f>[2]EB_Curves!AL41</f>
        <v>18.098334249386379</v>
      </c>
      <c r="AN42" s="21">
        <f t="shared" si="1"/>
        <v>21.45809523809524</v>
      </c>
      <c r="AO42" s="21"/>
      <c r="AP42" s="381">
        <v>40</v>
      </c>
      <c r="AQ42" s="293">
        <v>6.3977864329205436E-2</v>
      </c>
      <c r="AR42" s="294">
        <v>6.1065171756859798E-2</v>
      </c>
      <c r="AS42" s="294">
        <v>7.9898425010587373E-2</v>
      </c>
      <c r="AT42" s="294">
        <v>8.5605510566726245E-2</v>
      </c>
      <c r="AU42" s="294">
        <v>0.10301443573931127</v>
      </c>
      <c r="AV42" s="295">
        <v>6.6622953937860357E-2</v>
      </c>
      <c r="AW42" s="294">
        <v>5.4688701203647973E-2</v>
      </c>
      <c r="AX42" s="294">
        <v>4.6274953250439052E-2</v>
      </c>
      <c r="AY42" s="294">
        <v>9.8036182719756393E-2</v>
      </c>
      <c r="AZ42" s="294">
        <v>5.2073293853459816E-2</v>
      </c>
      <c r="BA42" s="294">
        <v>6.3368067562087516E-2</v>
      </c>
      <c r="BB42" s="295">
        <v>4.8893106431061435E-2</v>
      </c>
      <c r="BC42" s="308"/>
      <c r="BE42" s="327">
        <v>40</v>
      </c>
      <c r="BF42" s="304">
        <f>'Vol Curve Generator'!V80</f>
        <v>8.3779272084934672E-2</v>
      </c>
      <c r="BG42" s="305">
        <f>'Vol Curve Generator'!W80</f>
        <v>7.9996490577792859E-2</v>
      </c>
      <c r="BH42" s="305">
        <f>'Vol Curve Generator'!X80</f>
        <v>0.10506960438137811</v>
      </c>
      <c r="BI42" s="305">
        <f>'Vol Curve Generator'!Y80</f>
        <v>0.11249539261680853</v>
      </c>
      <c r="BJ42" s="305">
        <f>'Vol Curve Generator'!Z80</f>
        <v>0.13507281349070838</v>
      </c>
      <c r="BK42" s="306">
        <f>'Vol Curve Generator'!AA80</f>
        <v>8.7723360453519972E-2</v>
      </c>
      <c r="BL42" s="304">
        <f>'Vol Curve Generator'!AB80</f>
        <v>7.1494179671088842E-2</v>
      </c>
      <c r="BM42" s="305">
        <f>'Vol Curve Generator'!AC80</f>
        <v>6.0594790573985771E-2</v>
      </c>
      <c r="BN42" s="305">
        <f>'Vol Curve Generator'!AD80</f>
        <v>0.1273488109145198</v>
      </c>
      <c r="BO42" s="305">
        <f>'Vol Curve Generator'!AE80</f>
        <v>6.8109945554536366E-2</v>
      </c>
      <c r="BP42" s="305">
        <f>'Vol Curve Generator'!AF80</f>
        <v>8.2706945170867352E-2</v>
      </c>
      <c r="BQ42" s="306">
        <f>'Vol Curve Generator'!AG80</f>
        <v>6.3990504497572903E-2</v>
      </c>
      <c r="BR42" s="308"/>
      <c r="BS42" s="346">
        <f t="shared" si="3"/>
        <v>7.4289299182726531E-2</v>
      </c>
      <c r="BT42" s="347">
        <f t="shared" si="4"/>
        <v>7.0935006645522672E-2</v>
      </c>
      <c r="BU42" s="347">
        <f t="shared" si="5"/>
        <v>9.316800063607257E-2</v>
      </c>
      <c r="BV42" s="347">
        <f t="shared" si="6"/>
        <v>9.9752643712587991E-2</v>
      </c>
      <c r="BW42" s="347">
        <f t="shared" si="7"/>
        <v>0.11977264069197351</v>
      </c>
      <c r="BX42" s="347">
        <f t="shared" si="8"/>
        <v>7.7786626785667626E-2</v>
      </c>
      <c r="BY42" s="347">
        <f t="shared" si="9"/>
        <v>6.3395782408143281E-2</v>
      </c>
      <c r="BZ42" s="347">
        <f t="shared" si="10"/>
        <v>5.3731005460418597E-2</v>
      </c>
      <c r="CA42" s="347">
        <f t="shared" si="11"/>
        <v>0.11292356306225798</v>
      </c>
      <c r="CB42" s="347">
        <f t="shared" si="12"/>
        <v>6.039489239642129E-2</v>
      </c>
      <c r="CC42" s="347">
        <f t="shared" si="13"/>
        <v>7.3338438510888393E-2</v>
      </c>
      <c r="CD42" s="348">
        <f t="shared" si="14"/>
        <v>5.6742074921042662E-2</v>
      </c>
      <c r="CF42" s="300"/>
    </row>
    <row r="43" spans="1:84" x14ac:dyDescent="0.2">
      <c r="A43" s="29">
        <f>[2]EB_Curves!A42</f>
        <v>36507</v>
      </c>
      <c r="B43" s="29">
        <f>[2]EB_Curves!B42</f>
        <v>37742</v>
      </c>
      <c r="C43" s="100">
        <v>41</v>
      </c>
      <c r="D43" s="24">
        <f>[2]EB_Curves!C42</f>
        <v>10.770362384077819</v>
      </c>
      <c r="E43" s="24">
        <f>[2]EB_Curves!D42</f>
        <v>10.157220034111747</v>
      </c>
      <c r="F43" s="24">
        <f>[2]EB_Curves!E42</f>
        <v>20.510992719469904</v>
      </c>
      <c r="G43" s="24">
        <f>[2]EB_Curves!F42</f>
        <v>22.787243900274021</v>
      </c>
      <c r="H43" s="24">
        <f>[2]EB_Curves!G42</f>
        <v>21.103551600267963</v>
      </c>
      <c r="I43" s="24">
        <f>[2]EB_Curves!H42</f>
        <v>21.19201525398935</v>
      </c>
      <c r="J43" s="24">
        <f>[2]EB_Curves!I42</f>
        <v>10.036698672114985</v>
      </c>
      <c r="K43" s="24">
        <f>[2]EB_Curves!J42</f>
        <v>8.9424024041788499</v>
      </c>
      <c r="L43" s="24">
        <f>[2]EB_Curves!K42</f>
        <v>13.44725406540897</v>
      </c>
      <c r="M43" s="24">
        <f>[2]EB_Curves!L42</f>
        <v>15.472025052714763</v>
      </c>
      <c r="N43" s="24">
        <f>[2]EB_Curves!M42</f>
        <v>13.540705034053849</v>
      </c>
      <c r="O43" s="24">
        <f>[2]EB_Curves!N42</f>
        <v>14.264950041051694</v>
      </c>
      <c r="P43" s="20">
        <f>[2]EB_Curves!O42</f>
        <v>0</v>
      </c>
      <c r="Q43" s="20">
        <f>[2]EB_Curves!P42</f>
        <v>0</v>
      </c>
      <c r="R43" s="21">
        <f>[2]EB_Curves!Q42</f>
        <v>1.1583613400549471</v>
      </c>
      <c r="S43" s="21">
        <f>[2]EB_Curves!R42</f>
        <v>1.3984189538822651</v>
      </c>
      <c r="T43" s="21">
        <f>[2]EB_Curves!S42</f>
        <v>0.5658024592568881</v>
      </c>
      <c r="U43" s="21">
        <f>[2]EB_Curves!T42</f>
        <v>2.4172468059001648E-3</v>
      </c>
      <c r="V43" s="20">
        <f>[2]EB_Curves!U42</f>
        <v>0</v>
      </c>
      <c r="W43" s="20">
        <f>[2]EB_Curves!V42</f>
        <v>0</v>
      </c>
      <c r="X43" s="20">
        <f>[2]EB_Curves!W42</f>
        <v>0</v>
      </c>
      <c r="Y43" s="20">
        <f>[2]EB_Curves!X42</f>
        <v>0</v>
      </c>
      <c r="Z43" s="20">
        <f>[2]EB_Curves!Y42</f>
        <v>0</v>
      </c>
      <c r="AA43" s="20">
        <f>[2]EB_Curves!Z42</f>
        <v>0</v>
      </c>
      <c r="AB43" s="34">
        <f>[2]EB_Curves!AA42</f>
        <v>10.770362384077819</v>
      </c>
      <c r="AC43" s="35">
        <f>[2]EB_Curves!AB42</f>
        <v>10.157220034111747</v>
      </c>
      <c r="AD43" s="35">
        <f>[2]EB_Curves!AC42</f>
        <v>21.669354059524849</v>
      </c>
      <c r="AE43" s="35">
        <f>[2]EB_Curves!AD42</f>
        <v>24.185662854156288</v>
      </c>
      <c r="AF43" s="35">
        <f>[2]EB_Curves!AE42</f>
        <v>21.669354059524849</v>
      </c>
      <c r="AG43" s="35">
        <f>[2]EB_Curves!AF42</f>
        <v>21.194432500795251</v>
      </c>
      <c r="AH43" s="35">
        <f>[2]EB_Curves!AG42</f>
        <v>10.036698672114985</v>
      </c>
      <c r="AI43" s="35">
        <f>[2]EB_Curves!AH42</f>
        <v>8.9424024041788499</v>
      </c>
      <c r="AJ43" s="35">
        <f>[2]EB_Curves!AI42</f>
        <v>13.44725406540897</v>
      </c>
      <c r="AK43" s="35">
        <f>[2]EB_Curves!AJ42</f>
        <v>15.472025052714763</v>
      </c>
      <c r="AL43" s="35">
        <f>[2]EB_Curves!AK42</f>
        <v>13.540705034053849</v>
      </c>
      <c r="AM43" s="36">
        <f>[2]EB_Curves!AL42</f>
        <v>14.264950041051694</v>
      </c>
      <c r="AN43" s="21">
        <f t="shared" si="1"/>
        <v>16.658095238095246</v>
      </c>
      <c r="AO43" s="21"/>
      <c r="AP43" s="382">
        <v>41</v>
      </c>
      <c r="AQ43" s="293">
        <v>6.3982564614353671E-2</v>
      </c>
      <c r="AR43" s="294">
        <v>6.1069572857003034E-2</v>
      </c>
      <c r="AS43" s="294">
        <v>7.9858273414590883E-2</v>
      </c>
      <c r="AT43" s="294">
        <v>8.5566162172463281E-2</v>
      </c>
      <c r="AU43" s="294">
        <v>0.10297618925858426</v>
      </c>
      <c r="AV43" s="295">
        <v>6.6579626539578232E-2</v>
      </c>
      <c r="AW43" s="294">
        <v>5.4692443347592497E-2</v>
      </c>
      <c r="AX43" s="294">
        <v>4.6278355821708181E-2</v>
      </c>
      <c r="AY43" s="294">
        <v>9.8036032961044989E-2</v>
      </c>
      <c r="AZ43" s="294">
        <v>5.2077002925792093E-2</v>
      </c>
      <c r="BA43" s="294">
        <v>6.3371579440977016E-2</v>
      </c>
      <c r="BB43" s="295">
        <v>4.889669201745659E-2</v>
      </c>
      <c r="BC43" s="308"/>
      <c r="BE43" s="328">
        <v>41</v>
      </c>
      <c r="BF43" s="304">
        <f>'Vol Curve Generator'!V81</f>
        <v>8.3561469809455155E-2</v>
      </c>
      <c r="BG43" s="305">
        <f>'Vol Curve Generator'!W81</f>
        <v>7.9788522458177843E-2</v>
      </c>
      <c r="BH43" s="305">
        <f>'Vol Curve Generator'!X81</f>
        <v>0.10479645329819855</v>
      </c>
      <c r="BI43" s="305">
        <f>'Vol Curve Generator'!Y81</f>
        <v>0.1122029365965645</v>
      </c>
      <c r="BJ43" s="305">
        <f>'Vol Curve Generator'!Z81</f>
        <v>0.13472166259858948</v>
      </c>
      <c r="BK43" s="306">
        <f>'Vol Curve Generator'!AA81</f>
        <v>8.7495304670221735E-2</v>
      </c>
      <c r="BL43" s="304">
        <f>'Vol Curve Generator'!AB81</f>
        <v>7.1308315141254797E-2</v>
      </c>
      <c r="BM43" s="305">
        <f>'Vol Curve Generator'!AC81</f>
        <v>6.0437261355352316E-2</v>
      </c>
      <c r="BN43" s="305">
        <f>'Vol Curve Generator'!AD81</f>
        <v>0.12701774023192097</v>
      </c>
      <c r="BO43" s="305">
        <f>'Vol Curve Generator'!AE81</f>
        <v>6.7932879070722513E-2</v>
      </c>
      <c r="BP43" s="305">
        <f>'Vol Curve Generator'!AF81</f>
        <v>8.2491930640329142E-2</v>
      </c>
      <c r="BQ43" s="306">
        <f>'Vol Curve Generator'!AG81</f>
        <v>6.3824147388686539E-2</v>
      </c>
      <c r="BR43" s="308"/>
      <c r="BS43" s="346">
        <f t="shared" si="3"/>
        <v>7.4327864641165017E-2</v>
      </c>
      <c r="BT43" s="347">
        <f t="shared" si="4"/>
        <v>7.0971830805672667E-2</v>
      </c>
      <c r="BU43" s="347">
        <f t="shared" si="5"/>
        <v>9.3216366507011844E-2</v>
      </c>
      <c r="BV43" s="347">
        <f t="shared" si="6"/>
        <v>9.9804427838666082E-2</v>
      </c>
      <c r="BW43" s="347">
        <f t="shared" si="7"/>
        <v>0.11983481770598962</v>
      </c>
      <c r="BX43" s="347">
        <f t="shared" si="8"/>
        <v>7.7827007795522332E-2</v>
      </c>
      <c r="BY43" s="347">
        <f t="shared" si="9"/>
        <v>6.3428692765872915E-2</v>
      </c>
      <c r="BZ43" s="347">
        <f t="shared" si="10"/>
        <v>5.3758898587432345E-2</v>
      </c>
      <c r="CA43" s="347">
        <f t="shared" si="11"/>
        <v>0.11298218454645585</v>
      </c>
      <c r="CB43" s="347">
        <f t="shared" si="12"/>
        <v>6.042624491607456E-2</v>
      </c>
      <c r="CC43" s="347">
        <f t="shared" si="13"/>
        <v>7.337651035344675E-2</v>
      </c>
      <c r="CD43" s="348">
        <f t="shared" si="14"/>
        <v>5.6771531170545168E-2</v>
      </c>
      <c r="CF43" s="300"/>
    </row>
    <row r="44" spans="1:84" x14ac:dyDescent="0.2">
      <c r="A44" s="29">
        <f>[2]EB_Curves!A43</f>
        <v>36507</v>
      </c>
      <c r="B44" s="29">
        <f>[2]EB_Curves!B43</f>
        <v>37773</v>
      </c>
      <c r="C44" s="100">
        <v>42</v>
      </c>
      <c r="D44" s="24">
        <f>[2]EB_Curves!C43</f>
        <v>9.8859329280426795</v>
      </c>
      <c r="E44" s="24">
        <f>[2]EB_Curves!D43</f>
        <v>9.3160358635675813</v>
      </c>
      <c r="F44" s="24">
        <f>[2]EB_Curves!E43</f>
        <v>16.499935703237814</v>
      </c>
      <c r="G44" s="24">
        <f>[2]EB_Curves!F43</f>
        <v>18.954005891548881</v>
      </c>
      <c r="H44" s="24">
        <f>[2]EB_Curves!G43</f>
        <v>17.556631235813668</v>
      </c>
      <c r="I44" s="24">
        <f>[2]EB_Curves!H43</f>
        <v>16.629858501298951</v>
      </c>
      <c r="J44" s="24">
        <f>[2]EB_Curves!I43</f>
        <v>9.2040149431201606</v>
      </c>
      <c r="K44" s="24">
        <f>[2]EB_Curves!J43</f>
        <v>8.186900025520087</v>
      </c>
      <c r="L44" s="24">
        <f>[2]EB_Curves!K43</f>
        <v>12.151816697295951</v>
      </c>
      <c r="M44" s="24">
        <f>[2]EB_Curves!L43</f>
        <v>14.395695319563981</v>
      </c>
      <c r="N44" s="24">
        <f>[2]EB_Curves!M43</f>
        <v>12.151816697295951</v>
      </c>
      <c r="O44" s="24">
        <f>[2]EB_Curves!N43</f>
        <v>13.273756008429965</v>
      </c>
      <c r="P44" s="20">
        <f>[2]EB_Curves!O43</f>
        <v>0</v>
      </c>
      <c r="Q44" s="20">
        <f>[2]EB_Curves!P43</f>
        <v>0</v>
      </c>
      <c r="R44" s="21">
        <f>[2]EB_Curves!Q43</f>
        <v>3.7742537756599988</v>
      </c>
      <c r="S44" s="21">
        <f>[2]EB_Curves!R43</f>
        <v>5.748447691847236</v>
      </c>
      <c r="T44" s="21">
        <f>[2]EB_Curves!S43</f>
        <v>2.4772985324927665</v>
      </c>
      <c r="U44" s="21">
        <f>[2]EB_Curves!T43</f>
        <v>0</v>
      </c>
      <c r="V44" s="20">
        <f>[2]EB_Curves!U43</f>
        <v>0</v>
      </c>
      <c r="W44" s="20">
        <f>[2]EB_Curves!V43</f>
        <v>0</v>
      </c>
      <c r="X44" s="20">
        <f>[2]EB_Curves!W43</f>
        <v>0</v>
      </c>
      <c r="Y44" s="20">
        <f>[2]EB_Curves!X43</f>
        <v>0</v>
      </c>
      <c r="Z44" s="20">
        <f>[2]EB_Curves!Y43</f>
        <v>0</v>
      </c>
      <c r="AA44" s="20">
        <f>[2]EB_Curves!Z43</f>
        <v>0</v>
      </c>
      <c r="AB44" s="34">
        <f>[2]EB_Curves!AA43</f>
        <v>9.8859329280426795</v>
      </c>
      <c r="AC44" s="35">
        <f>[2]EB_Curves!AB43</f>
        <v>9.3160358635675813</v>
      </c>
      <c r="AD44" s="35">
        <f>[2]EB_Curves!AC43</f>
        <v>20.274189478897814</v>
      </c>
      <c r="AE44" s="35">
        <f>[2]EB_Curves!AD43</f>
        <v>24.702453583396117</v>
      </c>
      <c r="AF44" s="35">
        <f>[2]EB_Curves!AE43</f>
        <v>20.033929768306436</v>
      </c>
      <c r="AG44" s="35">
        <f>[2]EB_Curves!AF43</f>
        <v>16.629858501298951</v>
      </c>
      <c r="AH44" s="35">
        <f>[2]EB_Curves!AG43</f>
        <v>9.2040149431201606</v>
      </c>
      <c r="AI44" s="35">
        <f>[2]EB_Curves!AH43</f>
        <v>8.186900025520087</v>
      </c>
      <c r="AJ44" s="35">
        <f>[2]EB_Curves!AI43</f>
        <v>12.151816697295951</v>
      </c>
      <c r="AK44" s="35">
        <f>[2]EB_Curves!AJ43</f>
        <v>14.395695319563981</v>
      </c>
      <c r="AL44" s="35">
        <f>[2]EB_Curves!AK43</f>
        <v>12.151816697295951</v>
      </c>
      <c r="AM44" s="36">
        <f>[2]EB_Curves!AL43</f>
        <v>13.273756008429965</v>
      </c>
      <c r="AN44" s="21">
        <f t="shared" si="1"/>
        <v>15.308095238095239</v>
      </c>
      <c r="AO44" s="21"/>
      <c r="AP44" s="381">
        <v>42</v>
      </c>
      <c r="AQ44" s="293">
        <v>6.399510592930506E-2</v>
      </c>
      <c r="AR44" s="294">
        <v>6.1081841195374312E-2</v>
      </c>
      <c r="AS44" s="294">
        <v>7.9827840436804839E-2</v>
      </c>
      <c r="AT44" s="294">
        <v>8.5536486794937319E-2</v>
      </c>
      <c r="AU44" s="294">
        <v>0.102947525688576</v>
      </c>
      <c r="AV44" s="295">
        <v>6.6546168272058975E-2</v>
      </c>
      <c r="AW44" s="294">
        <v>5.4701776912836779E-2</v>
      </c>
      <c r="AX44" s="294">
        <v>4.6287402180915427E-2</v>
      </c>
      <c r="AY44" s="294">
        <v>9.8041471902597904E-2</v>
      </c>
      <c r="AZ44" s="294">
        <v>5.2086316412263092E-2</v>
      </c>
      <c r="BA44" s="294">
        <v>6.3380655486273932E-2</v>
      </c>
      <c r="BB44" s="295">
        <v>4.8905901613051861E-2</v>
      </c>
      <c r="BC44" s="308"/>
      <c r="BE44" s="327">
        <v>42</v>
      </c>
      <c r="BF44" s="304">
        <f>'Vol Curve Generator'!V82</f>
        <v>8.3354604786897046E-2</v>
      </c>
      <c r="BG44" s="305">
        <f>'Vol Curve Generator'!W82</f>
        <v>7.9590997755275561E-2</v>
      </c>
      <c r="BH44" s="305">
        <f>'Vol Curve Generator'!X82</f>
        <v>0.10453701888751887</v>
      </c>
      <c r="BI44" s="305">
        <f>'Vol Curve Generator'!Y82</f>
        <v>0.11192516667385892</v>
      </c>
      <c r="BJ44" s="305">
        <f>'Vol Curve Generator'!Z82</f>
        <v>0.13438814525098805</v>
      </c>
      <c r="BK44" s="306">
        <f>'Vol Curve Generator'!AA82</f>
        <v>8.7278701034411973E-2</v>
      </c>
      <c r="BL44" s="304">
        <f>'Vol Curve Generator'!AB82</f>
        <v>7.113178406474413E-2</v>
      </c>
      <c r="BM44" s="305">
        <f>'Vol Curve Generator'!AC82</f>
        <v>6.028764269184466E-2</v>
      </c>
      <c r="BN44" s="305">
        <f>'Vol Curve Generator'!AD82</f>
        <v>0.12670329473738531</v>
      </c>
      <c r="BO44" s="305">
        <f>'Vol Curve Generator'!AE82</f>
        <v>6.7764704233761797E-2</v>
      </c>
      <c r="BP44" s="305">
        <f>'Vol Curve Generator'!AF82</f>
        <v>8.2287713372111049E-2</v>
      </c>
      <c r="BQ44" s="306">
        <f>'Vol Curve Generator'!AG82</f>
        <v>6.3666144140067035E-2</v>
      </c>
      <c r="BR44" s="308"/>
      <c r="BS44" s="346">
        <f t="shared" si="3"/>
        <v>7.4379413416453641E-2</v>
      </c>
      <c r="BT44" s="347">
        <f t="shared" si="4"/>
        <v>7.1021052063079321E-2</v>
      </c>
      <c r="BU44" s="347">
        <f t="shared" si="5"/>
        <v>9.3281015068534742E-2</v>
      </c>
      <c r="BV44" s="347">
        <f t="shared" si="6"/>
        <v>9.9873645433550942E-2</v>
      </c>
      <c r="BW44" s="347">
        <f t="shared" si="7"/>
        <v>0.11991792702332878</v>
      </c>
      <c r="BX44" s="347">
        <f t="shared" si="8"/>
        <v>7.7880983339626494E-2</v>
      </c>
      <c r="BY44" s="347">
        <f t="shared" si="9"/>
        <v>6.3472682613368595E-2</v>
      </c>
      <c r="BZ44" s="347">
        <f t="shared" si="10"/>
        <v>5.3796182120283011E-2</v>
      </c>
      <c r="CA44" s="347">
        <f t="shared" si="11"/>
        <v>0.11306054134132172</v>
      </c>
      <c r="CB44" s="347">
        <f t="shared" si="12"/>
        <v>6.0468152468991843E-2</v>
      </c>
      <c r="CC44" s="347">
        <f t="shared" si="13"/>
        <v>7.3427399333802809E-2</v>
      </c>
      <c r="CD44" s="348">
        <f t="shared" si="14"/>
        <v>5.6810904061413765E-2</v>
      </c>
      <c r="CF44" s="300"/>
    </row>
    <row r="45" spans="1:84" x14ac:dyDescent="0.2">
      <c r="A45" s="29">
        <f>[2]EB_Curves!A44</f>
        <v>36507</v>
      </c>
      <c r="B45" s="29">
        <f>[2]EB_Curves!B44</f>
        <v>37803</v>
      </c>
      <c r="C45" s="100">
        <v>43</v>
      </c>
      <c r="D45" s="24">
        <f>[2]EB_Curves!C44</f>
        <v>9.1039317551030887</v>
      </c>
      <c r="E45" s="24">
        <f>[2]EB_Curves!D44</f>
        <v>8.5729820343039425</v>
      </c>
      <c r="F45" s="24">
        <f>[2]EB_Curves!E44</f>
        <v>15.633629495004316</v>
      </c>
      <c r="G45" s="24">
        <f>[2]EB_Curves!F44</f>
        <v>18.210836512217561</v>
      </c>
      <c r="H45" s="24">
        <f>[2]EB_Curves!G44</f>
        <v>16.461880823318239</v>
      </c>
      <c r="I45" s="24">
        <f>[2]EB_Curves!H44</f>
        <v>15.565932601712404</v>
      </c>
      <c r="J45" s="24">
        <f>[2]EB_Curves!I44</f>
        <v>8.4686167372305068</v>
      </c>
      <c r="K45" s="24">
        <f>[2]EB_Curves!J44</f>
        <v>7.5210124851928049</v>
      </c>
      <c r="L45" s="24">
        <f>[2]EB_Curves!K44</f>
        <v>11.342898300744887</v>
      </c>
      <c r="M45" s="24">
        <f>[2]EB_Curves!L44</f>
        <v>13.433427981043751</v>
      </c>
      <c r="N45" s="24">
        <f>[2]EB_Curves!M44</f>
        <v>11.342898300744887</v>
      </c>
      <c r="O45" s="24">
        <f>[2]EB_Curves!N44</f>
        <v>12.388163140894317</v>
      </c>
      <c r="P45" s="20">
        <f>[2]EB_Curves!O44</f>
        <v>0</v>
      </c>
      <c r="Q45" s="20">
        <f>[2]EB_Curves!P44</f>
        <v>0</v>
      </c>
      <c r="R45" s="21">
        <f>[2]EB_Curves!Q44</f>
        <v>2.9162065730096827</v>
      </c>
      <c r="S45" s="21">
        <f>[2]EB_Curves!R44</f>
        <v>4.8511211392025348</v>
      </c>
      <c r="T45" s="21">
        <f>[2]EB_Curves!S44</f>
        <v>2.2303425649928812</v>
      </c>
      <c r="U45" s="21">
        <f>[2]EB_Curves!T44</f>
        <v>2.3297227949014643E-3</v>
      </c>
      <c r="V45" s="20">
        <f>[2]EB_Curves!U44</f>
        <v>0</v>
      </c>
      <c r="W45" s="20">
        <f>[2]EB_Curves!V44</f>
        <v>0</v>
      </c>
      <c r="X45" s="20">
        <f>[2]EB_Curves!W44</f>
        <v>0</v>
      </c>
      <c r="Y45" s="20">
        <f>[2]EB_Curves!X44</f>
        <v>0</v>
      </c>
      <c r="Z45" s="20">
        <f>[2]EB_Curves!Y44</f>
        <v>0</v>
      </c>
      <c r="AA45" s="20">
        <f>[2]EB_Curves!Z44</f>
        <v>0</v>
      </c>
      <c r="AB45" s="34">
        <f>[2]EB_Curves!AA44</f>
        <v>9.1039317551030887</v>
      </c>
      <c r="AC45" s="35">
        <f>[2]EB_Curves!AB44</f>
        <v>8.5729820343039425</v>
      </c>
      <c r="AD45" s="35">
        <f>[2]EB_Curves!AC44</f>
        <v>18.549836068013999</v>
      </c>
      <c r="AE45" s="35">
        <f>[2]EB_Curves!AD44</f>
        <v>23.061957651420098</v>
      </c>
      <c r="AF45" s="35">
        <f>[2]EB_Curves!AE44</f>
        <v>18.69222338831112</v>
      </c>
      <c r="AG45" s="35">
        <f>[2]EB_Curves!AF44</f>
        <v>15.568262324507305</v>
      </c>
      <c r="AH45" s="35">
        <f>[2]EB_Curves!AG44</f>
        <v>8.4686167372305068</v>
      </c>
      <c r="AI45" s="35">
        <f>[2]EB_Curves!AH44</f>
        <v>7.5210124851928049</v>
      </c>
      <c r="AJ45" s="35">
        <f>[2]EB_Curves!AI44</f>
        <v>11.342898300744887</v>
      </c>
      <c r="AK45" s="35">
        <f>[2]EB_Curves!AJ44</f>
        <v>13.433427981043751</v>
      </c>
      <c r="AL45" s="35">
        <f>[2]EB_Curves!AK44</f>
        <v>11.342898300744887</v>
      </c>
      <c r="AM45" s="36">
        <f>[2]EB_Curves!AL44</f>
        <v>12.388163140894317</v>
      </c>
      <c r="AN45" s="21">
        <f t="shared" si="1"/>
        <v>14.208095238095238</v>
      </c>
      <c r="AO45" s="21"/>
      <c r="AP45" s="382">
        <v>43</v>
      </c>
      <c r="AQ45" s="293">
        <v>6.4022182077804551E-2</v>
      </c>
      <c r="AR45" s="294">
        <v>6.110867406023128E-2</v>
      </c>
      <c r="AS45" s="294">
        <v>7.9813521780102342E-2</v>
      </c>
      <c r="AT45" s="294">
        <v>8.552288825440657E-2</v>
      </c>
      <c r="AU45" s="294">
        <v>0.1029348642486439</v>
      </c>
      <c r="AV45" s="295">
        <v>6.6528945253771676E-2</v>
      </c>
      <c r="AW45" s="294">
        <v>5.4721511185859849E-2</v>
      </c>
      <c r="AX45" s="294">
        <v>4.6306911613036753E-2</v>
      </c>
      <c r="AY45" s="294">
        <v>9.8057270098217339E-2</v>
      </c>
      <c r="AZ45" s="294">
        <v>5.2106046653896516E-2</v>
      </c>
      <c r="BA45" s="294">
        <v>6.3400095434616111E-2</v>
      </c>
      <c r="BB45" s="295">
        <v>4.8925551350764894E-2</v>
      </c>
      <c r="BC45" s="308"/>
      <c r="BE45" s="328">
        <v>43</v>
      </c>
      <c r="BF45" s="304">
        <f>'Vol Curve Generator'!V83</f>
        <v>8.3158132228019419E-2</v>
      </c>
      <c r="BG45" s="305">
        <f>'Vol Curve Generator'!W83</f>
        <v>7.9403396278037677E-2</v>
      </c>
      <c r="BH45" s="305">
        <f>'Vol Curve Generator'!X83</f>
        <v>0.10429061791602151</v>
      </c>
      <c r="BI45" s="305">
        <f>'Vol Curve Generator'!Y83</f>
        <v>0.11166135132789888</v>
      </c>
      <c r="BJ45" s="305">
        <f>'Vol Curve Generator'!Z83</f>
        <v>0.13407138311351788</v>
      </c>
      <c r="BK45" s="306">
        <f>'Vol Curve Generator'!AA83</f>
        <v>8.7072979109731441E-2</v>
      </c>
      <c r="BL45" s="304">
        <f>'Vol Curve Generator'!AB83</f>
        <v>7.0964121538259109E-2</v>
      </c>
      <c r="BM45" s="305">
        <f>'Vol Curve Generator'!AC83</f>
        <v>6.0145540555332236E-2</v>
      </c>
      <c r="BN45" s="305">
        <f>'Vol Curve Generator'!AD83</f>
        <v>0.12640464632319248</v>
      </c>
      <c r="BO45" s="305">
        <f>'Vol Curve Generator'!AE83</f>
        <v>6.7604978146925551E-2</v>
      </c>
      <c r="BP45" s="305">
        <f>'Vol Curve Generator'!AF83</f>
        <v>8.2093755549963857E-2</v>
      </c>
      <c r="BQ45" s="306">
        <f>'Vol Curve Generator'!AG83</f>
        <v>6.3516078642365387E-2</v>
      </c>
      <c r="BR45" s="308"/>
      <c r="BS45" s="346">
        <f t="shared" si="3"/>
        <v>7.4439487152432413E-2</v>
      </c>
      <c r="BT45" s="347">
        <f t="shared" si="4"/>
        <v>7.1078413364206505E-2</v>
      </c>
      <c r="BU45" s="347">
        <f t="shared" si="5"/>
        <v>9.335635498873196E-2</v>
      </c>
      <c r="BV45" s="347">
        <f t="shared" si="6"/>
        <v>9.9954309998267821E-2</v>
      </c>
      <c r="BW45" s="347">
        <f t="shared" si="7"/>
        <v>0.12001478067619289</v>
      </c>
      <c r="BX45" s="347">
        <f t="shared" si="8"/>
        <v>7.7943885175176988E-2</v>
      </c>
      <c r="BY45" s="347">
        <f t="shared" si="9"/>
        <v>6.3523947351849852E-2</v>
      </c>
      <c r="BZ45" s="347">
        <f t="shared" si="10"/>
        <v>5.3839631476669918E-2</v>
      </c>
      <c r="CA45" s="347">
        <f t="shared" si="11"/>
        <v>0.11315185651575747</v>
      </c>
      <c r="CB45" s="347">
        <f t="shared" si="12"/>
        <v>6.0516990550118235E-2</v>
      </c>
      <c r="CC45" s="347">
        <f t="shared" si="13"/>
        <v>7.3486704160214911E-2</v>
      </c>
      <c r="CD45" s="348">
        <f t="shared" si="14"/>
        <v>5.6856788306726698E-2</v>
      </c>
      <c r="CF45" s="300"/>
    </row>
    <row r="46" spans="1:84" x14ac:dyDescent="0.2">
      <c r="A46" s="29">
        <f>[2]EB_Curves!A45</f>
        <v>36507</v>
      </c>
      <c r="B46" s="29">
        <f>[2]EB_Curves!B45</f>
        <v>37834</v>
      </c>
      <c r="C46" s="100">
        <v>44</v>
      </c>
      <c r="D46" s="24">
        <f>[2]EB_Curves!C45</f>
        <v>9.1039317551030887</v>
      </c>
      <c r="E46" s="24">
        <f>[2]EB_Curves!D45</f>
        <v>8.5729820343039425</v>
      </c>
      <c r="F46" s="24">
        <f>[2]EB_Curves!E45</f>
        <v>17.976818364806096</v>
      </c>
      <c r="G46" s="24">
        <f>[2]EB_Curves!F45</f>
        <v>22.113096058902208</v>
      </c>
      <c r="H46" s="24">
        <f>[2]EB_Curves!G45</f>
        <v>18.34712003395148</v>
      </c>
      <c r="I46" s="24">
        <f>[2]EB_Curves!H45</f>
        <v>15.560244974592738</v>
      </c>
      <c r="J46" s="24">
        <f>[2]EB_Curves!I45</f>
        <v>8.4686167372305068</v>
      </c>
      <c r="K46" s="24">
        <f>[2]EB_Curves!J45</f>
        <v>7.5210124851928049</v>
      </c>
      <c r="L46" s="24">
        <f>[2]EB_Curves!K45</f>
        <v>11.342898300744887</v>
      </c>
      <c r="M46" s="24">
        <f>[2]EB_Curves!L45</f>
        <v>13.433427981043751</v>
      </c>
      <c r="N46" s="24">
        <f>[2]EB_Curves!M45</f>
        <v>11.342898300744887</v>
      </c>
      <c r="O46" s="24">
        <f>[2]EB_Curves!N45</f>
        <v>12.388163140894317</v>
      </c>
      <c r="P46" s="20">
        <f>[2]EB_Curves!O45</f>
        <v>0</v>
      </c>
      <c r="Q46" s="20">
        <f>[2]EB_Curves!P45</f>
        <v>0</v>
      </c>
      <c r="R46" s="21">
        <f>[2]EB_Curves!Q45</f>
        <v>0.57301770320790368</v>
      </c>
      <c r="S46" s="21">
        <f>[2]EB_Curves!R45</f>
        <v>0.9488615925178896</v>
      </c>
      <c r="T46" s="21">
        <f>[2]EB_Curves!S45</f>
        <v>0.34510335435963979</v>
      </c>
      <c r="U46" s="21">
        <f>[2]EB_Curves!T45</f>
        <v>8.0173499145672535E-3</v>
      </c>
      <c r="V46" s="20">
        <f>[2]EB_Curves!U45</f>
        <v>0</v>
      </c>
      <c r="W46" s="20">
        <f>[2]EB_Curves!V45</f>
        <v>0</v>
      </c>
      <c r="X46" s="20">
        <f>[2]EB_Curves!W45</f>
        <v>0</v>
      </c>
      <c r="Y46" s="20">
        <f>[2]EB_Curves!X45</f>
        <v>0</v>
      </c>
      <c r="Z46" s="20">
        <f>[2]EB_Curves!Y45</f>
        <v>0</v>
      </c>
      <c r="AA46" s="20">
        <f>[2]EB_Curves!Z45</f>
        <v>0</v>
      </c>
      <c r="AB46" s="34">
        <f>[2]EB_Curves!AA45</f>
        <v>9.1039317551030887</v>
      </c>
      <c r="AC46" s="35">
        <f>[2]EB_Curves!AB45</f>
        <v>8.5729820343039425</v>
      </c>
      <c r="AD46" s="35">
        <f>[2]EB_Curves!AC45</f>
        <v>18.549836068013999</v>
      </c>
      <c r="AE46" s="35">
        <f>[2]EB_Curves!AD45</f>
        <v>23.061957651420098</v>
      </c>
      <c r="AF46" s="35">
        <f>[2]EB_Curves!AE45</f>
        <v>18.69222338831112</v>
      </c>
      <c r="AG46" s="35">
        <f>[2]EB_Curves!AF45</f>
        <v>15.568262324507305</v>
      </c>
      <c r="AH46" s="35">
        <f>[2]EB_Curves!AG45</f>
        <v>8.4686167372305068</v>
      </c>
      <c r="AI46" s="35">
        <f>[2]EB_Curves!AH45</f>
        <v>7.5210124851928049</v>
      </c>
      <c r="AJ46" s="35">
        <f>[2]EB_Curves!AI45</f>
        <v>11.342898300744887</v>
      </c>
      <c r="AK46" s="35">
        <f>[2]EB_Curves!AJ45</f>
        <v>13.433427981043751</v>
      </c>
      <c r="AL46" s="35">
        <f>[2]EB_Curves!AK45</f>
        <v>11.342898300744887</v>
      </c>
      <c r="AM46" s="36">
        <f>[2]EB_Curves!AL45</f>
        <v>12.388163140894317</v>
      </c>
      <c r="AN46" s="21">
        <f t="shared" si="1"/>
        <v>14.208095238095238</v>
      </c>
      <c r="AO46" s="21"/>
      <c r="AP46" s="381">
        <v>44</v>
      </c>
      <c r="AQ46" s="293">
        <v>6.4060606466008835E-2</v>
      </c>
      <c r="AR46" s="294">
        <v>6.1146886274657405E-2</v>
      </c>
      <c r="AS46" s="294">
        <v>7.9812081773377133E-2</v>
      </c>
      <c r="AT46" s="294">
        <v>8.5522124725029985E-2</v>
      </c>
      <c r="AU46" s="294">
        <v>0.10293495004025405</v>
      </c>
      <c r="AV46" s="295">
        <v>6.6524742914021426E-2</v>
      </c>
      <c r="AW46" s="294">
        <v>5.4749349176036209E-2</v>
      </c>
      <c r="AX46" s="294">
        <v>4.6334589678833735E-2</v>
      </c>
      <c r="AY46" s="294">
        <v>9.8081126081714015E-2</v>
      </c>
      <c r="AZ46" s="294">
        <v>5.213389726961222E-2</v>
      </c>
      <c r="BA46" s="294">
        <v>6.3427600912503948E-2</v>
      </c>
      <c r="BB46" s="295">
        <v>4.8953345790751175E-2</v>
      </c>
      <c r="BC46" s="308"/>
      <c r="BE46" s="327">
        <v>44</v>
      </c>
      <c r="BF46" s="304">
        <f>'Vol Curve Generator'!V84</f>
        <v>8.2971456387190765E-2</v>
      </c>
      <c r="BG46" s="305">
        <f>'Vol Curve Generator'!W84</f>
        <v>7.9225149179795853E-2</v>
      </c>
      <c r="BH46" s="305">
        <f>'Vol Curve Generator'!X84</f>
        <v>0.10405650324475123</v>
      </c>
      <c r="BI46" s="305">
        <f>'Vol Curve Generator'!Y84</f>
        <v>0.1114106906157265</v>
      </c>
      <c r="BJ46" s="305">
        <f>'Vol Curve Generator'!Z84</f>
        <v>0.13377041569754525</v>
      </c>
      <c r="BK46" s="306">
        <f>'Vol Curve Generator'!AA84</f>
        <v>8.6877515104549163E-2</v>
      </c>
      <c r="BL46" s="304">
        <f>'Vol Curve Generator'!AB84</f>
        <v>7.0804819174174055E-2</v>
      </c>
      <c r="BM46" s="305">
        <f>'Vol Curve Generator'!AC84</f>
        <v>6.0010524062603966E-2</v>
      </c>
      <c r="BN46" s="305">
        <f>'Vol Curve Generator'!AD84</f>
        <v>0.12612088942528224</v>
      </c>
      <c r="BO46" s="305">
        <f>'Vol Curve Generator'!AE84</f>
        <v>6.7453216487522519E-2</v>
      </c>
      <c r="BP46" s="305">
        <f>'Vol Curve Generator'!AF84</f>
        <v>8.1909469053460415E-2</v>
      </c>
      <c r="BQ46" s="306">
        <f>'Vol Curve Generator'!AG84</f>
        <v>6.3373495865804333E-2</v>
      </c>
      <c r="BR46" s="308"/>
      <c r="BS46" s="346">
        <f t="shared" si="3"/>
        <v>7.450322279899832E-2</v>
      </c>
      <c r="BT46" s="347">
        <f t="shared" si="4"/>
        <v>7.1139271234214888E-2</v>
      </c>
      <c r="BU46" s="347">
        <f t="shared" si="5"/>
        <v>9.3436287399255885E-2</v>
      </c>
      <c r="BV46" s="347">
        <f t="shared" si="6"/>
        <v>0.1000398916272988</v>
      </c>
      <c r="BW46" s="347">
        <f t="shared" si="7"/>
        <v>0.12011753823050207</v>
      </c>
      <c r="BX46" s="347">
        <f t="shared" si="8"/>
        <v>7.8010621313582149E-2</v>
      </c>
      <c r="BY46" s="347">
        <f t="shared" si="9"/>
        <v>6.3578337031464927E-2</v>
      </c>
      <c r="BZ46" s="347">
        <f t="shared" si="10"/>
        <v>5.3885729372481726E-2</v>
      </c>
      <c r="CA46" s="347">
        <f t="shared" si="11"/>
        <v>0.11324873798298438</v>
      </c>
      <c r="CB46" s="347">
        <f t="shared" si="12"/>
        <v>6.056880565079191E-2</v>
      </c>
      <c r="CC46" s="347">
        <f t="shared" si="13"/>
        <v>7.3549624026844729E-2</v>
      </c>
      <c r="CD46" s="348">
        <f t="shared" si="14"/>
        <v>5.6905469514819638E-2</v>
      </c>
      <c r="CF46" s="300"/>
    </row>
    <row r="47" spans="1:84" x14ac:dyDescent="0.2">
      <c r="A47" s="29">
        <f>[2]EB_Curves!A46</f>
        <v>36507</v>
      </c>
      <c r="B47" s="29">
        <f>[2]EB_Curves!B46</f>
        <v>37865</v>
      </c>
      <c r="C47" s="100">
        <v>45</v>
      </c>
      <c r="D47" s="24">
        <f>[2]EB_Curves!C46</f>
        <v>11.984245340653061</v>
      </c>
      <c r="E47" s="24">
        <f>[2]EB_Curves!D46</f>
        <v>11.308918241502937</v>
      </c>
      <c r="F47" s="24">
        <f>[2]EB_Curves!E46</f>
        <v>23.404931924535063</v>
      </c>
      <c r="G47" s="24">
        <f>[2]EB_Curves!F46</f>
        <v>26.197839822453275</v>
      </c>
      <c r="H47" s="24">
        <f>[2]EB_Curves!G46</f>
        <v>22.358868313872687</v>
      </c>
      <c r="I47" s="24">
        <f>[2]EB_Curves!H46</f>
        <v>21.677624006006205</v>
      </c>
      <c r="J47" s="24">
        <f>[2]EB_Curves!I46</f>
        <v>11.176173632053924</v>
      </c>
      <c r="K47" s="24">
        <f>[2]EB_Curves!J46</f>
        <v>9.9708941006742844</v>
      </c>
      <c r="L47" s="24">
        <f>[2]EB_Curves!K46</f>
        <v>13.808248780603678</v>
      </c>
      <c r="M47" s="24">
        <f>[2]EB_Curves!L46</f>
        <v>16.360827462136289</v>
      </c>
      <c r="N47" s="24">
        <f>[2]EB_Curves!M46</f>
        <v>13.808248780603678</v>
      </c>
      <c r="O47" s="24">
        <f>[2]EB_Curves!N46</f>
        <v>15.084538121369983</v>
      </c>
      <c r="P47" s="20">
        <f>[2]EB_Curves!O46</f>
        <v>0</v>
      </c>
      <c r="Q47" s="20">
        <f>[2]EB_Curves!P46</f>
        <v>0</v>
      </c>
      <c r="R47" s="21">
        <f>[2]EB_Curves!Q46</f>
        <v>0.56469664597570957</v>
      </c>
      <c r="S47" s="21">
        <f>[2]EB_Curves!R46</f>
        <v>0.78342068366665729</v>
      </c>
      <c r="T47" s="21">
        <f>[2]EB_Curves!S46</f>
        <v>0.48246437297912237</v>
      </c>
      <c r="U47" s="21">
        <f>[2]EB_Curves!T46</f>
        <v>0.16941829737851069</v>
      </c>
      <c r="V47" s="20">
        <f>[2]EB_Curves!U46</f>
        <v>0</v>
      </c>
      <c r="W47" s="20">
        <f>[2]EB_Curves!V46</f>
        <v>0</v>
      </c>
      <c r="X47" s="20">
        <f>[2]EB_Curves!W46</f>
        <v>0</v>
      </c>
      <c r="Y47" s="20">
        <f>[2]EB_Curves!X46</f>
        <v>0</v>
      </c>
      <c r="Z47" s="20">
        <f>[2]EB_Curves!Y46</f>
        <v>0</v>
      </c>
      <c r="AA47" s="20">
        <f>[2]EB_Curves!Z46</f>
        <v>0</v>
      </c>
      <c r="AB47" s="34">
        <f>[2]EB_Curves!AA46</f>
        <v>11.984245340653061</v>
      </c>
      <c r="AC47" s="35">
        <f>[2]EB_Curves!AB46</f>
        <v>11.308918241502937</v>
      </c>
      <c r="AD47" s="35">
        <f>[2]EB_Curves!AC46</f>
        <v>23.969628570510771</v>
      </c>
      <c r="AE47" s="35">
        <f>[2]EB_Curves!AD46</f>
        <v>26.981260506119934</v>
      </c>
      <c r="AF47" s="35">
        <f>[2]EB_Curves!AE46</f>
        <v>22.841332686851811</v>
      </c>
      <c r="AG47" s="35">
        <f>[2]EB_Curves!AF46</f>
        <v>21.847042303384715</v>
      </c>
      <c r="AH47" s="35">
        <f>[2]EB_Curves!AG46</f>
        <v>11.176173632053924</v>
      </c>
      <c r="AI47" s="35">
        <f>[2]EB_Curves!AH46</f>
        <v>9.9708941006742844</v>
      </c>
      <c r="AJ47" s="35">
        <f>[2]EB_Curves!AI46</f>
        <v>13.808248780603678</v>
      </c>
      <c r="AK47" s="35">
        <f>[2]EB_Curves!AJ46</f>
        <v>16.360827462136289</v>
      </c>
      <c r="AL47" s="35">
        <f>[2]EB_Curves!AK46</f>
        <v>13.808248780603678</v>
      </c>
      <c r="AM47" s="36">
        <f>[2]EB_Curves!AL46</f>
        <v>15.084538121369983</v>
      </c>
      <c r="AN47" s="21">
        <f t="shared" si="1"/>
        <v>17.978095238095232</v>
      </c>
      <c r="AO47" s="21"/>
      <c r="AP47" s="382">
        <v>45</v>
      </c>
      <c r="AQ47" s="293">
        <v>6.4102159430136044E-2</v>
      </c>
      <c r="AR47" s="294">
        <v>6.1188250127415938E-2</v>
      </c>
      <c r="AS47" s="294">
        <v>7.98153977934246E-2</v>
      </c>
      <c r="AT47" s="294">
        <v>8.5526071014458332E-2</v>
      </c>
      <c r="AU47" s="294">
        <v>0.10293965550777243</v>
      </c>
      <c r="AV47" s="295">
        <v>6.6525452384370062E-2</v>
      </c>
      <c r="AW47" s="294">
        <v>5.4779393739035592E-2</v>
      </c>
      <c r="AX47" s="294">
        <v>4.6364518788076285E-2</v>
      </c>
      <c r="AY47" s="294">
        <v>9.8107201033406199E-2</v>
      </c>
      <c r="AZ47" s="294">
        <v>5.2163965208849319E-2</v>
      </c>
      <c r="BA47" s="294">
        <v>6.3457291796055249E-2</v>
      </c>
      <c r="BB47" s="295">
        <v>4.8983374161577803E-2</v>
      </c>
      <c r="BC47" s="308"/>
      <c r="BE47" s="328">
        <v>45</v>
      </c>
      <c r="BF47" s="304">
        <f>'Vol Curve Generator'!V85</f>
        <v>8.2793927378395443E-2</v>
      </c>
      <c r="BG47" s="305">
        <f>'Vol Curve Generator'!W85</f>
        <v>7.9055635918031289E-2</v>
      </c>
      <c r="BH47" s="305">
        <f>'Vol Curve Generator'!X85</f>
        <v>0.10383385983599218</v>
      </c>
      <c r="BI47" s="305">
        <f>'Vol Curve Generator'!Y85</f>
        <v>0.11117231189688237</v>
      </c>
      <c r="BJ47" s="305">
        <f>'Vol Curve Generator'!Z85</f>
        <v>0.13348419522680768</v>
      </c>
      <c r="BK47" s="306">
        <f>'Vol Curve Generator'!AA85</f>
        <v>8.6691628538075799E-2</v>
      </c>
      <c r="BL47" s="304">
        <f>'Vol Curve Generator'!AB85</f>
        <v>7.0653322383431166E-2</v>
      </c>
      <c r="BM47" s="305">
        <f>'Vol Curve Generator'!AC85</f>
        <v>5.9882123172490566E-2</v>
      </c>
      <c r="BN47" s="305">
        <f>'Vol Curve Generator'!AD85</f>
        <v>0.12585103618342075</v>
      </c>
      <c r="BO47" s="305">
        <f>'Vol Curve Generator'!AE85</f>
        <v>6.7308890918411093E-2</v>
      </c>
      <c r="BP47" s="305">
        <f>'Vol Curve Generator'!AF85</f>
        <v>8.1734212314755555E-2</v>
      </c>
      <c r="BQ47" s="306">
        <f>'Vol Curve Generator'!AG85</f>
        <v>6.3237899428248159E-2</v>
      </c>
      <c r="BR47" s="308"/>
      <c r="BS47" s="346">
        <f t="shared" si="3"/>
        <v>7.4565375227044289E-2</v>
      </c>
      <c r="BT47" s="347">
        <f t="shared" si="4"/>
        <v>7.1198617370805573E-2</v>
      </c>
      <c r="BU47" s="347">
        <f t="shared" si="5"/>
        <v>9.3514234257275342E-2</v>
      </c>
      <c r="BV47" s="347">
        <f t="shared" si="6"/>
        <v>0.10012334737501793</v>
      </c>
      <c r="BW47" s="347">
        <f t="shared" si="7"/>
        <v>0.12021774324676149</v>
      </c>
      <c r="BX47" s="347">
        <f t="shared" si="8"/>
        <v>7.8075699700072512E-2</v>
      </c>
      <c r="BY47" s="347">
        <f t="shared" si="9"/>
        <v>6.3631375650052779E-2</v>
      </c>
      <c r="BZ47" s="347">
        <f t="shared" si="10"/>
        <v>5.393068217843771E-2</v>
      </c>
      <c r="CA47" s="347">
        <f t="shared" si="11"/>
        <v>0.11334321287647812</v>
      </c>
      <c r="CB47" s="347">
        <f t="shared" si="12"/>
        <v>6.0619333643994064E-2</v>
      </c>
      <c r="CC47" s="347">
        <f t="shared" si="13"/>
        <v>7.3610980939249226E-2</v>
      </c>
      <c r="CD47" s="348">
        <f t="shared" si="14"/>
        <v>5.6952941462562301E-2</v>
      </c>
      <c r="CF47" s="300"/>
    </row>
    <row r="48" spans="1:84" x14ac:dyDescent="0.2">
      <c r="A48" s="29">
        <f>[2]EB_Curves!A47</f>
        <v>36507</v>
      </c>
      <c r="B48" s="29">
        <f>[2]EB_Curves!B47</f>
        <v>37895</v>
      </c>
      <c r="C48" s="100">
        <v>46</v>
      </c>
      <c r="D48" s="24">
        <f>[2]EB_Curves!C47</f>
        <v>13.101971315262952</v>
      </c>
      <c r="E48" s="24">
        <f>[2]EB_Curves!D47</f>
        <v>11.461357030984086</v>
      </c>
      <c r="F48" s="24">
        <f>[2]EB_Curves!E47</f>
        <v>22.346358491471619</v>
      </c>
      <c r="G48" s="24">
        <f>[2]EB_Curves!F47</f>
        <v>23.726718674801859</v>
      </c>
      <c r="H48" s="24">
        <f>[2]EB_Curves!G47</f>
        <v>28.272203362508264</v>
      </c>
      <c r="I48" s="24">
        <f>[2]EB_Curves!H47</f>
        <v>26.184079716038337</v>
      </c>
      <c r="J48" s="24">
        <f>[2]EB_Curves!I47</f>
        <v>13.30499487149911</v>
      </c>
      <c r="K48" s="24">
        <f>[2]EB_Curves!J47</f>
        <v>9.938565079680588</v>
      </c>
      <c r="L48" s="24">
        <f>[2]EB_Curves!K47</f>
        <v>12.882042883206784</v>
      </c>
      <c r="M48" s="24">
        <f>[2]EB_Curves!L47</f>
        <v>15.1929136192008</v>
      </c>
      <c r="N48" s="24">
        <f>[2]EB_Curves!M47</f>
        <v>14.153021788003496</v>
      </c>
      <c r="O48" s="24">
        <f>[2]EB_Curves!N47</f>
        <v>14.615195935202294</v>
      </c>
      <c r="P48" s="20">
        <f>[2]EB_Curves!O47</f>
        <v>0</v>
      </c>
      <c r="Q48" s="20">
        <f>[2]EB_Curves!P47</f>
        <v>0</v>
      </c>
      <c r="R48" s="21">
        <f>[2]EB_Curves!Q47</f>
        <v>1.0254732613706419</v>
      </c>
      <c r="S48" s="21">
        <f>[2]EB_Curves!R47</f>
        <v>0.86648011732876795</v>
      </c>
      <c r="T48" s="21">
        <f>[2]EB_Curves!S47</f>
        <v>2.6804155590197487</v>
      </c>
      <c r="U48" s="21">
        <f>[2]EB_Curves!T47</f>
        <v>1.6776310622808421</v>
      </c>
      <c r="V48" s="20">
        <f>[2]EB_Curves!U47</f>
        <v>0</v>
      </c>
      <c r="W48" s="20">
        <f>[2]EB_Curves!V47</f>
        <v>0</v>
      </c>
      <c r="X48" s="20">
        <f>[2]EB_Curves!W47</f>
        <v>0</v>
      </c>
      <c r="Y48" s="20">
        <f>[2]EB_Curves!X47</f>
        <v>0</v>
      </c>
      <c r="Z48" s="20">
        <f>[2]EB_Curves!Y47</f>
        <v>0</v>
      </c>
      <c r="AA48" s="20">
        <f>[2]EB_Curves!Z47</f>
        <v>0</v>
      </c>
      <c r="AB48" s="34">
        <f>[2]EB_Curves!AA47</f>
        <v>13.101971315262952</v>
      </c>
      <c r="AC48" s="35">
        <f>[2]EB_Curves!AB47</f>
        <v>11.461357030984086</v>
      </c>
      <c r="AD48" s="35">
        <f>[2]EB_Curves!AC47</f>
        <v>23.371831752842262</v>
      </c>
      <c r="AE48" s="35">
        <f>[2]EB_Curves!AD47</f>
        <v>24.593198792130625</v>
      </c>
      <c r="AF48" s="35">
        <f>[2]EB_Curves!AE47</f>
        <v>30.952618921528014</v>
      </c>
      <c r="AG48" s="35">
        <f>[2]EB_Curves!AF47</f>
        <v>27.861710778319178</v>
      </c>
      <c r="AH48" s="35">
        <f>[2]EB_Curves!AG47</f>
        <v>13.30499487149911</v>
      </c>
      <c r="AI48" s="35">
        <f>[2]EB_Curves!AH47</f>
        <v>9.938565079680588</v>
      </c>
      <c r="AJ48" s="35">
        <f>[2]EB_Curves!AI47</f>
        <v>12.882042883206784</v>
      </c>
      <c r="AK48" s="35">
        <f>[2]EB_Curves!AJ47</f>
        <v>15.1929136192008</v>
      </c>
      <c r="AL48" s="35">
        <f>[2]EB_Curves!AK47</f>
        <v>14.153021788003496</v>
      </c>
      <c r="AM48" s="36">
        <f>[2]EB_Curves!AL47</f>
        <v>14.615195935202294</v>
      </c>
      <c r="AN48" s="21">
        <f t="shared" si="1"/>
        <v>19.449688364498137</v>
      </c>
      <c r="AO48" s="21"/>
      <c r="AP48" s="381">
        <v>46</v>
      </c>
      <c r="AQ48" s="293">
        <v>6.4143572509409913E-2</v>
      </c>
      <c r="AR48" s="294">
        <v>6.1229491816150922E-2</v>
      </c>
      <c r="AS48" s="294">
        <v>7.9820179174068764E-2</v>
      </c>
      <c r="AT48" s="294">
        <v>8.5531439231589859E-2</v>
      </c>
      <c r="AU48" s="294">
        <v>0.10294570030365217</v>
      </c>
      <c r="AV48" s="295">
        <v>6.6527776605713601E-2</v>
      </c>
      <c r="AW48" s="294">
        <v>5.4809304773652763E-2</v>
      </c>
      <c r="AX48" s="294">
        <v>4.6394346020337707E-2</v>
      </c>
      <c r="AY48" s="294">
        <v>9.8133186496651606E-2</v>
      </c>
      <c r="AZ48" s="294">
        <v>5.2193906769665191E-2</v>
      </c>
      <c r="BA48" s="294">
        <v>6.3486837954814038E-2</v>
      </c>
      <c r="BB48" s="295">
        <v>4.9013287933116337E-2</v>
      </c>
      <c r="BC48" s="308"/>
      <c r="BE48" s="327">
        <v>46</v>
      </c>
      <c r="BF48" s="304">
        <f>'Vol Curve Generator'!V86</f>
        <v>8.2624838799730649E-2</v>
      </c>
      <c r="BG48" s="305">
        <f>'Vol Curve Generator'!W86</f>
        <v>7.8894181986129644E-2</v>
      </c>
      <c r="BH48" s="305">
        <f>'Vol Curve Generator'!X86</f>
        <v>0.10362180177409223</v>
      </c>
      <c r="BI48" s="305">
        <f>'Vol Curve Generator'!Y86</f>
        <v>0.11094526664367667</v>
      </c>
      <c r="BJ48" s="305">
        <f>'Vol Curve Generator'!Z86</f>
        <v>0.13321158280751808</v>
      </c>
      <c r="BK48" s="306">
        <f>'Vol Curve Generator'!AA86</f>
        <v>8.6514579753028495E-2</v>
      </c>
      <c r="BL48" s="304">
        <f>'Vol Curve Generator'!AB86</f>
        <v>7.050902834837279E-2</v>
      </c>
      <c r="BM48" s="305">
        <f>'Vol Curve Generator'!AC86</f>
        <v>5.9759826967741271E-2</v>
      </c>
      <c r="BN48" s="305">
        <f>'Vol Curve Generator'!AD86</f>
        <v>0.12559401283031307</v>
      </c>
      <c r="BO48" s="305">
        <f>'Vol Curve Generator'!AE86</f>
        <v>6.7171427156789032E-2</v>
      </c>
      <c r="BP48" s="305">
        <f>'Vol Curve Generator'!AF86</f>
        <v>8.1567287973488056E-2</v>
      </c>
      <c r="BQ48" s="306">
        <f>'Vol Curve Generator'!AG86</f>
        <v>6.3108749780796364E-2</v>
      </c>
      <c r="BR48" s="308"/>
      <c r="BS48" s="346">
        <f t="shared" si="3"/>
        <v>7.4620338407782594E-2</v>
      </c>
      <c r="BT48" s="347">
        <f t="shared" si="4"/>
        <v>7.1251098867249951E-2</v>
      </c>
      <c r="BU48" s="347">
        <f t="shared" si="5"/>
        <v>9.3583164906968969E-2</v>
      </c>
      <c r="BV48" s="347">
        <f t="shared" si="6"/>
        <v>0.10019714969440775</v>
      </c>
      <c r="BW48" s="347">
        <f t="shared" si="7"/>
        <v>0.12030635742633222</v>
      </c>
      <c r="BX48" s="347">
        <f t="shared" si="8"/>
        <v>7.8133250390064662E-2</v>
      </c>
      <c r="BY48" s="347">
        <f t="shared" si="9"/>
        <v>6.3678279226811976E-2</v>
      </c>
      <c r="BZ48" s="347">
        <f t="shared" si="10"/>
        <v>5.3970435238391394E-2</v>
      </c>
      <c r="CA48" s="347">
        <f t="shared" si="11"/>
        <v>0.1134267597435817</v>
      </c>
      <c r="CB48" s="347">
        <f t="shared" si="12"/>
        <v>6.0664017002471059E-2</v>
      </c>
      <c r="CC48" s="347">
        <f t="shared" si="13"/>
        <v>7.3665240622613065E-2</v>
      </c>
      <c r="CD48" s="348">
        <f t="shared" si="14"/>
        <v>5.6994922272096175E-2</v>
      </c>
      <c r="CF48" s="300"/>
    </row>
    <row r="49" spans="1:84" x14ac:dyDescent="0.2">
      <c r="A49" s="29">
        <f>[2]EB_Curves!A48</f>
        <v>36507</v>
      </c>
      <c r="B49" s="29">
        <f>[2]EB_Curves!B48</f>
        <v>37926</v>
      </c>
      <c r="C49" s="100">
        <v>47</v>
      </c>
      <c r="D49" s="24">
        <f>[2]EB_Curves!C48</f>
        <v>17.043193749510149</v>
      </c>
      <c r="E49" s="24">
        <f>[2]EB_Curves!D48</f>
        <v>14.823482679746498</v>
      </c>
      <c r="F49" s="24">
        <f>[2]EB_Curves!E48</f>
        <v>29.024693847705144</v>
      </c>
      <c r="G49" s="24">
        <f>[2]EB_Curves!F48</f>
        <v>30.305036075921546</v>
      </c>
      <c r="H49" s="24">
        <f>[2]EB_Curves!G48</f>
        <v>47.33331971120694</v>
      </c>
      <c r="I49" s="24">
        <f>[2]EB_Curves!H48</f>
        <v>27.508235138218911</v>
      </c>
      <c r="J49" s="24">
        <f>[2]EB_Curves!I48</f>
        <v>17.317879664120646</v>
      </c>
      <c r="K49" s="24">
        <f>[2]EB_Curves!J48</f>
        <v>12.763182349775207</v>
      </c>
      <c r="L49" s="24">
        <f>[2]EB_Curves!K48</f>
        <v>17.019017368774961</v>
      </c>
      <c r="M49" s="24">
        <f>[2]EB_Curves!L48</f>
        <v>17.80065528980121</v>
      </c>
      <c r="N49" s="24">
        <f>[2]EB_Curves!M48</f>
        <v>18.738620795032706</v>
      </c>
      <c r="O49" s="24">
        <f>[2]EB_Curves!N48</f>
        <v>15.455741526722466</v>
      </c>
      <c r="P49" s="20">
        <f>[2]EB_Curves!O48</f>
        <v>0</v>
      </c>
      <c r="Q49" s="20">
        <f>[2]EB_Curves!P48</f>
        <v>0</v>
      </c>
      <c r="R49" s="21">
        <f>[2]EB_Curves!Q48</f>
        <v>0.23100952095920393</v>
      </c>
      <c r="S49" s="21">
        <f>[2]EB_Curves!R48</f>
        <v>0.50998809757038832</v>
      </c>
      <c r="T49" s="21">
        <f>[2]EB_Curves!S48</f>
        <v>23.812045967596646</v>
      </c>
      <c r="U49" s="21">
        <f>[2]EB_Curves!T48</f>
        <v>0.44695641387376339</v>
      </c>
      <c r="V49" s="20">
        <f>[2]EB_Curves!U48</f>
        <v>0</v>
      </c>
      <c r="W49" s="20">
        <f>[2]EB_Curves!V48</f>
        <v>0</v>
      </c>
      <c r="X49" s="20">
        <f>[2]EB_Curves!W48</f>
        <v>0</v>
      </c>
      <c r="Y49" s="20">
        <f>[2]EB_Curves!X48</f>
        <v>0</v>
      </c>
      <c r="Z49" s="20">
        <f>[2]EB_Curves!Y48</f>
        <v>0</v>
      </c>
      <c r="AA49" s="20">
        <f>[2]EB_Curves!Z48</f>
        <v>0</v>
      </c>
      <c r="AB49" s="34">
        <f>[2]EB_Curves!AA48</f>
        <v>17.043193749510149</v>
      </c>
      <c r="AC49" s="35">
        <f>[2]EB_Curves!AB48</f>
        <v>14.823482679746498</v>
      </c>
      <c r="AD49" s="35">
        <f>[2]EB_Curves!AC48</f>
        <v>29.255703368664349</v>
      </c>
      <c r="AE49" s="35">
        <f>[2]EB_Curves!AD48</f>
        <v>30.815024173491935</v>
      </c>
      <c r="AF49" s="35">
        <f>[2]EB_Curves!AE48</f>
        <v>71.145365678803586</v>
      </c>
      <c r="AG49" s="35">
        <f>[2]EB_Curves!AF48</f>
        <v>27.955191552092675</v>
      </c>
      <c r="AH49" s="35">
        <f>[2]EB_Curves!AG48</f>
        <v>17.317879664120646</v>
      </c>
      <c r="AI49" s="35">
        <f>[2]EB_Curves!AH48</f>
        <v>12.763182349775207</v>
      </c>
      <c r="AJ49" s="35">
        <f>[2]EB_Curves!AI48</f>
        <v>17.019017368774961</v>
      </c>
      <c r="AK49" s="35">
        <f>[2]EB_Curves!AJ48</f>
        <v>17.80065528980121</v>
      </c>
      <c r="AL49" s="35">
        <f>[2]EB_Curves!AK48</f>
        <v>18.738620795032706</v>
      </c>
      <c r="AM49" s="36">
        <f>[2]EB_Curves!AL48</f>
        <v>15.455741526722466</v>
      </c>
      <c r="AN49" s="21">
        <f t="shared" si="1"/>
        <v>27.461428571428581</v>
      </c>
      <c r="AO49" s="21"/>
      <c r="AP49" s="382">
        <v>47</v>
      </c>
      <c r="AQ49" s="293">
        <v>6.4184662956809913E-2</v>
      </c>
      <c r="AR49" s="294">
        <v>6.1270426800899093E-2</v>
      </c>
      <c r="AS49" s="294">
        <v>7.9826148335459021E-2</v>
      </c>
      <c r="AT49" s="294">
        <v>8.5537955286340686E-2</v>
      </c>
      <c r="AU49" s="294">
        <v>0.10295281802226246</v>
      </c>
      <c r="AV49" s="295">
        <v>6.6531427096563067E-2</v>
      </c>
      <c r="AW49" s="294">
        <v>5.4838954665211825E-2</v>
      </c>
      <c r="AX49" s="294">
        <v>4.6423939919208061E-2</v>
      </c>
      <c r="AY49" s="294">
        <v>9.815896010110288E-2</v>
      </c>
      <c r="AZ49" s="294">
        <v>5.2223593328669778E-2</v>
      </c>
      <c r="BA49" s="294">
        <v>6.3516114246666866E-2</v>
      </c>
      <c r="BB49" s="295">
        <v>4.9042957042090933E-2</v>
      </c>
      <c r="BC49" s="308"/>
      <c r="BE49" s="328">
        <v>47</v>
      </c>
      <c r="BF49" s="304">
        <f>'Vol Curve Generator'!V87</f>
        <v>8.2463426103969853E-2</v>
      </c>
      <c r="BG49" s="305">
        <f>'Vol Curve Generator'!W87</f>
        <v>7.874005735751656E-2</v>
      </c>
      <c r="BH49" s="305">
        <f>'Vol Curve Generator'!X87</f>
        <v>0.10341937022194737</v>
      </c>
      <c r="BI49" s="305">
        <f>'Vol Curve Generator'!Y87</f>
        <v>0.11072852825324829</v>
      </c>
      <c r="BJ49" s="305">
        <f>'Vol Curve Generator'!Z87</f>
        <v>0.13295134580131171</v>
      </c>
      <c r="BK49" s="306">
        <f>'Vol Curve Generator'!AA87</f>
        <v>8.6345568209485302E-2</v>
      </c>
      <c r="BL49" s="304">
        <f>'Vol Curve Generator'!AB87</f>
        <v>7.0371284632239531E-2</v>
      </c>
      <c r="BM49" s="305">
        <f>'Vol Curve Generator'!AC87</f>
        <v>5.9643082476506099E-2</v>
      </c>
      <c r="BN49" s="305">
        <f>'Vol Curve Generator'!AD87</f>
        <v>0.12534865721477603</v>
      </c>
      <c r="BO49" s="305">
        <f>'Vol Curve Generator'!AE87</f>
        <v>6.704020364951227E-2</v>
      </c>
      <c r="BP49" s="305">
        <f>'Vol Curve Generator'!AF87</f>
        <v>8.1407941268199946E-2</v>
      </c>
      <c r="BQ49" s="306">
        <f>'Vol Curve Generator'!AG87</f>
        <v>6.2985462963222008E-2</v>
      </c>
      <c r="BR49" s="308"/>
      <c r="BS49" s="346">
        <f t="shared" si="3"/>
        <v>7.4662165241053013E-2</v>
      </c>
      <c r="BT49" s="347">
        <f t="shared" si="4"/>
        <v>7.1291037145422009E-2</v>
      </c>
      <c r="BU49" s="347">
        <f t="shared" si="5"/>
        <v>9.3635620946689077E-2</v>
      </c>
      <c r="BV49" s="347">
        <f t="shared" si="6"/>
        <v>0.10025331306171037</v>
      </c>
      <c r="BW49" s="347">
        <f t="shared" si="7"/>
        <v>0.12037379257954381</v>
      </c>
      <c r="BX49" s="347">
        <f t="shared" si="8"/>
        <v>7.8177046310943993E-2</v>
      </c>
      <c r="BY49" s="347">
        <f t="shared" si="9"/>
        <v>6.3713972723047324E-2</v>
      </c>
      <c r="BZ49" s="347">
        <f t="shared" si="10"/>
        <v>5.4000687210499457E-2</v>
      </c>
      <c r="CA49" s="347">
        <f t="shared" si="11"/>
        <v>0.11349033868559116</v>
      </c>
      <c r="CB49" s="347">
        <f t="shared" si="12"/>
        <v>6.0698020918545675E-2</v>
      </c>
      <c r="CC49" s="347">
        <f t="shared" si="13"/>
        <v>7.3706532096265362E-2</v>
      </c>
      <c r="CD49" s="348">
        <f t="shared" si="14"/>
        <v>5.7026869555664175E-2</v>
      </c>
      <c r="CF49" s="300"/>
    </row>
    <row r="50" spans="1:84" x14ac:dyDescent="0.2">
      <c r="A50" s="29">
        <f>[2]EB_Curves!A49</f>
        <v>36507</v>
      </c>
      <c r="B50" s="29">
        <f>[2]EB_Curves!B49</f>
        <v>37956</v>
      </c>
      <c r="C50" s="100">
        <v>48</v>
      </c>
      <c r="D50" s="24">
        <f>[2]EB_Curves!C49</f>
        <v>20.441663590175345</v>
      </c>
      <c r="E50" s="24">
        <f>[2]EB_Curves!D49</f>
        <v>17.713559030521907</v>
      </c>
      <c r="F50" s="24">
        <f>[2]EB_Curves!E49</f>
        <v>31.875992604879965</v>
      </c>
      <c r="G50" s="24">
        <f>[2]EB_Curves!F49</f>
        <v>33.594034715520948</v>
      </c>
      <c r="H50" s="24">
        <f>[2]EB_Curves!G49</f>
        <v>49.022668500477636</v>
      </c>
      <c r="I50" s="24">
        <f>[2]EB_Curves!H49</f>
        <v>30.488257528929857</v>
      </c>
      <c r="J50" s="24">
        <f>[2]EB_Curves!I49</f>
        <v>20.779262436407734</v>
      </c>
      <c r="K50" s="24">
        <f>[2]EB_Curves!J49</f>
        <v>19.626469171340066</v>
      </c>
      <c r="L50" s="24">
        <f>[2]EB_Curves!K49</f>
        <v>19.653302147433116</v>
      </c>
      <c r="M50" s="24">
        <f>[2]EB_Curves!L49</f>
        <v>19.653302147433116</v>
      </c>
      <c r="N50" s="24">
        <f>[2]EB_Curves!M49</f>
        <v>22.727417520946908</v>
      </c>
      <c r="O50" s="24">
        <f>[2]EB_Curves!N49</f>
        <v>18.69264109321006</v>
      </c>
      <c r="P50" s="20">
        <f>[2]EB_Curves!O49</f>
        <v>0</v>
      </c>
      <c r="Q50" s="20">
        <f>[2]EB_Curves!P49</f>
        <v>0</v>
      </c>
      <c r="R50" s="21">
        <f>[2]EB_Curves!Q49</f>
        <v>0.23548931576636131</v>
      </c>
      <c r="S50" s="21">
        <f>[2]EB_Curves!R49</f>
        <v>0.24917173960132252</v>
      </c>
      <c r="T50" s="21">
        <f>[2]EB_Curves!S49</f>
        <v>29.698729823174247</v>
      </c>
      <c r="U50" s="21">
        <f>[2]EB_Curves!T49</f>
        <v>0.31660912145806974</v>
      </c>
      <c r="V50" s="20">
        <f>[2]EB_Curves!U49</f>
        <v>0</v>
      </c>
      <c r="W50" s="20">
        <f>[2]EB_Curves!V49</f>
        <v>0</v>
      </c>
      <c r="X50" s="20">
        <f>[2]EB_Curves!W49</f>
        <v>0</v>
      </c>
      <c r="Y50" s="20">
        <f>[2]EB_Curves!X49</f>
        <v>0</v>
      </c>
      <c r="Z50" s="20">
        <f>[2]EB_Curves!Y49</f>
        <v>0</v>
      </c>
      <c r="AA50" s="20">
        <f>[2]EB_Curves!Z49</f>
        <v>0</v>
      </c>
      <c r="AB50" s="34">
        <f>[2]EB_Curves!AA49</f>
        <v>20.441663590175345</v>
      </c>
      <c r="AC50" s="35">
        <f>[2]EB_Curves!AB49</f>
        <v>17.713559030521907</v>
      </c>
      <c r="AD50" s="35">
        <f>[2]EB_Curves!AC49</f>
        <v>32.111481920646327</v>
      </c>
      <c r="AE50" s="35">
        <f>[2]EB_Curves!AD49</f>
        <v>33.843206455122271</v>
      </c>
      <c r="AF50" s="35">
        <f>[2]EB_Curves!AE49</f>
        <v>78.721398323651883</v>
      </c>
      <c r="AG50" s="35">
        <f>[2]EB_Curves!AF49</f>
        <v>30.804866650387925</v>
      </c>
      <c r="AH50" s="35">
        <f>[2]EB_Curves!AG49</f>
        <v>20.779262436407734</v>
      </c>
      <c r="AI50" s="35">
        <f>[2]EB_Curves!AH49</f>
        <v>19.626469171340066</v>
      </c>
      <c r="AJ50" s="35">
        <f>[2]EB_Curves!AI49</f>
        <v>19.653302147433116</v>
      </c>
      <c r="AK50" s="35">
        <f>[2]EB_Curves!AJ49</f>
        <v>19.653302147433116</v>
      </c>
      <c r="AL50" s="35">
        <f>[2]EB_Curves!AK49</f>
        <v>22.727417520946908</v>
      </c>
      <c r="AM50" s="36">
        <f>[2]EB_Curves!AL49</f>
        <v>18.69264109321006</v>
      </c>
      <c r="AN50" s="21">
        <f t="shared" si="1"/>
        <v>31.201087354430246</v>
      </c>
      <c r="AO50" s="21"/>
      <c r="AP50" s="381">
        <v>48</v>
      </c>
      <c r="AQ50" s="293">
        <v>6.4223311846659942E-2</v>
      </c>
      <c r="AR50" s="294">
        <v>6.1308932189208326E-2</v>
      </c>
      <c r="AS50" s="294">
        <v>7.9831146544324369E-2</v>
      </c>
      <c r="AT50" s="294">
        <v>8.5543463555081828E-2</v>
      </c>
      <c r="AU50" s="294">
        <v>0.10295886071214727</v>
      </c>
      <c r="AV50" s="295">
        <v>6.6534236688698609E-2</v>
      </c>
      <c r="AW50" s="294">
        <v>5.4866827382852291E-2</v>
      </c>
      <c r="AX50" s="294">
        <v>4.6451775132544282E-2</v>
      </c>
      <c r="AY50" s="294">
        <v>9.8183027232721085E-2</v>
      </c>
      <c r="AZ50" s="294">
        <v>5.2251506266155961E-2</v>
      </c>
      <c r="BA50" s="294">
        <v>6.3543611682926188E-2</v>
      </c>
      <c r="BB50" s="295">
        <v>4.9070859361369651E-2</v>
      </c>
      <c r="BC50" s="308"/>
      <c r="BE50" s="327">
        <v>48</v>
      </c>
      <c r="BF50" s="304">
        <f>'Vol Curve Generator'!V88</f>
        <v>8.2308865676435375E-2</v>
      </c>
      <c r="BG50" s="305">
        <f>'Vol Curve Generator'!W88</f>
        <v>7.8592475605165857E-2</v>
      </c>
      <c r="BH50" s="305">
        <f>'Vol Curve Generator'!X88</f>
        <v>0.1032255322645395</v>
      </c>
      <c r="BI50" s="305">
        <f>'Vol Curve Generator'!Y88</f>
        <v>0.11052099080936975</v>
      </c>
      <c r="BJ50" s="305">
        <f>'Vol Curve Generator'!Z88</f>
        <v>0.13270215633855004</v>
      </c>
      <c r="BK50" s="306">
        <f>'Vol Curve Generator'!AA88</f>
        <v>8.6183731519346593E-2</v>
      </c>
      <c r="BL50" s="304">
        <f>'Vol Curve Generator'!AB88</f>
        <v>7.0239388392260418E-2</v>
      </c>
      <c r="BM50" s="305">
        <f>'Vol Curve Generator'!AC88</f>
        <v>5.9531294005391408E-2</v>
      </c>
      <c r="BN50" s="305">
        <f>'Vol Curve Generator'!AD88</f>
        <v>0.1251137174000567</v>
      </c>
      <c r="BO50" s="305">
        <f>'Vol Curve Generator'!AE88</f>
        <v>6.6914550823433935E-2</v>
      </c>
      <c r="BP50" s="305">
        <f>'Vol Curve Generator'!AF88</f>
        <v>8.1255359126011839E-2</v>
      </c>
      <c r="BQ50" s="306">
        <f>'Vol Curve Generator'!AG88</f>
        <v>6.2867409899652019E-2</v>
      </c>
      <c r="BR50" s="308"/>
      <c r="BS50" s="346">
        <f t="shared" si="3"/>
        <v>7.4684586116286117E-2</v>
      </c>
      <c r="BT50" s="347">
        <f t="shared" si="4"/>
        <v>7.131244567869939E-2</v>
      </c>
      <c r="BU50" s="347">
        <f t="shared" si="5"/>
        <v>9.3663739506711807E-2</v>
      </c>
      <c r="BV50" s="347">
        <f t="shared" si="6"/>
        <v>0.10028341889934238</v>
      </c>
      <c r="BW50" s="347">
        <f t="shared" si="7"/>
        <v>0.12040994055055625</v>
      </c>
      <c r="BX50" s="347">
        <f t="shared" si="8"/>
        <v>7.8200522696819624E-2</v>
      </c>
      <c r="BY50" s="347">
        <f t="shared" si="9"/>
        <v>6.3733105881434909E-2</v>
      </c>
      <c r="BZ50" s="347">
        <f t="shared" si="10"/>
        <v>5.4016903491752602E-2</v>
      </c>
      <c r="CA50" s="347">
        <f t="shared" si="11"/>
        <v>0.11352441957134576</v>
      </c>
      <c r="CB50" s="347">
        <f t="shared" si="12"/>
        <v>6.0716248393594387E-2</v>
      </c>
      <c r="CC50" s="347">
        <f t="shared" si="13"/>
        <v>7.3728665997079834E-2</v>
      </c>
      <c r="CD50" s="348">
        <f t="shared" si="14"/>
        <v>5.7043994592465112E-2</v>
      </c>
      <c r="CF50" s="300"/>
    </row>
    <row r="51" spans="1:84" x14ac:dyDescent="0.2">
      <c r="A51" s="29">
        <f>[2]EB_Curves!A50</f>
        <v>36507</v>
      </c>
      <c r="B51" s="29">
        <f>[2]EB_Curves!B50</f>
        <v>37987</v>
      </c>
      <c r="C51" s="100">
        <v>49</v>
      </c>
      <c r="D51" s="24">
        <f>[2]EB_Curves!C50</f>
        <v>22.834006172927904</v>
      </c>
      <c r="E51" s="24">
        <f>[2]EB_Curves!D50</f>
        <v>19.748972452337267</v>
      </c>
      <c r="F51" s="24">
        <f>[2]EB_Curves!E50</f>
        <v>35.303113880991681</v>
      </c>
      <c r="G51" s="24">
        <f>[2]EB_Curves!F50</f>
        <v>37.27602293504571</v>
      </c>
      <c r="H51" s="24">
        <f>[2]EB_Curves!G50</f>
        <v>54.732325050719794</v>
      </c>
      <c r="I51" s="24">
        <f>[2]EB_Curves!H50</f>
        <v>33.991840690434053</v>
      </c>
      <c r="J51" s="24">
        <f>[2]EB_Curves!I50</f>
        <v>23.215774467318987</v>
      </c>
      <c r="K51" s="24">
        <f>[2]EB_Curves!J50</f>
        <v>21.912156509195224</v>
      </c>
      <c r="L51" s="24">
        <f>[2]EB_Curves!K50</f>
        <v>22.055349952696186</v>
      </c>
      <c r="M51" s="24">
        <f>[2]EB_Curves!L50</f>
        <v>22.055349952696186</v>
      </c>
      <c r="N51" s="24">
        <f>[2]EB_Curves!M50</f>
        <v>25.531664507692891</v>
      </c>
      <c r="O51" s="24">
        <f>[2]EB_Curves!N50</f>
        <v>20.969001654259717</v>
      </c>
      <c r="P51" s="20">
        <f>[2]EB_Curves!O50</f>
        <v>0</v>
      </c>
      <c r="Q51" s="20">
        <f>[2]EB_Curves!P50</f>
        <v>0</v>
      </c>
      <c r="R51" s="21">
        <f>[2]EB_Curves!Q50</f>
        <v>0.70965959240145926</v>
      </c>
      <c r="S51" s="21">
        <f>[2]EB_Curves!R50</f>
        <v>0.69481496648404473</v>
      </c>
      <c r="T51" s="21">
        <f>[2]EB_Curves!S50</f>
        <v>34.180687971628728</v>
      </c>
      <c r="U51" s="21">
        <f>[2]EB_Curves!T50</f>
        <v>0.66483746948577038</v>
      </c>
      <c r="V51" s="20">
        <f>[2]EB_Curves!U50</f>
        <v>0</v>
      </c>
      <c r="W51" s="20">
        <f>[2]EB_Curves!V50</f>
        <v>0</v>
      </c>
      <c r="X51" s="20">
        <f>[2]EB_Curves!W50</f>
        <v>0</v>
      </c>
      <c r="Y51" s="20">
        <f>[2]EB_Curves!X50</f>
        <v>0</v>
      </c>
      <c r="Z51" s="20">
        <f>[2]EB_Curves!Y50</f>
        <v>0</v>
      </c>
      <c r="AA51" s="20">
        <f>[2]EB_Curves!Z50</f>
        <v>0</v>
      </c>
      <c r="AB51" s="34">
        <f>[2]EB_Curves!AA50</f>
        <v>22.834006172927904</v>
      </c>
      <c r="AC51" s="35">
        <f>[2]EB_Curves!AB50</f>
        <v>19.748972452337267</v>
      </c>
      <c r="AD51" s="35">
        <f>[2]EB_Curves!AC50</f>
        <v>36.012773473393139</v>
      </c>
      <c r="AE51" s="35">
        <f>[2]EB_Curves!AD50</f>
        <v>37.970837901529755</v>
      </c>
      <c r="AF51" s="35">
        <f>[2]EB_Curves!AE50</f>
        <v>88.913013022348522</v>
      </c>
      <c r="AG51" s="35">
        <f>[2]EB_Curves!AF50</f>
        <v>34.656678159919821</v>
      </c>
      <c r="AH51" s="35">
        <f>[2]EB_Curves!AG50</f>
        <v>23.215774467318987</v>
      </c>
      <c r="AI51" s="35">
        <f>[2]EB_Curves!AH50</f>
        <v>21.912156509195224</v>
      </c>
      <c r="AJ51" s="35">
        <f>[2]EB_Curves!AI50</f>
        <v>22.055349952696186</v>
      </c>
      <c r="AK51" s="35">
        <f>[2]EB_Curves!AJ50</f>
        <v>22.055349952696186</v>
      </c>
      <c r="AL51" s="35">
        <f>[2]EB_Curves!AK50</f>
        <v>25.531664507692891</v>
      </c>
      <c r="AM51" s="36">
        <f>[2]EB_Curves!AL50</f>
        <v>20.969001654259717</v>
      </c>
      <c r="AN51" s="21">
        <f t="shared" si="1"/>
        <v>35.05142857142858</v>
      </c>
      <c r="AO51" s="21"/>
      <c r="AP51" s="382">
        <v>49</v>
      </c>
      <c r="AQ51" s="293">
        <v>6.4253534099380255E-2</v>
      </c>
      <c r="AR51" s="294">
        <v>6.1339015615788563E-2</v>
      </c>
      <c r="AS51" s="294">
        <v>7.9829241083520089E-2</v>
      </c>
      <c r="AT51" s="294">
        <v>8.5542032977405605E-2</v>
      </c>
      <c r="AU51" s="294">
        <v>0.10295790321313192</v>
      </c>
      <c r="AV51" s="295">
        <v>6.6530271088109286E-2</v>
      </c>
      <c r="AW51" s="294">
        <v>5.4888632018532689E-2</v>
      </c>
      <c r="AX51" s="294">
        <v>4.6473542911974024E-2</v>
      </c>
      <c r="AY51" s="294">
        <v>9.8201144352164565E-2</v>
      </c>
      <c r="AZ51" s="294">
        <v>5.2273349608304882E-2</v>
      </c>
      <c r="BA51" s="294">
        <v>6.3565053634715679E-2</v>
      </c>
      <c r="BB51" s="295">
        <v>4.909269219249511E-2</v>
      </c>
      <c r="BC51" s="308"/>
      <c r="BE51" s="328">
        <v>49</v>
      </c>
      <c r="BF51" s="304">
        <f>'Vol Curve Generator'!V89</f>
        <v>8.2160274600189778E-2</v>
      </c>
      <c r="BG51" s="305">
        <f>'Vol Curve Generator'!W89</f>
        <v>7.8450593677392905E-2</v>
      </c>
      <c r="BH51" s="305">
        <f>'Vol Curve Generator'!X89</f>
        <v>0.1030391806144571</v>
      </c>
      <c r="BI51" s="305">
        <f>'Vol Curve Generator'!Y89</f>
        <v>0.11032146876715558</v>
      </c>
      <c r="BJ51" s="305">
        <f>'Vol Curve Generator'!Z89</f>
        <v>0.13246259093975118</v>
      </c>
      <c r="BK51" s="306">
        <f>'Vol Curve Generator'!AA89</f>
        <v>8.6028145200472222E-2</v>
      </c>
      <c r="BL51" s="304">
        <f>'Vol Curve Generator'!AB89</f>
        <v>7.0112586179275641E-2</v>
      </c>
      <c r="BM51" s="305">
        <f>'Vol Curve Generator'!AC89</f>
        <v>5.9423822969630474E-2</v>
      </c>
      <c r="BN51" s="305">
        <f>'Vol Curve Generator'!AD89</f>
        <v>0.12488785130691135</v>
      </c>
      <c r="BO51" s="305">
        <f>'Vol Curve Generator'!AE89</f>
        <v>6.6793750894512158E-2</v>
      </c>
      <c r="BP51" s="305">
        <f>'Vol Curve Generator'!AF89</f>
        <v>8.1108669930819666E-2</v>
      </c>
      <c r="BQ51" s="306">
        <f>'Vol Curve Generator'!AG89</f>
        <v>6.2753916219220482E-2</v>
      </c>
      <c r="BR51" s="308"/>
      <c r="BS51" s="346">
        <f t="shared" si="3"/>
        <v>7.4681026287536936E-2</v>
      </c>
      <c r="BT51" s="347">
        <f t="shared" si="4"/>
        <v>7.1309046582479302E-2</v>
      </c>
      <c r="BU51" s="347">
        <f t="shared" si="5"/>
        <v>9.3659275039675763E-2</v>
      </c>
      <c r="BV51" s="347">
        <f t="shared" si="6"/>
        <v>0.10027863890635766</v>
      </c>
      <c r="BW51" s="347">
        <f t="shared" si="7"/>
        <v>0.12040420123016467</v>
      </c>
      <c r="BX51" s="347">
        <f t="shared" si="8"/>
        <v>7.8196795281519696E-2</v>
      </c>
      <c r="BY51" s="347">
        <f t="shared" si="9"/>
        <v>6.373006805322394E-2</v>
      </c>
      <c r="BZ51" s="347">
        <f t="shared" si="10"/>
        <v>5.401432878476134E-2</v>
      </c>
      <c r="CA51" s="347">
        <f t="shared" si="11"/>
        <v>0.11351900844820151</v>
      </c>
      <c r="CB51" s="347">
        <f t="shared" si="12"/>
        <v>6.0713354363407711E-2</v>
      </c>
      <c r="CC51" s="347">
        <f t="shared" si="13"/>
        <v>7.3725151732108113E-2</v>
      </c>
      <c r="CD51" s="348">
        <f t="shared" si="14"/>
        <v>5.7041275599662995E-2</v>
      </c>
      <c r="CF51" s="300"/>
    </row>
    <row r="52" spans="1:84" x14ac:dyDescent="0.2">
      <c r="A52" s="29">
        <f>[2]EB_Curves!A51</f>
        <v>36507</v>
      </c>
      <c r="B52" s="29">
        <f>[2]EB_Curves!B51</f>
        <v>38018</v>
      </c>
      <c r="C52" s="100">
        <v>50</v>
      </c>
      <c r="D52" s="24">
        <f>[2]EB_Curves!C51</f>
        <v>17.332381283923816</v>
      </c>
      <c r="E52" s="24">
        <f>[2]EB_Curves!D51</f>
        <v>15.068691598278104</v>
      </c>
      <c r="F52" s="24">
        <f>[2]EB_Curves!E51</f>
        <v>29.541591898284413</v>
      </c>
      <c r="G52" s="24">
        <f>[2]EB_Curves!F51</f>
        <v>31.231169823940924</v>
      </c>
      <c r="H52" s="24">
        <f>[2]EB_Curves!G51</f>
        <v>56.02415404533734</v>
      </c>
      <c r="I52" s="24">
        <f>[2]EB_Curves!H51</f>
        <v>27.15164859865552</v>
      </c>
      <c r="J52" s="24">
        <f>[2]EB_Curves!I51</f>
        <v>17.612509486267804</v>
      </c>
      <c r="K52" s="24">
        <f>[2]EB_Curves!J51</f>
        <v>16.655960290020342</v>
      </c>
      <c r="L52" s="24">
        <f>[2]EB_Curves!K51</f>
        <v>16.529995681703181</v>
      </c>
      <c r="M52" s="24">
        <f>[2]EB_Curves!L51</f>
        <v>16.529995681703181</v>
      </c>
      <c r="N52" s="24">
        <f>[2]EB_Curves!M51</f>
        <v>19.080793538363075</v>
      </c>
      <c r="O52" s="24">
        <f>[2]EB_Curves!N51</f>
        <v>15.732871351496966</v>
      </c>
      <c r="P52" s="20">
        <f>[2]EB_Curves!O51</f>
        <v>0</v>
      </c>
      <c r="Q52" s="20">
        <f>[2]EB_Curves!P51</f>
        <v>0</v>
      </c>
      <c r="R52" s="21">
        <f>[2]EB_Curves!Q51</f>
        <v>0.24471020427636525</v>
      </c>
      <c r="S52" s="21">
        <f>[2]EB_Curves!R51</f>
        <v>0.23959136775311887</v>
      </c>
      <c r="T52" s="21">
        <f>[2]EB_Curves!S51</f>
        <v>11.786444128147838</v>
      </c>
      <c r="U52" s="21">
        <f>[2]EB_Curves!T51</f>
        <v>0.22925429982267942</v>
      </c>
      <c r="V52" s="20">
        <f>[2]EB_Curves!U51</f>
        <v>0</v>
      </c>
      <c r="W52" s="20">
        <f>[2]EB_Curves!V51</f>
        <v>0</v>
      </c>
      <c r="X52" s="20">
        <f>[2]EB_Curves!W51</f>
        <v>0</v>
      </c>
      <c r="Y52" s="20">
        <f>[2]EB_Curves!X51</f>
        <v>0</v>
      </c>
      <c r="Z52" s="20">
        <f>[2]EB_Curves!Y51</f>
        <v>0</v>
      </c>
      <c r="AA52" s="20">
        <f>[2]EB_Curves!Z51</f>
        <v>0</v>
      </c>
      <c r="AB52" s="34">
        <f>[2]EB_Curves!AA51</f>
        <v>17.332381283923816</v>
      </c>
      <c r="AC52" s="35">
        <f>[2]EB_Curves!AB51</f>
        <v>15.068691598278104</v>
      </c>
      <c r="AD52" s="35">
        <f>[2]EB_Curves!AC51</f>
        <v>29.786302102560779</v>
      </c>
      <c r="AE52" s="35">
        <f>[2]EB_Curves!AD51</f>
        <v>31.470761191694042</v>
      </c>
      <c r="AF52" s="35">
        <f>[2]EB_Curves!AE51</f>
        <v>67.810598173485175</v>
      </c>
      <c r="AG52" s="35">
        <f>[2]EB_Curves!AF51</f>
        <v>27.380902898478197</v>
      </c>
      <c r="AH52" s="35">
        <f>[2]EB_Curves!AG51</f>
        <v>17.612509486267804</v>
      </c>
      <c r="AI52" s="35">
        <f>[2]EB_Curves!AH51</f>
        <v>16.655960290020342</v>
      </c>
      <c r="AJ52" s="35">
        <f>[2]EB_Curves!AI51</f>
        <v>16.529995681703181</v>
      </c>
      <c r="AK52" s="35">
        <f>[2]EB_Curves!AJ51</f>
        <v>16.529995681703181</v>
      </c>
      <c r="AL52" s="35">
        <f>[2]EB_Curves!AK51</f>
        <v>19.080793538363075</v>
      </c>
      <c r="AM52" s="36">
        <f>[2]EB_Curves!AL51</f>
        <v>15.732871351496966</v>
      </c>
      <c r="AN52" s="21">
        <f t="shared" si="1"/>
        <v>27.346010435743086</v>
      </c>
      <c r="AO52" s="21"/>
      <c r="AP52" s="381">
        <v>50</v>
      </c>
      <c r="AQ52" s="293">
        <v>6.4272379617574496E-2</v>
      </c>
      <c r="AR52" s="294">
        <v>6.1357726129498073E-2</v>
      </c>
      <c r="AS52" s="294">
        <v>7.9817450190279457E-2</v>
      </c>
      <c r="AT52" s="294">
        <v>8.5530680709483761E-2</v>
      </c>
      <c r="AU52" s="294">
        <v>0.1029469606330593</v>
      </c>
      <c r="AV52" s="295">
        <v>6.6516552892282005E-2</v>
      </c>
      <c r="AW52" s="294">
        <v>5.4902246788112091E-2</v>
      </c>
      <c r="AX52" s="294">
        <v>4.6487119248273111E-2</v>
      </c>
      <c r="AY52" s="294">
        <v>9.8211194633517906E-2</v>
      </c>
      <c r="AZ52" s="294">
        <v>5.2287000926987459E-2</v>
      </c>
      <c r="BA52" s="294">
        <v>6.3578320122350415E-2</v>
      </c>
      <c r="BB52" s="295">
        <v>4.9106332264217949E-2</v>
      </c>
      <c r="BC52" s="308"/>
      <c r="BE52" s="327">
        <v>50</v>
      </c>
      <c r="BF52" s="304">
        <f>'Vol Curve Generator'!V90</f>
        <v>8.2016711103418169E-2</v>
      </c>
      <c r="BG52" s="305">
        <f>'Vol Curve Generator'!W90</f>
        <v>7.8313512325036888E-2</v>
      </c>
      <c r="BH52" s="305">
        <f>'Vol Curve Generator'!X90</f>
        <v>0.10285913417296846</v>
      </c>
      <c r="BI52" s="305">
        <f>'Vol Curve Generator'!Y90</f>
        <v>0.11012869755378919</v>
      </c>
      <c r="BJ52" s="305">
        <f>'Vol Curve Generator'!Z90</f>
        <v>0.13223113123688043</v>
      </c>
      <c r="BK52" s="306">
        <f>'Vol Curve Generator'!AA90</f>
        <v>8.5877823145125445E-2</v>
      </c>
      <c r="BL52" s="304">
        <f>'Vol Curve Generator'!AB90</f>
        <v>6.9990074319516413E-2</v>
      </c>
      <c r="BM52" s="305">
        <f>'Vol Curve Generator'!AC90</f>
        <v>5.9319988216660471E-2</v>
      </c>
      <c r="BN52" s="305">
        <f>'Vol Curve Generator'!AD90</f>
        <v>0.12466962739364958</v>
      </c>
      <c r="BO52" s="305">
        <f>'Vol Curve Generator'!AE90</f>
        <v>6.6677038231518132E-2</v>
      </c>
      <c r="BP52" s="305">
        <f>'Vol Curve Generator'!AF90</f>
        <v>8.0966943964950799E-2</v>
      </c>
      <c r="BQ52" s="306">
        <f>'Vol Curve Generator'!AG90</f>
        <v>6.2644262597778916E-2</v>
      </c>
      <c r="BR52" s="308"/>
      <c r="BS52" s="346">
        <f t="shared" si="3"/>
        <v>7.4644622140693853E-2</v>
      </c>
      <c r="BT52" s="347">
        <f t="shared" si="4"/>
        <v>7.1274286146903509E-2</v>
      </c>
      <c r="BU52" s="347">
        <f t="shared" si="5"/>
        <v>9.3613619721702263E-2</v>
      </c>
      <c r="BV52" s="347">
        <f t="shared" si="6"/>
        <v>0.10022975690141614</v>
      </c>
      <c r="BW52" s="347">
        <f t="shared" si="7"/>
        <v>0.12034550878256338</v>
      </c>
      <c r="BX52" s="347">
        <f t="shared" si="8"/>
        <v>7.8158677331625542E-2</v>
      </c>
      <c r="BY52" s="347">
        <f t="shared" si="9"/>
        <v>6.3699002080097447E-2</v>
      </c>
      <c r="BZ52" s="347">
        <f t="shared" si="10"/>
        <v>5.3987998863300198E-2</v>
      </c>
      <c r="CA52" s="347">
        <f t="shared" si="11"/>
        <v>0.11346367226900561</v>
      </c>
      <c r="CB52" s="347">
        <f t="shared" si="12"/>
        <v>6.0683758922939889E-2</v>
      </c>
      <c r="CC52" s="347">
        <f t="shared" si="13"/>
        <v>7.3689213537588394E-2</v>
      </c>
      <c r="CD52" s="348">
        <f t="shared" si="14"/>
        <v>5.7013470157287603E-2</v>
      </c>
      <c r="CF52" s="300"/>
    </row>
    <row r="53" spans="1:84" x14ac:dyDescent="0.2">
      <c r="A53" s="29">
        <f>[2]EB_Curves!A52</f>
        <v>36507</v>
      </c>
      <c r="B53" s="29">
        <f>[2]EB_Curves!B52</f>
        <v>38047</v>
      </c>
      <c r="C53" s="100">
        <v>51</v>
      </c>
      <c r="D53" s="24">
        <f>[2]EB_Curves!C52</f>
        <v>14.682559685298298</v>
      </c>
      <c r="E53" s="24">
        <f>[2]EB_Curves!D52</f>
        <v>12.808998951683424</v>
      </c>
      <c r="F53" s="24">
        <f>[2]EB_Curves!E52</f>
        <v>27.887686468579734</v>
      </c>
      <c r="G53" s="24">
        <f>[2]EB_Curves!F52</f>
        <v>29.407980922325692</v>
      </c>
      <c r="H53" s="24">
        <f>[2]EB_Curves!G52</f>
        <v>35.000774723751121</v>
      </c>
      <c r="I53" s="24">
        <f>[2]EB_Curves!H52</f>
        <v>27.311855276160877</v>
      </c>
      <c r="J53" s="24">
        <f>[2]EB_Curves!I52</f>
        <v>14.914410015146009</v>
      </c>
      <c r="K53" s="24">
        <f>[2]EB_Curves!J52</f>
        <v>11.069989830059773</v>
      </c>
      <c r="L53" s="24">
        <f>[2]EB_Curves!K52</f>
        <v>14.543294447395496</v>
      </c>
      <c r="M53" s="24">
        <f>[2]EB_Curves!L52</f>
        <v>15.203040725497839</v>
      </c>
      <c r="N53" s="24">
        <f>[2]EB_Curves!M52</f>
        <v>15.994736259220653</v>
      </c>
      <c r="O53" s="24">
        <f>[2]EB_Curves!N52</f>
        <v>13.223801891190801</v>
      </c>
      <c r="P53" s="20">
        <f>[2]EB_Curves!O52</f>
        <v>0</v>
      </c>
      <c r="Q53" s="20">
        <f>[2]EB_Curves!P52</f>
        <v>0</v>
      </c>
      <c r="R53" s="21">
        <f>[2]EB_Curves!Q52</f>
        <v>3.916990896635527E-2</v>
      </c>
      <c r="S53" s="21">
        <f>[2]EB_Curves!R52</f>
        <v>3.8350554656132983E-2</v>
      </c>
      <c r="T53" s="21">
        <f>[2]EB_Curves!S52</f>
        <v>1.8857836001342549</v>
      </c>
      <c r="U53" s="21">
        <f>[2]EB_Curves!T52</f>
        <v>3.6695936243256892E-2</v>
      </c>
      <c r="V53" s="20">
        <f>[2]EB_Curves!U52</f>
        <v>0</v>
      </c>
      <c r="W53" s="20">
        <f>[2]EB_Curves!V52</f>
        <v>0</v>
      </c>
      <c r="X53" s="20">
        <f>[2]EB_Curves!W52</f>
        <v>0</v>
      </c>
      <c r="Y53" s="20">
        <f>[2]EB_Curves!X52</f>
        <v>0</v>
      </c>
      <c r="Z53" s="20">
        <f>[2]EB_Curves!Y52</f>
        <v>0</v>
      </c>
      <c r="AA53" s="20">
        <f>[2]EB_Curves!Z52</f>
        <v>0</v>
      </c>
      <c r="AB53" s="34">
        <f>[2]EB_Curves!AA52</f>
        <v>14.682559685298298</v>
      </c>
      <c r="AC53" s="35">
        <f>[2]EB_Curves!AB52</f>
        <v>12.808998951683424</v>
      </c>
      <c r="AD53" s="35">
        <f>[2]EB_Curves!AC52</f>
        <v>27.926856377546088</v>
      </c>
      <c r="AE53" s="35">
        <f>[2]EB_Curves!AD52</f>
        <v>29.446331476981825</v>
      </c>
      <c r="AF53" s="35">
        <f>[2]EB_Curves!AE52</f>
        <v>36.886558323885374</v>
      </c>
      <c r="AG53" s="35">
        <f>[2]EB_Curves!AF52</f>
        <v>27.348551212404132</v>
      </c>
      <c r="AH53" s="35">
        <f>[2]EB_Curves!AG52</f>
        <v>14.914410015146009</v>
      </c>
      <c r="AI53" s="35">
        <f>[2]EB_Curves!AH52</f>
        <v>11.069989830059773</v>
      </c>
      <c r="AJ53" s="35">
        <f>[2]EB_Curves!AI52</f>
        <v>14.543294447395496</v>
      </c>
      <c r="AK53" s="35">
        <f>[2]EB_Curves!AJ52</f>
        <v>15.203040725497839</v>
      </c>
      <c r="AL53" s="35">
        <f>[2]EB_Curves!AK52</f>
        <v>15.994736259220653</v>
      </c>
      <c r="AM53" s="36">
        <f>[2]EB_Curves!AL52</f>
        <v>13.223801891190801</v>
      </c>
      <c r="AN53" s="21">
        <f t="shared" si="1"/>
        <v>21.795186344667069</v>
      </c>
      <c r="AO53" s="21"/>
      <c r="AP53" s="382">
        <v>51</v>
      </c>
      <c r="AQ53" s="293">
        <v>6.4286411479603914E-2</v>
      </c>
      <c r="AR53" s="294">
        <v>6.1371631886061713E-2</v>
      </c>
      <c r="AS53" s="294">
        <v>7.9802107367875408E-2</v>
      </c>
      <c r="AT53" s="294">
        <v>8.5515745274518648E-2</v>
      </c>
      <c r="AU53" s="294">
        <v>0.10293237970817447</v>
      </c>
      <c r="AV53" s="295">
        <v>6.6499395368701475E-2</v>
      </c>
      <c r="AW53" s="294">
        <v>5.4912383161015321E-2</v>
      </c>
      <c r="AX53" s="294">
        <v>4.6497229195167758E-2</v>
      </c>
      <c r="AY53" s="294">
        <v>9.8217843403492988E-2</v>
      </c>
      <c r="AZ53" s="294">
        <v>5.2297175719978384E-2</v>
      </c>
      <c r="BA53" s="294">
        <v>6.3588110498580472E-2</v>
      </c>
      <c r="BB53" s="295">
        <v>4.9116500212305528E-2</v>
      </c>
      <c r="BC53" s="308"/>
      <c r="BE53" s="328">
        <v>51</v>
      </c>
      <c r="BF53" s="304">
        <f>'Vol Curve Generator'!V91</f>
        <v>8.1877175695679705E-2</v>
      </c>
      <c r="BG53" s="305">
        <f>'Vol Curve Generator'!W91</f>
        <v>7.8180277186408548E-2</v>
      </c>
      <c r="BH53" s="305">
        <f>'Vol Curve Generator'!X91</f>
        <v>0.10268413945502188</v>
      </c>
      <c r="BI53" s="305">
        <f>'Vol Curve Generator'!Y91</f>
        <v>0.10994133509423512</v>
      </c>
      <c r="BJ53" s="305">
        <f>'Vol Curve Generator'!Z91</f>
        <v>0.1320061658052675</v>
      </c>
      <c r="BK53" s="306">
        <f>'Vol Curve Generator'!AA91</f>
        <v>8.5731718809715848E-2</v>
      </c>
      <c r="BL53" s="304">
        <f>'Vol Curve Generator'!AB91</f>
        <v>6.9870999884240614E-2</v>
      </c>
      <c r="BM53" s="305">
        <f>'Vol Curve Generator'!AC91</f>
        <v>5.9219066847935813E-2</v>
      </c>
      <c r="BN53" s="305">
        <f>'Vol Curve Generator'!AD91</f>
        <v>0.12445752638329526</v>
      </c>
      <c r="BO53" s="305">
        <f>'Vol Curve Generator'!AE91</f>
        <v>6.6563600279773205E-2</v>
      </c>
      <c r="BP53" s="305">
        <f>'Vol Curve Generator'!AF91</f>
        <v>8.0829194530872173E-2</v>
      </c>
      <c r="BQ53" s="306">
        <f>'Vol Curve Generator'!AG91</f>
        <v>6.2537685625763617E-2</v>
      </c>
      <c r="BR53" s="308"/>
      <c r="BS53" s="346">
        <f t="shared" si="3"/>
        <v>7.4568236427338841E-2</v>
      </c>
      <c r="BT53" s="347">
        <f t="shared" si="4"/>
        <v>7.1201349382873855E-2</v>
      </c>
      <c r="BU53" s="347">
        <f t="shared" si="5"/>
        <v>9.3517822557525915E-2</v>
      </c>
      <c r="BV53" s="347">
        <f t="shared" si="6"/>
        <v>0.10012718927818209</v>
      </c>
      <c r="BW53" s="347">
        <f t="shared" si="7"/>
        <v>0.12022235620608042</v>
      </c>
      <c r="BX53" s="347">
        <f t="shared" si="8"/>
        <v>7.8078695597488493E-2</v>
      </c>
      <c r="BY53" s="347">
        <f t="shared" si="9"/>
        <v>6.3633817294183992E-2</v>
      </c>
      <c r="BZ53" s="347">
        <f t="shared" si="10"/>
        <v>5.393275159045733E-2</v>
      </c>
      <c r="CA53" s="347">
        <f t="shared" si="11"/>
        <v>0.11334756204837061</v>
      </c>
      <c r="CB53" s="347">
        <f t="shared" si="12"/>
        <v>6.0621659710948565E-2</v>
      </c>
      <c r="CC53" s="347">
        <f t="shared" si="13"/>
        <v>7.3613805517811909E-2</v>
      </c>
      <c r="CD53" s="348">
        <f t="shared" si="14"/>
        <v>5.6955126843812355E-2</v>
      </c>
      <c r="CF53" s="300"/>
    </row>
    <row r="54" spans="1:84" x14ac:dyDescent="0.2">
      <c r="A54" s="29">
        <f>[2]EB_Curves!A53</f>
        <v>36507</v>
      </c>
      <c r="B54" s="29">
        <f>[2]EB_Curves!B53</f>
        <v>38078</v>
      </c>
      <c r="C54" s="100">
        <v>52</v>
      </c>
      <c r="D54" s="24">
        <f>[2]EB_Curves!C53</f>
        <v>14.517231647668455</v>
      </c>
      <c r="E54" s="24">
        <f>[2]EB_Curves!D53</f>
        <v>13.711782896671114</v>
      </c>
      <c r="F54" s="24">
        <f>[2]EB_Curves!E53</f>
        <v>30.014257970509856</v>
      </c>
      <c r="G54" s="24">
        <f>[2]EB_Curves!F53</f>
        <v>26.911872838049959</v>
      </c>
      <c r="H54" s="24">
        <f>[2]EB_Curves!G53</f>
        <v>26.911872838049959</v>
      </c>
      <c r="I54" s="24">
        <f>[2]EB_Curves!H53</f>
        <v>27.737252817118723</v>
      </c>
      <c r="J54" s="24">
        <f>[2]EB_Curves!I53</f>
        <v>13.553461129312909</v>
      </c>
      <c r="K54" s="24">
        <f>[2]EB_Curves!J53</f>
        <v>12.115949004634226</v>
      </c>
      <c r="L54" s="24">
        <f>[2]EB_Curves!K53</f>
        <v>17.115792758559671</v>
      </c>
      <c r="M54" s="24">
        <f>[2]EB_Curves!L53</f>
        <v>19.775614352796875</v>
      </c>
      <c r="N54" s="24">
        <f>[2]EB_Curves!M53</f>
        <v>17.238553755216767</v>
      </c>
      <c r="O54" s="24">
        <f>[2]EB_Curves!N53</f>
        <v>18.189951479309311</v>
      </c>
      <c r="P54" s="20">
        <f>[2]EB_Curves!O53</f>
        <v>0</v>
      </c>
      <c r="Q54" s="20">
        <f>[2]EB_Curves!P53</f>
        <v>0</v>
      </c>
      <c r="R54" s="21">
        <f>[2]EB_Curves!Q53</f>
        <v>0</v>
      </c>
      <c r="S54" s="21">
        <f>[2]EB_Curves!R53</f>
        <v>0</v>
      </c>
      <c r="T54" s="21">
        <f>[2]EB_Curves!S53</f>
        <v>0</v>
      </c>
      <c r="U54" s="21">
        <f>[2]EB_Curves!T53</f>
        <v>0</v>
      </c>
      <c r="V54" s="20">
        <f>[2]EB_Curves!U53</f>
        <v>0</v>
      </c>
      <c r="W54" s="20">
        <f>[2]EB_Curves!V53</f>
        <v>0</v>
      </c>
      <c r="X54" s="20">
        <f>[2]EB_Curves!W53</f>
        <v>0</v>
      </c>
      <c r="Y54" s="20">
        <f>[2]EB_Curves!X53</f>
        <v>0</v>
      </c>
      <c r="Z54" s="20">
        <f>[2]EB_Curves!Y53</f>
        <v>0</v>
      </c>
      <c r="AA54" s="20">
        <f>[2]EB_Curves!Z53</f>
        <v>0</v>
      </c>
      <c r="AB54" s="34">
        <f>[2]EB_Curves!AA53</f>
        <v>14.517231647668455</v>
      </c>
      <c r="AC54" s="35">
        <f>[2]EB_Curves!AB53</f>
        <v>13.711782896671114</v>
      </c>
      <c r="AD54" s="35">
        <f>[2]EB_Curves!AC53</f>
        <v>30.014257970509856</v>
      </c>
      <c r="AE54" s="35">
        <f>[2]EB_Curves!AD53</f>
        <v>26.911872838049959</v>
      </c>
      <c r="AF54" s="35">
        <f>[2]EB_Curves!AE53</f>
        <v>26.911872838049959</v>
      </c>
      <c r="AG54" s="35">
        <f>[2]EB_Curves!AF53</f>
        <v>27.737252817118723</v>
      </c>
      <c r="AH54" s="35">
        <f>[2]EB_Curves!AG53</f>
        <v>13.553461129312909</v>
      </c>
      <c r="AI54" s="35">
        <f>[2]EB_Curves!AH53</f>
        <v>12.115949004634226</v>
      </c>
      <c r="AJ54" s="35">
        <f>[2]EB_Curves!AI53</f>
        <v>17.115792758559671</v>
      </c>
      <c r="AK54" s="35">
        <f>[2]EB_Curves!AJ53</f>
        <v>19.775614352796875</v>
      </c>
      <c r="AL54" s="35">
        <f>[2]EB_Curves!AK53</f>
        <v>17.238553755216767</v>
      </c>
      <c r="AM54" s="36">
        <f>[2]EB_Curves!AL53</f>
        <v>18.189951479309311</v>
      </c>
      <c r="AN54" s="21">
        <f t="shared" si="1"/>
        <v>21.309523809523807</v>
      </c>
      <c r="AO54" s="21"/>
      <c r="AP54" s="381">
        <v>52</v>
      </c>
      <c r="AQ54" s="293">
        <v>6.4301377635461662E-2</v>
      </c>
      <c r="AR54" s="294">
        <v>6.1386482630675129E-2</v>
      </c>
      <c r="AS54" s="294">
        <v>7.9788774238011423E-2</v>
      </c>
      <c r="AT54" s="294">
        <v>8.5502795197372028E-2</v>
      </c>
      <c r="AU54" s="294">
        <v>0.10291974219591914</v>
      </c>
      <c r="AV54" s="295">
        <v>6.6484335111234347E-2</v>
      </c>
      <c r="AW54" s="294">
        <v>5.4923173825765913E-2</v>
      </c>
      <c r="AX54" s="294">
        <v>4.6508011141935299E-2</v>
      </c>
      <c r="AY54" s="294">
        <v>9.8225198239545217E-2</v>
      </c>
      <c r="AZ54" s="294">
        <v>5.2308008483104969E-2</v>
      </c>
      <c r="BA54" s="294">
        <v>6.3598551561973957E-2</v>
      </c>
      <c r="BB54" s="295">
        <v>4.9127332702934561E-2</v>
      </c>
      <c r="BC54" s="308"/>
      <c r="BE54" s="327">
        <v>52</v>
      </c>
      <c r="BF54" s="304">
        <f>'Vol Curve Generator'!V92</f>
        <v>8.1740613009180146E-2</v>
      </c>
      <c r="BG54" s="305">
        <f>'Vol Curve Generator'!W92</f>
        <v>7.8049880545425984E-2</v>
      </c>
      <c r="BH54" s="305">
        <f>'Vol Curve Generator'!X92</f>
        <v>0.10251287289842993</v>
      </c>
      <c r="BI54" s="305">
        <f>'Vol Curve Generator'!Y92</f>
        <v>0.1097579642836246</v>
      </c>
      <c r="BJ54" s="305">
        <f>'Vol Curve Generator'!Z92</f>
        <v>0.13178599313219097</v>
      </c>
      <c r="BK54" s="306">
        <f>'Vol Curve Generator'!AA92</f>
        <v>8.5588727142753687E-2</v>
      </c>
      <c r="BL54" s="304">
        <f>'Vol Curve Generator'!AB92</f>
        <v>6.9754462261007649E-2</v>
      </c>
      <c r="BM54" s="305">
        <f>'Vol Curve Generator'!AC92</f>
        <v>5.9120295550659889E-2</v>
      </c>
      <c r="BN54" s="305">
        <f>'Vol Curve Generator'!AD92</f>
        <v>0.12424994406241546</v>
      </c>
      <c r="BO54" s="305">
        <f>'Vol Curve Generator'!AE92</f>
        <v>6.6452579058046232E-2</v>
      </c>
      <c r="BP54" s="305">
        <f>'Vol Curve Generator'!AF92</f>
        <v>8.0694379768895555E-2</v>
      </c>
      <c r="BQ54" s="306">
        <f>'Vol Curve Generator'!AG92</f>
        <v>6.2433379214557383E-2</v>
      </c>
      <c r="BR54" s="308"/>
      <c r="BS54" s="346">
        <f t="shared" si="3"/>
        <v>7.4444472535570072E-2</v>
      </c>
      <c r="BT54" s="347">
        <f t="shared" si="4"/>
        <v>7.1083173648525608E-2</v>
      </c>
      <c r="BU54" s="347">
        <f t="shared" si="5"/>
        <v>9.3362607277884535E-2</v>
      </c>
      <c r="BV54" s="347">
        <f t="shared" si="6"/>
        <v>9.9961004167594514E-2</v>
      </c>
      <c r="BW54" s="347">
        <f t="shared" si="7"/>
        <v>0.1200228183412364</v>
      </c>
      <c r="BX54" s="347">
        <f t="shared" si="8"/>
        <v>7.7949105255885318E-2</v>
      </c>
      <c r="BY54" s="347">
        <f t="shared" si="9"/>
        <v>6.3528201696258918E-2</v>
      </c>
      <c r="BZ54" s="347">
        <f t="shared" si="10"/>
        <v>5.3843237240239275E-2</v>
      </c>
      <c r="CA54" s="347">
        <f t="shared" si="11"/>
        <v>0.11315943455503394</v>
      </c>
      <c r="CB54" s="347">
        <f t="shared" si="12"/>
        <v>6.0521043511735741E-2</v>
      </c>
      <c r="CC54" s="347">
        <f t="shared" si="13"/>
        <v>7.3491625733290988E-2</v>
      </c>
      <c r="CD54" s="348">
        <f t="shared" si="14"/>
        <v>5.686059613620692E-2</v>
      </c>
      <c r="CF54" s="300"/>
    </row>
    <row r="55" spans="1:84" x14ac:dyDescent="0.2">
      <c r="A55" s="29">
        <f>[2]EB_Curves!A54</f>
        <v>36507</v>
      </c>
      <c r="B55" s="29">
        <f>[2]EB_Curves!B54</f>
        <v>38108</v>
      </c>
      <c r="C55" s="100">
        <v>53</v>
      </c>
      <c r="D55" s="24">
        <f>[2]EB_Curves!C54</f>
        <v>10.964449073186817</v>
      </c>
      <c r="E55" s="24">
        <f>[2]EB_Curves!D54</f>
        <v>10.33196311935499</v>
      </c>
      <c r="F55" s="24">
        <f>[2]EB_Curves!E54</f>
        <v>21.234797946888218</v>
      </c>
      <c r="G55" s="24">
        <f>[2]EB_Curves!F54</f>
        <v>23.706119829681608</v>
      </c>
      <c r="H55" s="24">
        <f>[2]EB_Curves!G54</f>
        <v>21.234797946888218</v>
      </c>
      <c r="I55" s="24">
        <f>[2]EB_Curves!H54</f>
        <v>20.816222772445794</v>
      </c>
      <c r="J55" s="24">
        <f>[2]EB_Curves!I54</f>
        <v>10.207639512277694</v>
      </c>
      <c r="K55" s="24">
        <f>[2]EB_Curves!J54</f>
        <v>9.0788200483497921</v>
      </c>
      <c r="L55" s="24">
        <f>[2]EB_Curves!K54</f>
        <v>13.416030635681187</v>
      </c>
      <c r="M55" s="24">
        <f>[2]EB_Curves!L54</f>
        <v>15.504679722256233</v>
      </c>
      <c r="N55" s="24">
        <f>[2]EB_Curves!M54</f>
        <v>13.51242982429234</v>
      </c>
      <c r="O55" s="24">
        <f>[2]EB_Curves!N54</f>
        <v>14.259523536028802</v>
      </c>
      <c r="P55" s="20">
        <f>[2]EB_Curves!O54</f>
        <v>0</v>
      </c>
      <c r="Q55" s="20">
        <f>[2]EB_Curves!P54</f>
        <v>0</v>
      </c>
      <c r="R55" s="21">
        <f>[2]EB_Curves!Q54</f>
        <v>0</v>
      </c>
      <c r="S55" s="21">
        <f>[2]EB_Curves!R54</f>
        <v>0</v>
      </c>
      <c r="T55" s="21">
        <f>[2]EB_Curves!S54</f>
        <v>0</v>
      </c>
      <c r="U55" s="21">
        <f>[2]EB_Curves!T54</f>
        <v>0</v>
      </c>
      <c r="V55" s="20">
        <f>[2]EB_Curves!U54</f>
        <v>0</v>
      </c>
      <c r="W55" s="20">
        <f>[2]EB_Curves!V54</f>
        <v>0</v>
      </c>
      <c r="X55" s="20">
        <f>[2]EB_Curves!W54</f>
        <v>0</v>
      </c>
      <c r="Y55" s="20">
        <f>[2]EB_Curves!X54</f>
        <v>0</v>
      </c>
      <c r="Z55" s="20">
        <f>[2]EB_Curves!Y54</f>
        <v>0</v>
      </c>
      <c r="AA55" s="20">
        <f>[2]EB_Curves!Z54</f>
        <v>0</v>
      </c>
      <c r="AB55" s="34">
        <f>[2]EB_Curves!AA54</f>
        <v>10.964449073186817</v>
      </c>
      <c r="AC55" s="35">
        <f>[2]EB_Curves!AB54</f>
        <v>10.33196311935499</v>
      </c>
      <c r="AD55" s="35">
        <f>[2]EB_Curves!AC54</f>
        <v>21.234797946888218</v>
      </c>
      <c r="AE55" s="35">
        <f>[2]EB_Curves!AD54</f>
        <v>23.706119829681608</v>
      </c>
      <c r="AF55" s="35">
        <f>[2]EB_Curves!AE54</f>
        <v>21.234797946888218</v>
      </c>
      <c r="AG55" s="35">
        <f>[2]EB_Curves!AF54</f>
        <v>20.816222772445794</v>
      </c>
      <c r="AH55" s="35">
        <f>[2]EB_Curves!AG54</f>
        <v>10.207639512277694</v>
      </c>
      <c r="AI55" s="35">
        <f>[2]EB_Curves!AH54</f>
        <v>9.0788200483497921</v>
      </c>
      <c r="AJ55" s="35">
        <f>[2]EB_Curves!AI54</f>
        <v>13.416030635681187</v>
      </c>
      <c r="AK55" s="35">
        <f>[2]EB_Curves!AJ54</f>
        <v>15.504679722256233</v>
      </c>
      <c r="AL55" s="35">
        <f>[2]EB_Curves!AK54</f>
        <v>13.51242982429234</v>
      </c>
      <c r="AM55" s="36">
        <f>[2]EB_Curves!AL54</f>
        <v>14.259523536028802</v>
      </c>
      <c r="AN55" s="21">
        <f t="shared" si="1"/>
        <v>16.509523809523817</v>
      </c>
      <c r="AO55" s="21"/>
      <c r="AP55" s="382">
        <v>53</v>
      </c>
      <c r="AQ55" s="293">
        <v>6.431652635573594E-2</v>
      </c>
      <c r="AR55" s="294">
        <v>6.1401525457928506E-2</v>
      </c>
      <c r="AS55" s="294">
        <v>7.9776654719170698E-2</v>
      </c>
      <c r="AT55" s="294">
        <v>8.5491035616142352E-2</v>
      </c>
      <c r="AU55" s="294">
        <v>0.10290825594318566</v>
      </c>
      <c r="AV55" s="295">
        <v>6.6470572431993905E-2</v>
      </c>
      <c r="AW55" s="294">
        <v>5.4934080255438035E-2</v>
      </c>
      <c r="AX55" s="294">
        <v>4.6518923923974442E-2</v>
      </c>
      <c r="AY55" s="294">
        <v>9.8232724761003115E-2</v>
      </c>
      <c r="AZ55" s="294">
        <v>5.2318959979173595E-2</v>
      </c>
      <c r="BA55" s="294">
        <v>6.3609106592609238E-2</v>
      </c>
      <c r="BB55" s="295">
        <v>4.9138289507551308E-2</v>
      </c>
      <c r="BC55" s="308"/>
      <c r="BE55" s="328">
        <v>53</v>
      </c>
      <c r="BF55" s="304">
        <f>'Vol Curve Generator'!V93</f>
        <v>8.160591436899288E-2</v>
      </c>
      <c r="BG55" s="305">
        <f>'Vol Curve Generator'!W93</f>
        <v>7.7921263785785733E-2</v>
      </c>
      <c r="BH55" s="305">
        <f>'Vol Curve Generator'!X93</f>
        <v>0.10234394408724573</v>
      </c>
      <c r="BI55" s="305">
        <f>'Vol Curve Generator'!Y93</f>
        <v>0.10957709643844381</v>
      </c>
      <c r="BJ55" s="305">
        <f>'Vol Curve Generator'!Z93</f>
        <v>0.13156882576070769</v>
      </c>
      <c r="BK55" s="306">
        <f>'Vol Curve Generator'!AA93</f>
        <v>8.544768727606962E-2</v>
      </c>
      <c r="BL55" s="304">
        <f>'Vol Curve Generator'!AB93</f>
        <v>6.9639515347011585E-2</v>
      </c>
      <c r="BM55" s="305">
        <f>'Vol Curve Generator'!AC93</f>
        <v>5.9022872456741461E-2</v>
      </c>
      <c r="BN55" s="305">
        <f>'Vol Curve Generator'!AD93</f>
        <v>0.12404519518798908</v>
      </c>
      <c r="BO55" s="305">
        <f>'Vol Curve Generator'!AE93</f>
        <v>6.6343073248063489E-2</v>
      </c>
      <c r="BP55" s="305">
        <f>'Vol Curve Generator'!AF93</f>
        <v>8.0561405194501237E-2</v>
      </c>
      <c r="BQ55" s="306">
        <f>'Vol Curve Generator'!AG93</f>
        <v>6.2330496559621182E-2</v>
      </c>
      <c r="BR55" s="308"/>
      <c r="BS55" s="346">
        <f t="shared" si="3"/>
        <v>7.4265687863962246E-2</v>
      </c>
      <c r="BT55" s="347">
        <f t="shared" si="4"/>
        <v>7.0912461419333134E-2</v>
      </c>
      <c r="BU55" s="347">
        <f t="shared" si="5"/>
        <v>9.3138389112127476E-2</v>
      </c>
      <c r="BV55" s="347">
        <f t="shared" si="6"/>
        <v>9.9720939395892758E-2</v>
      </c>
      <c r="BW55" s="347">
        <f t="shared" si="7"/>
        <v>0.11973457343289565</v>
      </c>
      <c r="BX55" s="347">
        <f t="shared" si="8"/>
        <v>7.7761903913587047E-2</v>
      </c>
      <c r="BY55" s="347">
        <f t="shared" si="9"/>
        <v>6.3375633368601483E-2</v>
      </c>
      <c r="BZ55" s="347">
        <f t="shared" si="10"/>
        <v>5.371392817053413E-2</v>
      </c>
      <c r="CA55" s="347">
        <f t="shared" si="11"/>
        <v>0.11288767264098887</v>
      </c>
      <c r="CB55" s="347">
        <f t="shared" si="12"/>
        <v>6.0375697127765228E-2</v>
      </c>
      <c r="CC55" s="347">
        <f t="shared" si="13"/>
        <v>7.3315129403540652E-2</v>
      </c>
      <c r="CD55" s="348">
        <f t="shared" si="14"/>
        <v>5.6724040624945966E-2</v>
      </c>
      <c r="CF55" s="300"/>
    </row>
    <row r="56" spans="1:84" x14ac:dyDescent="0.2">
      <c r="A56" s="29">
        <f>[2]EB_Curves!A55</f>
        <v>36507</v>
      </c>
      <c r="B56" s="29">
        <f>[2]EB_Curves!B55</f>
        <v>38139</v>
      </c>
      <c r="C56" s="100">
        <v>54</v>
      </c>
      <c r="D56" s="24">
        <f>[2]EB_Curves!C55</f>
        <v>10.037879001675021</v>
      </c>
      <c r="E56" s="24">
        <f>[2]EB_Curves!D55</f>
        <v>9.4497318032349717</v>
      </c>
      <c r="F56" s="24">
        <f>[2]EB_Curves!E55</f>
        <v>19.873429070432913</v>
      </c>
      <c r="G56" s="24">
        <f>[2]EB_Curves!F55</f>
        <v>24.224729046209536</v>
      </c>
      <c r="H56" s="24">
        <f>[2]EB_Curves!G55</f>
        <v>19.637345122365229</v>
      </c>
      <c r="I56" s="24">
        <f>[2]EB_Curves!H55</f>
        <v>16.34155404922652</v>
      </c>
      <c r="J56" s="24">
        <f>[2]EB_Curves!I55</f>
        <v>9.3341235738988395</v>
      </c>
      <c r="K56" s="24">
        <f>[2]EB_Curves!J55</f>
        <v>8.2844370136968681</v>
      </c>
      <c r="L56" s="24">
        <f>[2]EB_Curves!K55</f>
        <v>12.086541441736726</v>
      </c>
      <c r="M56" s="24">
        <f>[2]EB_Curves!L55</f>
        <v>14.4022770501347</v>
      </c>
      <c r="N56" s="24">
        <f>[2]EB_Curves!M55</f>
        <v>12.086541441736726</v>
      </c>
      <c r="O56" s="24">
        <f>[2]EB_Curves!N55</f>
        <v>13.244409245935714</v>
      </c>
      <c r="P56" s="20">
        <f>[2]EB_Curves!O55</f>
        <v>0</v>
      </c>
      <c r="Q56" s="20">
        <f>[2]EB_Curves!P55</f>
        <v>0</v>
      </c>
      <c r="R56" s="21">
        <f>[2]EB_Curves!Q55</f>
        <v>0</v>
      </c>
      <c r="S56" s="21">
        <f>[2]EB_Curves!R55</f>
        <v>0</v>
      </c>
      <c r="T56" s="21">
        <f>[2]EB_Curves!S55</f>
        <v>0</v>
      </c>
      <c r="U56" s="21">
        <f>[2]EB_Curves!T55</f>
        <v>0</v>
      </c>
      <c r="V56" s="20">
        <f>[2]EB_Curves!U55</f>
        <v>0</v>
      </c>
      <c r="W56" s="20">
        <f>[2]EB_Curves!V55</f>
        <v>0</v>
      </c>
      <c r="X56" s="20">
        <f>[2]EB_Curves!W55</f>
        <v>0</v>
      </c>
      <c r="Y56" s="20">
        <f>[2]EB_Curves!X55</f>
        <v>0</v>
      </c>
      <c r="Z56" s="20">
        <f>[2]EB_Curves!Y55</f>
        <v>0</v>
      </c>
      <c r="AA56" s="20">
        <f>[2]EB_Curves!Z55</f>
        <v>0</v>
      </c>
      <c r="AB56" s="34">
        <f>[2]EB_Curves!AA55</f>
        <v>10.037879001675021</v>
      </c>
      <c r="AC56" s="35">
        <f>[2]EB_Curves!AB55</f>
        <v>9.4497318032349717</v>
      </c>
      <c r="AD56" s="35">
        <f>[2]EB_Curves!AC55</f>
        <v>19.873429070432913</v>
      </c>
      <c r="AE56" s="35">
        <f>[2]EB_Curves!AD55</f>
        <v>24.224729046209536</v>
      </c>
      <c r="AF56" s="35">
        <f>[2]EB_Curves!AE55</f>
        <v>19.637345122365229</v>
      </c>
      <c r="AG56" s="35">
        <f>[2]EB_Curves!AF55</f>
        <v>16.34155404922652</v>
      </c>
      <c r="AH56" s="35">
        <f>[2]EB_Curves!AG55</f>
        <v>9.3341235738988395</v>
      </c>
      <c r="AI56" s="35">
        <f>[2]EB_Curves!AH55</f>
        <v>8.2844370136968681</v>
      </c>
      <c r="AJ56" s="35">
        <f>[2]EB_Curves!AI55</f>
        <v>12.086541441736726</v>
      </c>
      <c r="AK56" s="35">
        <f>[2]EB_Curves!AJ55</f>
        <v>14.4022770501347</v>
      </c>
      <c r="AL56" s="35">
        <f>[2]EB_Curves!AK55</f>
        <v>12.086541441736726</v>
      </c>
      <c r="AM56" s="36">
        <f>[2]EB_Curves!AL55</f>
        <v>13.244409245935714</v>
      </c>
      <c r="AN56" s="21">
        <f t="shared" si="1"/>
        <v>15.159523809523813</v>
      </c>
      <c r="AO56" s="21"/>
      <c r="AP56" s="381">
        <v>54</v>
      </c>
      <c r="AQ56" s="293">
        <v>6.4335408687775208E-2</v>
      </c>
      <c r="AR56" s="294">
        <v>6.1420312661795547E-2</v>
      </c>
      <c r="AS56" s="294">
        <v>7.9769173716009417E-2</v>
      </c>
      <c r="AT56" s="294">
        <v>8.5483895338315324E-2</v>
      </c>
      <c r="AU56" s="294">
        <v>0.10290135704378781</v>
      </c>
      <c r="AV56" s="295">
        <v>6.6461517900888376E-2</v>
      </c>
      <c r="AW56" s="294">
        <v>5.4947655263110101E-2</v>
      </c>
      <c r="AX56" s="294">
        <v>4.653252420271306E-2</v>
      </c>
      <c r="AY56" s="294">
        <v>9.8242958844774006E-2</v>
      </c>
      <c r="AZ56" s="294">
        <v>5.2332584231373339E-2</v>
      </c>
      <c r="BA56" s="294">
        <v>6.3622324477275657E-2</v>
      </c>
      <c r="BB56" s="295">
        <v>4.9151926112344264E-2</v>
      </c>
      <c r="BC56" s="308"/>
      <c r="BE56" s="327">
        <v>54</v>
      </c>
      <c r="BF56" s="304">
        <f>'Vol Curve Generator'!V94</f>
        <v>8.1471921122789309E-2</v>
      </c>
      <c r="BG56" s="305">
        <f>'Vol Curve Generator'!W94</f>
        <v>7.7793320570350002E-2</v>
      </c>
      <c r="BH56" s="305">
        <f>'Vol Curve Generator'!X94</f>
        <v>0.10217589992765799</v>
      </c>
      <c r="BI56" s="305">
        <f>'Vol Curve Generator'!Y94</f>
        <v>0.1093971757675601</v>
      </c>
      <c r="BJ56" s="305">
        <f>'Vol Curve Generator'!Z94</f>
        <v>0.13135279565799782</v>
      </c>
      <c r="BK56" s="306">
        <f>'Vol Curve Generator'!AA94</f>
        <v>8.5307386011299308E-2</v>
      </c>
      <c r="BL56" s="304">
        <f>'Vol Curve Generator'!AB94</f>
        <v>6.9525170390551727E-2</v>
      </c>
      <c r="BM56" s="305">
        <f>'Vol Curve Generator'!AC94</f>
        <v>5.8925959551079037E-2</v>
      </c>
      <c r="BN56" s="305">
        <f>'Vol Curve Generator'!AD94</f>
        <v>0.12384151854876856</v>
      </c>
      <c r="BO56" s="305">
        <f>'Vol Curve Generator'!AE94</f>
        <v>6.6234140901476043E-2</v>
      </c>
      <c r="BP56" s="305">
        <f>'Vol Curve Generator'!AF94</f>
        <v>8.0429126985449836E-2</v>
      </c>
      <c r="BQ56" s="306">
        <f>'Vol Curve Generator'!AG94</f>
        <v>6.2228152683738117E-2</v>
      </c>
      <c r="BR56" s="308"/>
      <c r="BS56" s="346">
        <f t="shared" si="3"/>
        <v>7.4024006360666764E-2</v>
      </c>
      <c r="BT56" s="347">
        <f t="shared" si="4"/>
        <v>7.068169226104358E-2</v>
      </c>
      <c r="BU56" s="347">
        <f t="shared" si="5"/>
        <v>9.2835290513803237E-2</v>
      </c>
      <c r="BV56" s="347">
        <f t="shared" si="6"/>
        <v>9.9396419321597929E-2</v>
      </c>
      <c r="BW56" s="347">
        <f t="shared" si="7"/>
        <v>0.11934492334634961</v>
      </c>
      <c r="BX56" s="347">
        <f t="shared" si="8"/>
        <v>7.7508844736765503E-2</v>
      </c>
      <c r="BY56" s="347">
        <f t="shared" si="9"/>
        <v>6.3169391175397577E-2</v>
      </c>
      <c r="BZ56" s="347">
        <f t="shared" si="10"/>
        <v>5.3539127892214752E-2</v>
      </c>
      <c r="CA56" s="347">
        <f t="shared" si="11"/>
        <v>0.11252030430155631</v>
      </c>
      <c r="CB56" s="347">
        <f t="shared" si="12"/>
        <v>6.0179217573559513E-2</v>
      </c>
      <c r="CC56" s="347">
        <f t="shared" si="13"/>
        <v>7.3076541285687566E-2</v>
      </c>
      <c r="CD56" s="348">
        <f t="shared" si="14"/>
        <v>5.653944459135949E-2</v>
      </c>
      <c r="CF56" s="300"/>
    </row>
    <row r="57" spans="1:84" x14ac:dyDescent="0.2">
      <c r="A57" s="29">
        <f>[2]EB_Curves!A56</f>
        <v>36507</v>
      </c>
      <c r="B57" s="29">
        <f>[2]EB_Curves!B56</f>
        <v>38169</v>
      </c>
      <c r="C57" s="100">
        <v>55</v>
      </c>
      <c r="D57" s="24">
        <f>[2]EB_Curves!C56</f>
        <v>9.2193767327457525</v>
      </c>
      <c r="E57" s="24">
        <f>[2]EB_Curves!D56</f>
        <v>8.6711795815114137</v>
      </c>
      <c r="F57" s="24">
        <f>[2]EB_Curves!E56</f>
        <v>18.186834652703563</v>
      </c>
      <c r="G57" s="24">
        <f>[2]EB_Curves!F56</f>
        <v>22.622713233455208</v>
      </c>
      <c r="H57" s="24">
        <f>[2]EB_Curves!G56</f>
        <v>18.326816001300077</v>
      </c>
      <c r="I57" s="24">
        <f>[2]EB_Curves!H56</f>
        <v>15.305942953442109</v>
      </c>
      <c r="J57" s="24">
        <f>[2]EB_Curves!I56</f>
        <v>8.5634240703920739</v>
      </c>
      <c r="K57" s="24">
        <f>[2]EB_Curves!J56</f>
        <v>7.5850377352740468</v>
      </c>
      <c r="L57" s="24">
        <f>[2]EB_Curves!K56</f>
        <v>11.257930571042781</v>
      </c>
      <c r="M57" s="24">
        <f>[2]EB_Curves!L56</f>
        <v>13.416369252554404</v>
      </c>
      <c r="N57" s="24">
        <f>[2]EB_Curves!M56</f>
        <v>11.257930571042781</v>
      </c>
      <c r="O57" s="24">
        <f>[2]EB_Curves!N56</f>
        <v>12.337149911798591</v>
      </c>
      <c r="P57" s="20">
        <f>[2]EB_Curves!O56</f>
        <v>0</v>
      </c>
      <c r="Q57" s="20">
        <f>[2]EB_Curves!P56</f>
        <v>0</v>
      </c>
      <c r="R57" s="21">
        <f>[2]EB_Curves!Q56</f>
        <v>0</v>
      </c>
      <c r="S57" s="21">
        <f>[2]EB_Curves!R56</f>
        <v>0</v>
      </c>
      <c r="T57" s="21">
        <f>[2]EB_Curves!S56</f>
        <v>0</v>
      </c>
      <c r="U57" s="21">
        <f>[2]EB_Curves!T56</f>
        <v>0</v>
      </c>
      <c r="V57" s="20">
        <f>[2]EB_Curves!U56</f>
        <v>0</v>
      </c>
      <c r="W57" s="20">
        <f>[2]EB_Curves!V56</f>
        <v>0</v>
      </c>
      <c r="X57" s="20">
        <f>[2]EB_Curves!W56</f>
        <v>0</v>
      </c>
      <c r="Y57" s="20">
        <f>[2]EB_Curves!X56</f>
        <v>0</v>
      </c>
      <c r="Z57" s="20">
        <f>[2]EB_Curves!Y56</f>
        <v>0</v>
      </c>
      <c r="AA57" s="20">
        <f>[2]EB_Curves!Z56</f>
        <v>0</v>
      </c>
      <c r="AB57" s="34">
        <f>[2]EB_Curves!AA56</f>
        <v>9.2193767327457525</v>
      </c>
      <c r="AC57" s="35">
        <f>[2]EB_Curves!AB56</f>
        <v>8.6711795815114137</v>
      </c>
      <c r="AD57" s="35">
        <f>[2]EB_Curves!AC56</f>
        <v>18.186834652703563</v>
      </c>
      <c r="AE57" s="35">
        <f>[2]EB_Curves!AD56</f>
        <v>22.622713233455208</v>
      </c>
      <c r="AF57" s="35">
        <f>[2]EB_Curves!AE56</f>
        <v>18.326816001300077</v>
      </c>
      <c r="AG57" s="35">
        <f>[2]EB_Curves!AF56</f>
        <v>15.305942953442109</v>
      </c>
      <c r="AH57" s="35">
        <f>[2]EB_Curves!AG56</f>
        <v>8.5634240703920739</v>
      </c>
      <c r="AI57" s="35">
        <f>[2]EB_Curves!AH56</f>
        <v>7.5850377352740468</v>
      </c>
      <c r="AJ57" s="35">
        <f>[2]EB_Curves!AI56</f>
        <v>11.257930571042781</v>
      </c>
      <c r="AK57" s="35">
        <f>[2]EB_Curves!AJ56</f>
        <v>13.416369252554404</v>
      </c>
      <c r="AL57" s="35">
        <f>[2]EB_Curves!AK56</f>
        <v>11.257930571042781</v>
      </c>
      <c r="AM57" s="36">
        <f>[2]EB_Curves!AL56</f>
        <v>12.337149911798591</v>
      </c>
      <c r="AN57" s="21">
        <f t="shared" si="1"/>
        <v>14.059523809523812</v>
      </c>
      <c r="AO57" s="21"/>
      <c r="AP57" s="382">
        <v>55</v>
      </c>
      <c r="AQ57" s="293">
        <v>6.4364943063397309E-2</v>
      </c>
      <c r="AR57" s="294">
        <v>6.1449768977890687E-2</v>
      </c>
      <c r="AS57" s="294">
        <v>7.9773054897158913E-2</v>
      </c>
      <c r="AT57" s="294">
        <v>8.5488099873554269E-2</v>
      </c>
      <c r="AU57" s="294">
        <v>0.10290577222093732</v>
      </c>
      <c r="AV57" s="295">
        <v>6.6463885186697616E-2</v>
      </c>
      <c r="AW57" s="294">
        <v>5.4968863529341598E-2</v>
      </c>
      <c r="AX57" s="294">
        <v>4.6553792804004603E-2</v>
      </c>
      <c r="AY57" s="294">
        <v>9.8260814682166991E-2</v>
      </c>
      <c r="AZ57" s="294">
        <v>5.2353850615476642E-2</v>
      </c>
      <c r="BA57" s="294">
        <v>6.3643156125082617E-2</v>
      </c>
      <c r="BB57" s="295">
        <v>4.9173217988047614E-2</v>
      </c>
      <c r="BC57" s="308"/>
      <c r="BE57" s="328">
        <v>55</v>
      </c>
      <c r="BF57" s="304">
        <f>'Vol Curve Generator'!V95</f>
        <v>8.1337428766624559E-2</v>
      </c>
      <c r="BG57" s="305">
        <f>'Vol Curve Generator'!W95</f>
        <v>7.7664900780645793E-2</v>
      </c>
      <c r="BH57" s="305">
        <f>'Vol Curve Generator'!X95</f>
        <v>0.1020072298222383</v>
      </c>
      <c r="BI57" s="305">
        <f>'Vol Curve Generator'!Y95</f>
        <v>0.10921658491215883</v>
      </c>
      <c r="BJ57" s="305">
        <f>'Vol Curve Generator'!Z95</f>
        <v>0.13113596086714702</v>
      </c>
      <c r="BK57" s="306">
        <f>'Vol Curve Generator'!AA95</f>
        <v>8.5166562139899191E-2</v>
      </c>
      <c r="BL57" s="304">
        <f>'Vol Curve Generator'!AB95</f>
        <v>6.9410399511827897E-2</v>
      </c>
      <c r="BM57" s="305">
        <f>'Vol Curve Generator'!AC95</f>
        <v>5.8828685655605902E-2</v>
      </c>
      <c r="BN57" s="305">
        <f>'Vol Curve Generator'!AD95</f>
        <v>0.12363708323668672</v>
      </c>
      <c r="BO57" s="305">
        <f>'Vol Curve Generator'!AE95</f>
        <v>6.6124802793995283E-2</v>
      </c>
      <c r="BP57" s="305">
        <f>'Vol Curve Generator'!AF95</f>
        <v>8.0296356054760182E-2</v>
      </c>
      <c r="BQ57" s="306">
        <f>'Vol Curve Generator'!AG95</f>
        <v>6.2125427588283419E-2</v>
      </c>
      <c r="BR57" s="308"/>
      <c r="BS57" s="346">
        <f t="shared" si="3"/>
        <v>7.3711330285531493E-2</v>
      </c>
      <c r="BT57" s="347">
        <f t="shared" si="4"/>
        <v>7.0383134060714683E-2</v>
      </c>
      <c r="BU57" s="347">
        <f t="shared" si="5"/>
        <v>9.2443155911812458E-2</v>
      </c>
      <c r="BV57" s="347">
        <f t="shared" si="6"/>
        <v>9.8976570629206284E-2</v>
      </c>
      <c r="BW57" s="347">
        <f t="shared" si="7"/>
        <v>0.11884081253076176</v>
      </c>
      <c r="BX57" s="347">
        <f t="shared" si="8"/>
        <v>7.7181448766834915E-2</v>
      </c>
      <c r="BY57" s="347">
        <f t="shared" si="9"/>
        <v>6.2902564800111416E-2</v>
      </c>
      <c r="BZ57" s="347">
        <f t="shared" si="10"/>
        <v>5.3312979576303057E-2</v>
      </c>
      <c r="CA57" s="347">
        <f t="shared" si="11"/>
        <v>0.11204502055440864</v>
      </c>
      <c r="CB57" s="347">
        <f t="shared" si="12"/>
        <v>5.9925021637932785E-2</v>
      </c>
      <c r="CC57" s="347">
        <f t="shared" si="13"/>
        <v>7.2767867286035126E-2</v>
      </c>
      <c r="CD57" s="348">
        <f t="shared" si="14"/>
        <v>5.6300622991525565E-2</v>
      </c>
      <c r="CF57" s="300"/>
    </row>
    <row r="58" spans="1:84" x14ac:dyDescent="0.2">
      <c r="A58" s="29">
        <f>[2]EB_Curves!A57</f>
        <v>36507</v>
      </c>
      <c r="B58" s="29">
        <f>[2]EB_Curves!B57</f>
        <v>38200</v>
      </c>
      <c r="C58" s="100">
        <v>56</v>
      </c>
      <c r="D58" s="24">
        <f>[2]EB_Curves!C57</f>
        <v>9.2193767327457525</v>
      </c>
      <c r="E58" s="24">
        <f>[2]EB_Curves!D57</f>
        <v>8.6711795815114137</v>
      </c>
      <c r="F58" s="24">
        <f>[2]EB_Curves!E57</f>
        <v>18.186834652703563</v>
      </c>
      <c r="G58" s="24">
        <f>[2]EB_Curves!F57</f>
        <v>22.622713233455208</v>
      </c>
      <c r="H58" s="24">
        <f>[2]EB_Curves!G57</f>
        <v>18.326816001300077</v>
      </c>
      <c r="I58" s="24">
        <f>[2]EB_Curves!H57</f>
        <v>15.305942953442109</v>
      </c>
      <c r="J58" s="24">
        <f>[2]EB_Curves!I57</f>
        <v>8.5634240703920739</v>
      </c>
      <c r="K58" s="24">
        <f>[2]EB_Curves!J57</f>
        <v>7.5850377352740468</v>
      </c>
      <c r="L58" s="24">
        <f>[2]EB_Curves!K57</f>
        <v>11.257930571042781</v>
      </c>
      <c r="M58" s="24">
        <f>[2]EB_Curves!L57</f>
        <v>13.416369252554404</v>
      </c>
      <c r="N58" s="24">
        <f>[2]EB_Curves!M57</f>
        <v>11.257930571042781</v>
      </c>
      <c r="O58" s="24">
        <f>[2]EB_Curves!N57</f>
        <v>12.337149911798591</v>
      </c>
      <c r="P58" s="20">
        <f>[2]EB_Curves!O57</f>
        <v>0</v>
      </c>
      <c r="Q58" s="20">
        <f>[2]EB_Curves!P57</f>
        <v>0</v>
      </c>
      <c r="R58" s="21">
        <f>[2]EB_Curves!Q57</f>
        <v>0</v>
      </c>
      <c r="S58" s="21">
        <f>[2]EB_Curves!R57</f>
        <v>0</v>
      </c>
      <c r="T58" s="21">
        <f>[2]EB_Curves!S57</f>
        <v>0</v>
      </c>
      <c r="U58" s="21">
        <f>[2]EB_Curves!T57</f>
        <v>0</v>
      </c>
      <c r="V58" s="20">
        <f>[2]EB_Curves!U57</f>
        <v>0</v>
      </c>
      <c r="W58" s="20">
        <f>[2]EB_Curves!V57</f>
        <v>0</v>
      </c>
      <c r="X58" s="20">
        <f>[2]EB_Curves!W57</f>
        <v>0</v>
      </c>
      <c r="Y58" s="20">
        <f>[2]EB_Curves!X57</f>
        <v>0</v>
      </c>
      <c r="Z58" s="20">
        <f>[2]EB_Curves!Y57</f>
        <v>0</v>
      </c>
      <c r="AA58" s="20">
        <f>[2]EB_Curves!Z57</f>
        <v>0</v>
      </c>
      <c r="AB58" s="34">
        <f>[2]EB_Curves!AA57</f>
        <v>9.2193767327457525</v>
      </c>
      <c r="AC58" s="35">
        <f>[2]EB_Curves!AB57</f>
        <v>8.6711795815114137</v>
      </c>
      <c r="AD58" s="35">
        <f>[2]EB_Curves!AC57</f>
        <v>18.186834652703563</v>
      </c>
      <c r="AE58" s="35">
        <f>[2]EB_Curves!AD57</f>
        <v>22.622713233455208</v>
      </c>
      <c r="AF58" s="35">
        <f>[2]EB_Curves!AE57</f>
        <v>18.326816001300077</v>
      </c>
      <c r="AG58" s="35">
        <f>[2]EB_Curves!AF57</f>
        <v>15.305942953442109</v>
      </c>
      <c r="AH58" s="35">
        <f>[2]EB_Curves!AG57</f>
        <v>8.5634240703920739</v>
      </c>
      <c r="AI58" s="35">
        <f>[2]EB_Curves!AH57</f>
        <v>7.5850377352740468</v>
      </c>
      <c r="AJ58" s="35">
        <f>[2]EB_Curves!AI57</f>
        <v>11.257930571042781</v>
      </c>
      <c r="AK58" s="35">
        <f>[2]EB_Curves!AJ57</f>
        <v>13.416369252554404</v>
      </c>
      <c r="AL58" s="35">
        <f>[2]EB_Curves!AK57</f>
        <v>11.257930571042781</v>
      </c>
      <c r="AM58" s="36">
        <f>[2]EB_Curves!AL57</f>
        <v>12.337149911798591</v>
      </c>
      <c r="AN58" s="21">
        <f t="shared" si="1"/>
        <v>14.059523809523812</v>
      </c>
      <c r="AO58" s="21"/>
      <c r="AP58" s="381">
        <v>56</v>
      </c>
      <c r="AQ58" s="293">
        <v>6.4403137190177373E-2</v>
      </c>
      <c r="AR58" s="294">
        <v>6.148790314432772E-2</v>
      </c>
      <c r="AS58" s="294">
        <v>7.9786295542803795E-2</v>
      </c>
      <c r="AT58" s="294">
        <v>8.5501642811683126E-2</v>
      </c>
      <c r="AU58" s="294">
        <v>0.10291948691683471</v>
      </c>
      <c r="AV58" s="295">
        <v>6.6475683766249419E-2</v>
      </c>
      <c r="AW58" s="294">
        <v>5.4996268443339089E-2</v>
      </c>
      <c r="AX58" s="294">
        <v>4.6581295208821365E-2</v>
      </c>
      <c r="AY58" s="294">
        <v>9.828485072169528E-2</v>
      </c>
      <c r="AZ58" s="294">
        <v>5.2381323062292685E-2</v>
      </c>
      <c r="BA58" s="294">
        <v>6.3670163534617241E-2</v>
      </c>
      <c r="BB58" s="295">
        <v>4.9200729843797981E-2</v>
      </c>
      <c r="BC58" s="308"/>
      <c r="BE58" s="327">
        <v>56</v>
      </c>
      <c r="BF58" s="304">
        <f>'Vol Curve Generator'!V96</f>
        <v>8.1201191909104353E-2</v>
      </c>
      <c r="BG58" s="305">
        <f>'Vol Curve Generator'!W96</f>
        <v>7.7534815256891015E-2</v>
      </c>
      <c r="BH58" s="305">
        <f>'Vol Curve Generator'!X96</f>
        <v>0.10183637189562253</v>
      </c>
      <c r="BI58" s="305">
        <f>'Vol Curve Generator'!Y96</f>
        <v>0.1090336516114245</v>
      </c>
      <c r="BJ58" s="305">
        <f>'Vol Curve Generator'!Z96</f>
        <v>0.13091631351060598</v>
      </c>
      <c r="BK58" s="306">
        <f>'Vol Curve Generator'!AA96</f>
        <v>8.5023911641012265E-2</v>
      </c>
      <c r="BL58" s="304">
        <f>'Vol Curve Generator'!AB96</f>
        <v>6.9294139939179669E-2</v>
      </c>
      <c r="BM58" s="305">
        <f>'Vol Curve Generator'!AC96</f>
        <v>5.8730150019708688E-2</v>
      </c>
      <c r="BN58" s="305">
        <f>'Vol Curve Generator'!AD96</f>
        <v>0.12342999619264627</v>
      </c>
      <c r="BO58" s="305">
        <f>'Vol Curve Generator'!AE96</f>
        <v>6.6014046461106451E-2</v>
      </c>
      <c r="BP58" s="305">
        <f>'Vol Curve Generator'!AF96</f>
        <v>8.0161862951337759E-2</v>
      </c>
      <c r="BQ58" s="306">
        <f>'Vol Curve Generator'!AG96</f>
        <v>6.2021370044849006E-2</v>
      </c>
      <c r="BR58" s="308"/>
      <c r="BS58" s="346">
        <f t="shared" si="3"/>
        <v>7.3319351249176032E-2</v>
      </c>
      <c r="BT58" s="347">
        <f t="shared" si="4"/>
        <v>7.0008853567364901E-2</v>
      </c>
      <c r="BU58" s="347">
        <f t="shared" si="5"/>
        <v>9.1951565554787146E-2</v>
      </c>
      <c r="BV58" s="347">
        <f t="shared" si="6"/>
        <v>9.8450237152023487E-2</v>
      </c>
      <c r="BW58" s="347">
        <f t="shared" si="7"/>
        <v>0.11820884581689334</v>
      </c>
      <c r="BX58" s="347">
        <f t="shared" si="8"/>
        <v>7.6771016479221646E-2</v>
      </c>
      <c r="BY58" s="347">
        <f t="shared" si="9"/>
        <v>6.256806416582418E-2</v>
      </c>
      <c r="BZ58" s="347">
        <f t="shared" si="10"/>
        <v>5.302947403816409E-2</v>
      </c>
      <c r="CA58" s="347">
        <f t="shared" si="11"/>
        <v>0.11144919221953431</v>
      </c>
      <c r="CB58" s="347">
        <f t="shared" si="12"/>
        <v>5.9606354858426372E-2</v>
      </c>
      <c r="CC58" s="347">
        <f t="shared" si="13"/>
        <v>7.2380905357849371E-2</v>
      </c>
      <c r="CD58" s="348">
        <f t="shared" si="14"/>
        <v>5.6001229887902328E-2</v>
      </c>
      <c r="CF58" s="300"/>
    </row>
    <row r="59" spans="1:84" x14ac:dyDescent="0.2">
      <c r="A59" s="29">
        <f>[2]EB_Curves!A58</f>
        <v>36507</v>
      </c>
      <c r="B59" s="29">
        <f>[2]EB_Curves!B58</f>
        <v>38231</v>
      </c>
      <c r="C59" s="100">
        <v>57</v>
      </c>
      <c r="D59" s="24">
        <f>[2]EB_Curves!C58</f>
        <v>12.230232294007365</v>
      </c>
      <c r="E59" s="24">
        <f>[2]EB_Curves!D58</f>
        <v>11.533863239694155</v>
      </c>
      <c r="F59" s="24">
        <f>[2]EB_Curves!E58</f>
        <v>23.485206285664052</v>
      </c>
      <c r="G59" s="24">
        <f>[2]EB_Curves!F58</f>
        <v>26.441765484798189</v>
      </c>
      <c r="H59" s="24">
        <f>[2]EB_Curves!G58</f>
        <v>22.377543182901018</v>
      </c>
      <c r="I59" s="24">
        <f>[2]EB_Curves!H58</f>
        <v>21.448223988123114</v>
      </c>
      <c r="J59" s="24">
        <f>[2]EB_Curves!I58</f>
        <v>11.396982551412112</v>
      </c>
      <c r="K59" s="24">
        <f>[2]EB_Curves!J58</f>
        <v>10.154148717990997</v>
      </c>
      <c r="L59" s="24">
        <f>[2]EB_Curves!K58</f>
        <v>13.782153501876747</v>
      </c>
      <c r="M59" s="24">
        <f>[2]EB_Curves!L58</f>
        <v>16.414265858623416</v>
      </c>
      <c r="N59" s="24">
        <f>[2]EB_Curves!M58</f>
        <v>13.782153501876747</v>
      </c>
      <c r="O59" s="24">
        <f>[2]EB_Curves!N58</f>
        <v>15.098209680250083</v>
      </c>
      <c r="P59" s="20">
        <f>[2]EB_Curves!O58</f>
        <v>0</v>
      </c>
      <c r="Q59" s="20">
        <f>[2]EB_Curves!P58</f>
        <v>0</v>
      </c>
      <c r="R59" s="21">
        <f>[2]EB_Curves!Q58</f>
        <v>0</v>
      </c>
      <c r="S59" s="21">
        <f>[2]EB_Curves!R58</f>
        <v>0</v>
      </c>
      <c r="T59" s="21">
        <f>[2]EB_Curves!S58</f>
        <v>0</v>
      </c>
      <c r="U59" s="21">
        <f>[2]EB_Curves!T58</f>
        <v>0</v>
      </c>
      <c r="V59" s="20">
        <f>[2]EB_Curves!U58</f>
        <v>0</v>
      </c>
      <c r="W59" s="20">
        <f>[2]EB_Curves!V58</f>
        <v>0</v>
      </c>
      <c r="X59" s="20">
        <f>[2]EB_Curves!W58</f>
        <v>0</v>
      </c>
      <c r="Y59" s="20">
        <f>[2]EB_Curves!X58</f>
        <v>0</v>
      </c>
      <c r="Z59" s="20">
        <f>[2]EB_Curves!Y58</f>
        <v>0</v>
      </c>
      <c r="AA59" s="20">
        <f>[2]EB_Curves!Z58</f>
        <v>0</v>
      </c>
      <c r="AB59" s="34">
        <f>[2]EB_Curves!AA58</f>
        <v>12.230232294007365</v>
      </c>
      <c r="AC59" s="35">
        <f>[2]EB_Curves!AB58</f>
        <v>11.533863239694155</v>
      </c>
      <c r="AD59" s="35">
        <f>[2]EB_Curves!AC58</f>
        <v>23.485206285664052</v>
      </c>
      <c r="AE59" s="35">
        <f>[2]EB_Curves!AD58</f>
        <v>26.441765484798189</v>
      </c>
      <c r="AF59" s="35">
        <f>[2]EB_Curves!AE58</f>
        <v>22.377543182901018</v>
      </c>
      <c r="AG59" s="35">
        <f>[2]EB_Curves!AF58</f>
        <v>21.448223988123114</v>
      </c>
      <c r="AH59" s="35">
        <f>[2]EB_Curves!AG58</f>
        <v>11.396982551412112</v>
      </c>
      <c r="AI59" s="35">
        <f>[2]EB_Curves!AH58</f>
        <v>10.154148717990997</v>
      </c>
      <c r="AJ59" s="35">
        <f>[2]EB_Curves!AI58</f>
        <v>13.782153501876747</v>
      </c>
      <c r="AK59" s="35">
        <f>[2]EB_Curves!AJ58</f>
        <v>16.414265858623416</v>
      </c>
      <c r="AL59" s="35">
        <f>[2]EB_Curves!AK58</f>
        <v>13.782153501876747</v>
      </c>
      <c r="AM59" s="36">
        <f>[2]EB_Curves!AL58</f>
        <v>15.098209680250083</v>
      </c>
      <c r="AN59" s="21">
        <f t="shared" si="1"/>
        <v>17.829523809523803</v>
      </c>
      <c r="AO59" s="21"/>
      <c r="AP59" s="382">
        <v>57</v>
      </c>
      <c r="AQ59" s="293">
        <v>6.4442542247419007E-2</v>
      </c>
      <c r="AR59" s="294">
        <v>6.1527256800052943E-2</v>
      </c>
      <c r="AS59" s="294">
        <v>7.9801567708784743E-2</v>
      </c>
      <c r="AT59" s="294">
        <v>8.5517198396085778E-2</v>
      </c>
      <c r="AU59" s="294">
        <v>0.1029351831018151</v>
      </c>
      <c r="AV59" s="295">
        <v>6.6489583298723773E-2</v>
      </c>
      <c r="AW59" s="294">
        <v>5.5024530876681833E-2</v>
      </c>
      <c r="AX59" s="294">
        <v>4.6609668932448077E-2</v>
      </c>
      <c r="AY59" s="294">
        <v>9.8309791051257575E-2</v>
      </c>
      <c r="AZ59" s="294">
        <v>5.2409655807406197E-2</v>
      </c>
      <c r="BA59" s="294">
        <v>6.3698026338639246E-2</v>
      </c>
      <c r="BB59" s="295">
        <v>4.9229107112860951E-2</v>
      </c>
      <c r="BC59" s="308"/>
      <c r="BE59" s="328">
        <v>57</v>
      </c>
      <c r="BF59" s="304">
        <f>'Vol Curve Generator'!V97</f>
        <v>8.1061930122233075E-2</v>
      </c>
      <c r="BG59" s="305">
        <f>'Vol Curve Generator'!W97</f>
        <v>7.7401841384666381E-2</v>
      </c>
      <c r="BH59" s="305">
        <f>'Vol Curve Generator'!X97</f>
        <v>0.10166172033220032</v>
      </c>
      <c r="BI59" s="305">
        <f>'Vol Curve Generator'!Y97</f>
        <v>0.10884665655882103</v>
      </c>
      <c r="BJ59" s="305">
        <f>'Vol Curve Generator'!Z97</f>
        <v>0.1306917892231978</v>
      </c>
      <c r="BK59" s="306">
        <f>'Vol Curve Generator'!AA97</f>
        <v>8.4878093807757224E-2</v>
      </c>
      <c r="BL59" s="304">
        <f>'Vol Curve Generator'!AB97</f>
        <v>6.9175299001987003E-2</v>
      </c>
      <c r="BM59" s="305">
        <f>'Vol Curve Generator'!AC97</f>
        <v>5.8629426551953211E-2</v>
      </c>
      <c r="BN59" s="305">
        <f>'Vol Curve Generator'!AD97</f>
        <v>0.12321831110011039</v>
      </c>
      <c r="BO59" s="305">
        <f>'Vol Curve Generator'!AE97</f>
        <v>6.5900830954626358E-2</v>
      </c>
      <c r="BP59" s="305">
        <f>'Vol Curve Generator'!AF97</f>
        <v>8.0024383635935212E-2</v>
      </c>
      <c r="BQ59" s="306">
        <f>'Vol Curve Generator'!AG97</f>
        <v>6.1915002064113954E-2</v>
      </c>
      <c r="BR59" s="308"/>
      <c r="BS59" s="346">
        <f t="shared" si="3"/>
        <v>7.2839560579176899E-2</v>
      </c>
      <c r="BT59" s="347">
        <f t="shared" si="4"/>
        <v>6.9550726290095219E-2</v>
      </c>
      <c r="BU59" s="347">
        <f t="shared" si="5"/>
        <v>9.1349848511560403E-2</v>
      </c>
      <c r="BV59" s="347">
        <f t="shared" si="6"/>
        <v>9.7805993791437784E-2</v>
      </c>
      <c r="BW59" s="347">
        <f t="shared" si="7"/>
        <v>0.11743530512991399</v>
      </c>
      <c r="BX59" s="347">
        <f t="shared" si="8"/>
        <v>7.6268638637554051E-2</v>
      </c>
      <c r="BY59" s="347">
        <f t="shared" si="9"/>
        <v>6.2158628281365147E-2</v>
      </c>
      <c r="BZ59" s="347">
        <f t="shared" si="10"/>
        <v>5.2682457235028353E-2</v>
      </c>
      <c r="CA59" s="347">
        <f t="shared" si="11"/>
        <v>0.11071988567638021</v>
      </c>
      <c r="CB59" s="347">
        <f t="shared" si="12"/>
        <v>5.921629994868699E-2</v>
      </c>
      <c r="CC59" s="347">
        <f t="shared" si="13"/>
        <v>7.1907255734862577E-2</v>
      </c>
      <c r="CD59" s="348">
        <f t="shared" si="14"/>
        <v>5.5634766367004429E-2</v>
      </c>
      <c r="CF59" s="300"/>
    </row>
    <row r="60" spans="1:84" x14ac:dyDescent="0.2">
      <c r="A60" s="29">
        <f>[2]EB_Curves!A59</f>
        <v>36507</v>
      </c>
      <c r="B60" s="29">
        <f>[2]EB_Curves!B59</f>
        <v>38261</v>
      </c>
      <c r="C60" s="100">
        <v>58</v>
      </c>
      <c r="D60" s="24">
        <f>[2]EB_Curves!C59</f>
        <v>12.706413161452932</v>
      </c>
      <c r="E60" s="24">
        <f>[2]EB_Curves!D59</f>
        <v>11.070251728878924</v>
      </c>
      <c r="F60" s="24">
        <f>[2]EB_Curves!E59</f>
        <v>21.539140163787025</v>
      </c>
      <c r="G60" s="24">
        <f>[2]EB_Curves!F59</f>
        <v>22.998136131264072</v>
      </c>
      <c r="H60" s="24">
        <f>[2]EB_Curves!G59</f>
        <v>26.594282249315643</v>
      </c>
      <c r="I60" s="24">
        <f>[2]EB_Curves!H59</f>
        <v>24.508566318773752</v>
      </c>
      <c r="J60" s="24">
        <f>[2]EB_Curves!I59</f>
        <v>12.90888568397131</v>
      </c>
      <c r="K60" s="24">
        <f>[2]EB_Curves!J59</f>
        <v>9.5515928433432169</v>
      </c>
      <c r="L60" s="24">
        <f>[2]EB_Curves!K59</f>
        <v>13.36980542728066</v>
      </c>
      <c r="M60" s="24">
        <f>[2]EB_Curves!L59</f>
        <v>15.674404143827402</v>
      </c>
      <c r="N60" s="24">
        <f>[2]EB_Curves!M59</f>
        <v>14.63733472138137</v>
      </c>
      <c r="O60" s="24">
        <f>[2]EB_Curves!N59</f>
        <v>15.098254464690713</v>
      </c>
      <c r="P60" s="20">
        <f>[2]EB_Curves!O59</f>
        <v>0</v>
      </c>
      <c r="Q60" s="20">
        <f>[2]EB_Curves!P59</f>
        <v>0</v>
      </c>
      <c r="R60" s="21">
        <f>[2]EB_Curves!Q59</f>
        <v>1.5233580193379319</v>
      </c>
      <c r="S60" s="21">
        <f>[2]EB_Curves!R59</f>
        <v>1.2871709922162184</v>
      </c>
      <c r="T60" s="21">
        <f>[2]EB_Curves!S59</f>
        <v>3.9818030277388936</v>
      </c>
      <c r="U60" s="21">
        <f>[2]EB_Curves!T59</f>
        <v>2.4921495552210593</v>
      </c>
      <c r="V60" s="20">
        <f>[2]EB_Curves!U59</f>
        <v>0</v>
      </c>
      <c r="W60" s="20">
        <f>[2]EB_Curves!V59</f>
        <v>0</v>
      </c>
      <c r="X60" s="20">
        <f>[2]EB_Curves!W59</f>
        <v>0</v>
      </c>
      <c r="Y60" s="20">
        <f>[2]EB_Curves!X59</f>
        <v>0</v>
      </c>
      <c r="Z60" s="20">
        <f>[2]EB_Curves!Y59</f>
        <v>0</v>
      </c>
      <c r="AA60" s="20">
        <f>[2]EB_Curves!Z59</f>
        <v>0</v>
      </c>
      <c r="AB60" s="34">
        <f>[2]EB_Curves!AA59</f>
        <v>12.706413161452932</v>
      </c>
      <c r="AC60" s="35">
        <f>[2]EB_Curves!AB59</f>
        <v>11.070251728878924</v>
      </c>
      <c r="AD60" s="35">
        <f>[2]EB_Curves!AC59</f>
        <v>23.062498183124955</v>
      </c>
      <c r="AE60" s="35">
        <f>[2]EB_Curves!AD59</f>
        <v>24.28530712348029</v>
      </c>
      <c r="AF60" s="35">
        <f>[2]EB_Curves!AE59</f>
        <v>30.576085277054538</v>
      </c>
      <c r="AG60" s="35">
        <f>[2]EB_Curves!AF59</f>
        <v>27.00071587399481</v>
      </c>
      <c r="AH60" s="35">
        <f>[2]EB_Curves!AG59</f>
        <v>12.90888568397131</v>
      </c>
      <c r="AI60" s="35">
        <f>[2]EB_Curves!AH59</f>
        <v>9.5515928433432169</v>
      </c>
      <c r="AJ60" s="35">
        <f>[2]EB_Curves!AI59</f>
        <v>13.36980542728066</v>
      </c>
      <c r="AK60" s="35">
        <f>[2]EB_Curves!AJ59</f>
        <v>15.674404143827402</v>
      </c>
      <c r="AL60" s="35">
        <f>[2]EB_Curves!AK59</f>
        <v>14.63733472138137</v>
      </c>
      <c r="AM60" s="36">
        <f>[2]EB_Curves!AL59</f>
        <v>15.098254464690713</v>
      </c>
      <c r="AN60" s="21">
        <f t="shared" si="1"/>
        <v>19.190164554974324</v>
      </c>
      <c r="AO60" s="21"/>
      <c r="AP60" s="381">
        <v>58</v>
      </c>
      <c r="AQ60" s="293">
        <v>6.4480276198351311E-2</v>
      </c>
      <c r="AR60" s="294">
        <v>6.1564943163415965E-2</v>
      </c>
      <c r="AS60" s="294">
        <v>7.9816011000257828E-2</v>
      </c>
      <c r="AT60" s="294">
        <v>8.5531908906651813E-2</v>
      </c>
      <c r="AU60" s="294">
        <v>0.10295001002480166</v>
      </c>
      <c r="AV60" s="295">
        <v>6.6502716618680235E-2</v>
      </c>
      <c r="AW60" s="294">
        <v>5.5051587404617165E-2</v>
      </c>
      <c r="AX60" s="294">
        <v>4.6636839237587775E-2</v>
      </c>
      <c r="AY60" s="294">
        <v>9.833360041468972E-2</v>
      </c>
      <c r="AZ60" s="294">
        <v>5.2436782256266148E-2</v>
      </c>
      <c r="BA60" s="294">
        <v>6.3724689883438393E-2</v>
      </c>
      <c r="BB60" s="295">
        <v>4.9256278942190687E-2</v>
      </c>
      <c r="BC60" s="308"/>
      <c r="BE60" s="327">
        <v>58</v>
      </c>
      <c r="BF60" s="304">
        <f>'Vol Curve Generator'!V98</f>
        <v>8.0918334733773578E-2</v>
      </c>
      <c r="BG60" s="305">
        <f>'Vol Curve Generator'!W98</f>
        <v>7.726472958058829E-2</v>
      </c>
      <c r="BH60" s="305">
        <f>'Vol Curve Generator'!X98</f>
        <v>0.10148163389457726</v>
      </c>
      <c r="BI60" s="305">
        <f>'Vol Curve Generator'!Y98</f>
        <v>0.10865384252259574</v>
      </c>
      <c r="BJ60" s="305">
        <f>'Vol Curve Generator'!Z98</f>
        <v>0.13046027810307428</v>
      </c>
      <c r="BK60" s="306">
        <f>'Vol Curve Generator'!AA98</f>
        <v>8.4727738359353169E-2</v>
      </c>
      <c r="BL60" s="304">
        <f>'Vol Curve Generator'!AB98</f>
        <v>6.9052759927022811E-2</v>
      </c>
      <c r="BM60" s="305">
        <f>'Vol Curve Generator'!AC98</f>
        <v>5.8525568732774834E-2</v>
      </c>
      <c r="BN60" s="305">
        <f>'Vol Curve Generator'!AD98</f>
        <v>0.12300003870983961</v>
      </c>
      <c r="BO60" s="305">
        <f>'Vol Curve Generator'!AE98</f>
        <v>6.5784092364680816E-2</v>
      </c>
      <c r="BP60" s="305">
        <f>'Vol Curve Generator'!AF98</f>
        <v>7.9882626186573893E-2</v>
      </c>
      <c r="BQ60" s="306">
        <f>'Vol Curve Generator'!AG98</f>
        <v>6.1805324083840596E-2</v>
      </c>
      <c r="BR60" s="308"/>
      <c r="BS60" s="346">
        <f t="shared" si="3"/>
        <v>7.226325905994796E-2</v>
      </c>
      <c r="BT60" s="347">
        <f t="shared" si="4"/>
        <v>6.9000445798206383E-2</v>
      </c>
      <c r="BU60" s="347">
        <f t="shared" si="5"/>
        <v>9.0627094886195664E-2</v>
      </c>
      <c r="BV60" s="347">
        <f t="shared" si="6"/>
        <v>9.703215959524808E-2</v>
      </c>
      <c r="BW60" s="347">
        <f t="shared" si="7"/>
        <v>0.11650616519250317</v>
      </c>
      <c r="BX60" s="347">
        <f t="shared" si="8"/>
        <v>7.5665206492069953E-2</v>
      </c>
      <c r="BY60" s="347">
        <f t="shared" si="9"/>
        <v>6.1666833552967419E-2</v>
      </c>
      <c r="BZ60" s="347">
        <f t="shared" si="10"/>
        <v>5.2265637310527732E-2</v>
      </c>
      <c r="CA60" s="347">
        <f t="shared" si="11"/>
        <v>0.10984387766896203</v>
      </c>
      <c r="CB60" s="347">
        <f t="shared" si="12"/>
        <v>5.8747784716685666E-2</v>
      </c>
      <c r="CC60" s="347">
        <f t="shared" si="13"/>
        <v>7.1338330546489095E-2</v>
      </c>
      <c r="CD60" s="348">
        <f t="shared" si="14"/>
        <v>5.519458797871811E-2</v>
      </c>
      <c r="CF60" s="300"/>
    </row>
    <row r="61" spans="1:84" x14ac:dyDescent="0.2">
      <c r="A61" s="29">
        <f>[2]EB_Curves!A60</f>
        <v>36507</v>
      </c>
      <c r="B61" s="29">
        <f>[2]EB_Curves!B60</f>
        <v>38292</v>
      </c>
      <c r="C61" s="100">
        <v>59</v>
      </c>
      <c r="D61" s="24">
        <f>[2]EB_Curves!C60</f>
        <v>16.63236478942575</v>
      </c>
      <c r="E61" s="24">
        <f>[2]EB_Curves!D60</f>
        <v>14.413873660812923</v>
      </c>
      <c r="F61" s="24">
        <f>[2]EB_Curves!E60</f>
        <v>28.749185124831993</v>
      </c>
      <c r="G61" s="24">
        <f>[2]EB_Curves!F60</f>
        <v>30.070269413374476</v>
      </c>
      <c r="H61" s="24">
        <f>[2]EB_Curves!G60</f>
        <v>50.223010650221987</v>
      </c>
      <c r="I61" s="24">
        <f>[2]EB_Curves!H60</f>
        <v>26.583139606478547</v>
      </c>
      <c r="J61" s="24">
        <f>[2]EB_Curves!I60</f>
        <v>16.906899738149136</v>
      </c>
      <c r="K61" s="24">
        <f>[2]EB_Curves!J60</f>
        <v>12.354705660715467</v>
      </c>
      <c r="L61" s="24">
        <f>[2]EB_Curves!K60</f>
        <v>17.531866407804472</v>
      </c>
      <c r="M61" s="24">
        <f>[2]EB_Curves!L60</f>
        <v>18.313074744873649</v>
      </c>
      <c r="N61" s="24">
        <f>[2]EB_Curves!M60</f>
        <v>19.250524749356664</v>
      </c>
      <c r="O61" s="24">
        <f>[2]EB_Curves!N60</f>
        <v>15.969449733666119</v>
      </c>
      <c r="P61" s="20">
        <f>[2]EB_Curves!O60</f>
        <v>0</v>
      </c>
      <c r="Q61" s="20">
        <f>[2]EB_Curves!P60</f>
        <v>0</v>
      </c>
      <c r="R61" s="21">
        <f>[2]EB_Curves!Q60</f>
        <v>0.20045664840664978</v>
      </c>
      <c r="S61" s="21">
        <f>[2]EB_Curves!R60</f>
        <v>0.44253805791968792</v>
      </c>
      <c r="T61" s="21">
        <f>[2]EB_Curves!S60</f>
        <v>20.662710811873687</v>
      </c>
      <c r="U61" s="21">
        <f>[2]EB_Curves!T60</f>
        <v>0.38784282282812277</v>
      </c>
      <c r="V61" s="20">
        <f>[2]EB_Curves!U60</f>
        <v>0</v>
      </c>
      <c r="W61" s="20">
        <f>[2]EB_Curves!V60</f>
        <v>0</v>
      </c>
      <c r="X61" s="20">
        <f>[2]EB_Curves!W60</f>
        <v>0</v>
      </c>
      <c r="Y61" s="20">
        <f>[2]EB_Curves!X60</f>
        <v>0</v>
      </c>
      <c r="Z61" s="20">
        <f>[2]EB_Curves!Y60</f>
        <v>0</v>
      </c>
      <c r="AA61" s="20">
        <f>[2]EB_Curves!Z60</f>
        <v>0</v>
      </c>
      <c r="AB61" s="34">
        <f>[2]EB_Curves!AA60</f>
        <v>16.63236478942575</v>
      </c>
      <c r="AC61" s="35">
        <f>[2]EB_Curves!AB60</f>
        <v>14.413873660812923</v>
      </c>
      <c r="AD61" s="35">
        <f>[2]EB_Curves!AC60</f>
        <v>28.949641773238643</v>
      </c>
      <c r="AE61" s="35">
        <f>[2]EB_Curves!AD60</f>
        <v>30.512807471294163</v>
      </c>
      <c r="AF61" s="35">
        <f>[2]EB_Curves!AE60</f>
        <v>70.885721462095674</v>
      </c>
      <c r="AG61" s="35">
        <f>[2]EB_Curves!AF60</f>
        <v>26.97098242930667</v>
      </c>
      <c r="AH61" s="35">
        <f>[2]EB_Curves!AG60</f>
        <v>16.906899738149136</v>
      </c>
      <c r="AI61" s="35">
        <f>[2]EB_Curves!AH60</f>
        <v>12.354705660715467</v>
      </c>
      <c r="AJ61" s="35">
        <f>[2]EB_Curves!AI60</f>
        <v>17.531866407804472</v>
      </c>
      <c r="AK61" s="35">
        <f>[2]EB_Curves!AJ60</f>
        <v>18.313074744873649</v>
      </c>
      <c r="AL61" s="35">
        <f>[2]EB_Curves!AK60</f>
        <v>19.250524749356664</v>
      </c>
      <c r="AM61" s="36">
        <f>[2]EB_Curves!AL60</f>
        <v>15.969449733666119</v>
      </c>
      <c r="AN61" s="21">
        <f t="shared" si="1"/>
        <v>27.201904761904764</v>
      </c>
      <c r="AO61" s="21"/>
      <c r="AP61" s="382">
        <v>59</v>
      </c>
      <c r="AQ61" s="293">
        <v>6.4516642623724141E-2</v>
      </c>
      <c r="AR61" s="294">
        <v>6.1601265814752539E-2</v>
      </c>
      <c r="AS61" s="294">
        <v>7.9829881017110832E-2</v>
      </c>
      <c r="AT61" s="294">
        <v>8.5546031006499823E-2</v>
      </c>
      <c r="AU61" s="294">
        <v>0.10296422628704395</v>
      </c>
      <c r="AV61" s="295">
        <v>6.6515335511676502E-2</v>
      </c>
      <c r="AW61" s="294">
        <v>5.507765632880833E-2</v>
      </c>
      <c r="AX61" s="294">
        <v>4.6663024700579286E-2</v>
      </c>
      <c r="AY61" s="294">
        <v>9.8356493374153114E-2</v>
      </c>
      <c r="AZ61" s="294">
        <v>5.2462920831686445E-2</v>
      </c>
      <c r="BA61" s="294">
        <v>6.3750371918720947E-2</v>
      </c>
      <c r="BB61" s="295">
        <v>4.9282463861687088E-2</v>
      </c>
      <c r="BC61" s="308"/>
      <c r="BE61" s="328">
        <v>59</v>
      </c>
      <c r="BF61" s="304">
        <f>'Vol Curve Generator'!V99</f>
        <v>8.0769076623365688E-2</v>
      </c>
      <c r="BG61" s="305">
        <f>'Vol Curve Generator'!W99</f>
        <v>7.7122210736418811E-2</v>
      </c>
      <c r="BH61" s="305">
        <f>'Vol Curve Generator'!X99</f>
        <v>0.10129444570087499</v>
      </c>
      <c r="BI61" s="305">
        <f>'Vol Curve Generator'!Y99</f>
        <v>0.10845342481408955</v>
      </c>
      <c r="BJ61" s="305">
        <f>'Vol Curve Generator'!Z99</f>
        <v>0.13021963728097857</v>
      </c>
      <c r="BK61" s="306">
        <f>'Vol Curve Generator'!AA99</f>
        <v>8.4571453604257066E-2</v>
      </c>
      <c r="BL61" s="304">
        <f>'Vol Curve Generator'!AB99</f>
        <v>6.8925388491376388E-2</v>
      </c>
      <c r="BM61" s="305">
        <f>'Vol Curve Generator'!AC99</f>
        <v>5.8417615253154406E-2</v>
      </c>
      <c r="BN61" s="305">
        <f>'Vol Curve Generator'!AD99</f>
        <v>0.12277315869039369</v>
      </c>
      <c r="BO61" s="305">
        <f>'Vol Curve Generator'!AE99</f>
        <v>6.5662750157706895E-2</v>
      </c>
      <c r="BP61" s="305">
        <f>'Vol Curve Generator'!AF99</f>
        <v>7.9735278494876369E-2</v>
      </c>
      <c r="BQ61" s="306">
        <f>'Vol Curve Generator'!AG99</f>
        <v>6.169132092354012E-2</v>
      </c>
      <c r="BR61" s="308"/>
      <c r="BS61" s="346">
        <f t="shared" si="3"/>
        <v>7.158156608952003E-2</v>
      </c>
      <c r="BT61" s="347">
        <f t="shared" si="4"/>
        <v>6.8349532464529281E-2</v>
      </c>
      <c r="BU61" s="347">
        <f t="shared" si="5"/>
        <v>8.9772167301723008E-2</v>
      </c>
      <c r="BV61" s="347">
        <f t="shared" si="6"/>
        <v>9.6116810053002807E-2</v>
      </c>
      <c r="BW61" s="347">
        <f t="shared" si="7"/>
        <v>0.11540710828784236</v>
      </c>
      <c r="BX61" s="347">
        <f t="shared" si="8"/>
        <v>7.4951421367476109E-2</v>
      </c>
      <c r="BY61" s="347">
        <f t="shared" si="9"/>
        <v>6.1085101598325593E-2</v>
      </c>
      <c r="BZ61" s="347">
        <f t="shared" si="10"/>
        <v>5.1772591217491983E-2</v>
      </c>
      <c r="CA61" s="347">
        <f t="shared" si="11"/>
        <v>0.10880766922464888</v>
      </c>
      <c r="CB61" s="347">
        <f t="shared" si="12"/>
        <v>5.819358950890606E-2</v>
      </c>
      <c r="CC61" s="347">
        <f t="shared" si="13"/>
        <v>7.0665362857398856E-2</v>
      </c>
      <c r="CD61" s="348">
        <f t="shared" si="14"/>
        <v>5.4673911730230979E-2</v>
      </c>
      <c r="CF61" s="300"/>
    </row>
    <row r="62" spans="1:84" x14ac:dyDescent="0.2">
      <c r="A62" s="29">
        <f>[2]EB_Curves!A61</f>
        <v>36507</v>
      </c>
      <c r="B62" s="29">
        <f>[2]EB_Curves!B61</f>
        <v>38322</v>
      </c>
      <c r="C62" s="100">
        <v>60</v>
      </c>
      <c r="D62" s="24">
        <f>[2]EB_Curves!C61</f>
        <v>20.02561574834494</v>
      </c>
      <c r="E62" s="24">
        <f>[2]EB_Curves!D61</f>
        <v>17.297902291793868</v>
      </c>
      <c r="F62" s="24">
        <f>[2]EB_Curves!E61</f>
        <v>31.560740005410882</v>
      </c>
      <c r="G62" s="24">
        <f>[2]EB_Curves!F61</f>
        <v>33.282703998348779</v>
      </c>
      <c r="H62" s="24">
        <f>[2]EB_Curves!G61</f>
        <v>46.290819613401155</v>
      </c>
      <c r="I62" s="24">
        <f>[2]EB_Curves!H61</f>
        <v>29.412066725120116</v>
      </c>
      <c r="J62" s="24">
        <f>[2]EB_Curves!I61</f>
        <v>20.363166196155188</v>
      </c>
      <c r="K62" s="24">
        <f>[2]EB_Curves!J61</f>
        <v>19.210538196388942</v>
      </c>
      <c r="L62" s="24">
        <f>[2]EB_Curves!K61</f>
        <v>20.171061529527481</v>
      </c>
      <c r="M62" s="24">
        <f>[2]EB_Curves!L61</f>
        <v>20.171061529527481</v>
      </c>
      <c r="N62" s="24">
        <f>[2]EB_Curves!M61</f>
        <v>23.24473619557082</v>
      </c>
      <c r="O62" s="24">
        <f>[2]EB_Curves!N61</f>
        <v>19.210538196388942</v>
      </c>
      <c r="P62" s="20">
        <f>[2]EB_Curves!O61</f>
        <v>0</v>
      </c>
      <c r="Q62" s="20">
        <f>[2]EB_Curves!P61</f>
        <v>0</v>
      </c>
      <c r="R62" s="21">
        <f>[2]EB_Curves!Q61</f>
        <v>0.25549312677033431</v>
      </c>
      <c r="S62" s="21">
        <f>[2]EB_Curves!R61</f>
        <v>0.27033781403784279</v>
      </c>
      <c r="T62" s="21">
        <f>[2]EB_Curves!S61</f>
        <v>32.221510003274872</v>
      </c>
      <c r="U62" s="21">
        <f>[2]EB_Curves!T61</f>
        <v>0.34350371328772533</v>
      </c>
      <c r="V62" s="20">
        <f>[2]EB_Curves!U61</f>
        <v>0</v>
      </c>
      <c r="W62" s="20">
        <f>[2]EB_Curves!V61</f>
        <v>0</v>
      </c>
      <c r="X62" s="20">
        <f>[2]EB_Curves!W61</f>
        <v>0</v>
      </c>
      <c r="Y62" s="20">
        <f>[2]EB_Curves!X61</f>
        <v>0</v>
      </c>
      <c r="Z62" s="20">
        <f>[2]EB_Curves!Y61</f>
        <v>0</v>
      </c>
      <c r="AA62" s="20">
        <f>[2]EB_Curves!Z61</f>
        <v>0</v>
      </c>
      <c r="AB62" s="34">
        <f>[2]EB_Curves!AA61</f>
        <v>20.02561574834494</v>
      </c>
      <c r="AC62" s="35">
        <f>[2]EB_Curves!AB61</f>
        <v>17.297902291793868</v>
      </c>
      <c r="AD62" s="35">
        <f>[2]EB_Curves!AC61</f>
        <v>31.816233132181218</v>
      </c>
      <c r="AE62" s="35">
        <f>[2]EB_Curves!AD61</f>
        <v>33.553041812386624</v>
      </c>
      <c r="AF62" s="35">
        <f>[2]EB_Curves!AE61</f>
        <v>78.512329616676027</v>
      </c>
      <c r="AG62" s="35">
        <f>[2]EB_Curves!AF61</f>
        <v>29.75557043840784</v>
      </c>
      <c r="AH62" s="35">
        <f>[2]EB_Curves!AG61</f>
        <v>20.363166196155188</v>
      </c>
      <c r="AI62" s="35">
        <f>[2]EB_Curves!AH61</f>
        <v>19.210538196388942</v>
      </c>
      <c r="AJ62" s="35">
        <f>[2]EB_Curves!AI61</f>
        <v>20.171061529527481</v>
      </c>
      <c r="AK62" s="35">
        <f>[2]EB_Curves!AJ61</f>
        <v>20.171061529527481</v>
      </c>
      <c r="AL62" s="35">
        <f>[2]EB_Curves!AK61</f>
        <v>23.24473619557082</v>
      </c>
      <c r="AM62" s="36">
        <f>[2]EB_Curves!AL61</f>
        <v>19.210538196388942</v>
      </c>
      <c r="AN62" s="21">
        <f t="shared" si="1"/>
        <v>30.941563544906433</v>
      </c>
      <c r="AO62" s="21"/>
      <c r="AP62" s="381">
        <v>60</v>
      </c>
      <c r="AQ62" s="293">
        <v>6.4550160540130797E-2</v>
      </c>
      <c r="AR62" s="294">
        <v>6.1634741354035509E-2</v>
      </c>
      <c r="AS62" s="294">
        <v>7.984168937616376E-2</v>
      </c>
      <c r="AT62" s="294">
        <v>8.5558078075125776E-2</v>
      </c>
      <c r="AU62" s="294">
        <v>0.10297634952547259</v>
      </c>
      <c r="AV62" s="295">
        <v>6.6525946688988244E-2</v>
      </c>
      <c r="AW62" s="294">
        <v>5.5101677159896688E-2</v>
      </c>
      <c r="AX62" s="294">
        <v>4.6687159180299538E-2</v>
      </c>
      <c r="AY62" s="294">
        <v>9.8377422255920111E-2</v>
      </c>
      <c r="AZ62" s="294">
        <v>5.2487009478399661E-2</v>
      </c>
      <c r="BA62" s="294">
        <v>6.3774016200046413E-2</v>
      </c>
      <c r="BB62" s="295">
        <v>4.9306597689962608E-2</v>
      </c>
      <c r="BC62" s="308"/>
      <c r="BE62" s="327">
        <v>60</v>
      </c>
      <c r="BF62" s="304">
        <f>'Vol Curve Generator'!V100</f>
        <v>8.0612815093252965E-2</v>
      </c>
      <c r="BG62" s="305">
        <f>'Vol Curve Generator'!W100</f>
        <v>7.6973004689263602E-2</v>
      </c>
      <c r="BH62" s="305">
        <f>'Vol Curve Generator'!X100</f>
        <v>0.10109847434972352</v>
      </c>
      <c r="BI62" s="305">
        <f>'Vol Curve Generator'!Y100</f>
        <v>0.10824360319898753</v>
      </c>
      <c r="BJ62" s="305">
        <f>'Vol Curve Generator'!Z100</f>
        <v>0.12996770522204051</v>
      </c>
      <c r="BK62" s="306">
        <f>'Vol Curve Generator'!AA100</f>
        <v>8.440783572849897E-2</v>
      </c>
      <c r="BL62" s="304">
        <f>'Vol Curve Generator'!AB100</f>
        <v>6.8792040592408829E-2</v>
      </c>
      <c r="BM62" s="305">
        <f>'Vol Curve Generator'!AC100</f>
        <v>5.8304596430523062E-2</v>
      </c>
      <c r="BN62" s="305">
        <f>'Vol Curve Generator'!AD100</f>
        <v>0.12253563311209358</v>
      </c>
      <c r="BO62" s="305">
        <f>'Vol Curve Generator'!AE100</f>
        <v>6.5535714388078148E-2</v>
      </c>
      <c r="BP62" s="305">
        <f>'Vol Curve Generator'!AF100</f>
        <v>7.9581017023253098E-2</v>
      </c>
      <c r="BQ62" s="306">
        <f>'Vol Curve Generator'!AG100</f>
        <v>6.1571968559922807E-2</v>
      </c>
      <c r="BR62" s="308"/>
      <c r="BS62" s="346">
        <f t="shared" si="3"/>
        <v>7.0785428293283839E-2</v>
      </c>
      <c r="BT62" s="347">
        <f t="shared" si="4"/>
        <v>6.7589341690245719E-2</v>
      </c>
      <c r="BU62" s="347">
        <f t="shared" si="5"/>
        <v>8.8773711702840805E-2</v>
      </c>
      <c r="BV62" s="347">
        <f t="shared" si="6"/>
        <v>9.5047788662202357E-2</v>
      </c>
      <c r="BW62" s="347">
        <f t="shared" si="7"/>
        <v>0.11412353814706755</v>
      </c>
      <c r="BX62" s="347">
        <f t="shared" si="8"/>
        <v>7.4117803682196795E-2</v>
      </c>
      <c r="BY62" s="347">
        <f t="shared" si="9"/>
        <v>6.0405706597265539E-2</v>
      </c>
      <c r="BZ62" s="347">
        <f t="shared" si="10"/>
        <v>5.1196770947986935E-2</v>
      </c>
      <c r="CA62" s="347">
        <f t="shared" si="11"/>
        <v>0.10759749874749537</v>
      </c>
      <c r="CB62" s="347">
        <f t="shared" si="12"/>
        <v>5.7546354213037922E-2</v>
      </c>
      <c r="CC62" s="347">
        <f t="shared" si="13"/>
        <v>6.9879415171020517E-2</v>
      </c>
      <c r="CD62" s="348">
        <f t="shared" si="14"/>
        <v>5.4065822665205029E-2</v>
      </c>
      <c r="CF62" s="300"/>
    </row>
    <row r="63" spans="1:84" x14ac:dyDescent="0.2">
      <c r="A63" s="29">
        <f>[2]EB_Curves!A62</f>
        <v>36507</v>
      </c>
      <c r="B63" s="29">
        <f>[2]EB_Curves!B62</f>
        <v>38353</v>
      </c>
      <c r="C63" s="100">
        <v>61</v>
      </c>
      <c r="D63" s="24">
        <f>[2]EB_Curves!C62</f>
        <v>22.414592689300903</v>
      </c>
      <c r="E63" s="24">
        <f>[2]EB_Curves!D62</f>
        <v>19.329030589169427</v>
      </c>
      <c r="F63" s="24">
        <f>[2]EB_Curves!E62</f>
        <v>34.736556499283154</v>
      </c>
      <c r="G63" s="24">
        <f>[2]EB_Curves!F62</f>
        <v>36.721920752398624</v>
      </c>
      <c r="H63" s="24">
        <f>[2]EB_Curves!G62</f>
        <v>40.780717871162949</v>
      </c>
      <c r="I63" s="24">
        <f>[2]EB_Curves!H62</f>
        <v>32.584734515398409</v>
      </c>
      <c r="J63" s="24">
        <f>[2]EB_Curves!I62</f>
        <v>22.796426369867422</v>
      </c>
      <c r="K63" s="24">
        <f>[2]EB_Curves!J62</f>
        <v>21.492585138638557</v>
      </c>
      <c r="L63" s="24">
        <f>[2]EB_Curves!K62</f>
        <v>22.579119497995947</v>
      </c>
      <c r="M63" s="24">
        <f>[2]EB_Curves!L62</f>
        <v>22.579119497995947</v>
      </c>
      <c r="N63" s="24">
        <f>[2]EB_Curves!M62</f>
        <v>26.056029447939594</v>
      </c>
      <c r="O63" s="24">
        <f>[2]EB_Curves!N62</f>
        <v>21.492585138638557</v>
      </c>
      <c r="P63" s="20">
        <f>[2]EB_Curves!O62</f>
        <v>0</v>
      </c>
      <c r="Q63" s="20">
        <f>[2]EB_Curves!P62</f>
        <v>0</v>
      </c>
      <c r="R63" s="21">
        <f>[2]EB_Curves!Q62</f>
        <v>0.99618785456031456</v>
      </c>
      <c r="S63" s="21">
        <f>[2]EB_Curves!R62</f>
        <v>0.97534964395517421</v>
      </c>
      <c r="T63" s="21">
        <f>[2]EB_Curves!S62</f>
        <v>47.981294951044418</v>
      </c>
      <c r="U63" s="21">
        <f>[2]EB_Curves!T62</f>
        <v>0.93326859729624956</v>
      </c>
      <c r="V63" s="20">
        <f>[2]EB_Curves!U62</f>
        <v>0</v>
      </c>
      <c r="W63" s="20">
        <f>[2]EB_Curves!V62</f>
        <v>0</v>
      </c>
      <c r="X63" s="20">
        <f>[2]EB_Curves!W62</f>
        <v>0</v>
      </c>
      <c r="Y63" s="20">
        <f>[2]EB_Curves!X62</f>
        <v>0</v>
      </c>
      <c r="Z63" s="20">
        <f>[2]EB_Curves!Y62</f>
        <v>0</v>
      </c>
      <c r="AA63" s="20">
        <f>[2]EB_Curves!Z62</f>
        <v>0</v>
      </c>
      <c r="AB63" s="34">
        <f>[2]EB_Curves!AA62</f>
        <v>22.414592689300903</v>
      </c>
      <c r="AC63" s="35">
        <f>[2]EB_Curves!AB62</f>
        <v>19.329030589169427</v>
      </c>
      <c r="AD63" s="35">
        <f>[2]EB_Curves!AC62</f>
        <v>35.732744353843465</v>
      </c>
      <c r="AE63" s="35">
        <f>[2]EB_Curves!AD62</f>
        <v>37.697270396353801</v>
      </c>
      <c r="AF63" s="35">
        <f>[2]EB_Curves!AE62</f>
        <v>88.762012822207367</v>
      </c>
      <c r="AG63" s="35">
        <f>[2]EB_Curves!AF62</f>
        <v>33.518003112694657</v>
      </c>
      <c r="AH63" s="35">
        <f>[2]EB_Curves!AG62</f>
        <v>22.796426369867422</v>
      </c>
      <c r="AI63" s="35">
        <f>[2]EB_Curves!AH62</f>
        <v>21.492585138638557</v>
      </c>
      <c r="AJ63" s="35">
        <f>[2]EB_Curves!AI62</f>
        <v>22.579119497995947</v>
      </c>
      <c r="AK63" s="35">
        <f>[2]EB_Curves!AJ62</f>
        <v>22.579119497995947</v>
      </c>
      <c r="AL63" s="35">
        <f>[2]EB_Curves!AK62</f>
        <v>26.056029447939594</v>
      </c>
      <c r="AM63" s="36">
        <f>[2]EB_Curves!AL62</f>
        <v>21.492585138638557</v>
      </c>
      <c r="AN63" s="21">
        <f t="shared" si="1"/>
        <v>34.791904761904767</v>
      </c>
      <c r="AO63" s="21"/>
      <c r="AP63" s="382">
        <v>61</v>
      </c>
      <c r="AQ63" s="293">
        <v>6.4575620243915874E-2</v>
      </c>
      <c r="AR63" s="294">
        <v>6.1660154035623436E-2</v>
      </c>
      <c r="AS63" s="294">
        <v>7.9846291885123197E-2</v>
      </c>
      <c r="AT63" s="294">
        <v>8.5562907795521323E-2</v>
      </c>
      <c r="AU63" s="294">
        <v>0.10298124325807841</v>
      </c>
      <c r="AV63" s="295">
        <v>6.6529402699423631E-2</v>
      </c>
      <c r="AW63" s="294">
        <v>5.5119914035151568E-2</v>
      </c>
      <c r="AX63" s="294">
        <v>4.6705492111393333E-2</v>
      </c>
      <c r="AY63" s="294">
        <v>9.8392690186802065E-2</v>
      </c>
      <c r="AZ63" s="294">
        <v>5.250530816954737E-2</v>
      </c>
      <c r="BA63" s="294">
        <v>6.3791898578465372E-2</v>
      </c>
      <c r="BB63" s="295">
        <v>4.9324934860526103E-2</v>
      </c>
      <c r="BC63" s="308"/>
      <c r="BE63" s="328">
        <v>61</v>
      </c>
      <c r="BF63" s="304">
        <f>'Vol Curve Generator'!V101</f>
        <v>8.044820789452943E-2</v>
      </c>
      <c r="BG63" s="305">
        <f>'Vol Curve Generator'!W101</f>
        <v>7.6815829795115878E-2</v>
      </c>
      <c r="BH63" s="305">
        <f>'Vol Curve Generator'!X101</f>
        <v>0.10089203649441875</v>
      </c>
      <c r="BI63" s="305">
        <f>'Vol Curve Generator'!Y101</f>
        <v>0.10802257536015426</v>
      </c>
      <c r="BJ63" s="305">
        <f>'Vol Curve Generator'!Z101</f>
        <v>0.12970231789055511</v>
      </c>
      <c r="BK63" s="306">
        <f>'Vol Curve Generator'!AA101</f>
        <v>8.4235479293935669E-2</v>
      </c>
      <c r="BL63" s="304">
        <f>'Vol Curve Generator'!AB101</f>
        <v>6.8651570803786602E-2</v>
      </c>
      <c r="BM63" s="305">
        <f>'Vol Curve Generator'!AC101</f>
        <v>5.8185541460416476E-2</v>
      </c>
      <c r="BN63" s="305">
        <f>'Vol Curve Generator'!AD101</f>
        <v>0.12228542168743282</v>
      </c>
      <c r="BO63" s="305">
        <f>'Vol Curve Generator'!AE101</f>
        <v>6.5401893849131726E-2</v>
      </c>
      <c r="BP63" s="305">
        <f>'Vol Curve Generator'!AF101</f>
        <v>7.9418516702818756E-2</v>
      </c>
      <c r="BQ63" s="306">
        <f>'Vol Curve Generator'!AG101</f>
        <v>6.1446241784932777E-2</v>
      </c>
      <c r="BR63" s="308"/>
      <c r="BS63" s="346">
        <f t="shared" si="3"/>
        <v>6.9865627631815558E-2</v>
      </c>
      <c r="BT63" s="347">
        <f t="shared" si="4"/>
        <v>6.6711071646625181E-2</v>
      </c>
      <c r="BU63" s="347">
        <f t="shared" si="5"/>
        <v>8.7620167524127962E-2</v>
      </c>
      <c r="BV63" s="347">
        <f t="shared" si="6"/>
        <v>9.3812717815127747E-2</v>
      </c>
      <c r="BW63" s="347">
        <f t="shared" si="7"/>
        <v>0.112640593021105</v>
      </c>
      <c r="BX63" s="347">
        <f t="shared" si="8"/>
        <v>7.3154701437890851E-2</v>
      </c>
      <c r="BY63" s="347">
        <f t="shared" si="9"/>
        <v>5.9620782210646983E-2</v>
      </c>
      <c r="BZ63" s="347">
        <f t="shared" si="10"/>
        <v>5.0531509397432187E-2</v>
      </c>
      <c r="CA63" s="347">
        <f t="shared" si="11"/>
        <v>0.10619935434254288</v>
      </c>
      <c r="CB63" s="347">
        <f t="shared" si="12"/>
        <v>5.6798584849391938E-2</v>
      </c>
      <c r="CC63" s="347">
        <f t="shared" si="13"/>
        <v>6.8971387433573242E-2</v>
      </c>
      <c r="CD63" s="348">
        <f t="shared" si="14"/>
        <v>5.3363280056516547E-2</v>
      </c>
      <c r="CF63" s="300"/>
    </row>
    <row r="64" spans="1:84" x14ac:dyDescent="0.2">
      <c r="A64" s="29">
        <f>[2]EB_Curves!A63</f>
        <v>36507</v>
      </c>
      <c r="B64" s="29">
        <f>[2]EB_Curves!B63</f>
        <v>38384</v>
      </c>
      <c r="C64" s="100">
        <v>62</v>
      </c>
      <c r="D64" s="24">
        <f>[2]EB_Curves!C63</f>
        <v>16.921463485585313</v>
      </c>
      <c r="E64" s="24">
        <f>[2]EB_Curves!D63</f>
        <v>14.659105407826136</v>
      </c>
      <c r="F64" s="24">
        <f>[2]EB_Curves!E63</f>
        <v>28.98265462671305</v>
      </c>
      <c r="G64" s="24">
        <f>[2]EB_Curves!F63</f>
        <v>30.681538643353292</v>
      </c>
      <c r="H64" s="24">
        <f>[2]EB_Curves!G63</f>
        <v>43.547948977984674</v>
      </c>
      <c r="I64" s="24">
        <f>[2]EB_Curves!H63</f>
        <v>25.943568993109736</v>
      </c>
      <c r="J64" s="24">
        <f>[2]EB_Curves!I63</f>
        <v>17.201426903451175</v>
      </c>
      <c r="K64" s="24">
        <f>[2]EB_Curves!J63</f>
        <v>16.245440394069174</v>
      </c>
      <c r="L64" s="24">
        <f>[2]EB_Curves!K63</f>
        <v>17.042095818554177</v>
      </c>
      <c r="M64" s="24">
        <f>[2]EB_Curves!L63</f>
        <v>17.042095818554177</v>
      </c>
      <c r="N64" s="24">
        <f>[2]EB_Curves!M63</f>
        <v>19.591393176906191</v>
      </c>
      <c r="O64" s="24">
        <f>[2]EB_Curves!N63</f>
        <v>16.245440394069174</v>
      </c>
      <c r="P64" s="20">
        <f>[2]EB_Curves!O63</f>
        <v>0</v>
      </c>
      <c r="Q64" s="20">
        <f>[2]EB_Curves!P63</f>
        <v>0</v>
      </c>
      <c r="R64" s="21">
        <f>[2]EB_Curves!Q63</f>
        <v>0.49809392728015728</v>
      </c>
      <c r="S64" s="21">
        <f>[2]EB_Curves!R63</f>
        <v>0.4876748219775871</v>
      </c>
      <c r="T64" s="21">
        <f>[2]EB_Curves!S63</f>
        <v>23.990647475522209</v>
      </c>
      <c r="U64" s="21">
        <f>[2]EB_Curves!T63</f>
        <v>0.46663429864812478</v>
      </c>
      <c r="V64" s="20">
        <f>[2]EB_Curves!U63</f>
        <v>0</v>
      </c>
      <c r="W64" s="20">
        <f>[2]EB_Curves!V63</f>
        <v>0</v>
      </c>
      <c r="X64" s="20">
        <f>[2]EB_Curves!W63</f>
        <v>0</v>
      </c>
      <c r="Y64" s="20">
        <f>[2]EB_Curves!X63</f>
        <v>0</v>
      </c>
      <c r="Z64" s="20">
        <f>[2]EB_Curves!Y63</f>
        <v>0</v>
      </c>
      <c r="AA64" s="20">
        <f>[2]EB_Curves!Z63</f>
        <v>0</v>
      </c>
      <c r="AB64" s="34">
        <f>[2]EB_Curves!AA63</f>
        <v>16.921463485585313</v>
      </c>
      <c r="AC64" s="35">
        <f>[2]EB_Curves!AB63</f>
        <v>14.659105407826136</v>
      </c>
      <c r="AD64" s="35">
        <f>[2]EB_Curves!AC63</f>
        <v>29.480748553993205</v>
      </c>
      <c r="AE64" s="35">
        <f>[2]EB_Curves!AD63</f>
        <v>31.169213465330881</v>
      </c>
      <c r="AF64" s="35">
        <f>[2]EB_Curves!AE63</f>
        <v>67.538596453506884</v>
      </c>
      <c r="AG64" s="35">
        <f>[2]EB_Curves!AF63</f>
        <v>26.41020329175786</v>
      </c>
      <c r="AH64" s="35">
        <f>[2]EB_Curves!AG63</f>
        <v>17.201426903451175</v>
      </c>
      <c r="AI64" s="35">
        <f>[2]EB_Curves!AH63</f>
        <v>16.245440394069174</v>
      </c>
      <c r="AJ64" s="35">
        <f>[2]EB_Curves!AI63</f>
        <v>17.042095818554177</v>
      </c>
      <c r="AK64" s="35">
        <f>[2]EB_Curves!AJ63</f>
        <v>17.042095818554177</v>
      </c>
      <c r="AL64" s="35">
        <f>[2]EB_Curves!AK63</f>
        <v>19.591393176906191</v>
      </c>
      <c r="AM64" s="36">
        <f>[2]EB_Curves!AL63</f>
        <v>16.245440394069174</v>
      </c>
      <c r="AN64" s="21">
        <f t="shared" si="1"/>
        <v>27.086486626219273</v>
      </c>
      <c r="AO64" s="21"/>
      <c r="AP64" s="381">
        <v>62</v>
      </c>
      <c r="AQ64" s="293">
        <v>6.459032732651708E-2</v>
      </c>
      <c r="AR64" s="294">
        <v>6.1674809841920121E-2</v>
      </c>
      <c r="AS64" s="294">
        <v>7.984099416083186E-2</v>
      </c>
      <c r="AT64" s="294">
        <v>8.5557823277093589E-2</v>
      </c>
      <c r="AU64" s="294">
        <v>0.10297620511913061</v>
      </c>
      <c r="AV64" s="295">
        <v>6.6523017569696058E-2</v>
      </c>
      <c r="AW64" s="294">
        <v>5.5130426292317167E-2</v>
      </c>
      <c r="AX64" s="294">
        <v>4.6716083494770751E-2</v>
      </c>
      <c r="AY64" s="294">
        <v>9.8400355128193409E-2</v>
      </c>
      <c r="AZ64" s="294">
        <v>5.251587639546898E-2</v>
      </c>
      <c r="BA64" s="294">
        <v>6.3802078053826969E-2</v>
      </c>
      <c r="BB64" s="295">
        <v>4.933553510677894E-2</v>
      </c>
      <c r="BC64" s="308"/>
      <c r="BE64" s="327">
        <v>62</v>
      </c>
      <c r="BF64" s="304">
        <f>'Vol Curve Generator'!V102</f>
        <v>8.0273922501583772E-2</v>
      </c>
      <c r="BG64" s="305">
        <f>'Vol Curve Generator'!W102</f>
        <v>7.6649413694239624E-2</v>
      </c>
      <c r="BH64" s="305">
        <f>'Vol Curve Generator'!X102</f>
        <v>0.10067346098247483</v>
      </c>
      <c r="BI64" s="305">
        <f>'Vol Curve Generator'!Y102</f>
        <v>0.10778855203649826</v>
      </c>
      <c r="BJ64" s="305">
        <f>'Vol Curve Generator'!Z102</f>
        <v>0.12942132692716218</v>
      </c>
      <c r="BK64" s="306">
        <f>'Vol Curve Generator'!AA102</f>
        <v>8.4052989043463491E-2</v>
      </c>
      <c r="BL64" s="304">
        <f>'Vol Curve Generator'!AB102</f>
        <v>6.850284199668176E-2</v>
      </c>
      <c r="BM64" s="305">
        <f>'Vol Curve Generator'!AC102</f>
        <v>5.8059486570909431E-2</v>
      </c>
      <c r="BN64" s="305">
        <f>'Vol Curve Generator'!AD102</f>
        <v>0.12202049890881403</v>
      </c>
      <c r="BO64" s="305">
        <f>'Vol Curve Generator'!AE102</f>
        <v>6.5260205238941299E-2</v>
      </c>
      <c r="BP64" s="305">
        <f>'Vol Curve Generator'!AF102</f>
        <v>7.9246462063530101E-2</v>
      </c>
      <c r="BQ64" s="306">
        <f>'Vol Curve Generator'!AG102</f>
        <v>6.1313122817154633E-2</v>
      </c>
      <c r="BR64" s="308"/>
      <c r="BS64" s="346">
        <f t="shared" si="3"/>
        <v>6.8812789037141608E-2</v>
      </c>
      <c r="BT64" s="347">
        <f t="shared" si="4"/>
        <v>6.5705770566501717E-2</v>
      </c>
      <c r="BU64" s="347">
        <f t="shared" si="5"/>
        <v>8.6299777266885841E-2</v>
      </c>
      <c r="BV64" s="347">
        <f t="shared" si="6"/>
        <v>9.239900905253684E-2</v>
      </c>
      <c r="BW64" s="347">
        <f t="shared" si="7"/>
        <v>0.11094315799218599</v>
      </c>
      <c r="BX64" s="347">
        <f t="shared" si="8"/>
        <v>7.2052298215211905E-2</v>
      </c>
      <c r="BY64" s="347">
        <f t="shared" si="9"/>
        <v>5.8722328096888599E-2</v>
      </c>
      <c r="BZ64" s="347">
        <f t="shared" si="10"/>
        <v>4.977002588767105E-2</v>
      </c>
      <c r="CA64" s="347">
        <f t="shared" si="11"/>
        <v>0.10459898542335729</v>
      </c>
      <c r="CB64" s="347">
        <f t="shared" si="12"/>
        <v>5.59426597789483E-2</v>
      </c>
      <c r="CC64" s="347">
        <f t="shared" si="13"/>
        <v>6.7932024572612035E-2</v>
      </c>
      <c r="CD64" s="348">
        <f t="shared" si="14"/>
        <v>5.2559123238831607E-2</v>
      </c>
      <c r="CF64" s="300"/>
    </row>
    <row r="65" spans="1:84" x14ac:dyDescent="0.2">
      <c r="A65" s="29">
        <f>[2]EB_Curves!A64</f>
        <v>36507</v>
      </c>
      <c r="B65" s="29">
        <f>[2]EB_Curves!B64</f>
        <v>38412</v>
      </c>
      <c r="C65" s="100">
        <v>63</v>
      </c>
      <c r="D65" s="24">
        <f>[2]EB_Curves!C64</f>
        <v>14.280849115190501</v>
      </c>
      <c r="E65" s="24">
        <f>[2]EB_Curves!D64</f>
        <v>12.410722784880679</v>
      </c>
      <c r="F65" s="24">
        <f>[2]EB_Curves!E64</f>
        <v>27.533020359752705</v>
      </c>
      <c r="G65" s="24">
        <f>[2]EB_Curves!F64</f>
        <v>29.056707623670928</v>
      </c>
      <c r="H65" s="24">
        <f>[2]EB_Curves!G64</f>
        <v>32.333406120603385</v>
      </c>
      <c r="I65" s="24">
        <f>[2]EB_Curves!H64</f>
        <v>26.386083678437018</v>
      </c>
      <c r="J65" s="24">
        <f>[2]EB_Curves!I64</f>
        <v>14.512274442781914</v>
      </c>
      <c r="K65" s="24">
        <f>[2]EB_Curves!J64</f>
        <v>10.674901421501342</v>
      </c>
      <c r="L65" s="24">
        <f>[2]EB_Curves!K64</f>
        <v>15.039103966422738</v>
      </c>
      <c r="M65" s="24">
        <f>[2]EB_Curves!L64</f>
        <v>15.697640870973776</v>
      </c>
      <c r="N65" s="24">
        <f>[2]EB_Curves!M64</f>
        <v>16.48788515643502</v>
      </c>
      <c r="O65" s="24">
        <f>[2]EB_Curves!N64</f>
        <v>13.72203015732067</v>
      </c>
      <c r="P65" s="20">
        <f>[2]EB_Curves!O64</f>
        <v>0</v>
      </c>
      <c r="Q65" s="20">
        <f>[2]EB_Curves!P64</f>
        <v>0</v>
      </c>
      <c r="R65" s="21">
        <f>[2]EB_Curves!Q64</f>
        <v>8.7059846695928492E-2</v>
      </c>
      <c r="S65" s="21">
        <f>[2]EB_Curves!R64</f>
        <v>8.5238732924669242E-2</v>
      </c>
      <c r="T65" s="21">
        <f>[2]EB_Curves!S64</f>
        <v>4.1913814829235942</v>
      </c>
      <c r="U65" s="21">
        <f>[2]EB_Curves!T64</f>
        <v>8.1561143949699086E-2</v>
      </c>
      <c r="V65" s="20">
        <f>[2]EB_Curves!U64</f>
        <v>0</v>
      </c>
      <c r="W65" s="20">
        <f>[2]EB_Curves!V64</f>
        <v>0</v>
      </c>
      <c r="X65" s="20">
        <f>[2]EB_Curves!W64</f>
        <v>0</v>
      </c>
      <c r="Y65" s="20">
        <f>[2]EB_Curves!X64</f>
        <v>0</v>
      </c>
      <c r="Z65" s="20">
        <f>[2]EB_Curves!Y64</f>
        <v>0</v>
      </c>
      <c r="AA65" s="20">
        <f>[2]EB_Curves!Z64</f>
        <v>0</v>
      </c>
      <c r="AB65" s="34">
        <f>[2]EB_Curves!AA64</f>
        <v>14.280849115190501</v>
      </c>
      <c r="AC65" s="35">
        <f>[2]EB_Curves!AB64</f>
        <v>12.410722784880679</v>
      </c>
      <c r="AD65" s="35">
        <f>[2]EB_Curves!AC64</f>
        <v>27.620080206448634</v>
      </c>
      <c r="AE65" s="35">
        <f>[2]EB_Curves!AD64</f>
        <v>29.141946356595597</v>
      </c>
      <c r="AF65" s="35">
        <f>[2]EB_Curves!AE64</f>
        <v>36.524787603526981</v>
      </c>
      <c r="AG65" s="35">
        <f>[2]EB_Curves!AF64</f>
        <v>26.467644822386717</v>
      </c>
      <c r="AH65" s="35">
        <f>[2]EB_Curves!AG64</f>
        <v>14.512274442781914</v>
      </c>
      <c r="AI65" s="35">
        <f>[2]EB_Curves!AH64</f>
        <v>10.674901421501342</v>
      </c>
      <c r="AJ65" s="35">
        <f>[2]EB_Curves!AI64</f>
        <v>15.039103966422738</v>
      </c>
      <c r="AK65" s="35">
        <f>[2]EB_Curves!AJ64</f>
        <v>15.697640870973776</v>
      </c>
      <c r="AL65" s="35">
        <f>[2]EB_Curves!AK64</f>
        <v>16.48788515643502</v>
      </c>
      <c r="AM65" s="36">
        <f>[2]EB_Curves!AL64</f>
        <v>13.72203015732067</v>
      </c>
      <c r="AN65" s="21">
        <f t="shared" si="1"/>
        <v>21.535662535143249</v>
      </c>
      <c r="AO65" s="21"/>
      <c r="AP65" s="382">
        <v>63</v>
      </c>
      <c r="AQ65" s="293">
        <v>6.4599905487490325E-2</v>
      </c>
      <c r="AR65" s="294">
        <v>6.1684338368998448E-2</v>
      </c>
      <c r="AS65" s="294">
        <v>7.983127321226223E-2</v>
      </c>
      <c r="AT65" s="294">
        <v>8.5548301760341769E-2</v>
      </c>
      <c r="AU65" s="294">
        <v>0.10296671041234667</v>
      </c>
      <c r="AV65" s="295">
        <v>6.6512264048397815E-2</v>
      </c>
      <c r="AW65" s="294">
        <v>5.5137247699911747E-2</v>
      </c>
      <c r="AX65" s="294">
        <v>4.672298197940971E-2</v>
      </c>
      <c r="AY65" s="294">
        <v>9.8404405819391236E-2</v>
      </c>
      <c r="AZ65" s="294">
        <v>5.2522752221907061E-2</v>
      </c>
      <c r="BA65" s="294">
        <v>6.3808575910594093E-2</v>
      </c>
      <c r="BB65" s="295">
        <v>4.9342442108305858E-2</v>
      </c>
      <c r="BC65" s="308"/>
      <c r="BE65" s="328">
        <v>63</v>
      </c>
      <c r="BF65" s="304">
        <f>'Vol Curve Generator'!V103</f>
        <v>8.008864874110623E-2</v>
      </c>
      <c r="BG65" s="305">
        <f>'Vol Curve Generator'!W103</f>
        <v>7.647250536995473E-2</v>
      </c>
      <c r="BH65" s="305">
        <f>'Vol Curve Generator'!X103</f>
        <v>0.10044110469396601</v>
      </c>
      <c r="BI65" s="305">
        <f>'Vol Curve Generator'!Y103</f>
        <v>0.1075397739806877</v>
      </c>
      <c r="BJ65" s="305">
        <f>'Vol Curve Generator'!Z103</f>
        <v>0.12912262000991498</v>
      </c>
      <c r="BK65" s="306">
        <f>'Vol Curve Generator'!AA103</f>
        <v>8.385899312456277E-2</v>
      </c>
      <c r="BL65" s="304">
        <f>'Vol Curve Generator'!AB103</f>
        <v>6.8344736116906502E-2</v>
      </c>
      <c r="BM65" s="305">
        <f>'Vol Curve Generator'!AC103</f>
        <v>5.7925484156760854E-2</v>
      </c>
      <c r="BN65" s="305">
        <f>'Vol Curve Generator'!AD103</f>
        <v>0.12173887324529004</v>
      </c>
      <c r="BO65" s="305">
        <f>'Vol Curve Generator'!AE103</f>
        <v>6.5109583427307313E-2</v>
      </c>
      <c r="BP65" s="305">
        <f>'Vol Curve Generator'!AF103</f>
        <v>7.9063559701548713E-2</v>
      </c>
      <c r="BQ65" s="306">
        <f>'Vol Curve Generator'!AG103</f>
        <v>6.1171610947833285E-2</v>
      </c>
      <c r="BR65" s="308"/>
      <c r="BS65" s="346">
        <f t="shared" si="3"/>
        <v>6.7617387609323371E-2</v>
      </c>
      <c r="BT65" s="347">
        <f t="shared" si="4"/>
        <v>6.4564343615929692E-2</v>
      </c>
      <c r="BU65" s="347">
        <f t="shared" si="5"/>
        <v>8.4800595524527844E-2</v>
      </c>
      <c r="BV65" s="347">
        <f t="shared" si="6"/>
        <v>9.0793872726922728E-2</v>
      </c>
      <c r="BW65" s="347">
        <f t="shared" si="7"/>
        <v>0.1090158765765338</v>
      </c>
      <c r="BX65" s="347">
        <f t="shared" si="8"/>
        <v>7.0800620709196779E-2</v>
      </c>
      <c r="BY65" s="347">
        <f t="shared" si="9"/>
        <v>5.7702216053270486E-2</v>
      </c>
      <c r="BZ65" s="347">
        <f t="shared" si="10"/>
        <v>4.8905431372012788E-2</v>
      </c>
      <c r="CA65" s="347">
        <f t="shared" si="11"/>
        <v>0.10278191365119241</v>
      </c>
      <c r="CB65" s="347">
        <f t="shared" si="12"/>
        <v>5.4970835553955308E-2</v>
      </c>
      <c r="CC65" s="347">
        <f t="shared" si="13"/>
        <v>6.675192360148556E-2</v>
      </c>
      <c r="CD65" s="348">
        <f t="shared" si="14"/>
        <v>5.1646077105348374E-2</v>
      </c>
      <c r="CF65" s="300"/>
    </row>
    <row r="66" spans="1:84" x14ac:dyDescent="0.2">
      <c r="A66" s="29">
        <f>[2]EB_Curves!A65</f>
        <v>36507</v>
      </c>
      <c r="B66" s="29">
        <f>[2]EB_Curves!B65</f>
        <v>38443</v>
      </c>
      <c r="C66" s="100">
        <v>64</v>
      </c>
      <c r="D66" s="24">
        <f>[2]EB_Curves!C65</f>
        <v>14.999079624241176</v>
      </c>
      <c r="E66" s="24">
        <f>[2]EB_Curves!D65</f>
        <v>14.101320730523398</v>
      </c>
      <c r="F66" s="24">
        <f>[2]EB_Curves!E65</f>
        <v>29.171811625352216</v>
      </c>
      <c r="G66" s="24">
        <f>[2]EB_Curves!F65</f>
        <v>26.196141168115346</v>
      </c>
      <c r="H66" s="24">
        <f>[2]EB_Curves!G65</f>
        <v>26.196141168115346</v>
      </c>
      <c r="I66" s="24">
        <f>[2]EB_Curves!H65</f>
        <v>26.744306038416926</v>
      </c>
      <c r="J66" s="24">
        <f>[2]EB_Curves!I65</f>
        <v>13.92485416509767</v>
      </c>
      <c r="K66" s="24">
        <f>[2]EB_Curves!J65</f>
        <v>12.322592949645495</v>
      </c>
      <c r="L66" s="24">
        <f>[2]EB_Curves!K65</f>
        <v>17.625450190768767</v>
      </c>
      <c r="M66" s="24">
        <f>[2]EB_Curves!L65</f>
        <v>20.590106215093449</v>
      </c>
      <c r="N66" s="24">
        <f>[2]EB_Curves!M65</f>
        <v>17.76228046881452</v>
      </c>
      <c r="O66" s="24">
        <f>[2]EB_Curves!N65</f>
        <v>18.822715123669123</v>
      </c>
      <c r="P66" s="20">
        <f>[2]EB_Curves!O65</f>
        <v>0</v>
      </c>
      <c r="Q66" s="20">
        <f>[2]EB_Curves!P65</f>
        <v>0</v>
      </c>
      <c r="R66" s="21">
        <f>[2]EB_Curves!Q65</f>
        <v>0</v>
      </c>
      <c r="S66" s="21">
        <f>[2]EB_Curves!R65</f>
        <v>0</v>
      </c>
      <c r="T66" s="21">
        <f>[2]EB_Curves!S65</f>
        <v>0</v>
      </c>
      <c r="U66" s="21">
        <f>[2]EB_Curves!T65</f>
        <v>0</v>
      </c>
      <c r="V66" s="20">
        <f>[2]EB_Curves!U65</f>
        <v>0</v>
      </c>
      <c r="W66" s="20">
        <f>[2]EB_Curves!V65</f>
        <v>0</v>
      </c>
      <c r="X66" s="20">
        <f>[2]EB_Curves!W65</f>
        <v>0</v>
      </c>
      <c r="Y66" s="20">
        <f>[2]EB_Curves!X65</f>
        <v>0</v>
      </c>
      <c r="Z66" s="20">
        <f>[2]EB_Curves!Y65</f>
        <v>0</v>
      </c>
      <c r="AA66" s="20">
        <f>[2]EB_Curves!Z65</f>
        <v>0</v>
      </c>
      <c r="AB66" s="34">
        <f>[2]EB_Curves!AA65</f>
        <v>14.999079624241176</v>
      </c>
      <c r="AC66" s="35">
        <f>[2]EB_Curves!AB65</f>
        <v>14.101320730523398</v>
      </c>
      <c r="AD66" s="35">
        <f>[2]EB_Curves!AC65</f>
        <v>29.171811625352216</v>
      </c>
      <c r="AE66" s="35">
        <f>[2]EB_Curves!AD65</f>
        <v>26.196141168115346</v>
      </c>
      <c r="AF66" s="35">
        <f>[2]EB_Curves!AE65</f>
        <v>26.196141168115346</v>
      </c>
      <c r="AG66" s="35">
        <f>[2]EB_Curves!AF65</f>
        <v>26.744306038416926</v>
      </c>
      <c r="AH66" s="35">
        <f>[2]EB_Curves!AG65</f>
        <v>13.92485416509767</v>
      </c>
      <c r="AI66" s="35">
        <f>[2]EB_Curves!AH65</f>
        <v>12.322592949645495</v>
      </c>
      <c r="AJ66" s="35">
        <f>[2]EB_Curves!AI65</f>
        <v>17.625450190768767</v>
      </c>
      <c r="AK66" s="35">
        <f>[2]EB_Curves!AJ65</f>
        <v>20.590106215093449</v>
      </c>
      <c r="AL66" s="35">
        <f>[2]EB_Curves!AK65</f>
        <v>17.76228046881452</v>
      </c>
      <c r="AM66" s="36">
        <f>[2]EB_Curves!AL65</f>
        <v>18.822715123669123</v>
      </c>
      <c r="AN66" s="21">
        <f t="shared" si="1"/>
        <v>21.170000000000005</v>
      </c>
      <c r="AO66" s="21"/>
      <c r="AP66" s="381">
        <v>64</v>
      </c>
      <c r="AQ66" s="293">
        <v>6.4609478384008059E-2</v>
      </c>
      <c r="AR66" s="294">
        <v>6.1693865449747594E-2</v>
      </c>
      <c r="AS66" s="294">
        <v>7.9822135069248124E-2</v>
      </c>
      <c r="AT66" s="294">
        <v>8.5539352856674702E-2</v>
      </c>
      <c r="AU66" s="294">
        <v>0.10295777501665461</v>
      </c>
      <c r="AV66" s="295">
        <v>6.6502134299900262E-2</v>
      </c>
      <c r="AW66" s="294">
        <v>5.5144061009724465E-2</v>
      </c>
      <c r="AX66" s="294">
        <v>4.6729876440874021E-2</v>
      </c>
      <c r="AY66" s="294">
        <v>9.8408502283018284E-2</v>
      </c>
      <c r="AZ66" s="294">
        <v>5.2529620256068159E-2</v>
      </c>
      <c r="BA66" s="294">
        <v>6.3815069166394969E-2</v>
      </c>
      <c r="BB66" s="295">
        <v>4.9349342793269586E-2</v>
      </c>
      <c r="BC66" s="308"/>
      <c r="BE66" s="327">
        <v>64</v>
      </c>
      <c r="BF66" s="304">
        <f>'Vol Curve Generator'!V104</f>
        <v>7.9891112897811214E-2</v>
      </c>
      <c r="BG66" s="305">
        <f>'Vol Curve Generator'!W104</f>
        <v>7.6283888617461271E-2</v>
      </c>
      <c r="BH66" s="305">
        <f>'Vol Curve Generator'!X104</f>
        <v>0.10019337023185337</v>
      </c>
      <c r="BI66" s="305">
        <f>'Vol Curve Generator'!Y104</f>
        <v>0.10727453089973997</v>
      </c>
      <c r="BJ66" s="305">
        <f>'Vol Curve Generator'!Z104</f>
        <v>0.12880414359617784</v>
      </c>
      <c r="BK66" s="306">
        <f>'Vol Curve Generator'!AA104</f>
        <v>8.3652157859077383E-2</v>
      </c>
      <c r="BL66" s="304">
        <f>'Vol Curve Generator'!AB104</f>
        <v>6.8176166222223042E-2</v>
      </c>
      <c r="BM66" s="305">
        <f>'Vol Curve Generator'!AC104</f>
        <v>5.7782612981618839E-2</v>
      </c>
      <c r="BN66" s="305">
        <f>'Vol Curve Generator'!AD104</f>
        <v>0.12143860858398917</v>
      </c>
      <c r="BO66" s="305">
        <f>'Vol Curve Generator'!AE104</f>
        <v>6.4948992923271262E-2</v>
      </c>
      <c r="BP66" s="305">
        <f>'Vol Curve Generator'!AF104</f>
        <v>7.8868552204418407E-2</v>
      </c>
      <c r="BQ66" s="306">
        <f>'Vol Curve Generator'!AG104</f>
        <v>6.1020733314807458E-2</v>
      </c>
      <c r="BR66" s="308"/>
      <c r="BS66" s="346">
        <f t="shared" si="3"/>
        <v>6.6269755402790134E-2</v>
      </c>
      <c r="BT66" s="347">
        <f t="shared" si="4"/>
        <v>6.3277559374083109E-2</v>
      </c>
      <c r="BU66" s="347">
        <f t="shared" si="5"/>
        <v>8.3110497493495125E-2</v>
      </c>
      <c r="BV66" s="347">
        <f t="shared" si="6"/>
        <v>8.8984327114930484E-2</v>
      </c>
      <c r="BW66" s="347">
        <f t="shared" si="7"/>
        <v>0.10684316166558733</v>
      </c>
      <c r="BX66" s="347">
        <f t="shared" si="8"/>
        <v>6.9389545835059366E-2</v>
      </c>
      <c r="BY66" s="347">
        <f t="shared" si="9"/>
        <v>5.6552195807131576E-2</v>
      </c>
      <c r="BZ66" s="347">
        <f t="shared" si="10"/>
        <v>4.7930733343569079E-2</v>
      </c>
      <c r="CA66" s="347">
        <f t="shared" si="11"/>
        <v>0.10073344325056512</v>
      </c>
      <c r="CB66" s="347">
        <f t="shared" si="12"/>
        <v>5.3875252435000923E-2</v>
      </c>
      <c r="CC66" s="347">
        <f t="shared" si="13"/>
        <v>6.5421540318812657E-2</v>
      </c>
      <c r="CD66" s="348">
        <f t="shared" si="14"/>
        <v>5.0616757291185137E-2</v>
      </c>
      <c r="CF66" s="300"/>
    </row>
    <row r="67" spans="1:84" x14ac:dyDescent="0.2">
      <c r="A67" s="29">
        <f>[2]EB_Curves!A66</f>
        <v>36507</v>
      </c>
      <c r="B67" s="29">
        <f>[2]EB_Curves!B66</f>
        <v>38473</v>
      </c>
      <c r="C67" s="100">
        <v>65</v>
      </c>
      <c r="D67" s="24">
        <f>[2]EB_Curves!C66</f>
        <v>11.395137339715253</v>
      </c>
      <c r="E67" s="24">
        <f>[2]EB_Curves!D66</f>
        <v>10.713089764253937</v>
      </c>
      <c r="F67" s="24">
        <f>[2]EB_Curves!E66</f>
        <v>20.816386905586207</v>
      </c>
      <c r="G67" s="24">
        <f>[2]EB_Curves!F66</f>
        <v>23.194474201678378</v>
      </c>
      <c r="H67" s="24">
        <f>[2]EB_Curves!G66</f>
        <v>20.816386905586207</v>
      </c>
      <c r="I67" s="24">
        <f>[2]EB_Curves!H66</f>
        <v>19.865151987149332</v>
      </c>
      <c r="J67" s="24">
        <f>[2]EB_Curves!I66</f>
        <v>10.579024154945209</v>
      </c>
      <c r="K67" s="24">
        <f>[2]EB_Curves!J66</f>
        <v>9.3617503580471322</v>
      </c>
      <c r="L67" s="24">
        <f>[2]EB_Curves!K66</f>
        <v>13.390449989579377</v>
      </c>
      <c r="M67" s="24">
        <f>[2]EB_Curves!L66</f>
        <v>15.642765692177232</v>
      </c>
      <c r="N67" s="24">
        <f>[2]EB_Curves!M66</f>
        <v>13.494403022006972</v>
      </c>
      <c r="O67" s="24">
        <f>[2]EB_Curves!N66</f>
        <v>14.300039023320819</v>
      </c>
      <c r="P67" s="20">
        <f>[2]EB_Curves!O66</f>
        <v>0</v>
      </c>
      <c r="Q67" s="20">
        <f>[2]EB_Curves!P66</f>
        <v>0</v>
      </c>
      <c r="R67" s="21">
        <f>[2]EB_Curves!Q66</f>
        <v>0</v>
      </c>
      <c r="S67" s="21">
        <f>[2]EB_Curves!R66</f>
        <v>0</v>
      </c>
      <c r="T67" s="21">
        <f>[2]EB_Curves!S66</f>
        <v>0</v>
      </c>
      <c r="U67" s="21">
        <f>[2]EB_Curves!T66</f>
        <v>0</v>
      </c>
      <c r="V67" s="20">
        <f>[2]EB_Curves!U66</f>
        <v>0</v>
      </c>
      <c r="W67" s="20">
        <f>[2]EB_Curves!V66</f>
        <v>0</v>
      </c>
      <c r="X67" s="20">
        <f>[2]EB_Curves!W66</f>
        <v>0</v>
      </c>
      <c r="Y67" s="20">
        <f>[2]EB_Curves!X66</f>
        <v>0</v>
      </c>
      <c r="Z67" s="20">
        <f>[2]EB_Curves!Y66</f>
        <v>0</v>
      </c>
      <c r="AA67" s="20">
        <f>[2]EB_Curves!Z66</f>
        <v>0</v>
      </c>
      <c r="AB67" s="34">
        <f>[2]EB_Curves!AA66</f>
        <v>11.395137339715253</v>
      </c>
      <c r="AC67" s="35">
        <f>[2]EB_Curves!AB66</f>
        <v>10.713089764253937</v>
      </c>
      <c r="AD67" s="35">
        <f>[2]EB_Curves!AC66</f>
        <v>20.816386905586207</v>
      </c>
      <c r="AE67" s="35">
        <f>[2]EB_Curves!AD66</f>
        <v>23.194474201678378</v>
      </c>
      <c r="AF67" s="35">
        <f>[2]EB_Curves!AE66</f>
        <v>20.816386905586207</v>
      </c>
      <c r="AG67" s="35">
        <f>[2]EB_Curves!AF66</f>
        <v>19.865151987149332</v>
      </c>
      <c r="AH67" s="35">
        <f>[2]EB_Curves!AG66</f>
        <v>10.579024154945209</v>
      </c>
      <c r="AI67" s="35">
        <f>[2]EB_Curves!AH66</f>
        <v>9.3617503580471322</v>
      </c>
      <c r="AJ67" s="35">
        <f>[2]EB_Curves!AI66</f>
        <v>13.390449989579377</v>
      </c>
      <c r="AK67" s="35">
        <f>[2]EB_Curves!AJ66</f>
        <v>15.642765692177232</v>
      </c>
      <c r="AL67" s="35">
        <f>[2]EB_Curves!AK66</f>
        <v>13.494403022006972</v>
      </c>
      <c r="AM67" s="36">
        <f>[2]EB_Curves!AL66</f>
        <v>14.300039023320819</v>
      </c>
      <c r="AN67" s="21">
        <f t="shared" si="1"/>
        <v>16.37</v>
      </c>
      <c r="AO67" s="21"/>
      <c r="AP67" s="382">
        <v>65</v>
      </c>
      <c r="AQ67" s="293">
        <v>6.4618815167594892E-2</v>
      </c>
      <c r="AR67" s="294">
        <v>6.1703159853006485E-2</v>
      </c>
      <c r="AS67" s="294">
        <v>7.9813326217522781E-2</v>
      </c>
      <c r="AT67" s="294">
        <v>8.5530723590363289E-2</v>
      </c>
      <c r="AU67" s="294">
        <v>0.10294914697331169</v>
      </c>
      <c r="AV67" s="295">
        <v>6.6492373000363938E-2</v>
      </c>
      <c r="AW67" s="294">
        <v>5.5150700807603134E-2</v>
      </c>
      <c r="AX67" s="294">
        <v>4.6736600693915976E-2</v>
      </c>
      <c r="AY67" s="294">
        <v>9.841247917738101E-2</v>
      </c>
      <c r="AZ67" s="294">
        <v>5.2536314891422284E-2</v>
      </c>
      <c r="BA67" s="294">
        <v>6.3821392815026065E-2</v>
      </c>
      <c r="BB67" s="295">
        <v>4.9356071266446255E-2</v>
      </c>
      <c r="BC67" s="308"/>
      <c r="BE67" s="328">
        <v>65</v>
      </c>
      <c r="BF67" s="304">
        <f>'Vol Curve Generator'!V105</f>
        <v>7.9680093437056523E-2</v>
      </c>
      <c r="BG67" s="305">
        <f>'Vol Curve Generator'!W105</f>
        <v>7.6082397056554896E-2</v>
      </c>
      <c r="BH67" s="305">
        <f>'Vol Curve Generator'!X105</f>
        <v>9.9928725640100538E-2</v>
      </c>
      <c r="BI67" s="305">
        <f>'Vol Curve Generator'!Y105</f>
        <v>0.10699118256671411</v>
      </c>
      <c r="BJ67" s="305">
        <f>'Vol Curve Generator'!Z105</f>
        <v>0.12846392827135938</v>
      </c>
      <c r="BK67" s="306">
        <f>'Vol Curve Generator'!AA105</f>
        <v>8.3431204206010023E-2</v>
      </c>
      <c r="BL67" s="304">
        <f>'Vol Curve Generator'!AB105</f>
        <v>6.7996089899454354E-2</v>
      </c>
      <c r="BM67" s="305">
        <f>'Vol Curve Generator'!AC105</f>
        <v>5.762998954967373E-2</v>
      </c>
      <c r="BN67" s="305">
        <f>'Vol Curve Generator'!AD105</f>
        <v>0.12111784812930665</v>
      </c>
      <c r="BO67" s="305">
        <f>'Vol Curve Generator'!AE105</f>
        <v>6.47774406571167E-2</v>
      </c>
      <c r="BP67" s="305">
        <f>'Vol Curve Generator'!AF105</f>
        <v>7.8660233672443916E-2</v>
      </c>
      <c r="BQ67" s="306">
        <f>'Vol Curve Generator'!AG105</f>
        <v>6.0859556911426811E-2</v>
      </c>
      <c r="BR67" s="308"/>
      <c r="BS67" s="346">
        <f t="shared" si="3"/>
        <v>6.4760087829784777E-2</v>
      </c>
      <c r="BT67" s="347">
        <f t="shared" si="4"/>
        <v>6.1836055947590729E-2</v>
      </c>
      <c r="BU67" s="347">
        <f t="shared" si="5"/>
        <v>8.1217187003971764E-2</v>
      </c>
      <c r="BV67" s="347">
        <f t="shared" si="6"/>
        <v>8.6957207015656388E-2</v>
      </c>
      <c r="BW67" s="347">
        <f t="shared" si="7"/>
        <v>0.10440920584994307</v>
      </c>
      <c r="BX67" s="347">
        <f t="shared" si="8"/>
        <v>6.7808807433114973E-2</v>
      </c>
      <c r="BY67" s="347">
        <f t="shared" si="9"/>
        <v>5.5263900480351437E-2</v>
      </c>
      <c r="BZ67" s="347">
        <f t="shared" si="10"/>
        <v>4.6838840466655214E-2</v>
      </c>
      <c r="CA67" s="347">
        <f t="shared" si="11"/>
        <v>9.8438670742830789E-2</v>
      </c>
      <c r="CB67" s="347">
        <f t="shared" si="12"/>
        <v>5.2647939596824844E-2</v>
      </c>
      <c r="CC67" s="347">
        <f t="shared" si="13"/>
        <v>6.3931195629970711E-2</v>
      </c>
      <c r="CD67" s="348">
        <f t="shared" si="14"/>
        <v>4.9463675064327126E-2</v>
      </c>
      <c r="CF67" s="300"/>
    </row>
    <row r="68" spans="1:84" x14ac:dyDescent="0.2">
      <c r="A68" s="29">
        <f>[2]EB_Curves!A67</f>
        <v>36507</v>
      </c>
      <c r="B68" s="29">
        <f>[2]EB_Curves!B67</f>
        <v>38504</v>
      </c>
      <c r="C68" s="100">
        <v>66</v>
      </c>
      <c r="D68" s="24">
        <f>[2]EB_Curves!C67</f>
        <v>9.9870378433200422</v>
      </c>
      <c r="E68" s="24">
        <f>[2]EB_Curves!D67</f>
        <v>9.3892710289319083</v>
      </c>
      <c r="F68" s="24">
        <f>[2]EB_Curves!E67</f>
        <v>18.637834412845294</v>
      </c>
      <c r="G68" s="24">
        <f>[2]EB_Curves!F67</f>
        <v>22.638715935772886</v>
      </c>
      <c r="H68" s="24">
        <f>[2]EB_Curves!G67</f>
        <v>18.420762753584388</v>
      </c>
      <c r="I68" s="24">
        <f>[2]EB_Curves!H67</f>
        <v>14.835502548724156</v>
      </c>
      <c r="J68" s="24">
        <f>[2]EB_Curves!I67</f>
        <v>9.2717719349115573</v>
      </c>
      <c r="K68" s="24">
        <f>[2]EB_Curves!J67</f>
        <v>8.204916914837991</v>
      </c>
      <c r="L68" s="24">
        <f>[2]EB_Curves!K67</f>
        <v>11.35617456585986</v>
      </c>
      <c r="M68" s="24">
        <f>[2]EB_Curves!L67</f>
        <v>13.709785874846355</v>
      </c>
      <c r="N68" s="24">
        <f>[2]EB_Curves!M67</f>
        <v>11.35617456585986</v>
      </c>
      <c r="O68" s="24">
        <f>[2]EB_Curves!N67</f>
        <v>12.532980220353105</v>
      </c>
      <c r="P68" s="20">
        <f>[2]EB_Curves!O67</f>
        <v>0</v>
      </c>
      <c r="Q68" s="20">
        <f>[2]EB_Curves!P67</f>
        <v>0</v>
      </c>
      <c r="R68" s="21">
        <f>[2]EB_Curves!Q67</f>
        <v>0</v>
      </c>
      <c r="S68" s="21">
        <f>[2]EB_Curves!R67</f>
        <v>0</v>
      </c>
      <c r="T68" s="21">
        <f>[2]EB_Curves!S67</f>
        <v>0</v>
      </c>
      <c r="U68" s="21">
        <f>[2]EB_Curves!T67</f>
        <v>0</v>
      </c>
      <c r="V68" s="20">
        <f>[2]EB_Curves!U67</f>
        <v>0</v>
      </c>
      <c r="W68" s="20">
        <f>[2]EB_Curves!V67</f>
        <v>0</v>
      </c>
      <c r="X68" s="20">
        <f>[2]EB_Curves!W67</f>
        <v>0</v>
      </c>
      <c r="Y68" s="20">
        <f>[2]EB_Curves!X67</f>
        <v>0</v>
      </c>
      <c r="Z68" s="20">
        <f>[2]EB_Curves!Y67</f>
        <v>0</v>
      </c>
      <c r="AA68" s="20">
        <f>[2]EB_Curves!Z67</f>
        <v>0</v>
      </c>
      <c r="AB68" s="34">
        <f>[2]EB_Curves!AA67</f>
        <v>9.9870378433200422</v>
      </c>
      <c r="AC68" s="35">
        <f>[2]EB_Curves!AB67</f>
        <v>9.3892710289319083</v>
      </c>
      <c r="AD68" s="35">
        <f>[2]EB_Curves!AC67</f>
        <v>18.637834412845294</v>
      </c>
      <c r="AE68" s="35">
        <f>[2]EB_Curves!AD67</f>
        <v>22.638715935772886</v>
      </c>
      <c r="AF68" s="35">
        <f>[2]EB_Curves!AE67</f>
        <v>18.420762753584388</v>
      </c>
      <c r="AG68" s="35">
        <f>[2]EB_Curves!AF67</f>
        <v>14.835502548724156</v>
      </c>
      <c r="AH68" s="35">
        <f>[2]EB_Curves!AG67</f>
        <v>9.2717719349115573</v>
      </c>
      <c r="AI68" s="35">
        <f>[2]EB_Curves!AH67</f>
        <v>8.204916914837991</v>
      </c>
      <c r="AJ68" s="35">
        <f>[2]EB_Curves!AI67</f>
        <v>11.35617456585986</v>
      </c>
      <c r="AK68" s="35">
        <f>[2]EB_Curves!AJ67</f>
        <v>13.709785874846355</v>
      </c>
      <c r="AL68" s="35">
        <f>[2]EB_Curves!AK67</f>
        <v>11.35617456585986</v>
      </c>
      <c r="AM68" s="36">
        <f>[2]EB_Curves!AL67</f>
        <v>12.532980220353105</v>
      </c>
      <c r="AN68" s="21">
        <f t="shared" ref="AN68:AN77" si="15">(AVERAGE(AB68:AG68)*5+AVERAGE(AH68:AM68)*2)/7</f>
        <v>14.343076923076925</v>
      </c>
      <c r="AO68" s="21"/>
      <c r="AP68" s="381">
        <v>66</v>
      </c>
      <c r="AQ68" s="293">
        <v>6.4631719445937985E-2</v>
      </c>
      <c r="AR68" s="294">
        <v>6.1716026711549236E-2</v>
      </c>
      <c r="AS68" s="294">
        <v>7.9808563494887214E-2</v>
      </c>
      <c r="AT68" s="294">
        <v>8.5526133295201603E-2</v>
      </c>
      <c r="AU68" s="294">
        <v>0.10294454991597532</v>
      </c>
      <c r="AV68" s="295">
        <v>6.648668726550537E-2</v>
      </c>
      <c r="AW68" s="294">
        <v>5.5159901264204531E-2</v>
      </c>
      <c r="AX68" s="294">
        <v>4.6745893225464782E-2</v>
      </c>
      <c r="AY68" s="294">
        <v>9.8419054270359338E-2</v>
      </c>
      <c r="AZ68" s="294">
        <v>5.2545571610221449E-2</v>
      </c>
      <c r="BA68" s="294">
        <v>6.3830276951462359E-2</v>
      </c>
      <c r="BB68" s="295">
        <v>4.9365364646076978E-2</v>
      </c>
      <c r="BC68" s="308"/>
      <c r="BE68" s="327">
        <v>66</v>
      </c>
      <c r="BF68" s="304">
        <f>'Vol Curve Generator'!V106</f>
        <v>7.9454438504880723E-2</v>
      </c>
      <c r="BG68" s="305">
        <f>'Vol Curve Generator'!W106</f>
        <v>7.5866930841506711E-2</v>
      </c>
      <c r="BH68" s="305">
        <f>'Vol Curve Generator'!X106</f>
        <v>9.9645726350892333E-2</v>
      </c>
      <c r="BI68" s="305">
        <f>'Vol Curve Generator'!Y106</f>
        <v>0.10668818231904785</v>
      </c>
      <c r="BJ68" s="305">
        <f>'Vol Curve Generator'!Z106</f>
        <v>0.12810011696328144</v>
      </c>
      <c r="BK68" s="306">
        <f>'Vol Curve Generator'!AA106</f>
        <v>8.3194926085411139E-2</v>
      </c>
      <c r="BL68" s="304">
        <f>'Vol Curve Generator'!AB106</f>
        <v>6.7803524198378706E-2</v>
      </c>
      <c r="BM68" s="305">
        <f>'Vol Curve Generator'!AC106</f>
        <v>5.7466780762859292E-2</v>
      </c>
      <c r="BN68" s="305">
        <f>'Vol Curve Generator'!AD106</f>
        <v>0.12077484100386338</v>
      </c>
      <c r="BO68" s="305">
        <f>'Vol Curve Generator'!AE106</f>
        <v>6.4593990207355997E-2</v>
      </c>
      <c r="BP68" s="305">
        <f>'Vol Curve Generator'!AF106</f>
        <v>7.8437466994737789E-2</v>
      </c>
      <c r="BQ68" s="306">
        <f>'Vol Curve Generator'!AG106</f>
        <v>6.0687201953058878E-2</v>
      </c>
      <c r="BR68" s="308"/>
      <c r="BS68" s="346">
        <f t="shared" si="3"/>
        <v>6.3078449706170048E-2</v>
      </c>
      <c r="BT68" s="347">
        <f t="shared" si="4"/>
        <v>6.0230346743355111E-2</v>
      </c>
      <c r="BU68" s="347">
        <f t="shared" si="5"/>
        <v>7.9108204102071686E-2</v>
      </c>
      <c r="BV68" s="347">
        <f t="shared" si="6"/>
        <v>8.4699171868686668E-2</v>
      </c>
      <c r="BW68" s="347">
        <f t="shared" si="7"/>
        <v>0.10169799116668191</v>
      </c>
      <c r="BX68" s="347">
        <f t="shared" si="8"/>
        <v>6.604800259918607E-2</v>
      </c>
      <c r="BY68" s="347">
        <f t="shared" si="9"/>
        <v>5.3828851748613696E-2</v>
      </c>
      <c r="BZ68" s="347">
        <f t="shared" si="10"/>
        <v>4.562256694952134E-2</v>
      </c>
      <c r="CA68" s="347">
        <f t="shared" si="11"/>
        <v>9.5882494136120558E-2</v>
      </c>
      <c r="CB68" s="347">
        <f t="shared" si="12"/>
        <v>5.1280820043367072E-2</v>
      </c>
      <c r="CC68" s="347">
        <f t="shared" si="13"/>
        <v>6.227108151551676E-2</v>
      </c>
      <c r="CD68" s="348">
        <f t="shared" si="14"/>
        <v>4.8179241943407419E-2</v>
      </c>
      <c r="CF68" s="300"/>
    </row>
    <row r="69" spans="1:84" x14ac:dyDescent="0.2">
      <c r="A69" s="29">
        <f>[2]EB_Curves!A68</f>
        <v>36507</v>
      </c>
      <c r="B69" s="29">
        <f>[2]EB_Curves!B68</f>
        <v>38534</v>
      </c>
      <c r="C69" s="100">
        <v>67</v>
      </c>
      <c r="D69" s="24">
        <f>[2]EB_Curves!C68</f>
        <v>9.9189384045604871</v>
      </c>
      <c r="E69" s="24">
        <f>[2]EB_Curves!D68</f>
        <v>9.3252476320586037</v>
      </c>
      <c r="F69" s="24">
        <f>[2]EB_Curves!E68</f>
        <v>18.447389518053395</v>
      </c>
      <c r="G69" s="24">
        <f>[2]EB_Curves!F68</f>
        <v>22.850948667011661</v>
      </c>
      <c r="H69" s="24">
        <f>[2]EB_Curves!G68</f>
        <v>18.586350974521235</v>
      </c>
      <c r="I69" s="24">
        <f>[2]EB_Curves!H68</f>
        <v>14.961442935904365</v>
      </c>
      <c r="J69" s="24">
        <f>[2]EB_Curves!I68</f>
        <v>9.20854973880299</v>
      </c>
      <c r="K69" s="24">
        <f>[2]EB_Curves!J68</f>
        <v>8.1489693710582323</v>
      </c>
      <c r="L69" s="24">
        <f>[2]EB_Curves!K68</f>
        <v>11.278739281592074</v>
      </c>
      <c r="M69" s="24">
        <f>[2]EB_Curves!L68</f>
        <v>13.616301826999759</v>
      </c>
      <c r="N69" s="24">
        <f>[2]EB_Curves!M68</f>
        <v>11.278739281592074</v>
      </c>
      <c r="O69" s="24">
        <f>[2]EB_Curves!N68</f>
        <v>12.447520554295918</v>
      </c>
      <c r="P69" s="20">
        <f>[2]EB_Curves!O68</f>
        <v>0</v>
      </c>
      <c r="Q69" s="20">
        <f>[2]EB_Curves!P68</f>
        <v>0</v>
      </c>
      <c r="R69" s="21">
        <f>[2]EB_Curves!Q68</f>
        <v>0</v>
      </c>
      <c r="S69" s="21">
        <f>[2]EB_Curves!R68</f>
        <v>0</v>
      </c>
      <c r="T69" s="21">
        <f>[2]EB_Curves!S68</f>
        <v>0</v>
      </c>
      <c r="U69" s="21">
        <f>[2]EB_Curves!T68</f>
        <v>0</v>
      </c>
      <c r="V69" s="20">
        <f>[2]EB_Curves!U68</f>
        <v>0</v>
      </c>
      <c r="W69" s="20">
        <f>[2]EB_Curves!V68</f>
        <v>0</v>
      </c>
      <c r="X69" s="20">
        <f>[2]EB_Curves!W68</f>
        <v>0</v>
      </c>
      <c r="Y69" s="20">
        <f>[2]EB_Curves!X68</f>
        <v>0</v>
      </c>
      <c r="Z69" s="20">
        <f>[2]EB_Curves!Y68</f>
        <v>0</v>
      </c>
      <c r="AA69" s="20">
        <f>[2]EB_Curves!Z68</f>
        <v>0</v>
      </c>
      <c r="AB69" s="34">
        <f>[2]EB_Curves!AA68</f>
        <v>9.9189384045604871</v>
      </c>
      <c r="AC69" s="35">
        <f>[2]EB_Curves!AB68</f>
        <v>9.3252476320586037</v>
      </c>
      <c r="AD69" s="35">
        <f>[2]EB_Curves!AC68</f>
        <v>18.447389518053395</v>
      </c>
      <c r="AE69" s="35">
        <f>[2]EB_Curves!AD68</f>
        <v>22.850948667011661</v>
      </c>
      <c r="AF69" s="35">
        <f>[2]EB_Curves!AE68</f>
        <v>18.586350974521235</v>
      </c>
      <c r="AG69" s="35">
        <f>[2]EB_Curves!AF68</f>
        <v>14.961442935904365</v>
      </c>
      <c r="AH69" s="35">
        <f>[2]EB_Curves!AG68</f>
        <v>9.20854973880299</v>
      </c>
      <c r="AI69" s="35">
        <f>[2]EB_Curves!AH68</f>
        <v>8.1489693710582323</v>
      </c>
      <c r="AJ69" s="35">
        <f>[2]EB_Curves!AI68</f>
        <v>11.278739281592074</v>
      </c>
      <c r="AK69" s="35">
        <f>[2]EB_Curves!AJ68</f>
        <v>13.616301826999759</v>
      </c>
      <c r="AL69" s="35">
        <f>[2]EB_Curves!AK68</f>
        <v>11.278739281592074</v>
      </c>
      <c r="AM69" s="36">
        <f>[2]EB_Curves!AL68</f>
        <v>12.447520554295918</v>
      </c>
      <c r="AN69" s="21">
        <f t="shared" si="15"/>
        <v>14.343076923076925</v>
      </c>
      <c r="AO69" s="21"/>
      <c r="AP69" s="382">
        <v>67</v>
      </c>
      <c r="AQ69" s="293">
        <v>6.4654914201610597E-2</v>
      </c>
      <c r="AR69" s="294">
        <v>6.1739195367646563E-2</v>
      </c>
      <c r="AS69" s="294">
        <v>7.9814428302306312E-2</v>
      </c>
      <c r="AT69" s="294">
        <v>8.5532162946395318E-2</v>
      </c>
      <c r="AU69" s="294">
        <v>0.10295056136973965</v>
      </c>
      <c r="AV69" s="295">
        <v>6.6491656231936036E-2</v>
      </c>
      <c r="AW69" s="294">
        <v>5.5176486549724908E-2</v>
      </c>
      <c r="AX69" s="294">
        <v>4.6762594136543448E-2</v>
      </c>
      <c r="AY69" s="294">
        <v>9.8433004402931235E-2</v>
      </c>
      <c r="AZ69" s="294">
        <v>5.2562219166682862E-2</v>
      </c>
      <c r="BA69" s="294">
        <v>6.3846532496703801E-2</v>
      </c>
      <c r="BB69" s="295">
        <v>4.938205769456825E-2</v>
      </c>
      <c r="BC69" s="308"/>
      <c r="BE69" s="328">
        <v>67</v>
      </c>
      <c r="BF69" s="304">
        <f>'Vol Curve Generator'!V107</f>
        <v>7.9213085388627619E-2</v>
      </c>
      <c r="BG69" s="305">
        <f>'Vol Curve Generator'!W107</f>
        <v>7.5636475243006304E-2</v>
      </c>
      <c r="BH69" s="305">
        <f>'Vol Curve Generator'!X107</f>
        <v>9.9343039590672949E-2</v>
      </c>
      <c r="BI69" s="305">
        <f>'Vol Curve Generator'!Y107</f>
        <v>0.10636410318949109</v>
      </c>
      <c r="BJ69" s="305">
        <f>'Vol Curve Generator'!Z107</f>
        <v>0.1277109963174968</v>
      </c>
      <c r="BK69" s="306">
        <f>'Vol Curve Generator'!AA107</f>
        <v>8.2942210755153928E-2</v>
      </c>
      <c r="BL69" s="304">
        <f>'Vol Curve Generator'!AB107</f>
        <v>6.7597562238717809E-2</v>
      </c>
      <c r="BM69" s="305">
        <f>'Vol Curve Generator'!AC107</f>
        <v>5.7292217996081973E-2</v>
      </c>
      <c r="BN69" s="305">
        <f>'Vol Curve Generator'!AD107</f>
        <v>0.12040797182965776</v>
      </c>
      <c r="BO69" s="305">
        <f>'Vol Curve Generator'!AE107</f>
        <v>6.4397777621613403E-2</v>
      </c>
      <c r="BP69" s="305">
        <f>'Vol Curve Generator'!AF107</f>
        <v>7.8199203060759864E-2</v>
      </c>
      <c r="BQ69" s="306">
        <f>'Vol Curve Generator'!AG107</f>
        <v>6.0502856741089975E-2</v>
      </c>
      <c r="BR69" s="308"/>
      <c r="BS69" s="346">
        <f t="shared" ref="BS69:BS132" si="16">SQRT(BF69^2*$BE69-BF68^2*$BE68)</f>
        <v>6.1214780963057283E-2</v>
      </c>
      <c r="BT69" s="347">
        <f t="shared" si="4"/>
        <v>5.8450825922292254E-2</v>
      </c>
      <c r="BU69" s="347">
        <f t="shared" si="5"/>
        <v>7.6770932212929688E-2</v>
      </c>
      <c r="BV69" s="347">
        <f t="shared" si="6"/>
        <v>8.2196713423455053E-2</v>
      </c>
      <c r="BW69" s="347">
        <f t="shared" si="7"/>
        <v>9.8693298307904881E-2</v>
      </c>
      <c r="BX69" s="347">
        <f t="shared" si="8"/>
        <v>6.4096597665129137E-2</v>
      </c>
      <c r="BY69" s="347">
        <f t="shared" si="9"/>
        <v>5.2238464715500602E-2</v>
      </c>
      <c r="BZ69" s="347">
        <f t="shared" si="10"/>
        <v>4.4274636675386898E-2</v>
      </c>
      <c r="CA69" s="347">
        <f t="shared" si="11"/>
        <v>9.3049621607298197E-2</v>
      </c>
      <c r="CB69" s="347">
        <f t="shared" si="12"/>
        <v>4.9765715251140687E-2</v>
      </c>
      <c r="CC69" s="347">
        <f t="shared" si="13"/>
        <v>6.043126666970252E-2</v>
      </c>
      <c r="CD69" s="348">
        <f t="shared" si="14"/>
        <v>4.6755774060238765E-2</v>
      </c>
      <c r="CF69" s="300"/>
    </row>
    <row r="70" spans="1:84" x14ac:dyDescent="0.2">
      <c r="A70" s="29">
        <f>[2]EB_Curves!A69</f>
        <v>36507</v>
      </c>
      <c r="B70" s="29">
        <f>[2]EB_Curves!B69</f>
        <v>38565</v>
      </c>
      <c r="C70" s="100">
        <v>68</v>
      </c>
      <c r="D70" s="24">
        <f>[2]EB_Curves!C69</f>
        <v>9.9189384045604871</v>
      </c>
      <c r="E70" s="24">
        <f>[2]EB_Curves!D69</f>
        <v>9.3252476320586037</v>
      </c>
      <c r="F70" s="24">
        <f>[2]EB_Curves!E69</f>
        <v>18.447389518053395</v>
      </c>
      <c r="G70" s="24">
        <f>[2]EB_Curves!F69</f>
        <v>22.850948667011661</v>
      </c>
      <c r="H70" s="24">
        <f>[2]EB_Curves!G69</f>
        <v>18.586350974521235</v>
      </c>
      <c r="I70" s="24">
        <f>[2]EB_Curves!H69</f>
        <v>14.961442935904365</v>
      </c>
      <c r="J70" s="24">
        <f>[2]EB_Curves!I69</f>
        <v>9.20854973880299</v>
      </c>
      <c r="K70" s="24">
        <f>[2]EB_Curves!J69</f>
        <v>8.1489693710582323</v>
      </c>
      <c r="L70" s="24">
        <f>[2]EB_Curves!K69</f>
        <v>11.278739281592074</v>
      </c>
      <c r="M70" s="24">
        <f>[2]EB_Curves!L69</f>
        <v>13.616301826999759</v>
      </c>
      <c r="N70" s="24">
        <f>[2]EB_Curves!M69</f>
        <v>11.278739281592074</v>
      </c>
      <c r="O70" s="24">
        <f>[2]EB_Curves!N69</f>
        <v>12.447520554295918</v>
      </c>
      <c r="P70" s="20">
        <f>[2]EB_Curves!O69</f>
        <v>0</v>
      </c>
      <c r="Q70" s="20">
        <f>[2]EB_Curves!P69</f>
        <v>0</v>
      </c>
      <c r="R70" s="21">
        <f>[2]EB_Curves!Q69</f>
        <v>0</v>
      </c>
      <c r="S70" s="21">
        <f>[2]EB_Curves!R69</f>
        <v>0</v>
      </c>
      <c r="T70" s="21">
        <f>[2]EB_Curves!S69</f>
        <v>0</v>
      </c>
      <c r="U70" s="21">
        <f>[2]EB_Curves!T69</f>
        <v>0</v>
      </c>
      <c r="V70" s="20">
        <f>[2]EB_Curves!U69</f>
        <v>0</v>
      </c>
      <c r="W70" s="20">
        <f>[2]EB_Curves!V69</f>
        <v>0</v>
      </c>
      <c r="X70" s="20">
        <f>[2]EB_Curves!W69</f>
        <v>0</v>
      </c>
      <c r="Y70" s="20">
        <f>[2]EB_Curves!X69</f>
        <v>0</v>
      </c>
      <c r="Z70" s="20">
        <f>[2]EB_Curves!Y69</f>
        <v>0</v>
      </c>
      <c r="AA70" s="20">
        <f>[2]EB_Curves!Z69</f>
        <v>0</v>
      </c>
      <c r="AB70" s="34">
        <f>[2]EB_Curves!AA69</f>
        <v>9.9189384045604871</v>
      </c>
      <c r="AC70" s="35">
        <f>[2]EB_Curves!AB69</f>
        <v>9.3252476320586037</v>
      </c>
      <c r="AD70" s="35">
        <f>[2]EB_Curves!AC69</f>
        <v>18.447389518053395</v>
      </c>
      <c r="AE70" s="35">
        <f>[2]EB_Curves!AD69</f>
        <v>22.850948667011661</v>
      </c>
      <c r="AF70" s="35">
        <f>[2]EB_Curves!AE69</f>
        <v>18.586350974521235</v>
      </c>
      <c r="AG70" s="35">
        <f>[2]EB_Curves!AF69</f>
        <v>14.961442935904365</v>
      </c>
      <c r="AH70" s="35">
        <f>[2]EB_Curves!AG69</f>
        <v>9.20854973880299</v>
      </c>
      <c r="AI70" s="35">
        <f>[2]EB_Curves!AH69</f>
        <v>8.1489693710582323</v>
      </c>
      <c r="AJ70" s="35">
        <f>[2]EB_Curves!AI69</f>
        <v>11.278739281592074</v>
      </c>
      <c r="AK70" s="35">
        <f>[2]EB_Curves!AJ69</f>
        <v>13.616301826999759</v>
      </c>
      <c r="AL70" s="35">
        <f>[2]EB_Curves!AK69</f>
        <v>11.278739281592074</v>
      </c>
      <c r="AM70" s="36">
        <f>[2]EB_Curves!AL69</f>
        <v>12.447520554295918</v>
      </c>
      <c r="AN70" s="21">
        <f t="shared" si="15"/>
        <v>14.343076923076925</v>
      </c>
      <c r="AO70" s="21"/>
      <c r="AP70" s="381">
        <v>68</v>
      </c>
      <c r="AQ70" s="293">
        <v>6.4686085963817239E-2</v>
      </c>
      <c r="AR70" s="294">
        <v>6.1770353716515507E-2</v>
      </c>
      <c r="AS70" s="294">
        <v>7.9828618203006296E-2</v>
      </c>
      <c r="AT70" s="294">
        <v>8.5546505962012881E-2</v>
      </c>
      <c r="AU70" s="294">
        <v>0.10296486557877305</v>
      </c>
      <c r="AV70" s="295">
        <v>6.650499099614296E-2</v>
      </c>
      <c r="AW70" s="294">
        <v>5.519878803110298E-2</v>
      </c>
      <c r="AX70" s="294">
        <v>4.6785037636705155E-2</v>
      </c>
      <c r="AY70" s="294">
        <v>9.8452654929305577E-2</v>
      </c>
      <c r="AZ70" s="294">
        <v>5.2584589670863643E-2</v>
      </c>
      <c r="BA70" s="294">
        <v>6.3868488920604385E-2</v>
      </c>
      <c r="BB70" s="295">
        <v>4.9404483582599967E-2</v>
      </c>
      <c r="BC70" s="308"/>
      <c r="BE70" s="327">
        <v>68</v>
      </c>
      <c r="BF70" s="304">
        <f>'Vol Curve Generator'!V108</f>
        <v>7.8955082146148839E-2</v>
      </c>
      <c r="BG70" s="305">
        <f>'Vol Curve Generator'!W108</f>
        <v>7.5390121300767818E-2</v>
      </c>
      <c r="BH70" s="305">
        <f>'Vol Curve Generator'!X108</f>
        <v>9.9019471505850304E-2</v>
      </c>
      <c r="BI70" s="305">
        <f>'Vol Curve Generator'!Y108</f>
        <v>0.10601766694891794</v>
      </c>
      <c r="BJ70" s="305">
        <f>'Vol Curve Generator'!Z108</f>
        <v>0.12729503156888924</v>
      </c>
      <c r="BK70" s="306">
        <f>'Vol Curve Generator'!AA108</f>
        <v>8.2672061458378021E-2</v>
      </c>
      <c r="BL70" s="304">
        <f>'Vol Curve Generator'!AB108</f>
        <v>6.7377391667710673E-2</v>
      </c>
      <c r="BM70" s="305">
        <f>'Vol Curve Generator'!AC108</f>
        <v>5.7105612740911436E-2</v>
      </c>
      <c r="BN70" s="305">
        <f>'Vol Curve Generator'!AD108</f>
        <v>0.12001579360556847</v>
      </c>
      <c r="BO70" s="305">
        <f>'Vol Curve Generator'!AE108</f>
        <v>6.4188029000494945E-2</v>
      </c>
      <c r="BP70" s="305">
        <f>'Vol Curve Generator'!AF108</f>
        <v>7.7944502112678504E-2</v>
      </c>
      <c r="BQ70" s="306">
        <f>'Vol Curve Generator'!AG108</f>
        <v>6.030579418328344E-2</v>
      </c>
      <c r="BR70" s="308"/>
      <c r="BS70" s="346">
        <f t="shared" si="16"/>
        <v>5.9158902045971455E-2</v>
      </c>
      <c r="BT70" s="347">
        <f t="shared" si="4"/>
        <v>5.6487773554720691E-2</v>
      </c>
      <c r="BU70" s="347">
        <f t="shared" si="5"/>
        <v>7.419260491193394E-2</v>
      </c>
      <c r="BV70" s="347">
        <f t="shared" si="6"/>
        <v>7.9436162989025921E-2</v>
      </c>
      <c r="BW70" s="347">
        <f t="shared" si="7"/>
        <v>9.5378715325548244E-2</v>
      </c>
      <c r="BX70" s="347">
        <f t="shared" si="8"/>
        <v>6.194393385218333E-2</v>
      </c>
      <c r="BY70" s="347">
        <f t="shared" si="9"/>
        <v>5.0484052519949266E-2</v>
      </c>
      <c r="BZ70" s="347">
        <f t="shared" si="10"/>
        <v>4.2787687107479662E-2</v>
      </c>
      <c r="CA70" s="347">
        <f t="shared" si="11"/>
        <v>8.992457970899205E-2</v>
      </c>
      <c r="CB70" s="347">
        <f t="shared" si="12"/>
        <v>4.8094349558592722E-2</v>
      </c>
      <c r="CC70" s="347">
        <f t="shared" si="13"/>
        <v>5.8401701830549262E-2</v>
      </c>
      <c r="CD70" s="348">
        <f t="shared" si="14"/>
        <v>4.5185496283691555E-2</v>
      </c>
      <c r="CF70" s="300"/>
    </row>
    <row r="71" spans="1:84" x14ac:dyDescent="0.2">
      <c r="A71" s="29">
        <f>[2]EB_Curves!A70</f>
        <v>36507</v>
      </c>
      <c r="B71" s="29">
        <f>[2]EB_Curves!B70</f>
        <v>38596</v>
      </c>
      <c r="C71" s="100">
        <v>69</v>
      </c>
      <c r="D71" s="24">
        <f>[2]EB_Curves!C70</f>
        <v>12.701252388242196</v>
      </c>
      <c r="E71" s="24">
        <f>[2]EB_Curves!D70</f>
        <v>11.942102240498158</v>
      </c>
      <c r="F71" s="24">
        <f>[2]EB_Curves!E70</f>
        <v>22.971043312771055</v>
      </c>
      <c r="G71" s="24">
        <f>[2]EB_Curves!F70</f>
        <v>25.814628039939269</v>
      </c>
      <c r="H71" s="24">
        <f>[2]EB_Curves!G70</f>
        <v>21.905705644989148</v>
      </c>
      <c r="I71" s="24">
        <f>[2]EB_Curves!H70</f>
        <v>20.495423002300871</v>
      </c>
      <c r="J71" s="24">
        <f>[2]EB_Curves!I70</f>
        <v>11.792881085294614</v>
      </c>
      <c r="K71" s="24">
        <f>[2]EB_Curves!J70</f>
        <v>10.437999672315337</v>
      </c>
      <c r="L71" s="24">
        <f>[2]EB_Curves!K70</f>
        <v>13.844904333430167</v>
      </c>
      <c r="M71" s="24">
        <f>[2]EB_Curves!L70</f>
        <v>16.714314557975278</v>
      </c>
      <c r="N71" s="24">
        <f>[2]EB_Curves!M70</f>
        <v>13.844904333430167</v>
      </c>
      <c r="O71" s="24">
        <f>[2]EB_Curves!N70</f>
        <v>15.279609445702722</v>
      </c>
      <c r="P71" s="20">
        <f>[2]EB_Curves!O70</f>
        <v>0</v>
      </c>
      <c r="Q71" s="20">
        <f>[2]EB_Curves!P70</f>
        <v>0</v>
      </c>
      <c r="R71" s="21">
        <f>[2]EB_Curves!Q70</f>
        <v>0</v>
      </c>
      <c r="S71" s="21">
        <f>[2]EB_Curves!R70</f>
        <v>0</v>
      </c>
      <c r="T71" s="21">
        <f>[2]EB_Curves!S70</f>
        <v>0</v>
      </c>
      <c r="U71" s="21">
        <f>[2]EB_Curves!T70</f>
        <v>0</v>
      </c>
      <c r="V71" s="20">
        <f>[2]EB_Curves!U70</f>
        <v>0</v>
      </c>
      <c r="W71" s="20">
        <f>[2]EB_Curves!V70</f>
        <v>0</v>
      </c>
      <c r="X71" s="20">
        <f>[2]EB_Curves!W70</f>
        <v>0</v>
      </c>
      <c r="Y71" s="20">
        <f>[2]EB_Curves!X70</f>
        <v>0</v>
      </c>
      <c r="Z71" s="20">
        <f>[2]EB_Curves!Y70</f>
        <v>0</v>
      </c>
      <c r="AA71" s="20">
        <f>[2]EB_Curves!Z70</f>
        <v>0</v>
      </c>
      <c r="AB71" s="34">
        <f>[2]EB_Curves!AA70</f>
        <v>12.701252388242196</v>
      </c>
      <c r="AC71" s="35">
        <f>[2]EB_Curves!AB70</f>
        <v>11.942102240498158</v>
      </c>
      <c r="AD71" s="35">
        <f>[2]EB_Curves!AC70</f>
        <v>22.971043312771055</v>
      </c>
      <c r="AE71" s="35">
        <f>[2]EB_Curves!AD70</f>
        <v>25.814628039939269</v>
      </c>
      <c r="AF71" s="35">
        <f>[2]EB_Curves!AE70</f>
        <v>21.905705644989148</v>
      </c>
      <c r="AG71" s="35">
        <f>[2]EB_Curves!AF70</f>
        <v>20.495423002300871</v>
      </c>
      <c r="AH71" s="35">
        <f>[2]EB_Curves!AG70</f>
        <v>11.792881085294614</v>
      </c>
      <c r="AI71" s="35">
        <f>[2]EB_Curves!AH70</f>
        <v>10.437999672315337</v>
      </c>
      <c r="AJ71" s="35">
        <f>[2]EB_Curves!AI70</f>
        <v>13.844904333430167</v>
      </c>
      <c r="AK71" s="35">
        <f>[2]EB_Curves!AJ70</f>
        <v>16.714314557975278</v>
      </c>
      <c r="AL71" s="35">
        <f>[2]EB_Curves!AK70</f>
        <v>13.844904333430167</v>
      </c>
      <c r="AM71" s="36">
        <f>[2]EB_Curves!AL70</f>
        <v>15.279609445702722</v>
      </c>
      <c r="AN71" s="21">
        <f t="shared" si="15"/>
        <v>17.690000000000001</v>
      </c>
      <c r="AO71" s="21"/>
      <c r="AP71" s="382">
        <v>69</v>
      </c>
      <c r="AQ71" s="293">
        <v>6.4717517560942489E-2</v>
      </c>
      <c r="AR71" s="294">
        <v>6.1801774883871161E-2</v>
      </c>
      <c r="AS71" s="294">
        <v>7.9843542119536912E-2</v>
      </c>
      <c r="AT71" s="294">
        <v>8.5561574837332705E-2</v>
      </c>
      <c r="AU71" s="294">
        <v>0.10297988571603765</v>
      </c>
      <c r="AV71" s="295">
        <v>6.6519093344206859E-2</v>
      </c>
      <c r="AW71" s="294">
        <v>5.5221273610957938E-2</v>
      </c>
      <c r="AX71" s="294">
        <v>4.6807668038577402E-2</v>
      </c>
      <c r="AY71" s="294">
        <v>9.8472537316407149E-2</v>
      </c>
      <c r="AZ71" s="294">
        <v>5.2607144342837468E-2</v>
      </c>
      <c r="BA71" s="294">
        <v>6.3890632966120617E-2</v>
      </c>
      <c r="BB71" s="295">
        <v>4.9427094643679344E-2</v>
      </c>
      <c r="BC71" s="308"/>
      <c r="BE71" s="328">
        <v>69</v>
      </c>
      <c r="BF71" s="304">
        <f>'Vol Curve Generator'!V109</f>
        <v>7.8679611638270475E-2</v>
      </c>
      <c r="BG71" s="305">
        <f>'Vol Curve Generator'!W109</f>
        <v>7.5127088770888459E-2</v>
      </c>
      <c r="BH71" s="305">
        <f>'Vol Curve Generator'!X109</f>
        <v>9.8673997302491573E-2</v>
      </c>
      <c r="BI71" s="305">
        <f>'Vol Curve Generator'!Y109</f>
        <v>0.10564777637614342</v>
      </c>
      <c r="BJ71" s="305">
        <f>'Vol Curve Generator'!Z109</f>
        <v>0.12685090528792653</v>
      </c>
      <c r="BK71" s="306">
        <f>'Vol Curve Generator'!AA109</f>
        <v>8.238362258733567E-2</v>
      </c>
      <c r="BL71" s="304">
        <f>'Vol Curve Generator'!AB109</f>
        <v>6.7142315168545394E-2</v>
      </c>
      <c r="BM71" s="305">
        <f>'Vol Curve Generator'!AC109</f>
        <v>5.6906373987472794E-2</v>
      </c>
      <c r="BN71" s="305">
        <f>'Vol Curve Generator'!AD109</f>
        <v>0.11959706423794202</v>
      </c>
      <c r="BO71" s="305">
        <f>'Vol Curve Generator'!AE109</f>
        <v>6.3964080035237098E-2</v>
      </c>
      <c r="BP71" s="305">
        <f>'Vol Curve Generator'!AF109</f>
        <v>7.7672557470235326E-2</v>
      </c>
      <c r="BQ71" s="306">
        <f>'Vol Curve Generator'!AG109</f>
        <v>6.0095390149747928E-2</v>
      </c>
      <c r="BR71" s="308"/>
      <c r="BS71" s="346">
        <f t="shared" si="16"/>
        <v>5.6900519021693061E-2</v>
      </c>
      <c r="BT71" s="347">
        <f t="shared" si="4"/>
        <v>5.4331360496612267E-2</v>
      </c>
      <c r="BU71" s="347">
        <f t="shared" si="5"/>
        <v>7.13603123293238E-2</v>
      </c>
      <c r="BV71" s="347">
        <f t="shared" si="6"/>
        <v>7.6403698291341096E-2</v>
      </c>
      <c r="BW71" s="347">
        <f t="shared" si="7"/>
        <v>9.1737645864838097E-2</v>
      </c>
      <c r="BX71" s="347">
        <f t="shared" si="8"/>
        <v>5.9579232618205982E-2</v>
      </c>
      <c r="BY71" s="347">
        <f t="shared" si="9"/>
        <v>4.8556830694244026E-2</v>
      </c>
      <c r="BZ71" s="347">
        <f t="shared" si="10"/>
        <v>4.1154272982643396E-2</v>
      </c>
      <c r="CA71" s="347">
        <f t="shared" si="11"/>
        <v>8.6491721132231997E-2</v>
      </c>
      <c r="CB71" s="347">
        <f t="shared" si="12"/>
        <v>4.6258354317799705E-2</v>
      </c>
      <c r="CC71" s="347">
        <f t="shared" si="13"/>
        <v>5.6172224821314176E-2</v>
      </c>
      <c r="CD71" s="348">
        <f t="shared" si="14"/>
        <v>4.3460546120292758E-2</v>
      </c>
      <c r="CF71" s="300"/>
    </row>
    <row r="72" spans="1:84" x14ac:dyDescent="0.2">
      <c r="A72" s="29">
        <f>[2]EB_Curves!A71</f>
        <v>36507</v>
      </c>
      <c r="B72" s="29">
        <f>[2]EB_Curves!B71</f>
        <v>38626</v>
      </c>
      <c r="C72" s="100">
        <v>70</v>
      </c>
      <c r="D72" s="24">
        <f>[2]EB_Curves!C71</f>
        <v>12.806936991238523</v>
      </c>
      <c r="E72" s="24">
        <f>[2]EB_Curves!D71</f>
        <v>11.08696215956248</v>
      </c>
      <c r="F72" s="24">
        <f>[2]EB_Curves!E71</f>
        <v>21.608195209084222</v>
      </c>
      <c r="G72" s="24">
        <f>[2]EB_Curves!F71</f>
        <v>23.138900089547072</v>
      </c>
      <c r="H72" s="24">
        <f>[2]EB_Curves!G71</f>
        <v>26.553664697156247</v>
      </c>
      <c r="I72" s="24">
        <f>[2]EB_Curves!H71</f>
        <v>23.511658269828921</v>
      </c>
      <c r="J72" s="24">
        <f>[2]EB_Curves!I71</f>
        <v>13.019781296149015</v>
      </c>
      <c r="K72" s="24">
        <f>[2]EB_Curves!J71</f>
        <v>9.4905090168470245</v>
      </c>
      <c r="L72" s="24">
        <f>[2]EB_Curves!K71</f>
        <v>13.50431194338929</v>
      </c>
      <c r="M72" s="24">
        <f>[2]EB_Curves!L71</f>
        <v>15.926965179590667</v>
      </c>
      <c r="N72" s="24">
        <f>[2]EB_Curves!M71</f>
        <v>14.836771223300049</v>
      </c>
      <c r="O72" s="24">
        <f>[2]EB_Curves!N71</f>
        <v>15.321301870540321</v>
      </c>
      <c r="P72" s="20">
        <f>[2]EB_Curves!O71</f>
        <v>0</v>
      </c>
      <c r="Q72" s="20">
        <f>[2]EB_Curves!P71</f>
        <v>0</v>
      </c>
      <c r="R72" s="21">
        <f>[2]EB_Curves!Q71</f>
        <v>1.7213526292886201</v>
      </c>
      <c r="S72" s="21">
        <f>[2]EB_Curves!R71</f>
        <v>1.4544677900198317</v>
      </c>
      <c r="T72" s="21">
        <f>[2]EB_Curves!S71</f>
        <v>4.499327816639318</v>
      </c>
      <c r="U72" s="21">
        <f>[2]EB_Curves!T71</f>
        <v>2.8160603974925471</v>
      </c>
      <c r="V72" s="20">
        <f>[2]EB_Curves!U71</f>
        <v>0</v>
      </c>
      <c r="W72" s="20">
        <f>[2]EB_Curves!V71</f>
        <v>0</v>
      </c>
      <c r="X72" s="20">
        <f>[2]EB_Curves!W71</f>
        <v>0</v>
      </c>
      <c r="Y72" s="20">
        <f>[2]EB_Curves!X71</f>
        <v>0</v>
      </c>
      <c r="Z72" s="20">
        <f>[2]EB_Curves!Y71</f>
        <v>0</v>
      </c>
      <c r="AA72" s="20">
        <f>[2]EB_Curves!Z71</f>
        <v>0</v>
      </c>
      <c r="AB72" s="34">
        <f>[2]EB_Curves!AA71</f>
        <v>12.806936991238523</v>
      </c>
      <c r="AC72" s="35">
        <f>[2]EB_Curves!AB71</f>
        <v>11.08696215956248</v>
      </c>
      <c r="AD72" s="35">
        <f>[2]EB_Curves!AC71</f>
        <v>23.329547838372843</v>
      </c>
      <c r="AE72" s="35">
        <f>[2]EB_Curves!AD71</f>
        <v>24.593367879566902</v>
      </c>
      <c r="AF72" s="35">
        <f>[2]EB_Curves!AE71</f>
        <v>31.052992513795566</v>
      </c>
      <c r="AG72" s="35">
        <f>[2]EB_Curves!AF71</f>
        <v>26.327718667321466</v>
      </c>
      <c r="AH72" s="35">
        <f>[2]EB_Curves!AG71</f>
        <v>13.019781296149015</v>
      </c>
      <c r="AI72" s="35">
        <f>[2]EB_Curves!AH71</f>
        <v>9.4905090168470245</v>
      </c>
      <c r="AJ72" s="35">
        <f>[2]EB_Curves!AI71</f>
        <v>13.50431194338929</v>
      </c>
      <c r="AK72" s="35">
        <f>[2]EB_Curves!AJ71</f>
        <v>15.926965179590667</v>
      </c>
      <c r="AL72" s="35">
        <f>[2]EB_Curves!AK71</f>
        <v>14.836771223300049</v>
      </c>
      <c r="AM72" s="36">
        <f>[2]EB_Curves!AL71</f>
        <v>15.321301870540321</v>
      </c>
      <c r="AN72" s="21">
        <f t="shared" si="15"/>
        <v>19.290164554974325</v>
      </c>
      <c r="AO72" s="21"/>
      <c r="AP72" s="381">
        <v>70</v>
      </c>
      <c r="AQ72" s="293">
        <v>6.474657861419178E-2</v>
      </c>
      <c r="AR72" s="294">
        <v>6.1830824570866819E-2</v>
      </c>
      <c r="AS72" s="294">
        <v>7.9856599572671091E-2</v>
      </c>
      <c r="AT72" s="294">
        <v>8.5574771356262874E-2</v>
      </c>
      <c r="AU72" s="294">
        <v>0.10299302943644531</v>
      </c>
      <c r="AV72" s="295">
        <v>6.6531356972073061E-2</v>
      </c>
      <c r="AW72" s="294">
        <v>5.5242059039920535E-2</v>
      </c>
      <c r="AX72" s="294">
        <v>4.6828591741371536E-2</v>
      </c>
      <c r="AY72" s="294">
        <v>9.8490790939009948E-2</v>
      </c>
      <c r="AZ72" s="294">
        <v>5.2627996310966763E-2</v>
      </c>
      <c r="BA72" s="294">
        <v>6.3911087657909801E-2</v>
      </c>
      <c r="BB72" s="295">
        <v>4.9448000486175848E-2</v>
      </c>
      <c r="BC72" s="308"/>
      <c r="BD72" s="335">
        <v>1</v>
      </c>
      <c r="BE72" s="335">
        <v>70</v>
      </c>
      <c r="BF72" s="311">
        <f t="shared" ref="BF72:BQ81" si="17">BF$320*EXP(-BF$321*($BD72-$BD$72)^2)+BF$322</f>
        <v>7.8679611638270475E-2</v>
      </c>
      <c r="BG72" s="311">
        <f t="shared" si="17"/>
        <v>7.5127088770888459E-2</v>
      </c>
      <c r="BH72" s="311">
        <f t="shared" si="17"/>
        <v>9.8673997302491573E-2</v>
      </c>
      <c r="BI72" s="311">
        <f t="shared" si="17"/>
        <v>0.10564777637614342</v>
      </c>
      <c r="BJ72" s="311">
        <f t="shared" si="17"/>
        <v>0.12685090528792653</v>
      </c>
      <c r="BK72" s="311">
        <f t="shared" si="17"/>
        <v>8.238362258733567E-2</v>
      </c>
      <c r="BL72" s="311">
        <f t="shared" si="17"/>
        <v>6.7142315168545394E-2</v>
      </c>
      <c r="BM72" s="311">
        <f t="shared" si="17"/>
        <v>5.6906373987472794E-2</v>
      </c>
      <c r="BN72" s="311">
        <f t="shared" si="17"/>
        <v>0.11959706423794202</v>
      </c>
      <c r="BO72" s="311">
        <f t="shared" si="17"/>
        <v>6.3964080035237098E-2</v>
      </c>
      <c r="BP72" s="311">
        <f t="shared" si="17"/>
        <v>7.7672557470235326E-2</v>
      </c>
      <c r="BQ72" s="312">
        <f t="shared" si="17"/>
        <v>6.0095390149747928E-2</v>
      </c>
      <c r="BR72" s="308"/>
      <c r="BS72" s="346">
        <f t="shared" si="16"/>
        <v>7.8679611638270461E-2</v>
      </c>
      <c r="BT72" s="347">
        <f t="shared" si="4"/>
        <v>7.5127088770888251E-2</v>
      </c>
      <c r="BU72" s="347">
        <f t="shared" si="5"/>
        <v>9.8673997302491601E-2</v>
      </c>
      <c r="BV72" s="347">
        <f t="shared" si="6"/>
        <v>0.10564777637614313</v>
      </c>
      <c r="BW72" s="347">
        <f t="shared" si="7"/>
        <v>0.12685090528792586</v>
      </c>
      <c r="BX72" s="347">
        <f t="shared" si="8"/>
        <v>8.2383622587335711E-2</v>
      </c>
      <c r="BY72" s="347">
        <f t="shared" si="9"/>
        <v>6.7142315168545338E-2</v>
      </c>
      <c r="BZ72" s="347">
        <f t="shared" si="10"/>
        <v>5.6906373987472697E-2</v>
      </c>
      <c r="CA72" s="347">
        <f t="shared" si="11"/>
        <v>0.11959706423794186</v>
      </c>
      <c r="CB72" s="347">
        <f t="shared" si="12"/>
        <v>6.3964080035237236E-2</v>
      </c>
      <c r="CC72" s="347">
        <f t="shared" si="13"/>
        <v>7.7672557470235298E-2</v>
      </c>
      <c r="CD72" s="348">
        <f t="shared" si="14"/>
        <v>6.0095390149747761E-2</v>
      </c>
      <c r="CF72" s="300"/>
    </row>
    <row r="73" spans="1:84" x14ac:dyDescent="0.2">
      <c r="A73" s="29">
        <f>[2]EB_Curves!A72</f>
        <v>36507</v>
      </c>
      <c r="B73" s="29">
        <f>[2]EB_Curves!B72</f>
        <v>38657</v>
      </c>
      <c r="C73" s="100">
        <v>71</v>
      </c>
      <c r="D73" s="24">
        <f>[2]EB_Curves!C72</f>
        <v>16.793482984295068</v>
      </c>
      <c r="E73" s="24">
        <f>[2]EB_Curves!D72</f>
        <v>14.476877900614733</v>
      </c>
      <c r="F73" s="24">
        <f>[2]EB_Curves!E72</f>
        <v>28.669154089794503</v>
      </c>
      <c r="G73" s="24">
        <f>[2]EB_Curves!F72</f>
        <v>29.994969287714483</v>
      </c>
      <c r="H73" s="24">
        <f>[2]EB_Curves!G72</f>
        <v>49.069092069141618</v>
      </c>
      <c r="I73" s="24">
        <f>[2]EB_Curves!H72</f>
        <v>26.294283641418371</v>
      </c>
      <c r="J73" s="24">
        <f>[2]EB_Curves!I72</f>
        <v>17.080159387755913</v>
      </c>
      <c r="K73" s="24">
        <f>[2]EB_Curves!J72</f>
        <v>12.326642095903454</v>
      </c>
      <c r="L73" s="24">
        <f>[2]EB_Curves!K72</f>
        <v>17.732765542173851</v>
      </c>
      <c r="M73" s="24">
        <f>[2]EB_Curves!L72</f>
        <v>18.548523235196278</v>
      </c>
      <c r="N73" s="24">
        <f>[2]EB_Curves!M72</f>
        <v>19.527432466823186</v>
      </c>
      <c r="O73" s="24">
        <f>[2]EB_Curves!N72</f>
        <v>16.101250156128998</v>
      </c>
      <c r="P73" s="20">
        <f>[2]EB_Curves!O72</f>
        <v>0</v>
      </c>
      <c r="Q73" s="20">
        <f>[2]EB_Curves!P72</f>
        <v>0</v>
      </c>
      <c r="R73" s="21">
        <f>[2]EB_Curves!Q72</f>
        <v>0.21725457532544687</v>
      </c>
      <c r="S73" s="21">
        <f>[2]EB_Curves!R72</f>
        <v>0.47962199609190126</v>
      </c>
      <c r="T73" s="21">
        <f>[2]EB_Curves!S72</f>
        <v>22.394210908882084</v>
      </c>
      <c r="U73" s="21">
        <f>[2]EB_Curves!T72</f>
        <v>0.42034339312914076</v>
      </c>
      <c r="V73" s="20">
        <f>[2]EB_Curves!U72</f>
        <v>0</v>
      </c>
      <c r="W73" s="20">
        <f>[2]EB_Curves!V72</f>
        <v>0</v>
      </c>
      <c r="X73" s="20">
        <f>[2]EB_Curves!W72</f>
        <v>0</v>
      </c>
      <c r="Y73" s="20">
        <f>[2]EB_Curves!X72</f>
        <v>0</v>
      </c>
      <c r="Z73" s="20">
        <f>[2]EB_Curves!Y72</f>
        <v>0</v>
      </c>
      <c r="AA73" s="20">
        <f>[2]EB_Curves!Z72</f>
        <v>0</v>
      </c>
      <c r="AB73" s="34">
        <f>[2]EB_Curves!AA72</f>
        <v>16.793482984295068</v>
      </c>
      <c r="AC73" s="35">
        <f>[2]EB_Curves!AB72</f>
        <v>14.476877900614733</v>
      </c>
      <c r="AD73" s="35">
        <f>[2]EB_Curves!AC72</f>
        <v>28.886408665119951</v>
      </c>
      <c r="AE73" s="35">
        <f>[2]EB_Curves!AD72</f>
        <v>30.474591283806383</v>
      </c>
      <c r="AF73" s="35">
        <f>[2]EB_Curves!AE72</f>
        <v>71.463302978023705</v>
      </c>
      <c r="AG73" s="35">
        <f>[2]EB_Curves!AF72</f>
        <v>26.714627034547512</v>
      </c>
      <c r="AH73" s="35">
        <f>[2]EB_Curves!AG72</f>
        <v>17.080159387755913</v>
      </c>
      <c r="AI73" s="35">
        <f>[2]EB_Curves!AH72</f>
        <v>12.326642095903454</v>
      </c>
      <c r="AJ73" s="35">
        <f>[2]EB_Curves!AI72</f>
        <v>17.732765542173851</v>
      </c>
      <c r="AK73" s="35">
        <f>[2]EB_Curves!AJ72</f>
        <v>18.548523235196278</v>
      </c>
      <c r="AL73" s="35">
        <f>[2]EB_Curves!AK72</f>
        <v>19.527432466823186</v>
      </c>
      <c r="AM73" s="36">
        <f>[2]EB_Curves!AL72</f>
        <v>16.101250156128998</v>
      </c>
      <c r="AN73" s="21">
        <f t="shared" si="15"/>
        <v>27.301904761904762</v>
      </c>
      <c r="AO73" s="21"/>
      <c r="AP73" s="382">
        <v>71</v>
      </c>
      <c r="AQ73" s="293">
        <v>6.4774292367379416E-2</v>
      </c>
      <c r="AR73" s="294">
        <v>6.1858527388452871E-2</v>
      </c>
      <c r="AS73" s="294">
        <v>7.9868773989030056E-2</v>
      </c>
      <c r="AT73" s="294">
        <v>8.5587078681701581E-2</v>
      </c>
      <c r="AU73" s="294">
        <v>0.10300527866040397</v>
      </c>
      <c r="AV73" s="295">
        <v>6.6542765307519181E-2</v>
      </c>
      <c r="AW73" s="294">
        <v>5.5261877496078617E-2</v>
      </c>
      <c r="AX73" s="294">
        <v>4.6848545384494768E-2</v>
      </c>
      <c r="AY73" s="294">
        <v>9.8508137824424538E-2</v>
      </c>
      <c r="AZ73" s="294">
        <v>5.2647879756667633E-2</v>
      </c>
      <c r="BA73" s="294">
        <v>6.3930583225043858E-2</v>
      </c>
      <c r="BB73" s="295">
        <v>4.9467936596853744E-2</v>
      </c>
      <c r="BC73" s="308"/>
      <c r="BD73" s="336">
        <v>2</v>
      </c>
      <c r="BE73" s="338">
        <v>71</v>
      </c>
      <c r="BF73" s="313">
        <f t="shared" si="17"/>
        <v>7.8667137058531095E-2</v>
      </c>
      <c r="BG73" s="313">
        <f t="shared" si="17"/>
        <v>7.5115177440367803E-2</v>
      </c>
      <c r="BH73" s="313">
        <f t="shared" si="17"/>
        <v>9.8658352631376345E-2</v>
      </c>
      <c r="BI73" s="313">
        <f t="shared" si="17"/>
        <v>0.10563102601879859</v>
      </c>
      <c r="BJ73" s="313">
        <f t="shared" si="17"/>
        <v>0.12683079319408064</v>
      </c>
      <c r="BK73" s="313">
        <f t="shared" si="17"/>
        <v>8.2370560740082144E-2</v>
      </c>
      <c r="BL73" s="313">
        <f t="shared" si="17"/>
        <v>6.7131669816502884E-2</v>
      </c>
      <c r="BM73" s="313">
        <f t="shared" si="17"/>
        <v>5.6897351534448373E-2</v>
      </c>
      <c r="BN73" s="313">
        <f t="shared" si="17"/>
        <v>0.11957810223389334</v>
      </c>
      <c r="BO73" s="313">
        <f t="shared" si="17"/>
        <v>6.3953938589438861E-2</v>
      </c>
      <c r="BP73" s="313">
        <f t="shared" si="17"/>
        <v>7.7660242558003939E-2</v>
      </c>
      <c r="BQ73" s="314">
        <f t="shared" si="17"/>
        <v>6.0085862081157057E-2</v>
      </c>
      <c r="BR73" s="308"/>
      <c r="BS73" s="346">
        <f t="shared" si="16"/>
        <v>7.778894544568131E-2</v>
      </c>
      <c r="BT73" s="347">
        <f t="shared" si="4"/>
        <v>7.4276637723627137E-2</v>
      </c>
      <c r="BU73" s="347">
        <f t="shared" si="5"/>
        <v>9.7556991363403817E-2</v>
      </c>
      <c r="BV73" s="347">
        <f t="shared" si="6"/>
        <v>0.10445182610667431</v>
      </c>
      <c r="BW73" s="347">
        <f t="shared" si="7"/>
        <v>0.12541493209885252</v>
      </c>
      <c r="BX73" s="347">
        <f t="shared" si="8"/>
        <v>8.1451026379324595E-2</v>
      </c>
      <c r="BY73" s="347">
        <f t="shared" si="9"/>
        <v>6.6382253076630232E-2</v>
      </c>
      <c r="BZ73" s="347">
        <f t="shared" si="10"/>
        <v>5.6262184439530835E-2</v>
      </c>
      <c r="CA73" s="347">
        <f t="shared" si="11"/>
        <v>0.11824320572705573</v>
      </c>
      <c r="CB73" s="347">
        <f t="shared" si="12"/>
        <v>6.3239996089711578E-2</v>
      </c>
      <c r="CC73" s="347">
        <f t="shared" si="13"/>
        <v>7.6793291297077543E-2</v>
      </c>
      <c r="CD73" s="348">
        <f t="shared" si="14"/>
        <v>5.9415100412389725E-2</v>
      </c>
      <c r="CF73" s="300"/>
    </row>
    <row r="74" spans="1:84" x14ac:dyDescent="0.2">
      <c r="A74" s="29">
        <f>[2]EB_Curves!A73</f>
        <v>36507</v>
      </c>
      <c r="B74" s="29">
        <f>[2]EB_Curves!B73</f>
        <v>38687</v>
      </c>
      <c r="C74" s="100">
        <v>72</v>
      </c>
      <c r="D74" s="24">
        <f>[2]EB_Curves!C73</f>
        <v>20.248686559219465</v>
      </c>
      <c r="E74" s="24">
        <f>[2]EB_Curves!D73</f>
        <v>17.411721515321371</v>
      </c>
      <c r="F74" s="24">
        <f>[2]EB_Curves!E73</f>
        <v>31.386239634187941</v>
      </c>
      <c r="G74" s="24">
        <f>[2]EB_Curves!F73</f>
        <v>33.127469139682873</v>
      </c>
      <c r="H74" s="24">
        <f>[2]EB_Curves!G73</f>
        <v>37.856532054346324</v>
      </c>
      <c r="I74" s="24">
        <f>[2]EB_Curves!H73</f>
        <v>28.934870294966586</v>
      </c>
      <c r="J74" s="24">
        <f>[2]EB_Curves!I73</f>
        <v>20.599756727051776</v>
      </c>
      <c r="K74" s="24">
        <f>[2]EB_Curves!J73</f>
        <v>19.400963160190255</v>
      </c>
      <c r="L74" s="24">
        <f>[2]EB_Curves!K73</f>
        <v>20.399957799241527</v>
      </c>
      <c r="M74" s="24">
        <f>[2]EB_Curves!L73</f>
        <v>20.399957799241527</v>
      </c>
      <c r="N74" s="24">
        <f>[2]EB_Curves!M73</f>
        <v>23.596740644205589</v>
      </c>
      <c r="O74" s="24">
        <f>[2]EB_Curves!N73</f>
        <v>19.400963160190255</v>
      </c>
      <c r="P74" s="20">
        <f>[2]EB_Curves!O73</f>
        <v>0</v>
      </c>
      <c r="Q74" s="20">
        <f>[2]EB_Curves!P73</f>
        <v>0</v>
      </c>
      <c r="R74" s="21">
        <f>[2]EB_Curves!Q73</f>
        <v>0.32632085609542411</v>
      </c>
      <c r="S74" s="21">
        <f>[2]EB_Curves!R73</f>
        <v>0.34528078319341082</v>
      </c>
      <c r="T74" s="21">
        <f>[2]EB_Curves!S73</f>
        <v>41.153947512676446</v>
      </c>
      <c r="U74" s="21">
        <f>[2]EB_Curves!T73</f>
        <v>0.43872971147583473</v>
      </c>
      <c r="V74" s="20">
        <f>[2]EB_Curves!U73</f>
        <v>0</v>
      </c>
      <c r="W74" s="20">
        <f>[2]EB_Curves!V73</f>
        <v>0</v>
      </c>
      <c r="X74" s="20">
        <f>[2]EB_Curves!W73</f>
        <v>0</v>
      </c>
      <c r="Y74" s="20">
        <f>[2]EB_Curves!X73</f>
        <v>0</v>
      </c>
      <c r="Z74" s="20">
        <f>[2]EB_Curves!Y73</f>
        <v>0</v>
      </c>
      <c r="AA74" s="20">
        <f>[2]EB_Curves!Z73</f>
        <v>0</v>
      </c>
      <c r="AB74" s="34">
        <f>[2]EB_Curves!AA73</f>
        <v>20.248686559219465</v>
      </c>
      <c r="AC74" s="35">
        <f>[2]EB_Curves!AB73</f>
        <v>17.411721515321371</v>
      </c>
      <c r="AD74" s="35">
        <f>[2]EB_Curves!AC73</f>
        <v>31.712560490283366</v>
      </c>
      <c r="AE74" s="35">
        <f>[2]EB_Curves!AD73</f>
        <v>33.472749922876282</v>
      </c>
      <c r="AF74" s="35">
        <f>[2]EB_Curves!AE73</f>
        <v>79.01047956702277</v>
      </c>
      <c r="AG74" s="35">
        <f>[2]EB_Curves!AF73</f>
        <v>29.37360000644242</v>
      </c>
      <c r="AH74" s="35">
        <f>[2]EB_Curves!AG73</f>
        <v>20.599756727051776</v>
      </c>
      <c r="AI74" s="35">
        <f>[2]EB_Curves!AH73</f>
        <v>19.400963160190255</v>
      </c>
      <c r="AJ74" s="35">
        <f>[2]EB_Curves!AI73</f>
        <v>20.399957799241527</v>
      </c>
      <c r="AK74" s="35">
        <f>[2]EB_Curves!AJ73</f>
        <v>20.399957799241527</v>
      </c>
      <c r="AL74" s="35">
        <f>[2]EB_Curves!AK73</f>
        <v>23.596740644205589</v>
      </c>
      <c r="AM74" s="36">
        <f>[2]EB_Curves!AL73</f>
        <v>19.400963160190255</v>
      </c>
      <c r="AN74" s="21">
        <f t="shared" si="15"/>
        <v>31.041563544906435</v>
      </c>
      <c r="AO74" s="21"/>
      <c r="AP74" s="381">
        <v>72</v>
      </c>
      <c r="AQ74" s="293">
        <v>6.479983331692217E-2</v>
      </c>
      <c r="AR74" s="294">
        <v>6.1884056698233617E-2</v>
      </c>
      <c r="AS74" s="294">
        <v>7.9879235798991644E-2</v>
      </c>
      <c r="AT74" s="294">
        <v>8.5597668073144437E-2</v>
      </c>
      <c r="AU74" s="294">
        <v>0.10301580656926339</v>
      </c>
      <c r="AV74" s="295">
        <v>6.6552486387588816E-2</v>
      </c>
      <c r="AW74" s="294">
        <v>5.5280137317964509E-2</v>
      </c>
      <c r="AX74" s="294">
        <v>4.6866934683556905E-2</v>
      </c>
      <c r="AY74" s="294">
        <v>9.8523991846364817E-2</v>
      </c>
      <c r="AZ74" s="294">
        <v>5.2666202297026829E-2</v>
      </c>
      <c r="BA74" s="294">
        <v>6.3948529933872081E-2</v>
      </c>
      <c r="BB74" s="295">
        <v>4.9486309606451832E-2</v>
      </c>
      <c r="BC74" s="308"/>
      <c r="BD74" s="336">
        <v>3</v>
      </c>
      <c r="BE74" s="336">
        <v>72</v>
      </c>
      <c r="BF74" s="313">
        <f t="shared" si="17"/>
        <v>7.862975072123099E-2</v>
      </c>
      <c r="BG74" s="313">
        <f t="shared" si="17"/>
        <v>7.507947916196149E-2</v>
      </c>
      <c r="BH74" s="313">
        <f t="shared" si="17"/>
        <v>9.8611465524677588E-2</v>
      </c>
      <c r="BI74" s="313">
        <f t="shared" si="17"/>
        <v>0.10558082516853559</v>
      </c>
      <c r="BJ74" s="313">
        <f t="shared" si="17"/>
        <v>0.12677051721364341</v>
      </c>
      <c r="BK74" s="313">
        <f t="shared" si="17"/>
        <v>8.2331414361014918E-2</v>
      </c>
      <c r="BL74" s="313">
        <f t="shared" si="17"/>
        <v>6.7099765677810119E-2</v>
      </c>
      <c r="BM74" s="313">
        <f t="shared" si="17"/>
        <v>5.6870311226951645E-2</v>
      </c>
      <c r="BN74" s="313">
        <f t="shared" si="17"/>
        <v>0.11952127307459018</v>
      </c>
      <c r="BO74" s="313">
        <f t="shared" si="17"/>
        <v>6.3923544658641612E-2</v>
      </c>
      <c r="BP74" s="313">
        <f t="shared" si="17"/>
        <v>7.7623334744504627E-2</v>
      </c>
      <c r="BQ74" s="314">
        <f t="shared" si="17"/>
        <v>6.0057306442923238E-2</v>
      </c>
      <c r="BR74" s="308"/>
      <c r="BS74" s="346">
        <f t="shared" si="16"/>
        <v>7.5928282798867749E-2</v>
      </c>
      <c r="BT74" s="347">
        <f t="shared" si="4"/>
        <v>7.2499987268328112E-2</v>
      </c>
      <c r="BU74" s="347">
        <f t="shared" si="5"/>
        <v>9.5223489492086255E-2</v>
      </c>
      <c r="BV74" s="347">
        <f t="shared" si="6"/>
        <v>0.10195340412505982</v>
      </c>
      <c r="BW74" s="347">
        <f t="shared" si="7"/>
        <v>0.12241508580742938</v>
      </c>
      <c r="BX74" s="347">
        <f t="shared" si="8"/>
        <v>7.9502769059981174E-2</v>
      </c>
      <c r="BY74" s="347">
        <f t="shared" si="9"/>
        <v>6.4794431336622813E-2</v>
      </c>
      <c r="BZ74" s="347">
        <f t="shared" si="10"/>
        <v>5.4916428375928167E-2</v>
      </c>
      <c r="CA74" s="347">
        <f t="shared" si="11"/>
        <v>0.11541490261952064</v>
      </c>
      <c r="CB74" s="347">
        <f t="shared" si="12"/>
        <v>6.1727335160390633E-2</v>
      </c>
      <c r="CC74" s="347">
        <f t="shared" si="13"/>
        <v>7.4956444071245326E-2</v>
      </c>
      <c r="CD74" s="348">
        <f t="shared" si="14"/>
        <v>5.7993928581860074E-2</v>
      </c>
      <c r="CF74" s="300"/>
    </row>
    <row r="75" spans="1:84" x14ac:dyDescent="0.2">
      <c r="A75" s="29">
        <f>[2]EB_Curves!A74</f>
        <v>36507</v>
      </c>
      <c r="B75" s="29">
        <f>[2]EB_Curves!B74</f>
        <v>38718</v>
      </c>
      <c r="C75" s="100">
        <v>73</v>
      </c>
      <c r="D75" s="24">
        <f>[2]EB_Curves!C74</f>
        <v>22.67846406851892</v>
      </c>
      <c r="E75" s="24">
        <f>[2]EB_Curves!D74</f>
        <v>19.47615580776689</v>
      </c>
      <c r="F75" s="24">
        <f>[2]EB_Curves!E74</f>
        <v>34.560436618403394</v>
      </c>
      <c r="G75" s="24">
        <f>[2]EB_Curves!F74</f>
        <v>36.570462017485454</v>
      </c>
      <c r="H75" s="24">
        <f>[2]EB_Curves!G74</f>
        <v>38.204304969775627</v>
      </c>
      <c r="I75" s="24">
        <f>[2]EB_Curves!H74</f>
        <v>31.990839279919118</v>
      </c>
      <c r="J75" s="24">
        <f>[2]EB_Curves!I74</f>
        <v>23.074744911305853</v>
      </c>
      <c r="K75" s="24">
        <f>[2]EB_Curves!J74</f>
        <v>21.721571191258096</v>
      </c>
      <c r="L75" s="24">
        <f>[2]EB_Curves!K74</f>
        <v>22.84921595796456</v>
      </c>
      <c r="M75" s="24">
        <f>[2]EB_Curves!L74</f>
        <v>22.84921595796456</v>
      </c>
      <c r="N75" s="24">
        <f>[2]EB_Curves!M74</f>
        <v>26.457679211425255</v>
      </c>
      <c r="O75" s="24">
        <f>[2]EB_Curves!N74</f>
        <v>21.721571191258096</v>
      </c>
      <c r="P75" s="20">
        <f>[2]EB_Curves!O74</f>
        <v>0</v>
      </c>
      <c r="Q75" s="20">
        <f>[2]EB_Curves!P74</f>
        <v>0</v>
      </c>
      <c r="R75" s="21">
        <f>[2]EB_Curves!Q74</f>
        <v>1.059922858716952</v>
      </c>
      <c r="S75" s="21">
        <f>[2]EB_Curves!R74</f>
        <v>1.0377514422978122</v>
      </c>
      <c r="T75" s="21">
        <f>[2]EB_Curves!S74</f>
        <v>51.051085472125813</v>
      </c>
      <c r="U75" s="21">
        <f>[2]EB_Curves!T74</f>
        <v>0.99297809651935465</v>
      </c>
      <c r="V75" s="20">
        <f>[2]EB_Curves!U74</f>
        <v>0</v>
      </c>
      <c r="W75" s="20">
        <f>[2]EB_Curves!V74</f>
        <v>0</v>
      </c>
      <c r="X75" s="20">
        <f>[2]EB_Curves!W74</f>
        <v>0</v>
      </c>
      <c r="Y75" s="20">
        <f>[2]EB_Curves!X74</f>
        <v>0</v>
      </c>
      <c r="Z75" s="20">
        <f>[2]EB_Curves!Y74</f>
        <v>0</v>
      </c>
      <c r="AA75" s="20">
        <f>[2]EB_Curves!Z74</f>
        <v>0</v>
      </c>
      <c r="AB75" s="34">
        <f>[2]EB_Curves!AA74</f>
        <v>22.67846406851892</v>
      </c>
      <c r="AC75" s="35">
        <f>[2]EB_Curves!AB74</f>
        <v>19.47615580776689</v>
      </c>
      <c r="AD75" s="35">
        <f>[2]EB_Curves!AC74</f>
        <v>35.620359477120346</v>
      </c>
      <c r="AE75" s="35">
        <f>[2]EB_Curves!AD74</f>
        <v>37.608213459783265</v>
      </c>
      <c r="AF75" s="35">
        <f>[2]EB_Curves!AE74</f>
        <v>89.25539044190144</v>
      </c>
      <c r="AG75" s="35">
        <f>[2]EB_Curves!AF74</f>
        <v>32.983817376438473</v>
      </c>
      <c r="AH75" s="35">
        <f>[2]EB_Curves!AG74</f>
        <v>23.074744911305853</v>
      </c>
      <c r="AI75" s="35">
        <f>[2]EB_Curves!AH74</f>
        <v>21.721571191258096</v>
      </c>
      <c r="AJ75" s="35">
        <f>[2]EB_Curves!AI74</f>
        <v>22.84921595796456</v>
      </c>
      <c r="AK75" s="35">
        <f>[2]EB_Curves!AJ74</f>
        <v>22.84921595796456</v>
      </c>
      <c r="AL75" s="35">
        <f>[2]EB_Curves!AK74</f>
        <v>26.457679211425255</v>
      </c>
      <c r="AM75" s="36">
        <f>[2]EB_Curves!AL74</f>
        <v>21.721571191258096</v>
      </c>
      <c r="AN75" s="21">
        <f t="shared" si="15"/>
        <v>34.891904761904748</v>
      </c>
      <c r="AO75" s="21"/>
      <c r="AP75" s="382">
        <v>73</v>
      </c>
      <c r="AQ75" s="293">
        <v>6.4278058576158911E-2</v>
      </c>
      <c r="AR75" s="294">
        <v>6.1375791162682568E-2</v>
      </c>
      <c r="AS75" s="294">
        <v>8.0612662499063667E-2</v>
      </c>
      <c r="AT75" s="294">
        <v>8.6309957776196766E-2</v>
      </c>
      <c r="AU75" s="294">
        <v>0.10363205601500554</v>
      </c>
      <c r="AV75" s="295">
        <v>6.7304085621708518E-2</v>
      </c>
      <c r="AW75" s="294">
        <v>5.4852554270151607E-2</v>
      </c>
      <c r="AX75" s="294">
        <v>4.6490204569647121E-2</v>
      </c>
      <c r="AY75" s="294">
        <v>9.7705961437204447E-2</v>
      </c>
      <c r="AZ75" s="294">
        <v>5.2256064788139135E-2</v>
      </c>
      <c r="BA75" s="294">
        <v>6.3455336075952204E-2</v>
      </c>
      <c r="BB75" s="295">
        <v>4.9095501716021582E-2</v>
      </c>
      <c r="BC75" s="308"/>
      <c r="BD75" s="336">
        <v>4</v>
      </c>
      <c r="BE75" s="338">
        <v>73</v>
      </c>
      <c r="BF75" s="313">
        <f t="shared" si="17"/>
        <v>7.8567564645286053E-2</v>
      </c>
      <c r="BG75" s="313">
        <f t="shared" si="17"/>
        <v>7.5020100896734318E-2</v>
      </c>
      <c r="BH75" s="313">
        <f t="shared" si="17"/>
        <v>9.8533476468017606E-2</v>
      </c>
      <c r="BI75" s="313">
        <f t="shared" si="17"/>
        <v>0.10549732423978997</v>
      </c>
      <c r="BJ75" s="313">
        <f t="shared" si="17"/>
        <v>0.12667025794868686</v>
      </c>
      <c r="BK75" s="313">
        <f t="shared" si="17"/>
        <v>8.2266300742579831E-2</v>
      </c>
      <c r="BL75" s="313">
        <f t="shared" si="17"/>
        <v>6.7046698345330308E-2</v>
      </c>
      <c r="BM75" s="313">
        <f t="shared" si="17"/>
        <v>5.682533408457828E-2</v>
      </c>
      <c r="BN75" s="313">
        <f t="shared" si="17"/>
        <v>0.11942674703455729</v>
      </c>
      <c r="BO75" s="313">
        <f t="shared" si="17"/>
        <v>6.3872989310744033E-2</v>
      </c>
      <c r="BP75" s="313">
        <f t="shared" si="17"/>
        <v>7.7561944614875006E-2</v>
      </c>
      <c r="BQ75" s="314">
        <f t="shared" si="17"/>
        <v>6.0009808794956009E-2</v>
      </c>
      <c r="BR75" s="308"/>
      <c r="BS75" s="346">
        <f t="shared" si="16"/>
        <v>7.3952872510046327E-2</v>
      </c>
      <c r="BT75" s="347">
        <f t="shared" si="4"/>
        <v>7.0613770228907205E-2</v>
      </c>
      <c r="BU75" s="347">
        <f t="shared" si="5"/>
        <v>9.2746079837263184E-2</v>
      </c>
      <c r="BV75" s="347">
        <f t="shared" si="6"/>
        <v>9.930090368563213E-2</v>
      </c>
      <c r="BW75" s="347">
        <f t="shared" si="7"/>
        <v>0.11923023806562563</v>
      </c>
      <c r="BX75" s="347">
        <f t="shared" si="8"/>
        <v>7.7434362108030202E-2</v>
      </c>
      <c r="BY75" s="347">
        <f t="shared" si="9"/>
        <v>6.3108688137875221E-2</v>
      </c>
      <c r="BZ75" s="347">
        <f t="shared" si="10"/>
        <v>5.3487679118863748E-2</v>
      </c>
      <c r="CA75" s="347">
        <f t="shared" si="11"/>
        <v>0.11241217718291853</v>
      </c>
      <c r="CB75" s="347">
        <f t="shared" si="12"/>
        <v>6.0121387962817567E-2</v>
      </c>
      <c r="CC75" s="347">
        <f t="shared" si="13"/>
        <v>7.3006317907796825E-2</v>
      </c>
      <c r="CD75" s="348">
        <f t="shared" si="14"/>
        <v>5.6485112644151611E-2</v>
      </c>
      <c r="CF75" s="300"/>
    </row>
    <row r="76" spans="1:84" x14ac:dyDescent="0.2">
      <c r="A76" s="29">
        <f>[2]EB_Curves!A75</f>
        <v>36507</v>
      </c>
      <c r="B76" s="29">
        <f>[2]EB_Curves!B75</f>
        <v>38749</v>
      </c>
      <c r="C76" s="100">
        <v>74</v>
      </c>
      <c r="D76" s="24">
        <f>[2]EB_Curves!C75</f>
        <v>17.087602490585962</v>
      </c>
      <c r="E76" s="24">
        <f>[2]EB_Curves!D75</f>
        <v>14.726362654326655</v>
      </c>
      <c r="F76" s="24">
        <f>[2]EB_Curves!E75</f>
        <v>28.995375761606407</v>
      </c>
      <c r="G76" s="24">
        <f>[2]EB_Curves!F75</f>
        <v>30.728190777370965</v>
      </c>
      <c r="H76" s="24">
        <f>[2]EB_Curves!G75</f>
        <v>42.427511738031129</v>
      </c>
      <c r="I76" s="24">
        <f>[2]EB_Curves!H75</f>
        <v>25.177801775236599</v>
      </c>
      <c r="J76" s="24">
        <f>[2]EB_Curves!I75</f>
        <v>17.379802377712121</v>
      </c>
      <c r="K76" s="24">
        <f>[2]EB_Curves!J75</f>
        <v>16.382032196647287</v>
      </c>
      <c r="L76" s="24">
        <f>[2]EB_Curves!K75</f>
        <v>17.213507347534652</v>
      </c>
      <c r="M76" s="24">
        <f>[2]EB_Curves!L75</f>
        <v>17.213507347534652</v>
      </c>
      <c r="N76" s="24">
        <f>[2]EB_Curves!M75</f>
        <v>19.874227830374217</v>
      </c>
      <c r="O76" s="24">
        <f>[2]EB_Curves!N75</f>
        <v>16.382032196647287</v>
      </c>
      <c r="P76" s="20">
        <f>[2]EB_Curves!O75</f>
        <v>0</v>
      </c>
      <c r="Q76" s="20">
        <f>[2]EB_Curves!P75</f>
        <v>0</v>
      </c>
      <c r="R76" s="21">
        <f>[2]EB_Curves!Q75</f>
        <v>0.53729744602038132</v>
      </c>
      <c r="S76" s="21">
        <f>[2]EB_Curves!R75</f>
        <v>0.52605828335992266</v>
      </c>
      <c r="T76" s="21">
        <f>[2]EB_Curves!S75</f>
        <v>25.878881293253016</v>
      </c>
      <c r="U76" s="21">
        <f>[2]EB_Curves!T75</f>
        <v>0.50336172187084083</v>
      </c>
      <c r="V76" s="20">
        <f>[2]EB_Curves!U75</f>
        <v>0</v>
      </c>
      <c r="W76" s="20">
        <f>[2]EB_Curves!V75</f>
        <v>0</v>
      </c>
      <c r="X76" s="20">
        <f>[2]EB_Curves!W75</f>
        <v>0</v>
      </c>
      <c r="Y76" s="20">
        <f>[2]EB_Curves!X75</f>
        <v>0</v>
      </c>
      <c r="Z76" s="20">
        <f>[2]EB_Curves!Y75</f>
        <v>0</v>
      </c>
      <c r="AA76" s="20">
        <f>[2]EB_Curves!Z75</f>
        <v>0</v>
      </c>
      <c r="AB76" s="34">
        <f>[2]EB_Curves!AA75</f>
        <v>17.087602490585962</v>
      </c>
      <c r="AC76" s="35">
        <f>[2]EB_Curves!AB75</f>
        <v>14.726362654326655</v>
      </c>
      <c r="AD76" s="35">
        <f>[2]EB_Curves!AC75</f>
        <v>29.532673207626789</v>
      </c>
      <c r="AE76" s="35">
        <f>[2]EB_Curves!AD75</f>
        <v>31.254249060730888</v>
      </c>
      <c r="AF76" s="35">
        <f>[2]EB_Curves!AE75</f>
        <v>68.306393031284145</v>
      </c>
      <c r="AG76" s="35">
        <f>[2]EB_Curves!AF75</f>
        <v>25.681163497107441</v>
      </c>
      <c r="AH76" s="35">
        <f>[2]EB_Curves!AG75</f>
        <v>17.379802377712121</v>
      </c>
      <c r="AI76" s="35">
        <f>[2]EB_Curves!AH75</f>
        <v>16.382032196647287</v>
      </c>
      <c r="AJ76" s="35">
        <f>[2]EB_Curves!AI75</f>
        <v>17.213507347534652</v>
      </c>
      <c r="AK76" s="35">
        <f>[2]EB_Curves!AJ75</f>
        <v>17.213507347534652</v>
      </c>
      <c r="AL76" s="35">
        <f>[2]EB_Curves!AK75</f>
        <v>19.874227830374217</v>
      </c>
      <c r="AM76" s="36">
        <f>[2]EB_Curves!AL75</f>
        <v>16.382032196647287</v>
      </c>
      <c r="AN76" s="21">
        <f t="shared" si="15"/>
        <v>27.186486626219278</v>
      </c>
      <c r="AO76" s="21"/>
      <c r="AP76" s="381">
        <v>74</v>
      </c>
      <c r="AQ76" s="293">
        <v>6.4278058576158911E-2</v>
      </c>
      <c r="AR76" s="294">
        <v>6.1375791162682568E-2</v>
      </c>
      <c r="AS76" s="294">
        <v>8.0612662499063667E-2</v>
      </c>
      <c r="AT76" s="294">
        <v>8.6309957776196766E-2</v>
      </c>
      <c r="AU76" s="294">
        <v>0.10363205601500554</v>
      </c>
      <c r="AV76" s="295">
        <v>6.7304085621708518E-2</v>
      </c>
      <c r="AW76" s="294">
        <v>5.4852554270151607E-2</v>
      </c>
      <c r="AX76" s="294">
        <v>4.6490204569647121E-2</v>
      </c>
      <c r="AY76" s="294">
        <v>9.7705961437204447E-2</v>
      </c>
      <c r="AZ76" s="294">
        <v>5.2256064788139135E-2</v>
      </c>
      <c r="BA76" s="294">
        <v>6.3455336075952204E-2</v>
      </c>
      <c r="BB76" s="295">
        <v>4.9095501716021582E-2</v>
      </c>
      <c r="BC76" s="308"/>
      <c r="BD76" s="336">
        <v>5</v>
      </c>
      <c r="BE76" s="336">
        <v>74</v>
      </c>
      <c r="BF76" s="313">
        <f t="shared" si="17"/>
        <v>7.8480764907401371E-2</v>
      </c>
      <c r="BG76" s="313">
        <f t="shared" si="17"/>
        <v>7.493722031970082E-2</v>
      </c>
      <c r="BH76" s="313">
        <f t="shared" si="17"/>
        <v>9.8424618824677082E-2</v>
      </c>
      <c r="BI76" s="313">
        <f t="shared" si="17"/>
        <v>0.10538077308877886</v>
      </c>
      <c r="BJ76" s="313">
        <f t="shared" si="17"/>
        <v>0.12653031540067267</v>
      </c>
      <c r="BK76" s="313">
        <f t="shared" si="17"/>
        <v>8.2175414721440743E-2</v>
      </c>
      <c r="BL76" s="313">
        <f t="shared" si="17"/>
        <v>6.697262661014694E-2</v>
      </c>
      <c r="BM76" s="313">
        <f t="shared" si="17"/>
        <v>5.6762554690485828E-2</v>
      </c>
      <c r="BN76" s="313">
        <f t="shared" si="17"/>
        <v>0.11929480695997538</v>
      </c>
      <c r="BO76" s="313">
        <f t="shared" si="17"/>
        <v>6.3802423820326776E-2</v>
      </c>
      <c r="BP76" s="313">
        <f t="shared" si="17"/>
        <v>7.7476255864144458E-2</v>
      </c>
      <c r="BQ76" s="314">
        <f t="shared" si="17"/>
        <v>5.9943511262412805E-2</v>
      </c>
      <c r="BR76" s="308"/>
      <c r="BS76" s="346">
        <f t="shared" si="16"/>
        <v>7.1861759163699607E-2</v>
      </c>
      <c r="BT76" s="347">
        <f t="shared" si="4"/>
        <v>6.8617074328535921E-2</v>
      </c>
      <c r="BU76" s="347">
        <f t="shared" si="5"/>
        <v>9.0123564189304589E-2</v>
      </c>
      <c r="BV76" s="347">
        <f t="shared" si="6"/>
        <v>9.6493041895368475E-2</v>
      </c>
      <c r="BW76" s="347">
        <f t="shared" si="7"/>
        <v>0.11585884850840199</v>
      </c>
      <c r="BX76" s="347">
        <f t="shared" si="8"/>
        <v>7.5244805129726908E-2</v>
      </c>
      <c r="BY76" s="347">
        <f t="shared" si="9"/>
        <v>6.1324208163584248E-2</v>
      </c>
      <c r="BZ76" s="347">
        <f t="shared" si="10"/>
        <v>5.1975245647731358E-2</v>
      </c>
      <c r="CA76" s="347">
        <f t="shared" si="11"/>
        <v>0.10923357713642025</v>
      </c>
      <c r="CB76" s="347">
        <f t="shared" si="12"/>
        <v>5.8421377773857641E-2</v>
      </c>
      <c r="CC76" s="347">
        <f t="shared" si="13"/>
        <v>7.0941969619989678E-2</v>
      </c>
      <c r="CD76" s="348">
        <f t="shared" si="14"/>
        <v>5.4887922854073234E-2</v>
      </c>
      <c r="CF76" s="300"/>
    </row>
    <row r="77" spans="1:84" x14ac:dyDescent="0.2">
      <c r="A77" s="29">
        <f>[2]EB_Curves!A76</f>
        <v>36507</v>
      </c>
      <c r="B77" s="29">
        <f>[2]EB_Curves!B76</f>
        <v>38777</v>
      </c>
      <c r="C77" s="100">
        <v>75</v>
      </c>
      <c r="D77" s="24">
        <f>[2]EB_Curves!C76</f>
        <v>14.414407442314175</v>
      </c>
      <c r="E77" s="24">
        <f>[2]EB_Curves!D76</f>
        <v>12.453603364472112</v>
      </c>
      <c r="F77" s="24">
        <f>[2]EB_Curves!E76</f>
        <v>27.830746933549474</v>
      </c>
      <c r="G77" s="24">
        <f>[2]EB_Curves!F76</f>
        <v>29.400364817419401</v>
      </c>
      <c r="H77" s="24">
        <f>[2]EB_Curves!G76</f>
        <v>32.104369112288317</v>
      </c>
      <c r="I77" s="24">
        <f>[2]EB_Curves!H76</f>
        <v>25.489555656450879</v>
      </c>
      <c r="J77" s="24">
        <f>[2]EB_Curves!I76</f>
        <v>14.657054005117226</v>
      </c>
      <c r="K77" s="24">
        <f>[2]EB_Curves!J76</f>
        <v>10.633616365435699</v>
      </c>
      <c r="L77" s="24">
        <f>[2]EB_Curves!K76</f>
        <v>15.209428174466197</v>
      </c>
      <c r="M77" s="24">
        <f>[2]EB_Curves!L76</f>
        <v>15.899895886152407</v>
      </c>
      <c r="N77" s="24">
        <f>[2]EB_Curves!M76</f>
        <v>16.728457140175855</v>
      </c>
      <c r="O77" s="24">
        <f>[2]EB_Curves!N76</f>
        <v>13.828492751093776</v>
      </c>
      <c r="P77" s="20">
        <f>[2]EB_Curves!O76</f>
        <v>0</v>
      </c>
      <c r="Q77" s="20">
        <f>[2]EB_Curves!P76</f>
        <v>0</v>
      </c>
      <c r="R77" s="21">
        <f>[2]EB_Curves!Q76</f>
        <v>0.10309011300643228</v>
      </c>
      <c r="S77" s="21">
        <f>[2]EB_Curves!R76</f>
        <v>0.10093367887977461</v>
      </c>
      <c r="T77" s="21">
        <f>[2]EB_Curves!S76</f>
        <v>4.9631375097271855</v>
      </c>
      <c r="U77" s="21">
        <f>[2]EB_Curves!T76</f>
        <v>9.6578938119145474E-2</v>
      </c>
      <c r="V77" s="20">
        <f>[2]EB_Curves!U76</f>
        <v>0</v>
      </c>
      <c r="W77" s="20">
        <f>[2]EB_Curves!V76</f>
        <v>0</v>
      </c>
      <c r="X77" s="20">
        <f>[2]EB_Curves!W76</f>
        <v>0</v>
      </c>
      <c r="Y77" s="20">
        <f>[2]EB_Curves!X76</f>
        <v>0</v>
      </c>
      <c r="Z77" s="20">
        <f>[2]EB_Curves!Y76</f>
        <v>0</v>
      </c>
      <c r="AA77" s="20">
        <f>[2]EB_Curves!Z76</f>
        <v>0</v>
      </c>
      <c r="AB77" s="34">
        <f>[2]EB_Curves!AA76</f>
        <v>14.414407442314175</v>
      </c>
      <c r="AC77" s="35">
        <f>[2]EB_Curves!AB76</f>
        <v>12.453603364472112</v>
      </c>
      <c r="AD77" s="35">
        <f>[2]EB_Curves!AC76</f>
        <v>27.933837046555904</v>
      </c>
      <c r="AE77" s="35">
        <f>[2]EB_Curves!AD76</f>
        <v>29.501298496299174</v>
      </c>
      <c r="AF77" s="35">
        <f>[2]EB_Curves!AE76</f>
        <v>37.0675066220155</v>
      </c>
      <c r="AG77" s="35">
        <f>[2]EB_Curves!AF76</f>
        <v>25.586134594570023</v>
      </c>
      <c r="AH77" s="35">
        <f>[2]EB_Curves!AG76</f>
        <v>14.657054005117226</v>
      </c>
      <c r="AI77" s="35">
        <f>[2]EB_Curves!AH76</f>
        <v>10.633616365435699</v>
      </c>
      <c r="AJ77" s="35">
        <f>[2]EB_Curves!AI76</f>
        <v>15.209428174466197</v>
      </c>
      <c r="AK77" s="35">
        <f>[2]EB_Curves!AJ76</f>
        <v>15.899895886152407</v>
      </c>
      <c r="AL77" s="35">
        <f>[2]EB_Curves!AK76</f>
        <v>16.728457140175855</v>
      </c>
      <c r="AM77" s="36">
        <f>[2]EB_Curves!AL76</f>
        <v>13.828492751093776</v>
      </c>
      <c r="AN77" s="21">
        <f t="shared" si="15"/>
        <v>21.635662535143258</v>
      </c>
      <c r="AO77" s="21"/>
      <c r="AP77" s="382">
        <v>75</v>
      </c>
      <c r="AQ77" s="293">
        <v>6.4278058576158911E-2</v>
      </c>
      <c r="AR77" s="294">
        <v>6.1375791162682568E-2</v>
      </c>
      <c r="AS77" s="294">
        <v>8.0612662499063667E-2</v>
      </c>
      <c r="AT77" s="294">
        <v>8.6309957776196766E-2</v>
      </c>
      <c r="AU77" s="294">
        <v>0.10363205601500554</v>
      </c>
      <c r="AV77" s="295">
        <v>6.7304085621708518E-2</v>
      </c>
      <c r="AW77" s="294">
        <v>5.4852554270151607E-2</v>
      </c>
      <c r="AX77" s="294">
        <v>4.6490204569647121E-2</v>
      </c>
      <c r="AY77" s="294">
        <v>9.7705961437204447E-2</v>
      </c>
      <c r="AZ77" s="294">
        <v>5.2256064788139135E-2</v>
      </c>
      <c r="BA77" s="294">
        <v>6.3455336075952204E-2</v>
      </c>
      <c r="BB77" s="295">
        <v>4.9095501716021582E-2</v>
      </c>
      <c r="BC77" s="308"/>
      <c r="BD77" s="336">
        <v>6</v>
      </c>
      <c r="BE77" s="338">
        <v>75</v>
      </c>
      <c r="BF77" s="313">
        <f t="shared" si="17"/>
        <v>7.8369610714399296E-2</v>
      </c>
      <c r="BG77" s="313">
        <f t="shared" si="17"/>
        <v>7.4831084934039338E-2</v>
      </c>
      <c r="BH77" s="313">
        <f t="shared" si="17"/>
        <v>9.8285217672179376E-2</v>
      </c>
      <c r="BI77" s="313">
        <f t="shared" si="17"/>
        <v>0.1052315197678608</v>
      </c>
      <c r="BJ77" s="313">
        <f t="shared" si="17"/>
        <v>0.12635110747481651</v>
      </c>
      <c r="BK77" s="313">
        <f t="shared" si="17"/>
        <v>8.2059027707135399E-2</v>
      </c>
      <c r="BL77" s="313">
        <f t="shared" si="17"/>
        <v>6.6877771669922245E-2</v>
      </c>
      <c r="BM77" s="313">
        <f t="shared" si="17"/>
        <v>5.6682160520439173E-2</v>
      </c>
      <c r="BN77" s="313">
        <f t="shared" si="17"/>
        <v>0.11912584685857192</v>
      </c>
      <c r="BO77" s="313">
        <f t="shared" si="17"/>
        <v>6.3712058914484032E-2</v>
      </c>
      <c r="BP77" s="313">
        <f t="shared" si="17"/>
        <v>7.7366524381435764E-2</v>
      </c>
      <c r="BQ77" s="314">
        <f t="shared" si="17"/>
        <v>5.985861182714422E-2</v>
      </c>
      <c r="BR77" s="308"/>
      <c r="BS77" s="346">
        <f t="shared" si="16"/>
        <v>6.9653694741394018E-2</v>
      </c>
      <c r="BT77" s="347">
        <f t="shared" si="4"/>
        <v>6.6508707899007299E-2</v>
      </c>
      <c r="BU77" s="347">
        <f t="shared" si="5"/>
        <v>8.7354377378215095E-2</v>
      </c>
      <c r="BV77" s="347">
        <f t="shared" si="6"/>
        <v>9.352814296596583E-2</v>
      </c>
      <c r="BW77" s="347">
        <f t="shared" si="7"/>
        <v>0.11229890502277054</v>
      </c>
      <c r="BX77" s="347">
        <f t="shared" si="8"/>
        <v>7.29327913535016E-2</v>
      </c>
      <c r="BY77" s="347">
        <f t="shared" si="9"/>
        <v>5.9439926400266456E-2</v>
      </c>
      <c r="BZ77" s="347">
        <f t="shared" si="10"/>
        <v>5.0378225311867503E-2</v>
      </c>
      <c r="CA77" s="347">
        <f t="shared" si="11"/>
        <v>0.10587720542769474</v>
      </c>
      <c r="CB77" s="347">
        <f t="shared" si="12"/>
        <v>5.6626289993295671E-2</v>
      </c>
      <c r="CC77" s="347">
        <f t="shared" si="13"/>
        <v>6.87621671633106E-2</v>
      </c>
      <c r="CD77" s="348">
        <f t="shared" si="14"/>
        <v>5.3201405976683956E-2</v>
      </c>
      <c r="CF77" s="300"/>
    </row>
    <row r="78" spans="1:84" x14ac:dyDescent="0.2">
      <c r="A78" s="29">
        <f>[2]EB_Curves!A77</f>
        <v>36515</v>
      </c>
      <c r="B78" s="29">
        <f>[2]EB_Curves!B77</f>
        <v>38808</v>
      </c>
      <c r="C78" s="100">
        <v>76</v>
      </c>
      <c r="D78" s="24">
        <f>[2]EB_Curves!C77</f>
        <v>14.91709338932017</v>
      </c>
      <c r="E78" s="24">
        <f>[2]EB_Curves!D77</f>
        <v>14.024241721472693</v>
      </c>
      <c r="F78" s="24">
        <f>[2]EB_Curves!E77</f>
        <v>28.972791374997811</v>
      </c>
      <c r="G78" s="24">
        <f>[2]EB_Curves!F77</f>
        <v>26.017023704593527</v>
      </c>
      <c r="H78" s="24">
        <f>[2]EB_Curves!G77</f>
        <v>26.017023704593527</v>
      </c>
      <c r="I78" s="24">
        <f>[2]EB_Curves!H77</f>
        <v>26.561561215815161</v>
      </c>
      <c r="J78" s="24">
        <f>[2]EB_Curves!I77</f>
        <v>13.848739737184687</v>
      </c>
      <c r="K78" s="24">
        <f>[2]EB_Curves!J77</f>
        <v>12.255236616742724</v>
      </c>
      <c r="L78" s="24">
        <f>[2]EB_Curves!K77</f>
        <v>17.529107992705267</v>
      </c>
      <c r="M78" s="24">
        <f>[2]EB_Curves!L77</f>
        <v>20.477558957028975</v>
      </c>
      <c r="N78" s="24">
        <f>[2]EB_Curves!M77</f>
        <v>17.665190344904822</v>
      </c>
      <c r="O78" s="24">
        <f>[2]EB_Curves!N77</f>
        <v>18.719828574451384</v>
      </c>
      <c r="P78" s="20">
        <f>[2]EB_Curves!O77</f>
        <v>0</v>
      </c>
      <c r="Q78" s="20">
        <f>[2]EB_Curves!P77</f>
        <v>0</v>
      </c>
      <c r="R78" s="21">
        <f>[2]EB_Curves!Q77</f>
        <v>0</v>
      </c>
      <c r="S78" s="21">
        <f>[2]EB_Curves!R77</f>
        <v>0</v>
      </c>
      <c r="T78" s="21">
        <f>[2]EB_Curves!S77</f>
        <v>0</v>
      </c>
      <c r="U78" s="21">
        <f>[2]EB_Curves!T77</f>
        <v>0</v>
      </c>
      <c r="V78" s="20">
        <f>[2]EB_Curves!U77</f>
        <v>0</v>
      </c>
      <c r="W78" s="20">
        <f>[2]EB_Curves!V77</f>
        <v>0</v>
      </c>
      <c r="X78" s="20">
        <f>[2]EB_Curves!W77</f>
        <v>0</v>
      </c>
      <c r="Y78" s="20">
        <f>[2]EB_Curves!X77</f>
        <v>0</v>
      </c>
      <c r="Z78" s="20">
        <f>[2]EB_Curves!Y77</f>
        <v>0</v>
      </c>
      <c r="AA78" s="20">
        <f>[2]EB_Curves!Z77</f>
        <v>0</v>
      </c>
      <c r="AB78" s="34">
        <f>[2]EB_Curves!AA77</f>
        <v>14.91709338932017</v>
      </c>
      <c r="AC78" s="35">
        <f>[2]EB_Curves!AB77</f>
        <v>14.024241721472693</v>
      </c>
      <c r="AD78" s="35">
        <f>[2]EB_Curves!AC77</f>
        <v>28.972791374997811</v>
      </c>
      <c r="AE78" s="35">
        <f>[2]EB_Curves!AD77</f>
        <v>26.017023704593527</v>
      </c>
      <c r="AF78" s="35">
        <f>[2]EB_Curves!AE77</f>
        <v>26.017023704593527</v>
      </c>
      <c r="AG78" s="35">
        <f>[2]EB_Curves!AF77</f>
        <v>26.561561215815161</v>
      </c>
      <c r="AH78" s="35">
        <f>[2]EB_Curves!AG77</f>
        <v>13.848739737184687</v>
      </c>
      <c r="AI78" s="35">
        <f>[2]EB_Curves!AH77</f>
        <v>12.255236616742724</v>
      </c>
      <c r="AJ78" s="35">
        <f>[2]EB_Curves!AI77</f>
        <v>17.529107992705267</v>
      </c>
      <c r="AK78" s="35">
        <f>[2]EB_Curves!AJ77</f>
        <v>20.477558957028975</v>
      </c>
      <c r="AL78" s="35">
        <f>[2]EB_Curves!AK77</f>
        <v>17.665190344904822</v>
      </c>
      <c r="AM78" s="36">
        <f>[2]EB_Curves!AL77</f>
        <v>18.719828574451384</v>
      </c>
      <c r="AN78" s="20">
        <f t="shared" ref="AN78:AN141" si="18">(AVERAGE(AB78:AG78)*5+AVERAGE(AH78:AM78)*2)/7</f>
        <v>21.036666666666669</v>
      </c>
      <c r="AP78" s="381">
        <v>76</v>
      </c>
      <c r="AQ78" s="293">
        <v>6.4278058576158911E-2</v>
      </c>
      <c r="AR78" s="294">
        <v>6.1375791162682568E-2</v>
      </c>
      <c r="AS78" s="294">
        <v>8.0612662499063667E-2</v>
      </c>
      <c r="AT78" s="294">
        <v>8.6309957776196766E-2</v>
      </c>
      <c r="AU78" s="294">
        <v>0.10363205601500554</v>
      </c>
      <c r="AV78" s="295">
        <v>6.7304085621708518E-2</v>
      </c>
      <c r="AW78" s="294">
        <v>5.4852554270151607E-2</v>
      </c>
      <c r="AX78" s="294">
        <v>4.6490204569647121E-2</v>
      </c>
      <c r="AY78" s="294">
        <v>9.7705961437204447E-2</v>
      </c>
      <c r="AZ78" s="294">
        <v>5.2256064788139135E-2</v>
      </c>
      <c r="BA78" s="294">
        <v>6.3455336075952204E-2</v>
      </c>
      <c r="BB78" s="295">
        <v>4.9095501716021582E-2</v>
      </c>
      <c r="BC78" s="308"/>
      <c r="BD78" s="336">
        <v>7</v>
      </c>
      <c r="BE78" s="336">
        <v>76</v>
      </c>
      <c r="BF78" s="313">
        <f t="shared" si="17"/>
        <v>7.8234433113556642E-2</v>
      </c>
      <c r="BG78" s="313">
        <f t="shared" si="17"/>
        <v>7.4702010839659813E-2</v>
      </c>
      <c r="BH78" s="313">
        <f t="shared" si="17"/>
        <v>9.8115688184893274E-2</v>
      </c>
      <c r="BI78" s="313">
        <f t="shared" si="17"/>
        <v>0.10505000879382922</v>
      </c>
      <c r="BJ78" s="313">
        <f t="shared" si="17"/>
        <v>0.12613316790083418</v>
      </c>
      <c r="BK78" s="313">
        <f t="shared" si="17"/>
        <v>8.1917486331698985E-2</v>
      </c>
      <c r="BL78" s="313">
        <f t="shared" si="17"/>
        <v>6.6762416028345956E-2</v>
      </c>
      <c r="BM78" s="313">
        <f t="shared" si="17"/>
        <v>5.6584391010039863E-2</v>
      </c>
      <c r="BN78" s="313">
        <f t="shared" si="17"/>
        <v>0.11892036993926737</v>
      </c>
      <c r="BO78" s="313">
        <f t="shared" si="17"/>
        <v>6.3602163724367639E-2</v>
      </c>
      <c r="BP78" s="313">
        <f t="shared" si="17"/>
        <v>7.7233076976809367E-2</v>
      </c>
      <c r="BQ78" s="314">
        <f t="shared" si="17"/>
        <v>5.975536334265126E-2</v>
      </c>
      <c r="BR78" s="308"/>
      <c r="BS78" s="346">
        <f t="shared" si="16"/>
        <v>6.7326997594430713E-2</v>
      </c>
      <c r="BT78" s="347">
        <f t="shared" si="4"/>
        <v>6.4287065221021455E-2</v>
      </c>
      <c r="BU78" s="347">
        <f t="shared" si="5"/>
        <v>8.4436410407830439E-2</v>
      </c>
      <c r="BV78" s="347">
        <f t="shared" si="6"/>
        <v>9.040394884808664E-2</v>
      </c>
      <c r="BW78" s="347">
        <f t="shared" si="7"/>
        <v>0.10854769637700468</v>
      </c>
      <c r="BX78" s="347">
        <f t="shared" si="8"/>
        <v>7.0496559963445504E-2</v>
      </c>
      <c r="BY78" s="347">
        <f t="shared" si="9"/>
        <v>5.7454407790165953E-2</v>
      </c>
      <c r="BZ78" s="347">
        <f t="shared" si="10"/>
        <v>4.8695401830107156E-2</v>
      </c>
      <c r="CA78" s="347">
        <f t="shared" si="11"/>
        <v>0.10234050586406664</v>
      </c>
      <c r="CB78" s="347">
        <f t="shared" si="12"/>
        <v>5.4734757492975954E-2</v>
      </c>
      <c r="CC78" s="347">
        <f t="shared" si="13"/>
        <v>6.6465250413210705E-2</v>
      </c>
      <c r="CD78" s="348">
        <f t="shared" si="14"/>
        <v>5.1424277570791099E-2</v>
      </c>
      <c r="CF78" s="300"/>
    </row>
    <row r="79" spans="1:84" x14ac:dyDescent="0.2">
      <c r="A79" s="29">
        <f>[2]EB_Curves!A78</f>
        <v>36515</v>
      </c>
      <c r="B79" s="29">
        <f>[2]EB_Curves!B78</f>
        <v>38838</v>
      </c>
      <c r="C79" s="100">
        <v>77</v>
      </c>
      <c r="D79" s="24">
        <f>[2]EB_Curves!C78</f>
        <v>11.313151104794359</v>
      </c>
      <c r="E79" s="24">
        <f>[2]EB_Curves!D78</f>
        <v>10.636010755203333</v>
      </c>
      <c r="F79" s="24">
        <f>[2]EB_Curves!E78</f>
        <v>20.634419822728006</v>
      </c>
      <c r="G79" s="24">
        <f>[2]EB_Curves!F78</f>
        <v>22.992287671207738</v>
      </c>
      <c r="H79" s="24">
        <f>[2]EB_Curves!G78</f>
        <v>20.634419822728006</v>
      </c>
      <c r="I79" s="24">
        <f>[2]EB_Curves!H78</f>
        <v>19.691272683336106</v>
      </c>
      <c r="J79" s="24">
        <f>[2]EB_Curves!I78</f>
        <v>10.502909727032325</v>
      </c>
      <c r="K79" s="24">
        <f>[2]EB_Curves!J78</f>
        <v>9.2943940251444523</v>
      </c>
      <c r="L79" s="24">
        <f>[2]EB_Curves!K78</f>
        <v>13.294107791516003</v>
      </c>
      <c r="M79" s="24">
        <f>[2]EB_Curves!L78</f>
        <v>15.530218434112905</v>
      </c>
      <c r="N79" s="24">
        <f>[2]EB_Curves!M78</f>
        <v>13.397312898097404</v>
      </c>
      <c r="O79" s="24">
        <f>[2]EB_Curves!N78</f>
        <v>14.197152474103216</v>
      </c>
      <c r="P79" s="20">
        <f>[2]EB_Curves!O78</f>
        <v>0</v>
      </c>
      <c r="Q79" s="20">
        <f>[2]EB_Curves!P78</f>
        <v>0</v>
      </c>
      <c r="R79" s="21">
        <f>[2]EB_Curves!Q78</f>
        <v>0</v>
      </c>
      <c r="S79" s="21">
        <f>[2]EB_Curves!R78</f>
        <v>0</v>
      </c>
      <c r="T79" s="21">
        <f>[2]EB_Curves!S78</f>
        <v>0</v>
      </c>
      <c r="U79" s="21">
        <f>[2]EB_Curves!T78</f>
        <v>0</v>
      </c>
      <c r="V79" s="20">
        <f>[2]EB_Curves!U78</f>
        <v>0</v>
      </c>
      <c r="W79" s="20">
        <f>[2]EB_Curves!V78</f>
        <v>0</v>
      </c>
      <c r="X79" s="20">
        <f>[2]EB_Curves!W78</f>
        <v>0</v>
      </c>
      <c r="Y79" s="20">
        <f>[2]EB_Curves!X78</f>
        <v>0</v>
      </c>
      <c r="Z79" s="20">
        <f>[2]EB_Curves!Y78</f>
        <v>0</v>
      </c>
      <c r="AA79" s="20">
        <f>[2]EB_Curves!Z78</f>
        <v>0</v>
      </c>
      <c r="AB79" s="34">
        <f>[2]EB_Curves!AA78</f>
        <v>11.313151104794359</v>
      </c>
      <c r="AC79" s="35">
        <f>[2]EB_Curves!AB78</f>
        <v>10.636010755203333</v>
      </c>
      <c r="AD79" s="35">
        <f>[2]EB_Curves!AC78</f>
        <v>20.634419822728006</v>
      </c>
      <c r="AE79" s="35">
        <f>[2]EB_Curves!AD78</f>
        <v>22.992287671207738</v>
      </c>
      <c r="AF79" s="35">
        <f>[2]EB_Curves!AE78</f>
        <v>20.634419822728006</v>
      </c>
      <c r="AG79" s="35">
        <f>[2]EB_Curves!AF78</f>
        <v>19.691272683336106</v>
      </c>
      <c r="AH79" s="35">
        <f>[2]EB_Curves!AG78</f>
        <v>10.502909727032325</v>
      </c>
      <c r="AI79" s="35">
        <f>[2]EB_Curves!AH78</f>
        <v>9.2943940251444523</v>
      </c>
      <c r="AJ79" s="35">
        <f>[2]EB_Curves!AI78</f>
        <v>13.294107791516003</v>
      </c>
      <c r="AK79" s="35">
        <f>[2]EB_Curves!AJ78</f>
        <v>15.530218434112905</v>
      </c>
      <c r="AL79" s="35">
        <f>[2]EB_Curves!AK78</f>
        <v>13.397312898097404</v>
      </c>
      <c r="AM79" s="36">
        <f>[2]EB_Curves!AL78</f>
        <v>14.197152474103216</v>
      </c>
      <c r="AN79" s="20">
        <f t="shared" si="18"/>
        <v>16.236666666666675</v>
      </c>
      <c r="AP79" s="382">
        <v>77</v>
      </c>
      <c r="AQ79" s="293">
        <v>6.4169933718620467E-2</v>
      </c>
      <c r="AR79" s="294">
        <v>6.1272548332659764E-2</v>
      </c>
      <c r="AS79" s="294">
        <v>8.0477060509184364E-2</v>
      </c>
      <c r="AT79" s="294">
        <v>8.6164772123496269E-2</v>
      </c>
      <c r="AU79" s="294">
        <v>0.10345773212375481</v>
      </c>
      <c r="AV79" s="295">
        <v>6.7190870555311019E-2</v>
      </c>
      <c r="AW79" s="294">
        <v>5.4760284454487329E-2</v>
      </c>
      <c r="AX79" s="294">
        <v>4.6412001418254953E-2</v>
      </c>
      <c r="AY79" s="294">
        <v>9.75416060818146E-2</v>
      </c>
      <c r="AZ79" s="294">
        <v>5.216816263792029E-2</v>
      </c>
      <c r="BA79" s="294">
        <v>6.3348595154940457E-2</v>
      </c>
      <c r="BB79" s="295">
        <v>4.9012916083436962E-2</v>
      </c>
      <c r="BC79" s="308"/>
      <c r="BD79" s="336">
        <v>8</v>
      </c>
      <c r="BE79" s="338">
        <v>77</v>
      </c>
      <c r="BF79" s="313">
        <f t="shared" si="17"/>
        <v>7.807563334993145E-2</v>
      </c>
      <c r="BG79" s="313">
        <f t="shared" si="17"/>
        <v>7.4550381164700114E-2</v>
      </c>
      <c r="BH79" s="313">
        <f t="shared" si="17"/>
        <v>9.7916533573916942E-2</v>
      </c>
      <c r="BI79" s="313">
        <f t="shared" si="17"/>
        <v>0.10483677894219764</v>
      </c>
      <c r="BJ79" s="313">
        <f t="shared" si="17"/>
        <v>0.12587714358454782</v>
      </c>
      <c r="BK79" s="313">
        <f t="shared" si="17"/>
        <v>8.175121072965863E-2</v>
      </c>
      <c r="BL79" s="313">
        <f t="shared" si="17"/>
        <v>6.6626902093337839E-2</v>
      </c>
      <c r="BM79" s="313">
        <f t="shared" si="17"/>
        <v>5.6469536366634612E-2</v>
      </c>
      <c r="BN79" s="313">
        <f t="shared" si="17"/>
        <v>0.11867898611522706</v>
      </c>
      <c r="BO79" s="313">
        <f t="shared" si="17"/>
        <v>6.3473064449744918E-2</v>
      </c>
      <c r="BP79" s="313">
        <f t="shared" si="17"/>
        <v>7.7076309759615352E-2</v>
      </c>
      <c r="BQ79" s="314">
        <f t="shared" si="17"/>
        <v>5.9634072279413447E-2</v>
      </c>
      <c r="BR79" s="308"/>
      <c r="BS79" s="346">
        <f t="shared" si="16"/>
        <v>6.4879368067886398E-2</v>
      </c>
      <c r="BT79" s="347">
        <f t="shared" si="4"/>
        <v>6.1949950473120491E-2</v>
      </c>
      <c r="BU79" s="347">
        <f t="shared" si="5"/>
        <v>8.1366779225484465E-2</v>
      </c>
      <c r="BV79" s="347">
        <f t="shared" si="6"/>
        <v>8.7117371658804052E-2</v>
      </c>
      <c r="BW79" s="347">
        <f t="shared" si="7"/>
        <v>0.10460151496117731</v>
      </c>
      <c r="BX79" s="347">
        <f t="shared" si="8"/>
        <v>6.7933703043469074E-2</v>
      </c>
      <c r="BY79" s="347">
        <f t="shared" si="9"/>
        <v>5.5365689891526161E-2</v>
      </c>
      <c r="BZ79" s="347">
        <f t="shared" si="10"/>
        <v>4.6925111937718499E-2</v>
      </c>
      <c r="CA79" s="347">
        <f t="shared" si="11"/>
        <v>9.8619982851539972E-2</v>
      </c>
      <c r="CB79" s="347">
        <f t="shared" si="12"/>
        <v>5.274491072489472E-2</v>
      </c>
      <c r="CC79" s="347">
        <f t="shared" si="13"/>
        <v>6.4048949149035403E-2</v>
      </c>
      <c r="CD79" s="348">
        <f t="shared" si="14"/>
        <v>4.9554781162801188E-2</v>
      </c>
      <c r="CF79" s="300"/>
    </row>
    <row r="80" spans="1:84" x14ac:dyDescent="0.2">
      <c r="A80" s="29">
        <f>[2]EB_Curves!A79</f>
        <v>36515</v>
      </c>
      <c r="B80" s="29">
        <f>[2]EB_Curves!B79</f>
        <v>38869</v>
      </c>
      <c r="C80" s="100">
        <v>78</v>
      </c>
      <c r="D80" s="24">
        <f>[2]EB_Curves!C79</f>
        <v>9.9039787869975431</v>
      </c>
      <c r="E80" s="24">
        <f>[2]EB_Curves!D79</f>
        <v>9.3111834114166818</v>
      </c>
      <c r="F80" s="24">
        <f>[2]EB_Curves!E79</f>
        <v>18.453325763592705</v>
      </c>
      <c r="G80" s="24">
        <f>[2]EB_Curves!F79</f>
        <v>22.41570428940809</v>
      </c>
      <c r="H80" s="24">
        <f>[2]EB_Curves!G79</f>
        <v>18.238343121320121</v>
      </c>
      <c r="I80" s="24">
        <f>[2]EB_Curves!H79</f>
        <v>14.687586128445345</v>
      </c>
      <c r="J80" s="24">
        <f>[2]EB_Curves!I79</f>
        <v>9.1946615204490474</v>
      </c>
      <c r="K80" s="24">
        <f>[2]EB_Curves!J79</f>
        <v>8.1366791984257336</v>
      </c>
      <c r="L80" s="24">
        <f>[2]EB_Curves!K79</f>
        <v>11.261728829529263</v>
      </c>
      <c r="M80" s="24">
        <f>[2]EB_Curves!L79</f>
        <v>13.595765892644133</v>
      </c>
      <c r="N80" s="24">
        <f>[2]EB_Curves!M79</f>
        <v>11.261728829529263</v>
      </c>
      <c r="O80" s="24">
        <f>[2]EB_Curves!N79</f>
        <v>12.428747361086696</v>
      </c>
      <c r="P80" s="20">
        <f>[2]EB_Curves!O79</f>
        <v>0</v>
      </c>
      <c r="Q80" s="20">
        <f>[2]EB_Curves!P79</f>
        <v>0</v>
      </c>
      <c r="R80" s="21">
        <f>[2]EB_Curves!Q79</f>
        <v>0</v>
      </c>
      <c r="S80" s="21">
        <f>[2]EB_Curves!R79</f>
        <v>0</v>
      </c>
      <c r="T80" s="21">
        <f>[2]EB_Curves!S79</f>
        <v>0</v>
      </c>
      <c r="U80" s="21">
        <f>[2]EB_Curves!T79</f>
        <v>0</v>
      </c>
      <c r="V80" s="20">
        <f>[2]EB_Curves!U79</f>
        <v>0</v>
      </c>
      <c r="W80" s="20">
        <f>[2]EB_Curves!V79</f>
        <v>0</v>
      </c>
      <c r="X80" s="20">
        <f>[2]EB_Curves!W79</f>
        <v>0</v>
      </c>
      <c r="Y80" s="20">
        <f>[2]EB_Curves!X79</f>
        <v>0</v>
      </c>
      <c r="Z80" s="20">
        <f>[2]EB_Curves!Y79</f>
        <v>0</v>
      </c>
      <c r="AA80" s="20">
        <f>[2]EB_Curves!Z79</f>
        <v>0</v>
      </c>
      <c r="AB80" s="34">
        <f>[2]EB_Curves!AA79</f>
        <v>9.9039787869975431</v>
      </c>
      <c r="AC80" s="35">
        <f>[2]EB_Curves!AB79</f>
        <v>9.3111834114166818</v>
      </c>
      <c r="AD80" s="35">
        <f>[2]EB_Curves!AC79</f>
        <v>18.453325763592705</v>
      </c>
      <c r="AE80" s="35">
        <f>[2]EB_Curves!AD79</f>
        <v>22.41570428940809</v>
      </c>
      <c r="AF80" s="35">
        <f>[2]EB_Curves!AE79</f>
        <v>18.238343121320121</v>
      </c>
      <c r="AG80" s="35">
        <f>[2]EB_Curves!AF79</f>
        <v>14.687586128445345</v>
      </c>
      <c r="AH80" s="35">
        <f>[2]EB_Curves!AG79</f>
        <v>9.1946615204490474</v>
      </c>
      <c r="AI80" s="35">
        <f>[2]EB_Curves!AH79</f>
        <v>8.1366791984257336</v>
      </c>
      <c r="AJ80" s="35">
        <f>[2]EB_Curves!AI79</f>
        <v>11.261728829529263</v>
      </c>
      <c r="AK80" s="35">
        <f>[2]EB_Curves!AJ79</f>
        <v>13.595765892644133</v>
      </c>
      <c r="AL80" s="35">
        <f>[2]EB_Curves!AK79</f>
        <v>11.261728829529263</v>
      </c>
      <c r="AM80" s="36">
        <f>[2]EB_Curves!AL79</f>
        <v>12.428747361086696</v>
      </c>
      <c r="AN80" s="20">
        <f t="shared" si="18"/>
        <v>14.209743589743587</v>
      </c>
      <c r="AP80" s="381">
        <v>78</v>
      </c>
      <c r="AQ80" s="293">
        <v>6.4169933718620467E-2</v>
      </c>
      <c r="AR80" s="294">
        <v>6.1272548332659764E-2</v>
      </c>
      <c r="AS80" s="294">
        <v>8.0477060509184364E-2</v>
      </c>
      <c r="AT80" s="294">
        <v>8.6164772123496269E-2</v>
      </c>
      <c r="AU80" s="294">
        <v>0.10345773212375481</v>
      </c>
      <c r="AV80" s="295">
        <v>6.7190870555311019E-2</v>
      </c>
      <c r="AW80" s="294">
        <v>5.4760284454487329E-2</v>
      </c>
      <c r="AX80" s="294">
        <v>4.6412001418254953E-2</v>
      </c>
      <c r="AY80" s="294">
        <v>9.75416060818146E-2</v>
      </c>
      <c r="AZ80" s="294">
        <v>5.216816263792029E-2</v>
      </c>
      <c r="BA80" s="294">
        <v>6.3348595154940457E-2</v>
      </c>
      <c r="BB80" s="295">
        <v>4.9012916083436962E-2</v>
      </c>
      <c r="BC80" s="308"/>
      <c r="BD80" s="336">
        <v>9</v>
      </c>
      <c r="BE80" s="336">
        <v>78</v>
      </c>
      <c r="BF80" s="313">
        <f t="shared" si="17"/>
        <v>7.7893680882086674E-2</v>
      </c>
      <c r="BG80" s="313">
        <f t="shared" si="17"/>
        <v>7.4376644170843276E-2</v>
      </c>
      <c r="BH80" s="313">
        <f t="shared" si="17"/>
        <v>9.7688342598549124E-2</v>
      </c>
      <c r="BI80" s="313">
        <f t="shared" si="17"/>
        <v>0.10459246058279432</v>
      </c>
      <c r="BJ80" s="313">
        <f t="shared" si="17"/>
        <v>0.12558379140874404</v>
      </c>
      <c r="BK80" s="313">
        <f t="shared" si="17"/>
        <v>8.1560692460342865E-2</v>
      </c>
      <c r="BL80" s="313">
        <f t="shared" si="17"/>
        <v>6.6471630483738442E-2</v>
      </c>
      <c r="BM80" s="313">
        <f t="shared" si="17"/>
        <v>5.6337936134153513E-2</v>
      </c>
      <c r="BN80" s="313">
        <f t="shared" si="17"/>
        <v>0.118402408987659</v>
      </c>
      <c r="BO80" s="313">
        <f t="shared" si="17"/>
        <v>6.3325142745843527E-2</v>
      </c>
      <c r="BP80" s="313">
        <f t="shared" si="17"/>
        <v>7.6896686179614732E-2</v>
      </c>
      <c r="BQ80" s="314">
        <f t="shared" si="17"/>
        <v>5.9495097209301094E-2</v>
      </c>
      <c r="BR80" s="308"/>
      <c r="BS80" s="346">
        <f t="shared" si="16"/>
        <v>6.2307643155974604E-2</v>
      </c>
      <c r="BT80" s="347">
        <f t="shared" si="4"/>
        <v>5.9494343464792293E-2</v>
      </c>
      <c r="BU80" s="347">
        <f t="shared" si="5"/>
        <v>7.8141517029382337E-2</v>
      </c>
      <c r="BV80" s="347">
        <f t="shared" si="6"/>
        <v>8.366416424283786E-2</v>
      </c>
      <c r="BW80" s="347">
        <f t="shared" si="7"/>
        <v>0.10045526123120516</v>
      </c>
      <c r="BX80" s="347">
        <f t="shared" si="8"/>
        <v>6.5240908682513421E-2</v>
      </c>
      <c r="BY80" s="347">
        <f t="shared" si="9"/>
        <v>5.3171073510391756E-2</v>
      </c>
      <c r="BZ80" s="347">
        <f t="shared" si="10"/>
        <v>4.5065067936700169E-2</v>
      </c>
      <c r="CA80" s="347">
        <f t="shared" si="11"/>
        <v>9.4710828458324847E-2</v>
      </c>
      <c r="CB80" s="347">
        <f t="shared" si="12"/>
        <v>5.0654178263598949E-2</v>
      </c>
      <c r="CC80" s="347">
        <f t="shared" si="13"/>
        <v>6.151014084966952E-2</v>
      </c>
      <c r="CD80" s="348">
        <f t="shared" si="14"/>
        <v>4.7590500852805508E-2</v>
      </c>
      <c r="CF80" s="300"/>
    </row>
    <row r="81" spans="1:84" x14ac:dyDescent="0.2">
      <c r="A81" s="29">
        <f>[2]EB_Curves!A80</f>
        <v>36515</v>
      </c>
      <c r="B81" s="29">
        <f>[2]EB_Curves!B80</f>
        <v>38899</v>
      </c>
      <c r="C81" s="100">
        <v>79</v>
      </c>
      <c r="D81" s="24">
        <f>[2]EB_Curves!C80</f>
        <v>9.8366402813601201</v>
      </c>
      <c r="E81" s="24">
        <f>[2]EB_Curves!D80</f>
        <v>9.2478754025724079</v>
      </c>
      <c r="F81" s="24">
        <f>[2]EB_Curves!E80</f>
        <v>18.264582455089279</v>
      </c>
      <c r="G81" s="24">
        <f>[2]EB_Curves!F80</f>
        <v>22.625926045116497</v>
      </c>
      <c r="H81" s="24">
        <f>[2]EB_Curves!G80</f>
        <v>18.402211731073958</v>
      </c>
      <c r="I81" s="24">
        <f>[2]EB_Curves!H80</f>
        <v>14.812054564137792</v>
      </c>
      <c r="J81" s="24">
        <f>[2]EB_Curves!I80</f>
        <v>9.1321457598698945</v>
      </c>
      <c r="K81" s="24">
        <f>[2]EB_Curves!J80</f>
        <v>8.0813568042792081</v>
      </c>
      <c r="L81" s="24">
        <f>[2]EB_Curves!K80</f>
        <v>11.185158795749505</v>
      </c>
      <c r="M81" s="24">
        <f>[2]EB_Curves!L80</f>
        <v>13.503326421811579</v>
      </c>
      <c r="N81" s="24">
        <f>[2]EB_Curves!M80</f>
        <v>11.185158795749505</v>
      </c>
      <c r="O81" s="24">
        <f>[2]EB_Curves!N80</f>
        <v>12.344242608780542</v>
      </c>
      <c r="P81" s="20">
        <f>[2]EB_Curves!O80</f>
        <v>0</v>
      </c>
      <c r="Q81" s="20">
        <f>[2]EB_Curves!P80</f>
        <v>0</v>
      </c>
      <c r="R81" s="21">
        <f>[2]EB_Curves!Q80</f>
        <v>0</v>
      </c>
      <c r="S81" s="21">
        <f>[2]EB_Curves!R80</f>
        <v>0</v>
      </c>
      <c r="T81" s="21">
        <f>[2]EB_Curves!S80</f>
        <v>0</v>
      </c>
      <c r="U81" s="21">
        <f>[2]EB_Curves!T80</f>
        <v>0</v>
      </c>
      <c r="V81" s="20">
        <f>[2]EB_Curves!U80</f>
        <v>0</v>
      </c>
      <c r="W81" s="20">
        <f>[2]EB_Curves!V80</f>
        <v>0</v>
      </c>
      <c r="X81" s="20">
        <f>[2]EB_Curves!W80</f>
        <v>0</v>
      </c>
      <c r="Y81" s="20">
        <f>[2]EB_Curves!X80</f>
        <v>0</v>
      </c>
      <c r="Z81" s="20">
        <f>[2]EB_Curves!Y80</f>
        <v>0</v>
      </c>
      <c r="AA81" s="20">
        <f>[2]EB_Curves!Z80</f>
        <v>0</v>
      </c>
      <c r="AB81" s="34">
        <f>[2]EB_Curves!AA80</f>
        <v>9.8366402813601201</v>
      </c>
      <c r="AC81" s="35">
        <f>[2]EB_Curves!AB80</f>
        <v>9.2478754025724079</v>
      </c>
      <c r="AD81" s="35">
        <f>[2]EB_Curves!AC80</f>
        <v>18.264582455089279</v>
      </c>
      <c r="AE81" s="35">
        <f>[2]EB_Curves!AD80</f>
        <v>22.625926045116497</v>
      </c>
      <c r="AF81" s="35">
        <f>[2]EB_Curves!AE80</f>
        <v>18.402211731073958</v>
      </c>
      <c r="AG81" s="35">
        <f>[2]EB_Curves!AF80</f>
        <v>14.812054564137792</v>
      </c>
      <c r="AH81" s="35">
        <f>[2]EB_Curves!AG80</f>
        <v>9.1321457598698945</v>
      </c>
      <c r="AI81" s="35">
        <f>[2]EB_Curves!AH80</f>
        <v>8.0813568042792081</v>
      </c>
      <c r="AJ81" s="35">
        <f>[2]EB_Curves!AI80</f>
        <v>11.185158795749505</v>
      </c>
      <c r="AK81" s="35">
        <f>[2]EB_Curves!AJ80</f>
        <v>13.503326421811579</v>
      </c>
      <c r="AL81" s="35">
        <f>[2]EB_Curves!AK80</f>
        <v>11.185158795749505</v>
      </c>
      <c r="AM81" s="36">
        <f>[2]EB_Curves!AL80</f>
        <v>12.344242608780542</v>
      </c>
      <c r="AN81" s="20">
        <f t="shared" si="18"/>
        <v>14.20974358974359</v>
      </c>
      <c r="AP81" s="382">
        <v>79</v>
      </c>
      <c r="AQ81" s="293">
        <v>6.4169933718620467E-2</v>
      </c>
      <c r="AR81" s="294">
        <v>6.1272548332659764E-2</v>
      </c>
      <c r="AS81" s="294">
        <v>8.0477060509184364E-2</v>
      </c>
      <c r="AT81" s="294">
        <v>8.6164772123496269E-2</v>
      </c>
      <c r="AU81" s="294">
        <v>0.10345773212375481</v>
      </c>
      <c r="AV81" s="295">
        <v>6.7190870555311019E-2</v>
      </c>
      <c r="AW81" s="294">
        <v>5.4760284454487329E-2</v>
      </c>
      <c r="AX81" s="294">
        <v>4.6412001418254953E-2</v>
      </c>
      <c r="AY81" s="294">
        <v>9.75416060818146E-2</v>
      </c>
      <c r="AZ81" s="294">
        <v>5.216816263792029E-2</v>
      </c>
      <c r="BA81" s="294">
        <v>6.3348595154940457E-2</v>
      </c>
      <c r="BB81" s="295">
        <v>4.9012916083436962E-2</v>
      </c>
      <c r="BC81" s="308"/>
      <c r="BD81" s="336">
        <v>10</v>
      </c>
      <c r="BE81" s="338">
        <v>79</v>
      </c>
      <c r="BF81" s="313">
        <f t="shared" si="17"/>
        <v>7.7689111069943556E-2</v>
      </c>
      <c r="BG81" s="313">
        <f t="shared" si="17"/>
        <v>7.4181311045568354E-2</v>
      </c>
      <c r="BH81" s="313">
        <f t="shared" si="17"/>
        <v>9.7431786666570389E-2</v>
      </c>
      <c r="BI81" s="313">
        <f t="shared" si="17"/>
        <v>0.10431777257510602</v>
      </c>
      <c r="BJ81" s="313">
        <f t="shared" si="17"/>
        <v>0.12525397450542428</v>
      </c>
      <c r="BK81" s="313">
        <f t="shared" si="17"/>
        <v>8.1346492086885977E-2</v>
      </c>
      <c r="BL81" s="313">
        <f t="shared" si="17"/>
        <v>6.6297058056207517E-2</v>
      </c>
      <c r="BM81" s="313">
        <f t="shared" si="17"/>
        <v>5.6189977520810522E-2</v>
      </c>
      <c r="BN81" s="313">
        <f t="shared" si="17"/>
        <v>0.11809145233123183</v>
      </c>
      <c r="BO81" s="313">
        <f t="shared" si="17"/>
        <v>6.3158833843648191E-2</v>
      </c>
      <c r="BP81" s="313">
        <f t="shared" si="17"/>
        <v>7.6694734744427007E-2</v>
      </c>
      <c r="BQ81" s="314">
        <f t="shared" si="17"/>
        <v>5.9338847039560529E-2</v>
      </c>
      <c r="BR81" s="308"/>
      <c r="BS81" s="346">
        <f t="shared" si="16"/>
        <v>5.9607463140921815E-2</v>
      </c>
      <c r="BT81" s="347">
        <f t="shared" si="4"/>
        <v>5.6916081327189109E-2</v>
      </c>
      <c r="BU81" s="347">
        <f t="shared" si="5"/>
        <v>7.4755156192392411E-2</v>
      </c>
      <c r="BV81" s="347">
        <f t="shared" si="6"/>
        <v>8.0038472548817324E-2</v>
      </c>
      <c r="BW81" s="347">
        <f t="shared" si="7"/>
        <v>9.6101906248667546E-2</v>
      </c>
      <c r="BX81" s="347">
        <f t="shared" si="8"/>
        <v>6.2413611919783604E-2</v>
      </c>
      <c r="BY81" s="347">
        <f t="shared" si="9"/>
        <v>5.0866838222401345E-2</v>
      </c>
      <c r="BZ81" s="347">
        <f t="shared" si="10"/>
        <v>4.3112116586653967E-2</v>
      </c>
      <c r="CA81" s="347">
        <f t="shared" si="11"/>
        <v>9.0606415688738395E-2</v>
      </c>
      <c r="CB81" s="347">
        <f t="shared" si="12"/>
        <v>4.8459015793982041E-2</v>
      </c>
      <c r="CC81" s="347">
        <f t="shared" si="13"/>
        <v>5.8844521599242645E-2</v>
      </c>
      <c r="CD81" s="348">
        <f t="shared" si="14"/>
        <v>4.5528106693755739E-2</v>
      </c>
      <c r="CF81" s="300"/>
    </row>
    <row r="82" spans="1:84" x14ac:dyDescent="0.2">
      <c r="A82" s="29">
        <f>[2]EB_Curves!A81</f>
        <v>36515</v>
      </c>
      <c r="B82" s="29">
        <f>[2]EB_Curves!B81</f>
        <v>38930</v>
      </c>
      <c r="C82" s="100">
        <v>80</v>
      </c>
      <c r="D82" s="24">
        <f>[2]EB_Curves!C81</f>
        <v>9.8366402813601201</v>
      </c>
      <c r="E82" s="24">
        <f>[2]EB_Curves!D81</f>
        <v>9.2478754025724079</v>
      </c>
      <c r="F82" s="24">
        <f>[2]EB_Curves!E81</f>
        <v>18.264582455089279</v>
      </c>
      <c r="G82" s="24">
        <f>[2]EB_Curves!F81</f>
        <v>22.625926045116497</v>
      </c>
      <c r="H82" s="24">
        <f>[2]EB_Curves!G81</f>
        <v>18.402211731073958</v>
      </c>
      <c r="I82" s="24">
        <f>[2]EB_Curves!H81</f>
        <v>14.812054564137792</v>
      </c>
      <c r="J82" s="24">
        <f>[2]EB_Curves!I81</f>
        <v>9.1321457598698945</v>
      </c>
      <c r="K82" s="24">
        <f>[2]EB_Curves!J81</f>
        <v>8.0813568042792081</v>
      </c>
      <c r="L82" s="24">
        <f>[2]EB_Curves!K81</f>
        <v>11.185158795749505</v>
      </c>
      <c r="M82" s="24">
        <f>[2]EB_Curves!L81</f>
        <v>13.503326421811579</v>
      </c>
      <c r="N82" s="24">
        <f>[2]EB_Curves!M81</f>
        <v>11.185158795749505</v>
      </c>
      <c r="O82" s="24">
        <f>[2]EB_Curves!N81</f>
        <v>12.344242608780542</v>
      </c>
      <c r="P82" s="20">
        <f>[2]EB_Curves!O81</f>
        <v>0</v>
      </c>
      <c r="Q82" s="20">
        <f>[2]EB_Curves!P81</f>
        <v>0</v>
      </c>
      <c r="R82" s="21">
        <f>[2]EB_Curves!Q81</f>
        <v>0</v>
      </c>
      <c r="S82" s="21">
        <f>[2]EB_Curves!R81</f>
        <v>0</v>
      </c>
      <c r="T82" s="21">
        <f>[2]EB_Curves!S81</f>
        <v>0</v>
      </c>
      <c r="U82" s="21">
        <f>[2]EB_Curves!T81</f>
        <v>0</v>
      </c>
      <c r="V82" s="20">
        <f>[2]EB_Curves!U81</f>
        <v>0</v>
      </c>
      <c r="W82" s="20">
        <f>[2]EB_Curves!V81</f>
        <v>0</v>
      </c>
      <c r="X82" s="20">
        <f>[2]EB_Curves!W81</f>
        <v>0</v>
      </c>
      <c r="Y82" s="20">
        <f>[2]EB_Curves!X81</f>
        <v>0</v>
      </c>
      <c r="Z82" s="20">
        <f>[2]EB_Curves!Y81</f>
        <v>0</v>
      </c>
      <c r="AA82" s="20">
        <f>[2]EB_Curves!Z81</f>
        <v>0</v>
      </c>
      <c r="AB82" s="34">
        <f>[2]EB_Curves!AA81</f>
        <v>9.8366402813601201</v>
      </c>
      <c r="AC82" s="35">
        <f>[2]EB_Curves!AB81</f>
        <v>9.2478754025724079</v>
      </c>
      <c r="AD82" s="35">
        <f>[2]EB_Curves!AC81</f>
        <v>18.264582455089279</v>
      </c>
      <c r="AE82" s="35">
        <f>[2]EB_Curves!AD81</f>
        <v>22.625926045116497</v>
      </c>
      <c r="AF82" s="35">
        <f>[2]EB_Curves!AE81</f>
        <v>18.402211731073958</v>
      </c>
      <c r="AG82" s="35">
        <f>[2]EB_Curves!AF81</f>
        <v>14.812054564137792</v>
      </c>
      <c r="AH82" s="35">
        <f>[2]EB_Curves!AG81</f>
        <v>9.1321457598698945</v>
      </c>
      <c r="AI82" s="35">
        <f>[2]EB_Curves!AH81</f>
        <v>8.0813568042792081</v>
      </c>
      <c r="AJ82" s="35">
        <f>[2]EB_Curves!AI81</f>
        <v>11.185158795749505</v>
      </c>
      <c r="AK82" s="35">
        <f>[2]EB_Curves!AJ81</f>
        <v>13.503326421811579</v>
      </c>
      <c r="AL82" s="35">
        <f>[2]EB_Curves!AK81</f>
        <v>11.185158795749505</v>
      </c>
      <c r="AM82" s="36">
        <f>[2]EB_Curves!AL81</f>
        <v>12.344242608780542</v>
      </c>
      <c r="AN82" s="20">
        <f t="shared" si="18"/>
        <v>14.20974358974359</v>
      </c>
      <c r="AP82" s="381">
        <v>80</v>
      </c>
      <c r="AQ82" s="293">
        <v>6.4169933718620467E-2</v>
      </c>
      <c r="AR82" s="294">
        <v>6.1272548332659764E-2</v>
      </c>
      <c r="AS82" s="294">
        <v>8.0477060509184364E-2</v>
      </c>
      <c r="AT82" s="294">
        <v>8.6164772123496269E-2</v>
      </c>
      <c r="AU82" s="294">
        <v>0.10345773212375481</v>
      </c>
      <c r="AV82" s="295">
        <v>6.7190870555311019E-2</v>
      </c>
      <c r="AW82" s="294">
        <v>5.4760284454487329E-2</v>
      </c>
      <c r="AX82" s="294">
        <v>4.6412001418254953E-2</v>
      </c>
      <c r="AY82" s="294">
        <v>9.75416060818146E-2</v>
      </c>
      <c r="AZ82" s="294">
        <v>5.216816263792029E-2</v>
      </c>
      <c r="BA82" s="294">
        <v>6.3348595154940457E-2</v>
      </c>
      <c r="BB82" s="295">
        <v>4.9012916083436962E-2</v>
      </c>
      <c r="BC82" s="308"/>
      <c r="BD82" s="336">
        <v>11</v>
      </c>
      <c r="BE82" s="336">
        <v>80</v>
      </c>
      <c r="BF82" s="313">
        <f t="shared" ref="BF82:BQ91" si="19">BF$320*EXP(-BF$321*($BD82-$BD$72)^2)+BF$322</f>
        <v>7.7462522550701018E-2</v>
      </c>
      <c r="BG82" s="313">
        <f t="shared" si="19"/>
        <v>7.3964953396551722E-2</v>
      </c>
      <c r="BH82" s="313">
        <f t="shared" si="19"/>
        <v>9.7147616543320339E-2</v>
      </c>
      <c r="BI82" s="313">
        <f t="shared" si="19"/>
        <v>0.10401351874476945</v>
      </c>
      <c r="BJ82" s="313">
        <f t="shared" si="19"/>
        <v>0.12488865802514076</v>
      </c>
      <c r="BK82" s="313">
        <f t="shared" si="19"/>
        <v>8.1109236428612994E-2</v>
      </c>
      <c r="BL82" s="313">
        <f t="shared" si="19"/>
        <v>6.6103695665929066E-2</v>
      </c>
      <c r="BM82" s="313">
        <f t="shared" si="19"/>
        <v>5.6026093501192267E-2</v>
      </c>
      <c r="BN82" s="313">
        <f t="shared" si="19"/>
        <v>0.11774702610533713</v>
      </c>
      <c r="BO82" s="313">
        <f t="shared" si="19"/>
        <v>6.2974624416604633E-2</v>
      </c>
      <c r="BP82" s="313">
        <f t="shared" si="19"/>
        <v>7.6471046429036266E-2</v>
      </c>
      <c r="BQ82" s="314">
        <f t="shared" si="19"/>
        <v>5.9165779008544597E-2</v>
      </c>
      <c r="BR82" s="308"/>
      <c r="BS82" s="346">
        <f t="shared" si="16"/>
        <v>5.6772807445334438E-2</v>
      </c>
      <c r="BT82" s="347">
        <f t="shared" si="4"/>
        <v>5.4209415322579377E-2</v>
      </c>
      <c r="BU82" s="347">
        <f t="shared" si="5"/>
        <v>7.1200146163291678E-2</v>
      </c>
      <c r="BV82" s="347">
        <f t="shared" si="6"/>
        <v>7.6232212390750884E-2</v>
      </c>
      <c r="BW82" s="347">
        <f t="shared" si="7"/>
        <v>9.1531743360497561E-2</v>
      </c>
      <c r="BX82" s="347">
        <f t="shared" si="8"/>
        <v>5.9445508746320715E-2</v>
      </c>
      <c r="BY82" s="347">
        <f t="shared" si="9"/>
        <v>4.8447846286059762E-2</v>
      </c>
      <c r="BZ82" s="347">
        <f t="shared" si="10"/>
        <v>4.1061903402070249E-2</v>
      </c>
      <c r="CA82" s="347">
        <f t="shared" si="11"/>
        <v>8.6297592954885441E-2</v>
      </c>
      <c r="CB82" s="347">
        <f t="shared" si="12"/>
        <v>4.615452877365455E-2</v>
      </c>
      <c r="CC82" s="347">
        <f t="shared" si="13"/>
        <v>5.604614788031452E-2</v>
      </c>
      <c r="CD82" s="348">
        <f t="shared" si="14"/>
        <v>4.3363000176076083E-2</v>
      </c>
      <c r="CF82" s="300"/>
    </row>
    <row r="83" spans="1:84" x14ac:dyDescent="0.2">
      <c r="A83" s="29">
        <f>[2]EB_Curves!A82</f>
        <v>36515</v>
      </c>
      <c r="B83" s="29">
        <f>[2]EB_Curves!B82</f>
        <v>38961</v>
      </c>
      <c r="C83" s="100">
        <v>81</v>
      </c>
      <c r="D83" s="24">
        <f>[2]EB_Curves!C82</f>
        <v>12.617180916987907</v>
      </c>
      <c r="E83" s="24">
        <f>[2]EB_Curves!D82</f>
        <v>11.863055696540238</v>
      </c>
      <c r="F83" s="24">
        <f>[2]EB_Curves!E82</f>
        <v>22.784663900413971</v>
      </c>
      <c r="G83" s="24">
        <f>[2]EB_Curves!F82</f>
        <v>25.605750053655214</v>
      </c>
      <c r="H83" s="24">
        <f>[2]EB_Curves!G82</f>
        <v>21.727755233550084</v>
      </c>
      <c r="I83" s="24">
        <f>[2]EB_Curves!H82</f>
        <v>20.328630812381032</v>
      </c>
      <c r="J83" s="24">
        <f>[2]EB_Curves!I82</f>
        <v>11.71482225827017</v>
      </c>
      <c r="K83" s="24">
        <f>[2]EB_Curves!J82</f>
        <v>10.368909006089721</v>
      </c>
      <c r="L83" s="24">
        <f>[2]EB_Curves!K82</f>
        <v>13.753262860518104</v>
      </c>
      <c r="M83" s="24">
        <f>[2]EB_Curves!L82</f>
        <v>16.603680033682476</v>
      </c>
      <c r="N83" s="24">
        <f>[2]EB_Curves!M82</f>
        <v>13.753262860518104</v>
      </c>
      <c r="O83" s="24">
        <f>[2]EB_Curves!N82</f>
        <v>15.178471447100289</v>
      </c>
      <c r="P83" s="20">
        <f>[2]EB_Curves!O82</f>
        <v>0</v>
      </c>
      <c r="Q83" s="20">
        <f>[2]EB_Curves!P82</f>
        <v>0</v>
      </c>
      <c r="R83" s="21">
        <f>[2]EB_Curves!Q82</f>
        <v>0</v>
      </c>
      <c r="S83" s="21">
        <f>[2]EB_Curves!R82</f>
        <v>0</v>
      </c>
      <c r="T83" s="21">
        <f>[2]EB_Curves!S82</f>
        <v>0</v>
      </c>
      <c r="U83" s="21">
        <f>[2]EB_Curves!T82</f>
        <v>0</v>
      </c>
      <c r="V83" s="20">
        <f>[2]EB_Curves!U82</f>
        <v>0</v>
      </c>
      <c r="W83" s="20">
        <f>[2]EB_Curves!V82</f>
        <v>0</v>
      </c>
      <c r="X83" s="20">
        <f>[2]EB_Curves!W82</f>
        <v>0</v>
      </c>
      <c r="Y83" s="20">
        <f>[2]EB_Curves!X82</f>
        <v>0</v>
      </c>
      <c r="Z83" s="20">
        <f>[2]EB_Curves!Y82</f>
        <v>0</v>
      </c>
      <c r="AA83" s="20">
        <f>[2]EB_Curves!Z82</f>
        <v>0</v>
      </c>
      <c r="AB83" s="34">
        <f>[2]EB_Curves!AA82</f>
        <v>12.617180916987907</v>
      </c>
      <c r="AC83" s="35">
        <f>[2]EB_Curves!AB82</f>
        <v>11.863055696540238</v>
      </c>
      <c r="AD83" s="35">
        <f>[2]EB_Curves!AC82</f>
        <v>22.784663900413971</v>
      </c>
      <c r="AE83" s="35">
        <f>[2]EB_Curves!AD82</f>
        <v>25.605750053655214</v>
      </c>
      <c r="AF83" s="35">
        <f>[2]EB_Curves!AE82</f>
        <v>21.727755233550084</v>
      </c>
      <c r="AG83" s="35">
        <f>[2]EB_Curves!AF82</f>
        <v>20.328630812381032</v>
      </c>
      <c r="AH83" s="35">
        <f>[2]EB_Curves!AG82</f>
        <v>11.71482225827017</v>
      </c>
      <c r="AI83" s="35">
        <f>[2]EB_Curves!AH82</f>
        <v>10.368909006089721</v>
      </c>
      <c r="AJ83" s="35">
        <f>[2]EB_Curves!AI82</f>
        <v>13.753262860518104</v>
      </c>
      <c r="AK83" s="35">
        <f>[2]EB_Curves!AJ82</f>
        <v>16.603680033682476</v>
      </c>
      <c r="AL83" s="35">
        <f>[2]EB_Curves!AK82</f>
        <v>13.753262860518104</v>
      </c>
      <c r="AM83" s="36">
        <f>[2]EB_Curves!AL82</f>
        <v>15.178471447100289</v>
      </c>
      <c r="AN83" s="20">
        <f t="shared" si="18"/>
        <v>17.556666666666665</v>
      </c>
      <c r="AP83" s="382">
        <v>81</v>
      </c>
      <c r="AQ83" s="293">
        <v>6.4169933718620467E-2</v>
      </c>
      <c r="AR83" s="294">
        <v>6.1272548332659764E-2</v>
      </c>
      <c r="AS83" s="294">
        <v>8.0477060509184364E-2</v>
      </c>
      <c r="AT83" s="294">
        <v>8.6164772123496269E-2</v>
      </c>
      <c r="AU83" s="294">
        <v>0.10345773212375481</v>
      </c>
      <c r="AV83" s="295">
        <v>6.7190870555311019E-2</v>
      </c>
      <c r="AW83" s="294">
        <v>5.4760284454487329E-2</v>
      </c>
      <c r="AX83" s="294">
        <v>4.6412001418254953E-2</v>
      </c>
      <c r="AY83" s="294">
        <v>9.75416060818146E-2</v>
      </c>
      <c r="AZ83" s="294">
        <v>5.216816263792029E-2</v>
      </c>
      <c r="BA83" s="294">
        <v>6.3348595154940457E-2</v>
      </c>
      <c r="BB83" s="295">
        <v>4.9012916083436962E-2</v>
      </c>
      <c r="BC83" s="308"/>
      <c r="BD83" s="336">
        <v>12</v>
      </c>
      <c r="BE83" s="338">
        <v>81</v>
      </c>
      <c r="BF83" s="313">
        <f t="shared" si="19"/>
        <v>7.7214574320819157E-2</v>
      </c>
      <c r="BG83" s="313">
        <f t="shared" si="19"/>
        <v>7.372820046540407E-2</v>
      </c>
      <c r="BH83" s="313">
        <f t="shared" si="19"/>
        <v>9.6836658692142807E-2</v>
      </c>
      <c r="BI83" s="313">
        <f t="shared" si="19"/>
        <v>0.10368058396537767</v>
      </c>
      <c r="BJ83" s="313">
        <f t="shared" si="19"/>
        <v>0.12448890443243552</v>
      </c>
      <c r="BK83" s="313">
        <f t="shared" si="19"/>
        <v>8.0849615505651437E-2</v>
      </c>
      <c r="BL83" s="313">
        <f t="shared" si="19"/>
        <v>6.589210567648239E-2</v>
      </c>
      <c r="BM83" s="313">
        <f t="shared" si="19"/>
        <v>5.5846760705752722E-2</v>
      </c>
      <c r="BN83" s="313">
        <f t="shared" si="19"/>
        <v>0.11737013201855392</v>
      </c>
      <c r="BO83" s="313">
        <f t="shared" si="19"/>
        <v>6.277305020836281E-2</v>
      </c>
      <c r="BP83" s="313">
        <f t="shared" si="19"/>
        <v>7.6226271795123701E-2</v>
      </c>
      <c r="BQ83" s="314">
        <f t="shared" si="19"/>
        <v>5.8976396456935233E-2</v>
      </c>
      <c r="BR83" s="308"/>
      <c r="BS83" s="346">
        <f t="shared" si="16"/>
        <v>5.3795329701941966E-2</v>
      </c>
      <c r="BT83" s="347">
        <f t="shared" si="4"/>
        <v>5.1366375936852705E-2</v>
      </c>
      <c r="BU83" s="347">
        <f t="shared" si="5"/>
        <v>6.7466019561721116E-2</v>
      </c>
      <c r="BV83" s="347">
        <f t="shared" si="6"/>
        <v>7.2234176606781525E-2</v>
      </c>
      <c r="BW83" s="347">
        <f t="shared" si="7"/>
        <v>8.6731316167740755E-2</v>
      </c>
      <c r="BX83" s="347">
        <f t="shared" si="8"/>
        <v>5.6327859871773946E-2</v>
      </c>
      <c r="BY83" s="347">
        <f t="shared" si="9"/>
        <v>4.5906975215505262E-2</v>
      </c>
      <c r="BZ83" s="347">
        <f t="shared" si="10"/>
        <v>3.890839173015237E-2</v>
      </c>
      <c r="CA83" s="347">
        <f t="shared" si="11"/>
        <v>8.1771673348411594E-2</v>
      </c>
      <c r="CB83" s="347">
        <f t="shared" si="12"/>
        <v>4.3733931865308009E-2</v>
      </c>
      <c r="CC83" s="347">
        <f t="shared" si="13"/>
        <v>5.3106780154366241E-2</v>
      </c>
      <c r="CD83" s="348">
        <f t="shared" si="14"/>
        <v>4.1088806354759325E-2</v>
      </c>
      <c r="CF83" s="300"/>
    </row>
    <row r="84" spans="1:84" x14ac:dyDescent="0.2">
      <c r="A84" s="29">
        <f>[2]EB_Curves!A83</f>
        <v>36515</v>
      </c>
      <c r="B84" s="29">
        <f>[2]EB_Curves!B83</f>
        <v>38991</v>
      </c>
      <c r="C84" s="100">
        <v>82</v>
      </c>
      <c r="D84" s="24">
        <f>[2]EB_Curves!C83</f>
        <v>12.842292664619109</v>
      </c>
      <c r="E84" s="24">
        <f>[2]EB_Curves!D83</f>
        <v>11.12208310170652</v>
      </c>
      <c r="F84" s="24">
        <f>[2]EB_Curves!E83</f>
        <v>21.309140856970984</v>
      </c>
      <c r="G84" s="24">
        <f>[2]EB_Curves!F83</f>
        <v>22.864910503096862</v>
      </c>
      <c r="H84" s="24">
        <f>[2]EB_Curves!G83</f>
        <v>25.838261186212357</v>
      </c>
      <c r="I84" s="24">
        <f>[2]EB_Curves!H83</f>
        <v>22.553839886341787</v>
      </c>
      <c r="J84" s="24">
        <f>[2]EB_Curves!I83</f>
        <v>13.055166017167952</v>
      </c>
      <c r="K84" s="24">
        <f>[2]EB_Curves!J83</f>
        <v>9.525412085209787</v>
      </c>
      <c r="L84" s="24">
        <f>[2]EB_Curves!K83</f>
        <v>13.539762790072325</v>
      </c>
      <c r="M84" s="24">
        <f>[2]EB_Curves!L83</f>
        <v>15.962746654594174</v>
      </c>
      <c r="N84" s="24">
        <f>[2]EB_Curves!M83</f>
        <v>14.872403915559346</v>
      </c>
      <c r="O84" s="24">
        <f>[2]EB_Curves!N83</f>
        <v>15.357000688463712</v>
      </c>
      <c r="P84" s="20">
        <f>[2]EB_Curves!O83</f>
        <v>0</v>
      </c>
      <c r="Q84" s="20">
        <f>[2]EB_Curves!P83</f>
        <v>0</v>
      </c>
      <c r="R84" s="21">
        <f>[2]EB_Curves!Q83</f>
        <v>1.9265536959845668</v>
      </c>
      <c r="S84" s="21">
        <f>[2]EB_Curves!R83</f>
        <v>1.6278537290242698</v>
      </c>
      <c r="T84" s="21">
        <f>[2]EB_Curves!S83</f>
        <v>5.0356890779403738</v>
      </c>
      <c r="U84" s="21">
        <f>[2]EB_Curves!T83</f>
        <v>3.1517606994605947</v>
      </c>
      <c r="V84" s="20">
        <f>[2]EB_Curves!U83</f>
        <v>0</v>
      </c>
      <c r="W84" s="20">
        <f>[2]EB_Curves!V83</f>
        <v>0</v>
      </c>
      <c r="X84" s="20">
        <f>[2]EB_Curves!W83</f>
        <v>0</v>
      </c>
      <c r="Y84" s="20">
        <f>[2]EB_Curves!X83</f>
        <v>0</v>
      </c>
      <c r="Z84" s="20">
        <f>[2]EB_Curves!Y83</f>
        <v>0</v>
      </c>
      <c r="AA84" s="20">
        <f>[2]EB_Curves!Z83</f>
        <v>0</v>
      </c>
      <c r="AB84" s="34">
        <f>[2]EB_Curves!AA83</f>
        <v>12.842292664619109</v>
      </c>
      <c r="AC84" s="35">
        <f>[2]EB_Curves!AB83</f>
        <v>11.12208310170652</v>
      </c>
      <c r="AD84" s="35">
        <f>[2]EB_Curves!AC83</f>
        <v>23.23569455295555</v>
      </c>
      <c r="AE84" s="35">
        <f>[2]EB_Curves!AD83</f>
        <v>24.492764232121132</v>
      </c>
      <c r="AF84" s="35">
        <f>[2]EB_Curves!AE83</f>
        <v>30.873950264152732</v>
      </c>
      <c r="AG84" s="35">
        <f>[2]EB_Curves!AF83</f>
        <v>25.705600585802383</v>
      </c>
      <c r="AH84" s="35">
        <f>[2]EB_Curves!AG83</f>
        <v>13.055166017167952</v>
      </c>
      <c r="AI84" s="35">
        <f>[2]EB_Curves!AH83</f>
        <v>9.525412085209787</v>
      </c>
      <c r="AJ84" s="35">
        <f>[2]EB_Curves!AI83</f>
        <v>13.539762790072325</v>
      </c>
      <c r="AK84" s="35">
        <f>[2]EB_Curves!AJ83</f>
        <v>15.962746654594174</v>
      </c>
      <c r="AL84" s="35">
        <f>[2]EB_Curves!AK83</f>
        <v>14.872403915559346</v>
      </c>
      <c r="AM84" s="36">
        <f>[2]EB_Curves!AL83</f>
        <v>15.357000688463712</v>
      </c>
      <c r="AN84" s="20">
        <f t="shared" si="18"/>
        <v>19.190164554974331</v>
      </c>
      <c r="AP84" s="381">
        <v>82</v>
      </c>
      <c r="AQ84" s="293">
        <v>6.4169933718620467E-2</v>
      </c>
      <c r="AR84" s="294">
        <v>6.1272548332659764E-2</v>
      </c>
      <c r="AS84" s="294">
        <v>8.0477060509184364E-2</v>
      </c>
      <c r="AT84" s="294">
        <v>8.6164772123496269E-2</v>
      </c>
      <c r="AU84" s="294">
        <v>0.10345773212375481</v>
      </c>
      <c r="AV84" s="295">
        <v>6.7190870555311019E-2</v>
      </c>
      <c r="AW84" s="294">
        <v>5.4760284454487329E-2</v>
      </c>
      <c r="AX84" s="294">
        <v>4.6412001418254953E-2</v>
      </c>
      <c r="AY84" s="294">
        <v>9.75416060818146E-2</v>
      </c>
      <c r="AZ84" s="294">
        <v>5.216816263792029E-2</v>
      </c>
      <c r="BA84" s="294">
        <v>6.3348595154940457E-2</v>
      </c>
      <c r="BB84" s="295">
        <v>4.9012916083436962E-2</v>
      </c>
      <c r="BC84" s="308"/>
      <c r="BD84" s="336">
        <v>13</v>
      </c>
      <c r="BE84" s="336">
        <v>82</v>
      </c>
      <c r="BF84" s="313">
        <f t="shared" si="19"/>
        <v>7.6945982543968616E-2</v>
      </c>
      <c r="BG84" s="313">
        <f t="shared" si="19"/>
        <v>7.3471736079746552E-2</v>
      </c>
      <c r="BH84" s="313">
        <f t="shared" si="19"/>
        <v>9.6499811271158198E-2</v>
      </c>
      <c r="BI84" s="313">
        <f t="shared" si="19"/>
        <v>0.1033199298723245</v>
      </c>
      <c r="BJ84" s="313">
        <f t="shared" si="19"/>
        <v>0.12405586835946879</v>
      </c>
      <c r="BK84" s="313">
        <f t="shared" si="19"/>
        <v>8.0568379196608017E-2</v>
      </c>
      <c r="BL84" s="313">
        <f t="shared" si="19"/>
        <v>6.5662899235862299E-2</v>
      </c>
      <c r="BM84" s="313">
        <f t="shared" si="19"/>
        <v>5.5652497112108061E-2</v>
      </c>
      <c r="BN84" s="313">
        <f t="shared" si="19"/>
        <v>0.11696185867656715</v>
      </c>
      <c r="BO84" s="313">
        <f t="shared" si="19"/>
        <v>6.2554693437738923E-2</v>
      </c>
      <c r="BP84" s="313">
        <f t="shared" si="19"/>
        <v>7.5961117839873249E-2</v>
      </c>
      <c r="BQ84" s="314">
        <f t="shared" si="19"/>
        <v>5.8771246389659151E-2</v>
      </c>
      <c r="BR84" s="308"/>
      <c r="BS84" s="346">
        <f t="shared" si="16"/>
        <v>5.0663372772463133E-2</v>
      </c>
      <c r="BT84" s="347">
        <f t="shared" ref="BT84:BT147" si="20">SQRT(BG84^2*$BE84-BG83^2*$BE83)</f>
        <v>4.8375832372030969E-2</v>
      </c>
      <c r="BU84" s="347">
        <f t="shared" ref="BU84:BU147" si="21">SQRT(BH84^2*$BE84-BH83^2*$BE83)</f>
        <v>6.3538156889597991E-2</v>
      </c>
      <c r="BV84" s="347">
        <f t="shared" ref="BV84:BV147" si="22">SQRT(BI84^2*$BE84-BI83^2*$BE83)</f>
        <v>6.8028712466634569E-2</v>
      </c>
      <c r="BW84" s="347">
        <f t="shared" ref="BW84:BW147" si="23">SQRT(BJ84^2*$BE84-BJ83^2*$BE83)</f>
        <v>8.1681830493435997E-2</v>
      </c>
      <c r="BX84" s="347">
        <f t="shared" ref="BX84:BX147" si="24">SQRT(BK84^2*$BE84-BK83^2*$BE83)</f>
        <v>5.3048459373150343E-2</v>
      </c>
      <c r="BY84" s="347">
        <f t="shared" ref="BY84:BY147" si="25">SQRT(BL84^2*$BE84-BL83^2*$BE83)</f>
        <v>4.3234277233463458E-2</v>
      </c>
      <c r="BZ84" s="347">
        <f t="shared" ref="BZ84:BZ147" si="26">SQRT(BM84^2*$BE84-BM83^2*$BE83)</f>
        <v>3.6643150346387925E-2</v>
      </c>
      <c r="CA84" s="347">
        <f t="shared" ref="CA84:CA147" si="27">SQRT(BN84^2*$BE84-BN83^2*$BE83)</f>
        <v>7.7010937418401954E-2</v>
      </c>
      <c r="CB84" s="347">
        <f t="shared" ref="CB84:CB147" si="28">SQRT(BO84^2*$BE84-BO83^2*$BE83)</f>
        <v>4.1187748177656712E-2</v>
      </c>
      <c r="CC84" s="347">
        <f t="shared" ref="CC84:CC147" si="29">SQRT(BP84^2*$BE84-BP83^2*$BE83)</f>
        <v>5.0014910487826247E-2</v>
      </c>
      <c r="CD84" s="348">
        <f t="shared" ref="CD84:CD147" si="30">SQRT(BQ84^2*$BE84-BQ83^2*$BE83)</f>
        <v>3.8696621521989827E-2</v>
      </c>
      <c r="CF84" s="300"/>
    </row>
    <row r="85" spans="1:84" x14ac:dyDescent="0.2">
      <c r="A85" s="29">
        <f>[2]EB_Curves!A84</f>
        <v>36515</v>
      </c>
      <c r="B85" s="29">
        <f>[2]EB_Curves!B84</f>
        <v>39022</v>
      </c>
      <c r="C85" s="100">
        <v>83</v>
      </c>
      <c r="D85" s="24">
        <f>[2]EB_Curves!C84</f>
        <v>16.870855563131197</v>
      </c>
      <c r="E85" s="24">
        <f>[2]EB_Curves!D84</f>
        <v>14.54689097454134</v>
      </c>
      <c r="F85" s="24">
        <f>[2]EB_Curves!E84</f>
        <v>28.589604360489613</v>
      </c>
      <c r="G85" s="24">
        <f>[2]EB_Curves!F84</f>
        <v>29.890338550016828</v>
      </c>
      <c r="H85" s="24">
        <f>[2]EB_Curves!G84</f>
        <v>47.106463006546306</v>
      </c>
      <c r="I85" s="24">
        <f>[2]EB_Curves!H84</f>
        <v>25.436124262717424</v>
      </c>
      <c r="J85" s="24">
        <f>[2]EB_Curves!I84</f>
        <v>17.158442694282993</v>
      </c>
      <c r="K85" s="24">
        <f>[2]EB_Curves!J84</f>
        <v>12.389824195024348</v>
      </c>
      <c r="L85" s="24">
        <f>[2]EB_Curves!K84</f>
        <v>17.813122080013105</v>
      </c>
      <c r="M85" s="24">
        <f>[2]EB_Curves!L84</f>
        <v>18.631471312175751</v>
      </c>
      <c r="N85" s="24">
        <f>[2]EB_Curves!M84</f>
        <v>19.61349039077092</v>
      </c>
      <c r="O85" s="24">
        <f>[2]EB_Curves!N84</f>
        <v>16.176423615687828</v>
      </c>
      <c r="P85" s="20">
        <f>[2]EB_Curves!O84</f>
        <v>0</v>
      </c>
      <c r="Q85" s="20">
        <f>[2]EB_Curves!P84</f>
        <v>0</v>
      </c>
      <c r="R85" s="21">
        <f>[2]EB_Curves!Q84</f>
        <v>0.23417540080214419</v>
      </c>
      <c r="S85" s="21">
        <f>[2]EB_Curves!R84</f>
        <v>0.51697725122749105</v>
      </c>
      <c r="T85" s="21">
        <f>[2]EB_Curves!S84</f>
        <v>24.138379168215224</v>
      </c>
      <c r="U85" s="21">
        <f>[2]EB_Curves!T84</f>
        <v>0.45308174713050697</v>
      </c>
      <c r="V85" s="20">
        <f>[2]EB_Curves!U84</f>
        <v>0</v>
      </c>
      <c r="W85" s="20">
        <f>[2]EB_Curves!V84</f>
        <v>0</v>
      </c>
      <c r="X85" s="20">
        <f>[2]EB_Curves!W84</f>
        <v>0</v>
      </c>
      <c r="Y85" s="20">
        <f>[2]EB_Curves!X84</f>
        <v>0</v>
      </c>
      <c r="Z85" s="20">
        <f>[2]EB_Curves!Y84</f>
        <v>0</v>
      </c>
      <c r="AA85" s="20">
        <f>[2]EB_Curves!Z84</f>
        <v>0</v>
      </c>
      <c r="AB85" s="34">
        <f>[2]EB_Curves!AA84</f>
        <v>16.870855563131197</v>
      </c>
      <c r="AC85" s="35">
        <f>[2]EB_Curves!AB84</f>
        <v>14.54689097454134</v>
      </c>
      <c r="AD85" s="35">
        <f>[2]EB_Curves!AC84</f>
        <v>28.823779761291757</v>
      </c>
      <c r="AE85" s="35">
        <f>[2]EB_Curves!AD84</f>
        <v>30.407315801244319</v>
      </c>
      <c r="AF85" s="35">
        <f>[2]EB_Curves!AE84</f>
        <v>71.24484217476153</v>
      </c>
      <c r="AG85" s="35">
        <f>[2]EB_Curves!AF84</f>
        <v>25.889206009847932</v>
      </c>
      <c r="AH85" s="35">
        <f>[2]EB_Curves!AG84</f>
        <v>17.158442694282993</v>
      </c>
      <c r="AI85" s="35">
        <f>[2]EB_Curves!AH84</f>
        <v>12.389824195024348</v>
      </c>
      <c r="AJ85" s="35">
        <f>[2]EB_Curves!AI84</f>
        <v>17.813122080013105</v>
      </c>
      <c r="AK85" s="35">
        <f>[2]EB_Curves!AJ84</f>
        <v>18.631471312175751</v>
      </c>
      <c r="AL85" s="35">
        <f>[2]EB_Curves!AK84</f>
        <v>19.61349039077092</v>
      </c>
      <c r="AM85" s="36">
        <f>[2]EB_Curves!AL84</f>
        <v>16.176423615687828</v>
      </c>
      <c r="AN85" s="20">
        <f t="shared" si="18"/>
        <v>27.201904761904768</v>
      </c>
      <c r="AP85" s="382">
        <v>83</v>
      </c>
      <c r="AQ85" s="293">
        <v>6.4169933718620467E-2</v>
      </c>
      <c r="AR85" s="294">
        <v>6.1272548332659764E-2</v>
      </c>
      <c r="AS85" s="294">
        <v>8.0477060509184364E-2</v>
      </c>
      <c r="AT85" s="294">
        <v>8.6164772123496269E-2</v>
      </c>
      <c r="AU85" s="294">
        <v>0.10345773212375481</v>
      </c>
      <c r="AV85" s="295">
        <v>6.7190870555311019E-2</v>
      </c>
      <c r="AW85" s="294">
        <v>5.4760284454487329E-2</v>
      </c>
      <c r="AX85" s="294">
        <v>4.6412001418254953E-2</v>
      </c>
      <c r="AY85" s="294">
        <v>9.75416060818146E-2</v>
      </c>
      <c r="AZ85" s="294">
        <v>5.216816263792029E-2</v>
      </c>
      <c r="BA85" s="294">
        <v>6.3348595154940457E-2</v>
      </c>
      <c r="BB85" s="295">
        <v>4.9012916083436962E-2</v>
      </c>
      <c r="BC85" s="308"/>
      <c r="BD85" s="336">
        <v>14</v>
      </c>
      <c r="BE85" s="338">
        <v>83</v>
      </c>
      <c r="BF85" s="313">
        <f t="shared" si="19"/>
        <v>7.6657517106576464E-2</v>
      </c>
      <c r="BG85" s="313">
        <f t="shared" si="19"/>
        <v>7.3196295364279781E-2</v>
      </c>
      <c r="BH85" s="313">
        <f t="shared" si="19"/>
        <v>9.6138039813490631E-2</v>
      </c>
      <c r="BI85" s="313">
        <f t="shared" si="19"/>
        <v>0.10293259023773194</v>
      </c>
      <c r="BJ85" s="313">
        <f t="shared" si="19"/>
        <v>0.12359079105271105</v>
      </c>
      <c r="BK85" s="313">
        <f t="shared" si="19"/>
        <v>8.0266333631959522E-2</v>
      </c>
      <c r="BL85" s="313">
        <f t="shared" si="19"/>
        <v>6.5416733337107472E-2</v>
      </c>
      <c r="BM85" s="313">
        <f t="shared" si="19"/>
        <v>5.5443859553776328E-2</v>
      </c>
      <c r="BN85" s="313">
        <f t="shared" si="19"/>
        <v>0.11652337634642009</v>
      </c>
      <c r="BO85" s="313">
        <f t="shared" si="19"/>
        <v>6.2320179998481218E-2</v>
      </c>
      <c r="BP85" s="313">
        <f t="shared" si="19"/>
        <v>7.5676344595604725E-2</v>
      </c>
      <c r="BQ85" s="314">
        <f t="shared" si="19"/>
        <v>5.8550916845018043E-2</v>
      </c>
      <c r="BR85" s="308"/>
      <c r="BS85" s="346">
        <f t="shared" si="16"/>
        <v>4.7360450489717522E-2</v>
      </c>
      <c r="BT85" s="347">
        <f t="shared" si="20"/>
        <v>4.5222042840380096E-2</v>
      </c>
      <c r="BU85" s="347">
        <f t="shared" si="21"/>
        <v>5.9395882447315904E-2</v>
      </c>
      <c r="BV85" s="347">
        <f t="shared" si="22"/>
        <v>6.3593683016825775E-2</v>
      </c>
      <c r="BW85" s="347">
        <f t="shared" si="23"/>
        <v>7.6356706577115463E-2</v>
      </c>
      <c r="BX85" s="347">
        <f t="shared" si="24"/>
        <v>4.9590044961702988E-2</v>
      </c>
      <c r="BY85" s="347">
        <f t="shared" si="25"/>
        <v>4.0415683645268818E-2</v>
      </c>
      <c r="BZ85" s="347">
        <f t="shared" si="26"/>
        <v>3.4254255348561941E-2</v>
      </c>
      <c r="CA85" s="347">
        <f t="shared" si="27"/>
        <v>7.1990325341177205E-2</v>
      </c>
      <c r="CB85" s="347">
        <f t="shared" si="28"/>
        <v>3.8502574968933959E-2</v>
      </c>
      <c r="CC85" s="347">
        <f t="shared" si="29"/>
        <v>4.6754263727065939E-2</v>
      </c>
      <c r="CD85" s="348">
        <f t="shared" si="30"/>
        <v>3.617385356364626E-2</v>
      </c>
      <c r="CF85" s="300"/>
    </row>
    <row r="86" spans="1:84" x14ac:dyDescent="0.2">
      <c r="A86" s="29">
        <f>[2]EB_Curves!A85</f>
        <v>36515</v>
      </c>
      <c r="B86" s="29">
        <f>[2]EB_Curves!B85</f>
        <v>39052</v>
      </c>
      <c r="C86" s="100">
        <v>84</v>
      </c>
      <c r="D86" s="24">
        <f>[2]EB_Curves!C85</f>
        <v>20.336822202604697</v>
      </c>
      <c r="E86" s="24">
        <f>[2]EB_Curves!D85</f>
        <v>17.490463580697952</v>
      </c>
      <c r="F86" s="24">
        <f>[2]EB_Curves!E85</f>
        <v>31.308837242642401</v>
      </c>
      <c r="G86" s="24">
        <f>[2]EB_Curves!F85</f>
        <v>33.044650881237636</v>
      </c>
      <c r="H86" s="24">
        <f>[2]EB_Curves!G85</f>
        <v>35.210946013907417</v>
      </c>
      <c r="I86" s="24">
        <f>[2]EB_Curves!H85</f>
        <v>28.008476368054541</v>
      </c>
      <c r="J86" s="24">
        <f>[2]EB_Curves!I85</f>
        <v>20.689054811622221</v>
      </c>
      <c r="K86" s="24">
        <f>[2]EB_Curves!J85</f>
        <v>19.486291875835697</v>
      </c>
      <c r="L86" s="24">
        <f>[2]EB_Curves!K85</f>
        <v>20.488594322324463</v>
      </c>
      <c r="M86" s="24">
        <f>[2]EB_Curves!L85</f>
        <v>20.488594322324463</v>
      </c>
      <c r="N86" s="24">
        <f>[2]EB_Curves!M85</f>
        <v>23.695962151088548</v>
      </c>
      <c r="O86" s="24">
        <f>[2]EB_Curves!N85</f>
        <v>19.486291875835697</v>
      </c>
      <c r="P86" s="20">
        <f>[2]EB_Curves!O85</f>
        <v>0</v>
      </c>
      <c r="Q86" s="20">
        <f>[2]EB_Curves!P85</f>
        <v>0</v>
      </c>
      <c r="R86" s="21">
        <f>[2]EB_Curves!Q85</f>
        <v>0.34570620439429894</v>
      </c>
      <c r="S86" s="21">
        <f>[2]EB_Curves!R85</f>
        <v>0.36579246094273382</v>
      </c>
      <c r="T86" s="21">
        <f>[2]EB_Curves!S85</f>
        <v>43.59873028247145</v>
      </c>
      <c r="U86" s="21">
        <f>[2]EB_Curves!T85</f>
        <v>0.46479279664847495</v>
      </c>
      <c r="V86" s="20">
        <f>[2]EB_Curves!U85</f>
        <v>0</v>
      </c>
      <c r="W86" s="20">
        <f>[2]EB_Curves!V85</f>
        <v>0</v>
      </c>
      <c r="X86" s="20">
        <f>[2]EB_Curves!W85</f>
        <v>0</v>
      </c>
      <c r="Y86" s="20">
        <f>[2]EB_Curves!X85</f>
        <v>0</v>
      </c>
      <c r="Z86" s="20">
        <f>[2]EB_Curves!Y85</f>
        <v>0</v>
      </c>
      <c r="AA86" s="20">
        <f>[2]EB_Curves!Z85</f>
        <v>0</v>
      </c>
      <c r="AB86" s="34">
        <f>[2]EB_Curves!AA85</f>
        <v>20.336822202604697</v>
      </c>
      <c r="AC86" s="35">
        <f>[2]EB_Curves!AB85</f>
        <v>17.490463580697952</v>
      </c>
      <c r="AD86" s="35">
        <f>[2]EB_Curves!AC85</f>
        <v>31.654543447036701</v>
      </c>
      <c r="AE86" s="35">
        <f>[2]EB_Curves!AD85</f>
        <v>33.410443342180372</v>
      </c>
      <c r="AF86" s="35">
        <f>[2]EB_Curves!AE85</f>
        <v>78.809676296378868</v>
      </c>
      <c r="AG86" s="35">
        <f>[2]EB_Curves!AF85</f>
        <v>28.473269164703016</v>
      </c>
      <c r="AH86" s="35">
        <f>[2]EB_Curves!AG85</f>
        <v>20.689054811622221</v>
      </c>
      <c r="AI86" s="35">
        <f>[2]EB_Curves!AH85</f>
        <v>19.486291875835697</v>
      </c>
      <c r="AJ86" s="35">
        <f>[2]EB_Curves!AI85</f>
        <v>20.488594322324463</v>
      </c>
      <c r="AK86" s="35">
        <f>[2]EB_Curves!AJ85</f>
        <v>20.488594322324463</v>
      </c>
      <c r="AL86" s="35">
        <f>[2]EB_Curves!AK85</f>
        <v>23.695962151088548</v>
      </c>
      <c r="AM86" s="36">
        <f>[2]EB_Curves!AL85</f>
        <v>19.486291875835697</v>
      </c>
      <c r="AN86" s="20">
        <f t="shared" si="18"/>
        <v>30.941563544906433</v>
      </c>
      <c r="AP86" s="381">
        <v>84</v>
      </c>
      <c r="AQ86" s="293">
        <v>6.4169933718620467E-2</v>
      </c>
      <c r="AR86" s="294">
        <v>6.1272548332659764E-2</v>
      </c>
      <c r="AS86" s="294">
        <v>8.0477060509184364E-2</v>
      </c>
      <c r="AT86" s="294">
        <v>8.6164772123496269E-2</v>
      </c>
      <c r="AU86" s="294">
        <v>0.10345773212375481</v>
      </c>
      <c r="AV86" s="295">
        <v>6.7190870555311019E-2</v>
      </c>
      <c r="AW86" s="294">
        <v>5.4760284454487329E-2</v>
      </c>
      <c r="AX86" s="294">
        <v>4.6412001418254953E-2</v>
      </c>
      <c r="AY86" s="294">
        <v>9.75416060818146E-2</v>
      </c>
      <c r="AZ86" s="294">
        <v>5.216816263792029E-2</v>
      </c>
      <c r="BA86" s="294">
        <v>6.3348595154940457E-2</v>
      </c>
      <c r="BB86" s="295">
        <v>4.9012916083436962E-2</v>
      </c>
      <c r="BC86" s="308"/>
      <c r="BD86" s="336">
        <v>15</v>
      </c>
      <c r="BE86" s="336">
        <v>84</v>
      </c>
      <c r="BF86" s="313">
        <f t="shared" si="19"/>
        <v>7.6349997944140227E-2</v>
      </c>
      <c r="BG86" s="313">
        <f t="shared" si="19"/>
        <v>7.2902661232971247E-2</v>
      </c>
      <c r="BH86" s="313">
        <f t="shared" si="19"/>
        <v>9.575237262000974E-2</v>
      </c>
      <c r="BI86" s="313">
        <f t="shared" si="19"/>
        <v>0.10251966603757434</v>
      </c>
      <c r="BJ86" s="313">
        <f t="shared" si="19"/>
        <v>0.12309499445005666</v>
      </c>
      <c r="BK86" s="313">
        <f t="shared" si="19"/>
        <v>7.9944337347420194E-2</v>
      </c>
      <c r="BL86" s="313">
        <f t="shared" si="19"/>
        <v>6.5154307683310542E-2</v>
      </c>
      <c r="BM86" s="313">
        <f t="shared" si="19"/>
        <v>5.5221441063121268E-2</v>
      </c>
      <c r="BN86" s="313">
        <f t="shared" si="19"/>
        <v>0.11605593137232217</v>
      </c>
      <c r="BO86" s="313">
        <f t="shared" si="19"/>
        <v>6.207017647267743E-2</v>
      </c>
      <c r="BP86" s="313">
        <f t="shared" si="19"/>
        <v>7.5372761503108759E-2</v>
      </c>
      <c r="BQ86" s="314">
        <f t="shared" si="19"/>
        <v>5.8316034088731789E-2</v>
      </c>
      <c r="BR86" s="308"/>
      <c r="BS86" s="346">
        <f t="shared" si="16"/>
        <v>4.3862792061814496E-2</v>
      </c>
      <c r="BT86" s="347">
        <f t="shared" si="20"/>
        <v>4.1882309843076948E-2</v>
      </c>
      <c r="BU86" s="347">
        <f t="shared" si="21"/>
        <v>5.5009384711831991E-2</v>
      </c>
      <c r="BV86" s="347">
        <f t="shared" si="22"/>
        <v>5.8897169806640934E-2</v>
      </c>
      <c r="BW86" s="347">
        <f t="shared" si="23"/>
        <v>7.071762004975149E-2</v>
      </c>
      <c r="BX86" s="347">
        <f t="shared" si="24"/>
        <v>4.5927726784681128E-2</v>
      </c>
      <c r="BY86" s="347">
        <f t="shared" si="25"/>
        <v>3.7430909322817056E-2</v>
      </c>
      <c r="BZ86" s="347">
        <f t="shared" si="26"/>
        <v>3.1724514105130407E-2</v>
      </c>
      <c r="CA86" s="347">
        <f t="shared" si="27"/>
        <v>6.6673704288096158E-2</v>
      </c>
      <c r="CB86" s="347">
        <f t="shared" si="28"/>
        <v>3.5659087323789432E-2</v>
      </c>
      <c r="CC86" s="347">
        <f t="shared" si="29"/>
        <v>4.3301373332771849E-2</v>
      </c>
      <c r="CD86" s="348">
        <f t="shared" si="30"/>
        <v>3.3502346378256477E-2</v>
      </c>
      <c r="CF86" s="300"/>
    </row>
    <row r="87" spans="1:84" x14ac:dyDescent="0.2">
      <c r="A87" s="29">
        <f>[2]EB_Curves!A86</f>
        <v>36515</v>
      </c>
      <c r="B87" s="29">
        <f>[2]EB_Curves!B86</f>
        <v>39083</v>
      </c>
      <c r="C87" s="100">
        <v>85</v>
      </c>
      <c r="D87" s="24">
        <f>[2]EB_Curves!C86</f>
        <v>22.783730954972892</v>
      </c>
      <c r="E87" s="24">
        <f>[2]EB_Curves!D86</f>
        <v>19.569211931913486</v>
      </c>
      <c r="F87" s="24">
        <f>[2]EB_Curves!E86</f>
        <v>34.445141199147372</v>
      </c>
      <c r="G87" s="24">
        <f>[2]EB_Curves!F86</f>
        <v>36.452576317394275</v>
      </c>
      <c r="H87" s="24">
        <f>[2]EB_Curves!G86</f>
        <v>35.007456753358916</v>
      </c>
      <c r="I87" s="24">
        <f>[2]EB_Curves!H86</f>
        <v>30.929034874011766</v>
      </c>
      <c r="J87" s="24">
        <f>[2]EB_Curves!I86</f>
        <v>23.18152286127534</v>
      </c>
      <c r="K87" s="24">
        <f>[2]EB_Curves!J86</f>
        <v>21.823189337326561</v>
      </c>
      <c r="L87" s="24">
        <f>[2]EB_Curves!K86</f>
        <v>22.955133940617209</v>
      </c>
      <c r="M87" s="24">
        <f>[2]EB_Curves!L86</f>
        <v>22.955133940617209</v>
      </c>
      <c r="N87" s="24">
        <f>[2]EB_Curves!M86</f>
        <v>26.577356671147299</v>
      </c>
      <c r="O87" s="24">
        <f>[2]EB_Curves!N86</f>
        <v>21.823189337326561</v>
      </c>
      <c r="P87" s="20">
        <f>[2]EB_Curves!O86</f>
        <v>0</v>
      </c>
      <c r="Q87" s="20">
        <f>[2]EB_Curves!P86</f>
        <v>0</v>
      </c>
      <c r="R87" s="21">
        <f>[2]EB_Curves!Q86</f>
        <v>1.1225079763074817</v>
      </c>
      <c r="S87" s="21">
        <f>[2]EB_Curves!R86</f>
        <v>1.099027407347354</v>
      </c>
      <c r="T87" s="21">
        <f>[2]EB_Curves!S86</f>
        <v>54.065491814173008</v>
      </c>
      <c r="U87" s="21">
        <f>[2]EB_Curves!T86</f>
        <v>1.0516103360492315</v>
      </c>
      <c r="V87" s="20">
        <f>[2]EB_Curves!U86</f>
        <v>0</v>
      </c>
      <c r="W87" s="20">
        <f>[2]EB_Curves!V86</f>
        <v>0</v>
      </c>
      <c r="X87" s="20">
        <f>[2]EB_Curves!W86</f>
        <v>0</v>
      </c>
      <c r="Y87" s="20">
        <f>[2]EB_Curves!X86</f>
        <v>0</v>
      </c>
      <c r="Z87" s="20">
        <f>[2]EB_Curves!Y86</f>
        <v>0</v>
      </c>
      <c r="AA87" s="20">
        <f>[2]EB_Curves!Z86</f>
        <v>0</v>
      </c>
      <c r="AB87" s="34">
        <f>[2]EB_Curves!AA86</f>
        <v>22.783730954972892</v>
      </c>
      <c r="AC87" s="35">
        <f>[2]EB_Curves!AB86</f>
        <v>19.569211931913486</v>
      </c>
      <c r="AD87" s="35">
        <f>[2]EB_Curves!AC86</f>
        <v>35.567649175454854</v>
      </c>
      <c r="AE87" s="35">
        <f>[2]EB_Curves!AD86</f>
        <v>37.551603724741632</v>
      </c>
      <c r="AF87" s="35">
        <f>[2]EB_Curves!AE86</f>
        <v>89.072948567531924</v>
      </c>
      <c r="AG87" s="35">
        <f>[2]EB_Curves!AF86</f>
        <v>31.980645210060999</v>
      </c>
      <c r="AH87" s="35">
        <f>[2]EB_Curves!AG86</f>
        <v>23.18152286127534</v>
      </c>
      <c r="AI87" s="35">
        <f>[2]EB_Curves!AH86</f>
        <v>21.823189337326561</v>
      </c>
      <c r="AJ87" s="35">
        <f>[2]EB_Curves!AI86</f>
        <v>22.955133940617209</v>
      </c>
      <c r="AK87" s="35">
        <f>[2]EB_Curves!AJ86</f>
        <v>22.955133940617209</v>
      </c>
      <c r="AL87" s="35">
        <f>[2]EB_Curves!AK86</f>
        <v>26.577356671147299</v>
      </c>
      <c r="AM87" s="36">
        <f>[2]EB_Curves!AL86</f>
        <v>21.823189337326561</v>
      </c>
      <c r="AN87" s="20">
        <f t="shared" si="18"/>
        <v>34.791904761904739</v>
      </c>
      <c r="AP87" s="382">
        <v>85</v>
      </c>
      <c r="AQ87" s="293">
        <v>6.4169933718620467E-2</v>
      </c>
      <c r="AR87" s="294">
        <v>6.1272548332659764E-2</v>
      </c>
      <c r="AS87" s="294">
        <v>8.0477060509184364E-2</v>
      </c>
      <c r="AT87" s="294">
        <v>8.6164772123496269E-2</v>
      </c>
      <c r="AU87" s="294">
        <v>0.10345773212375481</v>
      </c>
      <c r="AV87" s="295">
        <v>6.7190870555311019E-2</v>
      </c>
      <c r="AW87" s="294">
        <v>5.4760284454487329E-2</v>
      </c>
      <c r="AX87" s="294">
        <v>4.6412001418254953E-2</v>
      </c>
      <c r="AY87" s="294">
        <v>9.75416060818146E-2</v>
      </c>
      <c r="AZ87" s="294">
        <v>5.216816263792029E-2</v>
      </c>
      <c r="BA87" s="294">
        <v>6.3348595154940457E-2</v>
      </c>
      <c r="BB87" s="295">
        <v>4.9012916083436962E-2</v>
      </c>
      <c r="BC87" s="308"/>
      <c r="BD87" s="336">
        <v>16</v>
      </c>
      <c r="BE87" s="338">
        <v>85</v>
      </c>
      <c r="BF87" s="313">
        <f t="shared" si="19"/>
        <v>7.6024291162821847E-2</v>
      </c>
      <c r="BG87" s="313">
        <f t="shared" si="19"/>
        <v>7.2591660685766154E-2</v>
      </c>
      <c r="BH87" s="313">
        <f t="shared" si="19"/>
        <v>9.5343895895328254E-2</v>
      </c>
      <c r="BI87" s="313">
        <f t="shared" si="19"/>
        <v>0.10208232024391285</v>
      </c>
      <c r="BJ87" s="313">
        <f t="shared" si="19"/>
        <v>0.12256987492787848</v>
      </c>
      <c r="BK87" s="313">
        <f t="shared" si="19"/>
        <v>7.9603297222951439E-2</v>
      </c>
      <c r="BL87" s="313">
        <f t="shared" si="19"/>
        <v>6.4876361377927738E-2</v>
      </c>
      <c r="BM87" s="313">
        <f t="shared" si="19"/>
        <v>5.4985868066228835E-2</v>
      </c>
      <c r="BN87" s="313">
        <f t="shared" si="19"/>
        <v>0.11556084028027211</v>
      </c>
      <c r="BO87" s="313">
        <f t="shared" si="19"/>
        <v>6.1805386977731136E-2</v>
      </c>
      <c r="BP87" s="313">
        <f t="shared" si="19"/>
        <v>7.505122358288227E-2</v>
      </c>
      <c r="BQ87" s="314">
        <f t="shared" si="19"/>
        <v>5.8067259651616673E-2</v>
      </c>
      <c r="BR87" s="308"/>
      <c r="BS87" s="346">
        <f t="shared" si="16"/>
        <v>4.0135126123014023E-2</v>
      </c>
      <c r="BT87" s="347">
        <f t="shared" si="20"/>
        <v>3.8322954578589676E-2</v>
      </c>
      <c r="BU87" s="347">
        <f t="shared" si="21"/>
        <v>5.0334429013263141E-2</v>
      </c>
      <c r="BV87" s="347">
        <f t="shared" si="22"/>
        <v>5.3891811883451546E-2</v>
      </c>
      <c r="BW87" s="347">
        <f t="shared" si="23"/>
        <v>6.4707704785786191E-2</v>
      </c>
      <c r="BX87" s="347">
        <f t="shared" si="24"/>
        <v>4.2024573001390536E-2</v>
      </c>
      <c r="BY87" s="347">
        <f t="shared" si="25"/>
        <v>3.4249854967129345E-2</v>
      </c>
      <c r="BZ87" s="347">
        <f t="shared" si="26"/>
        <v>2.9028415997920998E-2</v>
      </c>
      <c r="CA87" s="347">
        <f t="shared" si="27"/>
        <v>6.1007459965620049E-2</v>
      </c>
      <c r="CB87" s="347">
        <f t="shared" si="28"/>
        <v>3.2628610717596873E-2</v>
      </c>
      <c r="CC87" s="347">
        <f t="shared" si="29"/>
        <v>3.9621419392576962E-2</v>
      </c>
      <c r="CD87" s="348">
        <f t="shared" si="30"/>
        <v>3.0655159740249054E-2</v>
      </c>
      <c r="CF87" s="300"/>
    </row>
    <row r="88" spans="1:84" x14ac:dyDescent="0.2">
      <c r="A88" s="29">
        <f>[2]EB_Curves!A87</f>
        <v>36515</v>
      </c>
      <c r="B88" s="29">
        <f>[2]EB_Curves!B87</f>
        <v>39114</v>
      </c>
      <c r="C88" s="100">
        <v>86</v>
      </c>
      <c r="D88" s="24">
        <f>[2]EB_Curves!C87</f>
        <v>17.161967206980904</v>
      </c>
      <c r="E88" s="24">
        <f>[2]EB_Curves!D87</f>
        <v>14.79377947544641</v>
      </c>
      <c r="F88" s="24">
        <f>[2]EB_Curves!E87</f>
        <v>28.889634840808874</v>
      </c>
      <c r="G88" s="24">
        <f>[2]EB_Curves!F87</f>
        <v>30.61811679385999</v>
      </c>
      <c r="H88" s="24">
        <f>[2]EB_Curves!G87</f>
        <v>40.321521559170861</v>
      </c>
      <c r="I88" s="24">
        <f>[2]EB_Curves!H87</f>
        <v>24.330494891115848</v>
      </c>
      <c r="J88" s="24">
        <f>[2]EB_Curves!I87</f>
        <v>17.455026885723314</v>
      </c>
      <c r="K88" s="24">
        <f>[2]EB_Curves!J87</f>
        <v>16.454320788272398</v>
      </c>
      <c r="L88" s="24">
        <f>[2]EB_Curves!K87</f>
        <v>17.288242536148161</v>
      </c>
      <c r="M88" s="24">
        <f>[2]EB_Curves!L87</f>
        <v>17.288242536148161</v>
      </c>
      <c r="N88" s="24">
        <f>[2]EB_Curves!M87</f>
        <v>19.95679212935061</v>
      </c>
      <c r="O88" s="24">
        <f>[2]EB_Curves!N87</f>
        <v>16.454320788272398</v>
      </c>
      <c r="P88" s="20">
        <f>[2]EB_Curves!O87</f>
        <v>0</v>
      </c>
      <c r="Q88" s="20">
        <f>[2]EB_Curves!P87</f>
        <v>0</v>
      </c>
      <c r="R88" s="21">
        <f>[2]EB_Curves!Q87</f>
        <v>0.57658020509057128</v>
      </c>
      <c r="S88" s="21">
        <f>[2]EB_Curves!R87</f>
        <v>0.56451932752673539</v>
      </c>
      <c r="T88" s="21">
        <f>[2]EB_Curves!S87</f>
        <v>27.770931714074006</v>
      </c>
      <c r="U88" s="21">
        <f>[2]EB_Curves!T87</f>
        <v>0.54016338060170721</v>
      </c>
      <c r="V88" s="20">
        <f>[2]EB_Curves!U87</f>
        <v>0</v>
      </c>
      <c r="W88" s="20">
        <f>[2]EB_Curves!V87</f>
        <v>0</v>
      </c>
      <c r="X88" s="20">
        <f>[2]EB_Curves!W87</f>
        <v>0</v>
      </c>
      <c r="Y88" s="20">
        <f>[2]EB_Curves!X87</f>
        <v>0</v>
      </c>
      <c r="Z88" s="20">
        <f>[2]EB_Curves!Y87</f>
        <v>0</v>
      </c>
      <c r="AA88" s="20">
        <f>[2]EB_Curves!Z87</f>
        <v>0</v>
      </c>
      <c r="AB88" s="34">
        <f>[2]EB_Curves!AA87</f>
        <v>17.161967206980904</v>
      </c>
      <c r="AC88" s="35">
        <f>[2]EB_Curves!AB87</f>
        <v>14.79377947544641</v>
      </c>
      <c r="AD88" s="35">
        <f>[2]EB_Curves!AC87</f>
        <v>29.466215045899446</v>
      </c>
      <c r="AE88" s="35">
        <f>[2]EB_Curves!AD87</f>
        <v>31.182636121386725</v>
      </c>
      <c r="AF88" s="35">
        <f>[2]EB_Curves!AE87</f>
        <v>68.092453273244871</v>
      </c>
      <c r="AG88" s="35">
        <f>[2]EB_Curves!AF87</f>
        <v>24.870658271717556</v>
      </c>
      <c r="AH88" s="35">
        <f>[2]EB_Curves!AG87</f>
        <v>17.455026885723314</v>
      </c>
      <c r="AI88" s="35">
        <f>[2]EB_Curves!AH87</f>
        <v>16.454320788272398</v>
      </c>
      <c r="AJ88" s="35">
        <f>[2]EB_Curves!AI87</f>
        <v>17.288242536148161</v>
      </c>
      <c r="AK88" s="35">
        <f>[2]EB_Curves!AJ87</f>
        <v>17.288242536148161</v>
      </c>
      <c r="AL88" s="35">
        <f>[2]EB_Curves!AK87</f>
        <v>19.95679212935061</v>
      </c>
      <c r="AM88" s="36">
        <f>[2]EB_Curves!AL87</f>
        <v>16.454320788272398</v>
      </c>
      <c r="AN88" s="20">
        <f t="shared" si="18"/>
        <v>27.08648662621928</v>
      </c>
      <c r="AP88" s="381">
        <v>86</v>
      </c>
      <c r="AQ88" s="293">
        <v>6.4169933718620467E-2</v>
      </c>
      <c r="AR88" s="294">
        <v>6.1272548332659764E-2</v>
      </c>
      <c r="AS88" s="294">
        <v>8.0477060509184364E-2</v>
      </c>
      <c r="AT88" s="294">
        <v>8.6164772123496269E-2</v>
      </c>
      <c r="AU88" s="294">
        <v>0.10345773212375481</v>
      </c>
      <c r="AV88" s="295">
        <v>6.7190870555311019E-2</v>
      </c>
      <c r="AW88" s="294">
        <v>5.4760284454487329E-2</v>
      </c>
      <c r="AX88" s="294">
        <v>4.6412001418254953E-2</v>
      </c>
      <c r="AY88" s="294">
        <v>9.75416060818146E-2</v>
      </c>
      <c r="AZ88" s="294">
        <v>5.216816263792029E-2</v>
      </c>
      <c r="BA88" s="294">
        <v>6.3348595154940457E-2</v>
      </c>
      <c r="BB88" s="295">
        <v>4.9012916083436962E-2</v>
      </c>
      <c r="BC88" s="308"/>
      <c r="BD88" s="336">
        <v>17</v>
      </c>
      <c r="BE88" s="336">
        <v>86</v>
      </c>
      <c r="BF88" s="313">
        <f t="shared" si="19"/>
        <v>7.568130498196414E-2</v>
      </c>
      <c r="BG88" s="313">
        <f t="shared" si="19"/>
        <v>7.2264160934306376E-2</v>
      </c>
      <c r="BH88" s="313">
        <f t="shared" si="19"/>
        <v>9.4913748659213981E-2</v>
      </c>
      <c r="BI88" s="313">
        <f t="shared" si="19"/>
        <v>0.10162177237667175</v>
      </c>
      <c r="BJ88" s="313">
        <f t="shared" si="19"/>
        <v>0.12201689675936542</v>
      </c>
      <c r="BK88" s="313">
        <f t="shared" si="19"/>
        <v>7.9244164234263559E-2</v>
      </c>
      <c r="BL88" s="313">
        <f t="shared" si="19"/>
        <v>6.4583669462270107E-2</v>
      </c>
      <c r="BM88" s="313">
        <f t="shared" si="19"/>
        <v>5.4737797448262918E-2</v>
      </c>
      <c r="BN88" s="313">
        <f t="shared" si="19"/>
        <v>0.11503948361047363</v>
      </c>
      <c r="BO88" s="313">
        <f t="shared" si="19"/>
        <v>6.1526549867753695E-2</v>
      </c>
      <c r="BP88" s="313">
        <f t="shared" si="19"/>
        <v>7.4712627429578321E-2</v>
      </c>
      <c r="BQ88" s="314">
        <f t="shared" si="19"/>
        <v>5.7805287230484503E-2</v>
      </c>
      <c r="BR88" s="308"/>
      <c r="BS88" s="346">
        <f t="shared" si="16"/>
        <v>3.6122866243911055E-2</v>
      </c>
      <c r="BT88" s="347">
        <f t="shared" si="20"/>
        <v>3.4491855290820564E-2</v>
      </c>
      <c r="BU88" s="347">
        <f t="shared" si="21"/>
        <v>4.530255719483027E-2</v>
      </c>
      <c r="BV88" s="347">
        <f t="shared" si="22"/>
        <v>4.8504312814193172E-2</v>
      </c>
      <c r="BW88" s="347">
        <f t="shared" si="23"/>
        <v>5.8238954021549744E-2</v>
      </c>
      <c r="BX88" s="347">
        <f t="shared" si="24"/>
        <v>3.7823427409541935E-2</v>
      </c>
      <c r="BY88" s="347">
        <f t="shared" si="25"/>
        <v>3.0825938507303169E-2</v>
      </c>
      <c r="BZ88" s="347">
        <f t="shared" si="26"/>
        <v>2.6126480458826904E-2</v>
      </c>
      <c r="CA88" s="347">
        <f t="shared" si="27"/>
        <v>5.4908618188070593E-2</v>
      </c>
      <c r="CB88" s="347">
        <f t="shared" si="28"/>
        <v>2.9366768079010119E-2</v>
      </c>
      <c r="CC88" s="347">
        <f t="shared" si="29"/>
        <v>3.5660514152246373E-2</v>
      </c>
      <c r="CD88" s="348">
        <f t="shared" si="30"/>
        <v>2.7590600602290283E-2</v>
      </c>
      <c r="CF88" s="300"/>
    </row>
    <row r="89" spans="1:84" x14ac:dyDescent="0.2">
      <c r="A89" s="29">
        <f>[2]EB_Curves!A88</f>
        <v>36515</v>
      </c>
      <c r="B89" s="29">
        <f>[2]EB_Curves!B88</f>
        <v>39142</v>
      </c>
      <c r="C89" s="100">
        <v>87</v>
      </c>
      <c r="D89" s="24">
        <f>[2]EB_Curves!C88</f>
        <v>14.461902527337607</v>
      </c>
      <c r="E89" s="24">
        <f>[2]EB_Curves!D88</f>
        <v>12.498728838248852</v>
      </c>
      <c r="F89" s="24">
        <f>[2]EB_Curves!E88</f>
        <v>27.717503963300814</v>
      </c>
      <c r="G89" s="24">
        <f>[2]EB_Curves!F88</f>
        <v>29.280523766391564</v>
      </c>
      <c r="H89" s="24">
        <f>[2]EB_Curves!G88</f>
        <v>31.11638815569745</v>
      </c>
      <c r="I89" s="24">
        <f>[2]EB_Curves!H88</f>
        <v>24.802788762841548</v>
      </c>
      <c r="J89" s="24">
        <f>[2]EB_Curves!I88</f>
        <v>14.704842325977269</v>
      </c>
      <c r="K89" s="24">
        <f>[2]EB_Curves!J88</f>
        <v>10.676542403934588</v>
      </c>
      <c r="L89" s="24">
        <f>[2]EB_Curves!K88</f>
        <v>15.25788403374013</v>
      </c>
      <c r="M89" s="24">
        <f>[2]EB_Curves!L88</f>
        <v>15.949186168443703</v>
      </c>
      <c r="N89" s="24">
        <f>[2]EB_Curves!M88</f>
        <v>16.778748730087997</v>
      </c>
      <c r="O89" s="24">
        <f>[2]EB_Curves!N88</f>
        <v>13.875279764332982</v>
      </c>
      <c r="P89" s="20">
        <f>[2]EB_Curves!O88</f>
        <v>0</v>
      </c>
      <c r="Q89" s="20">
        <f>[2]EB_Curves!P88</f>
        <v>0</v>
      </c>
      <c r="R89" s="21">
        <f>[2]EB_Curves!Q88</f>
        <v>0.11995267403408731</v>
      </c>
      <c r="S89" s="21">
        <f>[2]EB_Curves!R88</f>
        <v>0.11744350965035238</v>
      </c>
      <c r="T89" s="21">
        <f>[2]EB_Curves!S88</f>
        <v>5.7749632678500484</v>
      </c>
      <c r="U89" s="21">
        <f>[2]EB_Curves!T88</f>
        <v>0.11237645924436333</v>
      </c>
      <c r="V89" s="20">
        <f>[2]EB_Curves!U88</f>
        <v>0</v>
      </c>
      <c r="W89" s="20">
        <f>[2]EB_Curves!V88</f>
        <v>0</v>
      </c>
      <c r="X89" s="20">
        <f>[2]EB_Curves!W88</f>
        <v>0</v>
      </c>
      <c r="Y89" s="20">
        <f>[2]EB_Curves!X88</f>
        <v>0</v>
      </c>
      <c r="Z89" s="20">
        <f>[2]EB_Curves!Y88</f>
        <v>0</v>
      </c>
      <c r="AA89" s="20">
        <f>[2]EB_Curves!Z88</f>
        <v>0</v>
      </c>
      <c r="AB89" s="34">
        <f>[2]EB_Curves!AA88</f>
        <v>14.461902527337607</v>
      </c>
      <c r="AC89" s="35">
        <f>[2]EB_Curves!AB88</f>
        <v>12.498728838248852</v>
      </c>
      <c r="AD89" s="35">
        <f>[2]EB_Curves!AC88</f>
        <v>27.837456637334903</v>
      </c>
      <c r="AE89" s="35">
        <f>[2]EB_Curves!AD88</f>
        <v>29.397967276041918</v>
      </c>
      <c r="AF89" s="35">
        <f>[2]EB_Curves!AE88</f>
        <v>36.891351423547498</v>
      </c>
      <c r="AG89" s="35">
        <f>[2]EB_Curves!AF88</f>
        <v>24.915165222085911</v>
      </c>
      <c r="AH89" s="35">
        <f>[2]EB_Curves!AG88</f>
        <v>14.704842325977269</v>
      </c>
      <c r="AI89" s="35">
        <f>[2]EB_Curves!AH88</f>
        <v>10.676542403934588</v>
      </c>
      <c r="AJ89" s="35">
        <f>[2]EB_Curves!AI88</f>
        <v>15.25788403374013</v>
      </c>
      <c r="AK89" s="35">
        <f>[2]EB_Curves!AJ88</f>
        <v>15.949186168443703</v>
      </c>
      <c r="AL89" s="35">
        <f>[2]EB_Curves!AK88</f>
        <v>16.778748730087997</v>
      </c>
      <c r="AM89" s="36">
        <f>[2]EB_Curves!AL88</f>
        <v>13.875279764332982</v>
      </c>
      <c r="AN89" s="20">
        <f t="shared" si="18"/>
        <v>21.535662535143256</v>
      </c>
      <c r="AP89" s="382">
        <v>87</v>
      </c>
      <c r="AQ89" s="293">
        <v>6.4169933718620467E-2</v>
      </c>
      <c r="AR89" s="294">
        <v>6.1272548332659764E-2</v>
      </c>
      <c r="AS89" s="294">
        <v>8.0477060509184364E-2</v>
      </c>
      <c r="AT89" s="294">
        <v>8.6164772123496269E-2</v>
      </c>
      <c r="AU89" s="294">
        <v>0.10345773212375481</v>
      </c>
      <c r="AV89" s="295">
        <v>6.7190870555311019E-2</v>
      </c>
      <c r="AW89" s="294">
        <v>5.4760284454487329E-2</v>
      </c>
      <c r="AX89" s="294">
        <v>4.6412001418254953E-2</v>
      </c>
      <c r="AY89" s="294">
        <v>9.75416060818146E-2</v>
      </c>
      <c r="AZ89" s="294">
        <v>5.216816263792029E-2</v>
      </c>
      <c r="BA89" s="294">
        <v>6.3348595154940457E-2</v>
      </c>
      <c r="BB89" s="295">
        <v>4.9012916083436962E-2</v>
      </c>
      <c r="BC89" s="308"/>
      <c r="BD89" s="336">
        <v>18</v>
      </c>
      <c r="BE89" s="338">
        <v>87</v>
      </c>
      <c r="BF89" s="313">
        <f t="shared" si="19"/>
        <v>7.5321985524085006E-2</v>
      </c>
      <c r="BG89" s="313">
        <f t="shared" si="19"/>
        <v>7.1921065382013871E-2</v>
      </c>
      <c r="BH89" s="313">
        <f t="shared" si="19"/>
        <v>9.4463117466720259E-2</v>
      </c>
      <c r="BI89" s="313">
        <f t="shared" si="19"/>
        <v>0.10113929285061438</v>
      </c>
      <c r="BJ89" s="313">
        <f t="shared" si="19"/>
        <v>0.12143758532695663</v>
      </c>
      <c r="BK89" s="313">
        <f t="shared" si="19"/>
        <v>7.8867929044614996E-2</v>
      </c>
      <c r="BL89" s="313">
        <f t="shared" si="19"/>
        <v>6.4277039322837945E-2</v>
      </c>
      <c r="BM89" s="313">
        <f t="shared" si="19"/>
        <v>5.447791350850667E-2</v>
      </c>
      <c r="BN89" s="313">
        <f t="shared" si="19"/>
        <v>0.11449329951790993</v>
      </c>
      <c r="BO89" s="313">
        <f t="shared" si="19"/>
        <v>6.1234434310960338E-2</v>
      </c>
      <c r="BP89" s="313">
        <f t="shared" si="19"/>
        <v>7.4357907055886047E-2</v>
      </c>
      <c r="BQ89" s="314">
        <f t="shared" si="19"/>
        <v>5.7530839472545413E-2</v>
      </c>
      <c r="BR89" s="308"/>
      <c r="BS89" s="346">
        <f t="shared" si="16"/>
        <v>3.1736057439243424E-2</v>
      </c>
      <c r="BT89" s="347">
        <f t="shared" si="20"/>
        <v>3.0303118620332987E-2</v>
      </c>
      <c r="BU89" s="347">
        <f t="shared" si="21"/>
        <v>3.9800954541426604E-2</v>
      </c>
      <c r="BV89" s="347">
        <f t="shared" si="22"/>
        <v>4.2613884710265615E-2</v>
      </c>
      <c r="BW89" s="347">
        <f t="shared" si="23"/>
        <v>5.1166338173432788E-2</v>
      </c>
      <c r="BX89" s="347">
        <f t="shared" si="24"/>
        <v>3.3230100200609979E-2</v>
      </c>
      <c r="BY89" s="347">
        <f t="shared" si="25"/>
        <v>2.7082395634962737E-2</v>
      </c>
      <c r="BZ89" s="347">
        <f t="shared" si="26"/>
        <v>2.2953646007160593E-2</v>
      </c>
      <c r="CA89" s="347">
        <f t="shared" si="27"/>
        <v>4.8240442742273709E-2</v>
      </c>
      <c r="CB89" s="347">
        <f t="shared" si="28"/>
        <v>2.5800428799515406E-2</v>
      </c>
      <c r="CC89" s="347">
        <f t="shared" si="29"/>
        <v>3.132985399904311E-2</v>
      </c>
      <c r="CD89" s="348">
        <f t="shared" si="30"/>
        <v>2.423996145779958E-2</v>
      </c>
      <c r="CF89" s="300"/>
    </row>
    <row r="90" spans="1:84" x14ac:dyDescent="0.2">
      <c r="A90" s="29">
        <f>[2]EB_Curves!A89</f>
        <v>36515</v>
      </c>
      <c r="B90" s="29">
        <f>[2]EB_Curves!B89</f>
        <v>39173</v>
      </c>
      <c r="C90" s="100">
        <v>88</v>
      </c>
      <c r="D90" s="24">
        <f>[2]EB_Curves!C89</f>
        <v>14.94930428787659</v>
      </c>
      <c r="E90" s="24">
        <f>[2]EB_Curves!D89</f>
        <v>14.054524660355712</v>
      </c>
      <c r="F90" s="24">
        <f>[2]EB_Curves!E89</f>
        <v>28.787897610302618</v>
      </c>
      <c r="G90" s="24">
        <f>[2]EB_Curves!F89</f>
        <v>25.880143982509267</v>
      </c>
      <c r="H90" s="24">
        <f>[2]EB_Curves!G89</f>
        <v>25.880143982509267</v>
      </c>
      <c r="I90" s="24">
        <f>[2]EB_Curves!H89</f>
        <v>26.170919345288603</v>
      </c>
      <c r="J90" s="24">
        <f>[2]EB_Curves!I89</f>
        <v>13.878643709705772</v>
      </c>
      <c r="K90" s="24">
        <f>[2]EB_Curves!J89</f>
        <v>12.281699693237869</v>
      </c>
      <c r="L90" s="24">
        <f>[2]EB_Curves!K89</f>
        <v>17.566959087727692</v>
      </c>
      <c r="M90" s="24">
        <f>[2]EB_Curves!L89</f>
        <v>20.52177672499711</v>
      </c>
      <c r="N90" s="24">
        <f>[2]EB_Curves!M89</f>
        <v>17.703335286370894</v>
      </c>
      <c r="O90" s="24">
        <f>[2]EB_Curves!N89</f>
        <v>18.760250825855728</v>
      </c>
      <c r="P90" s="20">
        <f>[2]EB_Curves!O89</f>
        <v>0</v>
      </c>
      <c r="Q90" s="20">
        <f>[2]EB_Curves!P89</f>
        <v>0</v>
      </c>
      <c r="R90" s="21">
        <f>[2]EB_Curves!Q89</f>
        <v>0</v>
      </c>
      <c r="S90" s="21">
        <f>[2]EB_Curves!R89</f>
        <v>0</v>
      </c>
      <c r="T90" s="21">
        <f>[2]EB_Curves!S89</f>
        <v>0</v>
      </c>
      <c r="U90" s="21">
        <f>[2]EB_Curves!T89</f>
        <v>0</v>
      </c>
      <c r="V90" s="20">
        <f>[2]EB_Curves!U89</f>
        <v>0</v>
      </c>
      <c r="W90" s="20">
        <f>[2]EB_Curves!V89</f>
        <v>0</v>
      </c>
      <c r="X90" s="20">
        <f>[2]EB_Curves!W89</f>
        <v>0</v>
      </c>
      <c r="Y90" s="20">
        <f>[2]EB_Curves!X89</f>
        <v>0</v>
      </c>
      <c r="Z90" s="20">
        <f>[2]EB_Curves!Y89</f>
        <v>0</v>
      </c>
      <c r="AA90" s="20">
        <f>[2]EB_Curves!Z89</f>
        <v>0</v>
      </c>
      <c r="AB90" s="34">
        <f>[2]EB_Curves!AA89</f>
        <v>14.94930428787659</v>
      </c>
      <c r="AC90" s="35">
        <f>[2]EB_Curves!AB89</f>
        <v>14.054524660355712</v>
      </c>
      <c r="AD90" s="35">
        <f>[2]EB_Curves!AC89</f>
        <v>28.787897610302618</v>
      </c>
      <c r="AE90" s="35">
        <f>[2]EB_Curves!AD89</f>
        <v>25.880143982509267</v>
      </c>
      <c r="AF90" s="35">
        <f>[2]EB_Curves!AE89</f>
        <v>25.880143982509267</v>
      </c>
      <c r="AG90" s="35">
        <f>[2]EB_Curves!AF89</f>
        <v>26.170919345288603</v>
      </c>
      <c r="AH90" s="35">
        <f>[2]EB_Curves!AG89</f>
        <v>13.878643709705772</v>
      </c>
      <c r="AI90" s="35">
        <f>[2]EB_Curves!AH89</f>
        <v>12.281699693237869</v>
      </c>
      <c r="AJ90" s="35">
        <f>[2]EB_Curves!AI89</f>
        <v>17.566959087727692</v>
      </c>
      <c r="AK90" s="35">
        <f>[2]EB_Curves!AJ89</f>
        <v>20.52177672499711</v>
      </c>
      <c r="AL90" s="35">
        <f>[2]EB_Curves!AK89</f>
        <v>17.703335286370894</v>
      </c>
      <c r="AM90" s="36">
        <f>[2]EB_Curves!AL89</f>
        <v>18.760250825855728</v>
      </c>
      <c r="AN90" s="20">
        <f t="shared" si="18"/>
        <v>20.953333333333344</v>
      </c>
      <c r="AP90" s="381">
        <v>88</v>
      </c>
      <c r="AQ90" s="293">
        <v>6.4169933718620467E-2</v>
      </c>
      <c r="AR90" s="294">
        <v>6.1272548332659764E-2</v>
      </c>
      <c r="AS90" s="294">
        <v>8.0477060509184364E-2</v>
      </c>
      <c r="AT90" s="294">
        <v>8.6164772123496269E-2</v>
      </c>
      <c r="AU90" s="294">
        <v>0.10345773212375481</v>
      </c>
      <c r="AV90" s="295">
        <v>6.7190870555311019E-2</v>
      </c>
      <c r="AW90" s="294">
        <v>5.4760284454487329E-2</v>
      </c>
      <c r="AX90" s="294">
        <v>4.6412001418254953E-2</v>
      </c>
      <c r="AY90" s="294">
        <v>9.75416060818146E-2</v>
      </c>
      <c r="AZ90" s="294">
        <v>5.216816263792029E-2</v>
      </c>
      <c r="BA90" s="294">
        <v>6.3348595154940457E-2</v>
      </c>
      <c r="BB90" s="295">
        <v>4.9012916083436962E-2</v>
      </c>
      <c r="BC90" s="308"/>
      <c r="BD90" s="336">
        <v>19</v>
      </c>
      <c r="BE90" s="336">
        <v>88</v>
      </c>
      <c r="BF90" s="313">
        <f t="shared" si="19"/>
        <v>7.4947312479594741E-2</v>
      </c>
      <c r="BG90" s="313">
        <f t="shared" si="19"/>
        <v>7.1563309484553556E-2</v>
      </c>
      <c r="BH90" s="313">
        <f t="shared" si="19"/>
        <v>9.3993230971203212E-2</v>
      </c>
      <c r="BI90" s="313">
        <f t="shared" si="19"/>
        <v>0.10063619715410205</v>
      </c>
      <c r="BJ90" s="313">
        <f t="shared" si="19"/>
        <v>0.1208335201327983</v>
      </c>
      <c r="BK90" s="313">
        <f t="shared" si="19"/>
        <v>7.8475617465436853E-2</v>
      </c>
      <c r="BL90" s="313">
        <f t="shared" si="19"/>
        <v>6.3957306991748411E-2</v>
      </c>
      <c r="BM90" s="313">
        <f t="shared" si="19"/>
        <v>5.4206924824795159E-2</v>
      </c>
      <c r="BN90" s="313">
        <f t="shared" si="19"/>
        <v>0.11392377718249044</v>
      </c>
      <c r="BO90" s="313">
        <f t="shared" si="19"/>
        <v>6.0929836765219986E-2</v>
      </c>
      <c r="BP90" s="313">
        <f t="shared" si="19"/>
        <v>7.398802961273708E-2</v>
      </c>
      <c r="BQ90" s="314">
        <f t="shared" si="19"/>
        <v>5.7244664664124215E-2</v>
      </c>
      <c r="BR90" s="308"/>
      <c r="BS90" s="346">
        <f t="shared" si="16"/>
        <v>2.6811158687432106E-2</v>
      </c>
      <c r="BT90" s="347">
        <f t="shared" si="20"/>
        <v>2.5600587710341169E-2</v>
      </c>
      <c r="BU90" s="347">
        <f t="shared" si="21"/>
        <v>3.3624520316179185E-2</v>
      </c>
      <c r="BV90" s="347">
        <f t="shared" si="22"/>
        <v>3.6000931352049001E-2</v>
      </c>
      <c r="BW90" s="347">
        <f t="shared" si="23"/>
        <v>4.3226188849977198E-2</v>
      </c>
      <c r="BX90" s="347">
        <f t="shared" si="24"/>
        <v>2.8073351309735164E-2</v>
      </c>
      <c r="BY90" s="347">
        <f t="shared" si="25"/>
        <v>2.2879666398223999E-2</v>
      </c>
      <c r="BZ90" s="347">
        <f t="shared" si="26"/>
        <v>1.9391628803645974E-2</v>
      </c>
      <c r="CA90" s="347">
        <f t="shared" si="27"/>
        <v>4.0754342847758904E-2</v>
      </c>
      <c r="CB90" s="347">
        <f t="shared" si="28"/>
        <v>2.1796639109058252E-2</v>
      </c>
      <c r="CC90" s="347">
        <f t="shared" si="29"/>
        <v>2.6467991143213302E-2</v>
      </c>
      <c r="CD90" s="348">
        <f t="shared" si="30"/>
        <v>2.0478329876558038E-2</v>
      </c>
      <c r="CF90" s="300"/>
    </row>
    <row r="91" spans="1:84" x14ac:dyDescent="0.2">
      <c r="A91" s="29">
        <f>[2]EB_Curves!A90</f>
        <v>36515</v>
      </c>
      <c r="B91" s="29">
        <f>[2]EB_Curves!B90</f>
        <v>39203</v>
      </c>
      <c r="C91" s="100">
        <v>89</v>
      </c>
      <c r="D91" s="24">
        <f>[2]EB_Curves!C90</f>
        <v>11.348095414826618</v>
      </c>
      <c r="E91" s="24">
        <f>[2]EB_Curves!D90</f>
        <v>10.668863499226063</v>
      </c>
      <c r="F91" s="24">
        <f>[2]EB_Curves!E90</f>
        <v>20.427341697969169</v>
      </c>
      <c r="G91" s="24">
        <f>[2]EB_Curves!F90</f>
        <v>22.7291233199884</v>
      </c>
      <c r="H91" s="24">
        <f>[2]EB_Curves!G90</f>
        <v>20.427341697969169</v>
      </c>
      <c r="I91" s="24">
        <f>[2]EB_Curves!H90</f>
        <v>19.506629049161472</v>
      </c>
      <c r="J91" s="24">
        <f>[2]EB_Curves!I90</f>
        <v>10.535351345670895</v>
      </c>
      <c r="K91" s="24">
        <f>[2]EB_Curves!J90</f>
        <v>9.3231027538945703</v>
      </c>
      <c r="L91" s="24">
        <f>[2]EB_Curves!K90</f>
        <v>13.335170924145087</v>
      </c>
      <c r="M91" s="24">
        <f>[2]EB_Curves!L90</f>
        <v>15.578188514491341</v>
      </c>
      <c r="N91" s="24">
        <f>[2]EB_Curves!M90</f>
        <v>13.438694812930301</v>
      </c>
      <c r="O91" s="24">
        <f>[2]EB_Curves!N90</f>
        <v>14.24100495101569</v>
      </c>
      <c r="P91" s="20">
        <f>[2]EB_Curves!O90</f>
        <v>0</v>
      </c>
      <c r="Q91" s="20">
        <f>[2]EB_Curves!P90</f>
        <v>0</v>
      </c>
      <c r="R91" s="21">
        <f>[2]EB_Curves!Q90</f>
        <v>0</v>
      </c>
      <c r="S91" s="21">
        <f>[2]EB_Curves!R90</f>
        <v>0</v>
      </c>
      <c r="T91" s="21">
        <f>[2]EB_Curves!S90</f>
        <v>0</v>
      </c>
      <c r="U91" s="21">
        <f>[2]EB_Curves!T90</f>
        <v>0</v>
      </c>
      <c r="V91" s="20">
        <f>[2]EB_Curves!U90</f>
        <v>0</v>
      </c>
      <c r="W91" s="20">
        <f>[2]EB_Curves!V90</f>
        <v>0</v>
      </c>
      <c r="X91" s="20">
        <f>[2]EB_Curves!W90</f>
        <v>0</v>
      </c>
      <c r="Y91" s="20">
        <f>[2]EB_Curves!X90</f>
        <v>0</v>
      </c>
      <c r="Z91" s="20">
        <f>[2]EB_Curves!Y90</f>
        <v>0</v>
      </c>
      <c r="AA91" s="20">
        <f>[2]EB_Curves!Z90</f>
        <v>0</v>
      </c>
      <c r="AB91" s="34">
        <f>[2]EB_Curves!AA90</f>
        <v>11.348095414826618</v>
      </c>
      <c r="AC91" s="35">
        <f>[2]EB_Curves!AB90</f>
        <v>10.668863499226063</v>
      </c>
      <c r="AD91" s="35">
        <f>[2]EB_Curves!AC90</f>
        <v>20.427341697969169</v>
      </c>
      <c r="AE91" s="35">
        <f>[2]EB_Curves!AD90</f>
        <v>22.7291233199884</v>
      </c>
      <c r="AF91" s="35">
        <f>[2]EB_Curves!AE90</f>
        <v>20.427341697969169</v>
      </c>
      <c r="AG91" s="35">
        <f>[2]EB_Curves!AF90</f>
        <v>19.506629049161472</v>
      </c>
      <c r="AH91" s="35">
        <f>[2]EB_Curves!AG90</f>
        <v>10.535351345670895</v>
      </c>
      <c r="AI91" s="35">
        <f>[2]EB_Curves!AH90</f>
        <v>9.3231027538945703</v>
      </c>
      <c r="AJ91" s="35">
        <f>[2]EB_Curves!AI90</f>
        <v>13.335170924145087</v>
      </c>
      <c r="AK91" s="35">
        <f>[2]EB_Curves!AJ90</f>
        <v>15.578188514491341</v>
      </c>
      <c r="AL91" s="35">
        <f>[2]EB_Curves!AK90</f>
        <v>13.438694812930301</v>
      </c>
      <c r="AM91" s="36">
        <f>[2]EB_Curves!AL90</f>
        <v>14.24100495101569</v>
      </c>
      <c r="AN91" s="20">
        <f t="shared" si="18"/>
        <v>16.15333333333334</v>
      </c>
      <c r="AP91" s="382">
        <v>89</v>
      </c>
      <c r="AQ91" s="293">
        <v>6.4061990742505903E-2</v>
      </c>
      <c r="AR91" s="294">
        <v>6.1169479171794605E-2</v>
      </c>
      <c r="AS91" s="294">
        <v>8.0341686621182462E-2</v>
      </c>
      <c r="AT91" s="294">
        <v>8.6019830693760221E-2</v>
      </c>
      <c r="AU91" s="294">
        <v>0.1032837014701395</v>
      </c>
      <c r="AV91" s="295">
        <v>6.7077845932794311E-2</v>
      </c>
      <c r="AW91" s="294">
        <v>5.4668169849806311E-2</v>
      </c>
      <c r="AX91" s="294">
        <v>4.6333929815711494E-2</v>
      </c>
      <c r="AY91" s="294">
        <v>9.7377527195561822E-2</v>
      </c>
      <c r="AZ91" s="294">
        <v>5.2080408351648809E-2</v>
      </c>
      <c r="BA91" s="294">
        <v>6.3242033787374058E-2</v>
      </c>
      <c r="BB91" s="295">
        <v>4.8930469371659159E-2</v>
      </c>
      <c r="BC91" s="308"/>
      <c r="BD91" s="336">
        <v>20</v>
      </c>
      <c r="BE91" s="338">
        <v>89</v>
      </c>
      <c r="BF91" s="313">
        <f t="shared" si="19"/>
        <v>7.455829467394548E-2</v>
      </c>
      <c r="BG91" s="313">
        <f t="shared" si="19"/>
        <v>7.1191856517133806E-2</v>
      </c>
      <c r="BH91" s="313">
        <f t="shared" si="19"/>
        <v>9.3505354364977242E-2</v>
      </c>
      <c r="BI91" s="313">
        <f t="shared" si="19"/>
        <v>0.10011383989684303</v>
      </c>
      <c r="BJ91" s="313">
        <f t="shared" si="19"/>
        <v>0.12020632765189734</v>
      </c>
      <c r="BK91" s="313">
        <f t="shared" si="19"/>
        <v>7.806828581479644E-2</v>
      </c>
      <c r="BL91" s="313">
        <f t="shared" si="19"/>
        <v>6.3625333363902317E-2</v>
      </c>
      <c r="BM91" s="313">
        <f t="shared" si="19"/>
        <v>5.3925561047380485E-2</v>
      </c>
      <c r="BN91" s="313">
        <f t="shared" si="19"/>
        <v>0.11333245007088955</v>
      </c>
      <c r="BO91" s="313">
        <f t="shared" si="19"/>
        <v>6.0613577374285493E-2</v>
      </c>
      <c r="BP91" s="313">
        <f t="shared" si="19"/>
        <v>7.3603991013192954E-2</v>
      </c>
      <c r="BQ91" s="314">
        <f t="shared" si="19"/>
        <v>5.6947533344854709E-2</v>
      </c>
      <c r="BR91" s="308"/>
      <c r="BS91" s="346">
        <f t="shared" si="16"/>
        <v>2.0995930574740279E-2</v>
      </c>
      <c r="BT91" s="347">
        <f t="shared" si="20"/>
        <v>2.0047927376251381E-2</v>
      </c>
      <c r="BU91" s="347">
        <f t="shared" si="21"/>
        <v>2.6331502580620805E-2</v>
      </c>
      <c r="BV91" s="347">
        <f t="shared" si="22"/>
        <v>2.8192480008255191E-2</v>
      </c>
      <c r="BW91" s="347">
        <f t="shared" si="23"/>
        <v>3.3850609393109792E-2</v>
      </c>
      <c r="BX91" s="347">
        <f t="shared" si="24"/>
        <v>2.1984358899627833E-2</v>
      </c>
      <c r="BY91" s="347">
        <f t="shared" si="25"/>
        <v>1.7917162509488681E-2</v>
      </c>
      <c r="BZ91" s="347">
        <f t="shared" si="26"/>
        <v>1.5185665671486447E-2</v>
      </c>
      <c r="CA91" s="347">
        <f t="shared" si="27"/>
        <v>3.1914896443913127E-2</v>
      </c>
      <c r="CB91" s="347">
        <f t="shared" si="28"/>
        <v>1.7069039306794983E-2</v>
      </c>
      <c r="CC91" s="347">
        <f t="shared" si="29"/>
        <v>2.0727194634682734E-2</v>
      </c>
      <c r="CD91" s="348">
        <f t="shared" si="30"/>
        <v>1.6036665829604103E-2</v>
      </c>
      <c r="CF91" s="300"/>
    </row>
    <row r="92" spans="1:84" x14ac:dyDescent="0.2">
      <c r="A92" s="29">
        <f>[2]EB_Curves!A91</f>
        <v>36515</v>
      </c>
      <c r="B92" s="29">
        <f>[2]EB_Curves!B91</f>
        <v>39234</v>
      </c>
      <c r="C92" s="100">
        <v>90</v>
      </c>
      <c r="D92" s="24">
        <f>[2]EB_Curves!C91</f>
        <v>9.9359570386045224</v>
      </c>
      <c r="E92" s="24">
        <f>[2]EB_Curves!D91</f>
        <v>9.3412476282625345</v>
      </c>
      <c r="F92" s="24">
        <f>[2]EB_Curves!E91</f>
        <v>18.241424077545179</v>
      </c>
      <c r="G92" s="24">
        <f>[2]EB_Curves!F91</f>
        <v>22.100320321436691</v>
      </c>
      <c r="H92" s="24">
        <f>[2]EB_Curves!G91</f>
        <v>18.032055965598619</v>
      </c>
      <c r="I92" s="24">
        <f>[2]EB_Curves!H91</f>
        <v>14.574031263136256</v>
      </c>
      <c r="J92" s="24">
        <f>[2]EB_Curves!I91</f>
        <v>9.2243495080614544</v>
      </c>
      <c r="K92" s="24">
        <f>[2]EB_Curves!J91</f>
        <v>8.1629511422826955</v>
      </c>
      <c r="L92" s="24">
        <f>[2]EB_Curves!K91</f>
        <v>11.298091023530835</v>
      </c>
      <c r="M92" s="24">
        <f>[2]EB_Curves!L91</f>
        <v>13.639664292656395</v>
      </c>
      <c r="N92" s="24">
        <f>[2]EB_Curves!M91</f>
        <v>11.298091023530835</v>
      </c>
      <c r="O92" s="24">
        <f>[2]EB_Curves!N91</f>
        <v>12.468877658093614</v>
      </c>
      <c r="P92" s="20">
        <f>[2]EB_Curves!O91</f>
        <v>0</v>
      </c>
      <c r="Q92" s="20">
        <f>[2]EB_Curves!P91</f>
        <v>0</v>
      </c>
      <c r="R92" s="21">
        <f>[2]EB_Curves!Q91</f>
        <v>0</v>
      </c>
      <c r="S92" s="21">
        <f>[2]EB_Curves!R91</f>
        <v>0</v>
      </c>
      <c r="T92" s="21">
        <f>[2]EB_Curves!S91</f>
        <v>0</v>
      </c>
      <c r="U92" s="21">
        <f>[2]EB_Curves!T91</f>
        <v>0</v>
      </c>
      <c r="V92" s="20">
        <f>[2]EB_Curves!U91</f>
        <v>0</v>
      </c>
      <c r="W92" s="20">
        <f>[2]EB_Curves!V91</f>
        <v>0</v>
      </c>
      <c r="X92" s="20">
        <f>[2]EB_Curves!W91</f>
        <v>0</v>
      </c>
      <c r="Y92" s="20">
        <f>[2]EB_Curves!X91</f>
        <v>0</v>
      </c>
      <c r="Z92" s="20">
        <f>[2]EB_Curves!Y91</f>
        <v>0</v>
      </c>
      <c r="AA92" s="20">
        <f>[2]EB_Curves!Z91</f>
        <v>0</v>
      </c>
      <c r="AB92" s="34">
        <f>[2]EB_Curves!AA91</f>
        <v>9.9359570386045224</v>
      </c>
      <c r="AC92" s="35">
        <f>[2]EB_Curves!AB91</f>
        <v>9.3412476282625345</v>
      </c>
      <c r="AD92" s="35">
        <f>[2]EB_Curves!AC91</f>
        <v>18.241424077545179</v>
      </c>
      <c r="AE92" s="35">
        <f>[2]EB_Curves!AD91</f>
        <v>22.100320321436691</v>
      </c>
      <c r="AF92" s="35">
        <f>[2]EB_Curves!AE91</f>
        <v>18.032055965598619</v>
      </c>
      <c r="AG92" s="35">
        <f>[2]EB_Curves!AF91</f>
        <v>14.574031263136256</v>
      </c>
      <c r="AH92" s="35">
        <f>[2]EB_Curves!AG91</f>
        <v>9.2243495080614544</v>
      </c>
      <c r="AI92" s="35">
        <f>[2]EB_Curves!AH91</f>
        <v>8.1629511422826955</v>
      </c>
      <c r="AJ92" s="35">
        <f>[2]EB_Curves!AI91</f>
        <v>11.298091023530835</v>
      </c>
      <c r="AK92" s="35">
        <f>[2]EB_Curves!AJ91</f>
        <v>13.639664292656395</v>
      </c>
      <c r="AL92" s="35">
        <f>[2]EB_Curves!AK91</f>
        <v>11.298091023530835</v>
      </c>
      <c r="AM92" s="36">
        <f>[2]EB_Curves!AL91</f>
        <v>12.468877658093614</v>
      </c>
      <c r="AN92" s="20">
        <f t="shared" si="18"/>
        <v>14.126410256410256</v>
      </c>
      <c r="AP92" s="381">
        <v>90</v>
      </c>
      <c r="AQ92" s="293">
        <v>6.4061990742505903E-2</v>
      </c>
      <c r="AR92" s="294">
        <v>6.1169479171794605E-2</v>
      </c>
      <c r="AS92" s="294">
        <v>8.0341686621182462E-2</v>
      </c>
      <c r="AT92" s="294">
        <v>8.6019830693760221E-2</v>
      </c>
      <c r="AU92" s="294">
        <v>0.1032837014701395</v>
      </c>
      <c r="AV92" s="295">
        <v>6.7077845932794311E-2</v>
      </c>
      <c r="AW92" s="294">
        <v>5.4668169849806311E-2</v>
      </c>
      <c r="AX92" s="294">
        <v>4.6333929815711494E-2</v>
      </c>
      <c r="AY92" s="294">
        <v>9.7377527195561822E-2</v>
      </c>
      <c r="AZ92" s="294">
        <v>5.2080408351648809E-2</v>
      </c>
      <c r="BA92" s="294">
        <v>6.3242033787374058E-2</v>
      </c>
      <c r="BB92" s="295">
        <v>4.8930469371659159E-2</v>
      </c>
      <c r="BC92" s="308"/>
      <c r="BD92" s="336">
        <v>21</v>
      </c>
      <c r="BE92" s="336">
        <v>90</v>
      </c>
      <c r="BF92" s="313">
        <f t="shared" ref="BF92:BQ101" si="31">BF$320*EXP(-BF$321*($BD92-$BD$72)^2)+BF$322</f>
        <v>7.4155965565159174E-2</v>
      </c>
      <c r="BG92" s="313">
        <f t="shared" si="31"/>
        <v>7.0807693275328987E-2</v>
      </c>
      <c r="BH92" s="313">
        <f t="shared" si="31"/>
        <v>9.3000783732656231E-2</v>
      </c>
      <c r="BI92" s="313">
        <f t="shared" si="31"/>
        <v>9.9573608764156635E-2</v>
      </c>
      <c r="BJ92" s="313">
        <f t="shared" si="31"/>
        <v>0.11955767407302781</v>
      </c>
      <c r="BK92" s="313">
        <f t="shared" si="31"/>
        <v>7.7647016202961855E-2</v>
      </c>
      <c r="BL92" s="313">
        <f t="shared" si="31"/>
        <v>6.3282000354738466E-2</v>
      </c>
      <c r="BM92" s="313">
        <f t="shared" si="31"/>
        <v>5.3634569642441933E-2</v>
      </c>
      <c r="BN92" s="313">
        <f t="shared" si="31"/>
        <v>0.1127208890925572</v>
      </c>
      <c r="BO92" s="313">
        <f t="shared" si="31"/>
        <v>6.0286496307423748E-2</v>
      </c>
      <c r="BP92" s="313">
        <f t="shared" si="31"/>
        <v>7.3206811487602191E-2</v>
      </c>
      <c r="BQ92" s="314">
        <f t="shared" si="31"/>
        <v>5.6640234868697098E-2</v>
      </c>
      <c r="BR92" s="308"/>
      <c r="BS92" s="346">
        <f t="shared" si="16"/>
        <v>1.3192895207786161E-2</v>
      </c>
      <c r="BT92" s="347">
        <f t="shared" si="20"/>
        <v>1.2597212782094844E-2</v>
      </c>
      <c r="BU92" s="347">
        <f t="shared" si="21"/>
        <v>1.6545527857081372E-2</v>
      </c>
      <c r="BV92" s="347">
        <f t="shared" si="22"/>
        <v>1.7714882085007648E-2</v>
      </c>
      <c r="BW92" s="347">
        <f t="shared" si="23"/>
        <v>2.1270195233928455E-2</v>
      </c>
      <c r="BX92" s="347">
        <f t="shared" si="24"/>
        <v>1.3813978958481054E-2</v>
      </c>
      <c r="BY92" s="347">
        <f t="shared" si="25"/>
        <v>1.1258336303171138E-2</v>
      </c>
      <c r="BZ92" s="347">
        <f t="shared" si="26"/>
        <v>9.5419869651057199E-3</v>
      </c>
      <c r="CA92" s="347">
        <f t="shared" si="27"/>
        <v>2.0053880577144356E-2</v>
      </c>
      <c r="CB92" s="347">
        <f t="shared" si="28"/>
        <v>1.072541395917199E-2</v>
      </c>
      <c r="CC92" s="347">
        <f t="shared" si="29"/>
        <v>1.3024033671344238E-2</v>
      </c>
      <c r="CD92" s="348">
        <f t="shared" si="30"/>
        <v>1.0076717058059896E-2</v>
      </c>
      <c r="CF92" s="300"/>
    </row>
    <row r="93" spans="1:84" x14ac:dyDescent="0.2">
      <c r="A93" s="29">
        <f>[2]EB_Curves!A92</f>
        <v>36515</v>
      </c>
      <c r="B93" s="29">
        <f>[2]EB_Curves!B92</f>
        <v>39264</v>
      </c>
      <c r="C93" s="100">
        <v>91</v>
      </c>
      <c r="D93" s="24">
        <f>[2]EB_Curves!C92</f>
        <v>9.8769128895768628</v>
      </c>
      <c r="E93" s="24">
        <f>[2]EB_Curves!D92</f>
        <v>9.2857375234055546</v>
      </c>
      <c r="F93" s="24">
        <f>[2]EB_Curves!E92</f>
        <v>18.050493951598575</v>
      </c>
      <c r="G93" s="24">
        <f>[2]EB_Curves!F92</f>
        <v>22.291243527283513</v>
      </c>
      <c r="H93" s="24">
        <f>[2]EB_Curves!G92</f>
        <v>18.184317687721645</v>
      </c>
      <c r="I93" s="24">
        <f>[2]EB_Curves!H92</f>
        <v>14.69343072409406</v>
      </c>
      <c r="J93" s="24">
        <f>[2]EB_Curves!I92</f>
        <v>9.1695340670404164</v>
      </c>
      <c r="K93" s="24">
        <f>[2]EB_Curves!J92</f>
        <v>8.1144430316016791</v>
      </c>
      <c r="L93" s="24">
        <f>[2]EB_Curves!K92</f>
        <v>11.23095243109031</v>
      </c>
      <c r="M93" s="24">
        <f>[2]EB_Curves!L92</f>
        <v>13.558610966031306</v>
      </c>
      <c r="N93" s="24">
        <f>[2]EB_Curves!M92</f>
        <v>11.23095243109031</v>
      </c>
      <c r="O93" s="24">
        <f>[2]EB_Curves!N92</f>
        <v>12.394781698560809</v>
      </c>
      <c r="P93" s="20">
        <f>[2]EB_Curves!O92</f>
        <v>0</v>
      </c>
      <c r="Q93" s="20">
        <f>[2]EB_Curves!P92</f>
        <v>0</v>
      </c>
      <c r="R93" s="21">
        <f>[2]EB_Curves!Q92</f>
        <v>0</v>
      </c>
      <c r="S93" s="21">
        <f>[2]EB_Curves!R92</f>
        <v>0</v>
      </c>
      <c r="T93" s="21">
        <f>[2]EB_Curves!S92</f>
        <v>0</v>
      </c>
      <c r="U93" s="21">
        <f>[2]EB_Curves!T92</f>
        <v>0</v>
      </c>
      <c r="V93" s="20">
        <f>[2]EB_Curves!U92</f>
        <v>0</v>
      </c>
      <c r="W93" s="20">
        <f>[2]EB_Curves!V92</f>
        <v>0</v>
      </c>
      <c r="X93" s="20">
        <f>[2]EB_Curves!W92</f>
        <v>0</v>
      </c>
      <c r="Y93" s="20">
        <f>[2]EB_Curves!X92</f>
        <v>0</v>
      </c>
      <c r="Z93" s="20">
        <f>[2]EB_Curves!Y92</f>
        <v>0</v>
      </c>
      <c r="AA93" s="20">
        <f>[2]EB_Curves!Z92</f>
        <v>0</v>
      </c>
      <c r="AB93" s="34">
        <f>[2]EB_Curves!AA92</f>
        <v>9.8769128895768628</v>
      </c>
      <c r="AC93" s="35">
        <f>[2]EB_Curves!AB92</f>
        <v>9.2857375234055546</v>
      </c>
      <c r="AD93" s="35">
        <f>[2]EB_Curves!AC92</f>
        <v>18.050493951598575</v>
      </c>
      <c r="AE93" s="35">
        <f>[2]EB_Curves!AD92</f>
        <v>22.291243527283513</v>
      </c>
      <c r="AF93" s="35">
        <f>[2]EB_Curves!AE92</f>
        <v>18.184317687721645</v>
      </c>
      <c r="AG93" s="35">
        <f>[2]EB_Curves!AF92</f>
        <v>14.69343072409406</v>
      </c>
      <c r="AH93" s="35">
        <f>[2]EB_Curves!AG92</f>
        <v>9.1695340670404164</v>
      </c>
      <c r="AI93" s="35">
        <f>[2]EB_Curves!AH92</f>
        <v>8.1144430316016791</v>
      </c>
      <c r="AJ93" s="35">
        <f>[2]EB_Curves!AI92</f>
        <v>11.23095243109031</v>
      </c>
      <c r="AK93" s="35">
        <f>[2]EB_Curves!AJ92</f>
        <v>13.558610966031306</v>
      </c>
      <c r="AL93" s="35">
        <f>[2]EB_Curves!AK92</f>
        <v>11.23095243109031</v>
      </c>
      <c r="AM93" s="36">
        <f>[2]EB_Curves!AL92</f>
        <v>12.394781698560809</v>
      </c>
      <c r="AN93" s="20">
        <f t="shared" si="18"/>
        <v>14.126410256410255</v>
      </c>
      <c r="AP93" s="382">
        <v>91</v>
      </c>
      <c r="AQ93" s="293">
        <v>6.4061990742505903E-2</v>
      </c>
      <c r="AR93" s="294">
        <v>6.1169479171794605E-2</v>
      </c>
      <c r="AS93" s="294">
        <v>8.0341686621182462E-2</v>
      </c>
      <c r="AT93" s="294">
        <v>8.6019830693760221E-2</v>
      </c>
      <c r="AU93" s="294">
        <v>0.1032837014701395</v>
      </c>
      <c r="AV93" s="295">
        <v>6.7077845932794311E-2</v>
      </c>
      <c r="AW93" s="294">
        <v>5.4668169849806311E-2</v>
      </c>
      <c r="AX93" s="294">
        <v>4.6333929815711494E-2</v>
      </c>
      <c r="AY93" s="294">
        <v>9.7377527195561822E-2</v>
      </c>
      <c r="AZ93" s="294">
        <v>5.2080408351648809E-2</v>
      </c>
      <c r="BA93" s="294">
        <v>6.3242033787374058E-2</v>
      </c>
      <c r="BB93" s="295">
        <v>4.8930469371659159E-2</v>
      </c>
      <c r="BC93" s="308"/>
      <c r="BD93" s="336">
        <v>22</v>
      </c>
      <c r="BE93" s="338">
        <v>91</v>
      </c>
      <c r="BF93" s="313">
        <f t="shared" si="31"/>
        <v>7.3741378699692245E-2</v>
      </c>
      <c r="BG93" s="313">
        <f t="shared" si="31"/>
        <v>7.0411825736119787E-2</v>
      </c>
      <c r="BH93" s="313">
        <f t="shared" si="31"/>
        <v>9.2480840352243895E-2</v>
      </c>
      <c r="BI93" s="313">
        <f t="shared" si="31"/>
        <v>9.9016918415293351E-2</v>
      </c>
      <c r="BJ93" s="313">
        <f t="shared" si="31"/>
        <v>0.11888925797246609</v>
      </c>
      <c r="BK93" s="313">
        <f t="shared" si="31"/>
        <v>7.7212911774341614E-2</v>
      </c>
      <c r="BL93" s="313">
        <f t="shared" si="31"/>
        <v>6.2928207022434068E-2</v>
      </c>
      <c r="BM93" s="313">
        <f t="shared" si="31"/>
        <v>5.3334712605462367E-2</v>
      </c>
      <c r="BN93" s="313">
        <f t="shared" si="31"/>
        <v>0.11209069569239891</v>
      </c>
      <c r="BO93" s="313">
        <f t="shared" si="31"/>
        <v>5.9949450065174818E-2</v>
      </c>
      <c r="BP93" s="313">
        <f t="shared" si="31"/>
        <v>7.2797531097627294E-2</v>
      </c>
      <c r="BQ93" s="314">
        <f t="shared" si="31"/>
        <v>5.6323573933132982E-2</v>
      </c>
      <c r="BR93" s="308"/>
      <c r="BS93" s="346" t="e">
        <f t="shared" si="16"/>
        <v>#NUM!</v>
      </c>
      <c r="BT93" s="347" t="e">
        <f t="shared" si="20"/>
        <v>#NUM!</v>
      </c>
      <c r="BU93" s="347" t="e">
        <f t="shared" si="21"/>
        <v>#NUM!</v>
      </c>
      <c r="BV93" s="347" t="e">
        <f t="shared" si="22"/>
        <v>#NUM!</v>
      </c>
      <c r="BW93" s="347" t="e">
        <f t="shared" si="23"/>
        <v>#NUM!</v>
      </c>
      <c r="BX93" s="347" t="e">
        <f t="shared" si="24"/>
        <v>#NUM!</v>
      </c>
      <c r="BY93" s="347" t="e">
        <f t="shared" si="25"/>
        <v>#NUM!</v>
      </c>
      <c r="BZ93" s="347" t="e">
        <f t="shared" si="26"/>
        <v>#NUM!</v>
      </c>
      <c r="CA93" s="347" t="e">
        <f t="shared" si="27"/>
        <v>#NUM!</v>
      </c>
      <c r="CB93" s="347" t="e">
        <f t="shared" si="28"/>
        <v>#NUM!</v>
      </c>
      <c r="CC93" s="347" t="e">
        <f t="shared" si="29"/>
        <v>#NUM!</v>
      </c>
      <c r="CD93" s="348" t="e">
        <f t="shared" si="30"/>
        <v>#NUM!</v>
      </c>
      <c r="CF93" s="300"/>
    </row>
    <row r="94" spans="1:84" x14ac:dyDescent="0.2">
      <c r="A94" s="29">
        <f>[2]EB_Curves!A93</f>
        <v>36515</v>
      </c>
      <c r="B94" s="29">
        <f>[2]EB_Curves!B93</f>
        <v>39295</v>
      </c>
      <c r="C94" s="100">
        <v>92</v>
      </c>
      <c r="D94" s="24">
        <f>[2]EB_Curves!C93</f>
        <v>9.8769128895768628</v>
      </c>
      <c r="E94" s="24">
        <f>[2]EB_Curves!D93</f>
        <v>9.2857375234055546</v>
      </c>
      <c r="F94" s="24">
        <f>[2]EB_Curves!E93</f>
        <v>18.050493951598575</v>
      </c>
      <c r="G94" s="24">
        <f>[2]EB_Curves!F93</f>
        <v>22.291243527283513</v>
      </c>
      <c r="H94" s="24">
        <f>[2]EB_Curves!G93</f>
        <v>18.184317687721645</v>
      </c>
      <c r="I94" s="24">
        <f>[2]EB_Curves!H93</f>
        <v>14.69343072409406</v>
      </c>
      <c r="J94" s="24">
        <f>[2]EB_Curves!I93</f>
        <v>9.1695340670404164</v>
      </c>
      <c r="K94" s="24">
        <f>[2]EB_Curves!J93</f>
        <v>8.1144430316016791</v>
      </c>
      <c r="L94" s="24">
        <f>[2]EB_Curves!K93</f>
        <v>11.23095243109031</v>
      </c>
      <c r="M94" s="24">
        <f>[2]EB_Curves!L93</f>
        <v>13.558610966031306</v>
      </c>
      <c r="N94" s="24">
        <f>[2]EB_Curves!M93</f>
        <v>11.23095243109031</v>
      </c>
      <c r="O94" s="24">
        <f>[2]EB_Curves!N93</f>
        <v>12.394781698560809</v>
      </c>
      <c r="P94" s="20">
        <f>[2]EB_Curves!O93</f>
        <v>0</v>
      </c>
      <c r="Q94" s="20">
        <f>[2]EB_Curves!P93</f>
        <v>0</v>
      </c>
      <c r="R94" s="21">
        <f>[2]EB_Curves!Q93</f>
        <v>0</v>
      </c>
      <c r="S94" s="21">
        <f>[2]EB_Curves!R93</f>
        <v>0</v>
      </c>
      <c r="T94" s="21">
        <f>[2]EB_Curves!S93</f>
        <v>0</v>
      </c>
      <c r="U94" s="21">
        <f>[2]EB_Curves!T93</f>
        <v>0</v>
      </c>
      <c r="V94" s="20">
        <f>[2]EB_Curves!U93</f>
        <v>0</v>
      </c>
      <c r="W94" s="20">
        <f>[2]EB_Curves!V93</f>
        <v>0</v>
      </c>
      <c r="X94" s="20">
        <f>[2]EB_Curves!W93</f>
        <v>0</v>
      </c>
      <c r="Y94" s="20">
        <f>[2]EB_Curves!X93</f>
        <v>0</v>
      </c>
      <c r="Z94" s="20">
        <f>[2]EB_Curves!Y93</f>
        <v>0</v>
      </c>
      <c r="AA94" s="20">
        <f>[2]EB_Curves!Z93</f>
        <v>0</v>
      </c>
      <c r="AB94" s="34">
        <f>[2]EB_Curves!AA93</f>
        <v>9.8769128895768628</v>
      </c>
      <c r="AC94" s="35">
        <f>[2]EB_Curves!AB93</f>
        <v>9.2857375234055546</v>
      </c>
      <c r="AD94" s="35">
        <f>[2]EB_Curves!AC93</f>
        <v>18.050493951598575</v>
      </c>
      <c r="AE94" s="35">
        <f>[2]EB_Curves!AD93</f>
        <v>22.291243527283513</v>
      </c>
      <c r="AF94" s="35">
        <f>[2]EB_Curves!AE93</f>
        <v>18.184317687721645</v>
      </c>
      <c r="AG94" s="35">
        <f>[2]EB_Curves!AF93</f>
        <v>14.69343072409406</v>
      </c>
      <c r="AH94" s="35">
        <f>[2]EB_Curves!AG93</f>
        <v>9.1695340670404164</v>
      </c>
      <c r="AI94" s="35">
        <f>[2]EB_Curves!AH93</f>
        <v>8.1144430316016791</v>
      </c>
      <c r="AJ94" s="35">
        <f>[2]EB_Curves!AI93</f>
        <v>11.23095243109031</v>
      </c>
      <c r="AK94" s="35">
        <f>[2]EB_Curves!AJ93</f>
        <v>13.558610966031306</v>
      </c>
      <c r="AL94" s="35">
        <f>[2]EB_Curves!AK93</f>
        <v>11.23095243109031</v>
      </c>
      <c r="AM94" s="36">
        <f>[2]EB_Curves!AL93</f>
        <v>12.394781698560809</v>
      </c>
      <c r="AN94" s="20">
        <f t="shared" si="18"/>
        <v>14.126410256410255</v>
      </c>
      <c r="AP94" s="381">
        <v>92</v>
      </c>
      <c r="AQ94" s="293">
        <v>6.4061990742505903E-2</v>
      </c>
      <c r="AR94" s="294">
        <v>6.1169479171794605E-2</v>
      </c>
      <c r="AS94" s="294">
        <v>8.0341686621182462E-2</v>
      </c>
      <c r="AT94" s="294">
        <v>8.6019830693760221E-2</v>
      </c>
      <c r="AU94" s="294">
        <v>0.1032837014701395</v>
      </c>
      <c r="AV94" s="295">
        <v>6.7077845932794311E-2</v>
      </c>
      <c r="AW94" s="294">
        <v>5.4668169849806311E-2</v>
      </c>
      <c r="AX94" s="294">
        <v>4.6333929815711494E-2</v>
      </c>
      <c r="AY94" s="294">
        <v>9.7377527195561822E-2</v>
      </c>
      <c r="AZ94" s="294">
        <v>5.2080408351648809E-2</v>
      </c>
      <c r="BA94" s="294">
        <v>6.3242033787374058E-2</v>
      </c>
      <c r="BB94" s="295">
        <v>4.8930469371659159E-2</v>
      </c>
      <c r="BC94" s="308"/>
      <c r="BD94" s="336">
        <v>23</v>
      </c>
      <c r="BE94" s="336">
        <v>92</v>
      </c>
      <c r="BF94" s="313">
        <f t="shared" si="31"/>
        <v>7.3315603154385206E-2</v>
      </c>
      <c r="BG94" s="313">
        <f t="shared" si="31"/>
        <v>7.0005274705646769E-2</v>
      </c>
      <c r="BH94" s="313">
        <f t="shared" si="31"/>
        <v>9.1946864978772955E-2</v>
      </c>
      <c r="BI94" s="313">
        <f t="shared" si="31"/>
        <v>9.8445204363070582E-2</v>
      </c>
      <c r="BJ94" s="313">
        <f t="shared" si="31"/>
        <v>0.11820280296529131</v>
      </c>
      <c r="BK94" s="313">
        <f t="shared" si="31"/>
        <v>7.676709193485437E-2</v>
      </c>
      <c r="BL94" s="313">
        <f t="shared" si="31"/>
        <v>6.2564865678230497E-2</v>
      </c>
      <c r="BM94" s="313">
        <f t="shared" si="31"/>
        <v>5.30267631645404E-2</v>
      </c>
      <c r="BN94" s="313">
        <f t="shared" si="31"/>
        <v>0.11144349492230433</v>
      </c>
      <c r="BO94" s="313">
        <f t="shared" si="31"/>
        <v>5.9603307773798547E-2</v>
      </c>
      <c r="BP94" s="313">
        <f t="shared" si="31"/>
        <v>7.2377205236534764E-2</v>
      </c>
      <c r="BQ94" s="314">
        <f t="shared" si="31"/>
        <v>5.5998367097732149E-2</v>
      </c>
      <c r="BR94" s="308"/>
      <c r="BS94" s="346" t="e">
        <f t="shared" si="16"/>
        <v>#NUM!</v>
      </c>
      <c r="BT94" s="347" t="e">
        <f t="shared" si="20"/>
        <v>#NUM!</v>
      </c>
      <c r="BU94" s="347" t="e">
        <f t="shared" si="21"/>
        <v>#NUM!</v>
      </c>
      <c r="BV94" s="347" t="e">
        <f t="shared" si="22"/>
        <v>#NUM!</v>
      </c>
      <c r="BW94" s="347" t="e">
        <f t="shared" si="23"/>
        <v>#NUM!</v>
      </c>
      <c r="BX94" s="347" t="e">
        <f t="shared" si="24"/>
        <v>#NUM!</v>
      </c>
      <c r="BY94" s="347" t="e">
        <f t="shared" si="25"/>
        <v>#NUM!</v>
      </c>
      <c r="BZ94" s="347" t="e">
        <f t="shared" si="26"/>
        <v>#NUM!</v>
      </c>
      <c r="CA94" s="347" t="e">
        <f t="shared" si="27"/>
        <v>#NUM!</v>
      </c>
      <c r="CB94" s="347" t="e">
        <f t="shared" si="28"/>
        <v>#NUM!</v>
      </c>
      <c r="CC94" s="347" t="e">
        <f t="shared" si="29"/>
        <v>#NUM!</v>
      </c>
      <c r="CD94" s="348" t="e">
        <f t="shared" si="30"/>
        <v>#NUM!</v>
      </c>
      <c r="CF94" s="300"/>
    </row>
    <row r="95" spans="1:84" x14ac:dyDescent="0.2">
      <c r="A95" s="29">
        <f>[2]EB_Curves!A94</f>
        <v>36515</v>
      </c>
      <c r="B95" s="29">
        <f>[2]EB_Curves!B94</f>
        <v>39326</v>
      </c>
      <c r="C95" s="100">
        <v>93</v>
      </c>
      <c r="D95" s="24">
        <f>[2]EB_Curves!C94</f>
        <v>12.652091844462506</v>
      </c>
      <c r="E95" s="24">
        <f>[2]EB_Curves!D94</f>
        <v>11.895880008070195</v>
      </c>
      <c r="F95" s="24">
        <f>[2]EB_Curves!E94</f>
        <v>22.566399000839542</v>
      </c>
      <c r="G95" s="24">
        <f>[2]EB_Curves!F94</f>
        <v>25.325247352902675</v>
      </c>
      <c r="H95" s="24">
        <f>[2]EB_Curves!G94</f>
        <v>21.532807477763029</v>
      </c>
      <c r="I95" s="24">
        <f>[2]EB_Curves!H94</f>
        <v>20.164550042860277</v>
      </c>
      <c r="J95" s="24">
        <f>[2]EB_Curves!I94</f>
        <v>11.747236417417687</v>
      </c>
      <c r="K95" s="24">
        <f>[2]EB_Curves!J94</f>
        <v>10.397599109900069</v>
      </c>
      <c r="L95" s="24">
        <f>[2]EB_Curves!K94</f>
        <v>13.791317253604927</v>
      </c>
      <c r="M95" s="24">
        <f>[2]EB_Curves!L94</f>
        <v>16.649621347616311</v>
      </c>
      <c r="N95" s="24">
        <f>[2]EB_Curves!M94</f>
        <v>13.791317253604927</v>
      </c>
      <c r="O95" s="24">
        <f>[2]EB_Curves!N94</f>
        <v>15.220469300610617</v>
      </c>
      <c r="P95" s="20">
        <f>[2]EB_Curves!O94</f>
        <v>0</v>
      </c>
      <c r="Q95" s="20">
        <f>[2]EB_Curves!P94</f>
        <v>0</v>
      </c>
      <c r="R95" s="21">
        <f>[2]EB_Curves!Q94</f>
        <v>0</v>
      </c>
      <c r="S95" s="21">
        <f>[2]EB_Curves!R94</f>
        <v>0</v>
      </c>
      <c r="T95" s="21">
        <f>[2]EB_Curves!S94</f>
        <v>0</v>
      </c>
      <c r="U95" s="21">
        <f>[2]EB_Curves!T94</f>
        <v>0</v>
      </c>
      <c r="V95" s="20">
        <f>[2]EB_Curves!U94</f>
        <v>0</v>
      </c>
      <c r="W95" s="20">
        <f>[2]EB_Curves!V94</f>
        <v>0</v>
      </c>
      <c r="X95" s="20">
        <f>[2]EB_Curves!W94</f>
        <v>0</v>
      </c>
      <c r="Y95" s="20">
        <f>[2]EB_Curves!X94</f>
        <v>0</v>
      </c>
      <c r="Z95" s="20">
        <f>[2]EB_Curves!Y94</f>
        <v>0</v>
      </c>
      <c r="AA95" s="20">
        <f>[2]EB_Curves!Z94</f>
        <v>0</v>
      </c>
      <c r="AB95" s="34">
        <f>[2]EB_Curves!AA94</f>
        <v>12.652091844462506</v>
      </c>
      <c r="AC95" s="35">
        <f>[2]EB_Curves!AB94</f>
        <v>11.895880008070195</v>
      </c>
      <c r="AD95" s="35">
        <f>[2]EB_Curves!AC94</f>
        <v>22.566399000839542</v>
      </c>
      <c r="AE95" s="35">
        <f>[2]EB_Curves!AD94</f>
        <v>25.325247352902675</v>
      </c>
      <c r="AF95" s="35">
        <f>[2]EB_Curves!AE94</f>
        <v>21.532807477763029</v>
      </c>
      <c r="AG95" s="35">
        <f>[2]EB_Curves!AF94</f>
        <v>20.164550042860277</v>
      </c>
      <c r="AH95" s="35">
        <f>[2]EB_Curves!AG94</f>
        <v>11.747236417417687</v>
      </c>
      <c r="AI95" s="35">
        <f>[2]EB_Curves!AH94</f>
        <v>10.397599109900069</v>
      </c>
      <c r="AJ95" s="35">
        <f>[2]EB_Curves!AI94</f>
        <v>13.791317253604927</v>
      </c>
      <c r="AK95" s="35">
        <f>[2]EB_Curves!AJ94</f>
        <v>16.649621347616311</v>
      </c>
      <c r="AL95" s="35">
        <f>[2]EB_Curves!AK94</f>
        <v>13.791317253604927</v>
      </c>
      <c r="AM95" s="36">
        <f>[2]EB_Curves!AL94</f>
        <v>15.220469300610617</v>
      </c>
      <c r="AN95" s="20">
        <f t="shared" si="18"/>
        <v>17.473333333333336</v>
      </c>
      <c r="AP95" s="382">
        <v>93</v>
      </c>
      <c r="AQ95" s="293">
        <v>6.4061990742505903E-2</v>
      </c>
      <c r="AR95" s="294">
        <v>6.1169479171794605E-2</v>
      </c>
      <c r="AS95" s="294">
        <v>8.0341686621182462E-2</v>
      </c>
      <c r="AT95" s="294">
        <v>8.6019830693760221E-2</v>
      </c>
      <c r="AU95" s="294">
        <v>0.1032837014701395</v>
      </c>
      <c r="AV95" s="295">
        <v>6.7077845932794311E-2</v>
      </c>
      <c r="AW95" s="294">
        <v>5.4668169849806311E-2</v>
      </c>
      <c r="AX95" s="294">
        <v>4.6333929815711494E-2</v>
      </c>
      <c r="AY95" s="294">
        <v>9.7377527195561822E-2</v>
      </c>
      <c r="AZ95" s="294">
        <v>5.2080408351648809E-2</v>
      </c>
      <c r="BA95" s="294">
        <v>6.3242033787374058E-2</v>
      </c>
      <c r="BB95" s="295">
        <v>4.8930469371659159E-2</v>
      </c>
      <c r="BC95" s="308"/>
      <c r="BD95" s="336">
        <v>24</v>
      </c>
      <c r="BE95" s="338">
        <v>93</v>
      </c>
      <c r="BF95" s="313">
        <f t="shared" si="31"/>
        <v>7.2879718991820039E-2</v>
      </c>
      <c r="BG95" s="313">
        <f t="shared" si="31"/>
        <v>6.9589071479766465E-2</v>
      </c>
      <c r="BH95" s="313">
        <f t="shared" si="31"/>
        <v>9.1400212144759296E-2</v>
      </c>
      <c r="BI95" s="313">
        <f t="shared" si="31"/>
        <v>9.7859916871511743E-2</v>
      </c>
      <c r="BJ95" s="313">
        <f t="shared" si="31"/>
        <v>0.11750005037830259</v>
      </c>
      <c r="BK95" s="313">
        <f t="shared" si="31"/>
        <v>7.6310687593337534E-2</v>
      </c>
      <c r="BL95" s="313">
        <f t="shared" si="31"/>
        <v>6.2192898008200798E-2</v>
      </c>
      <c r="BM95" s="313">
        <f t="shared" si="31"/>
        <v>5.2711502493399967E-2</v>
      </c>
      <c r="BN95" s="313">
        <f t="shared" si="31"/>
        <v>0.11078092853305627</v>
      </c>
      <c r="BO95" s="313">
        <f t="shared" si="31"/>
        <v>5.9248947490621331E-2</v>
      </c>
      <c r="BP95" s="313">
        <f t="shared" si="31"/>
        <v>7.1946900142721357E-2</v>
      </c>
      <c r="BQ95" s="314">
        <f t="shared" si="31"/>
        <v>5.5665439312960155E-2</v>
      </c>
      <c r="BR95" s="308"/>
      <c r="BS95" s="346" t="e">
        <f t="shared" si="16"/>
        <v>#NUM!</v>
      </c>
      <c r="BT95" s="347" t="e">
        <f t="shared" si="20"/>
        <v>#NUM!</v>
      </c>
      <c r="BU95" s="347" t="e">
        <f t="shared" si="21"/>
        <v>#NUM!</v>
      </c>
      <c r="BV95" s="347" t="e">
        <f t="shared" si="22"/>
        <v>#NUM!</v>
      </c>
      <c r="BW95" s="347" t="e">
        <f t="shared" si="23"/>
        <v>#NUM!</v>
      </c>
      <c r="BX95" s="347" t="e">
        <f t="shared" si="24"/>
        <v>#NUM!</v>
      </c>
      <c r="BY95" s="347" t="e">
        <f t="shared" si="25"/>
        <v>#NUM!</v>
      </c>
      <c r="BZ95" s="347" t="e">
        <f t="shared" si="26"/>
        <v>#NUM!</v>
      </c>
      <c r="CA95" s="347" t="e">
        <f t="shared" si="27"/>
        <v>#NUM!</v>
      </c>
      <c r="CB95" s="347" t="e">
        <f t="shared" si="28"/>
        <v>#NUM!</v>
      </c>
      <c r="CC95" s="347" t="e">
        <f t="shared" si="29"/>
        <v>#NUM!</v>
      </c>
      <c r="CD95" s="348" t="e">
        <f t="shared" si="30"/>
        <v>#NUM!</v>
      </c>
      <c r="CF95" s="300"/>
    </row>
    <row r="96" spans="1:84" x14ac:dyDescent="0.2">
      <c r="A96" s="29">
        <f>[2]EB_Curves!A95</f>
        <v>36515</v>
      </c>
      <c r="B96" s="29">
        <f>[2]EB_Curves!B95</f>
        <v>39356</v>
      </c>
      <c r="C96" s="100">
        <v>94</v>
      </c>
      <c r="D96" s="24">
        <f>[2]EB_Curves!C95</f>
        <v>12.483748902660629</v>
      </c>
      <c r="E96" s="24">
        <f>[2]EB_Curves!D95</f>
        <v>10.760314358899089</v>
      </c>
      <c r="F96" s="24">
        <f>[2]EB_Curves!E95</f>
        <v>20.833867171101517</v>
      </c>
      <c r="G96" s="24">
        <f>[2]EB_Curves!F95</f>
        <v>22.427216269064381</v>
      </c>
      <c r="H96" s="24">
        <f>[2]EB_Curves!G95</f>
        <v>25.961508151262898</v>
      </c>
      <c r="I96" s="24">
        <f>[2]EB_Curves!H95</f>
        <v>21.689085022637983</v>
      </c>
      <c r="J96" s="24">
        <f>[2]EB_Curves!I95</f>
        <v>12.697021341751034</v>
      </c>
      <c r="K96" s="24">
        <f>[2]EB_Curves!J95</f>
        <v>9.1606499667338959</v>
      </c>
      <c r="L96" s="24">
        <f>[2]EB_Curves!K95</f>
        <v>13.182526617517949</v>
      </c>
      <c r="M96" s="24">
        <f>[2]EB_Curves!L95</f>
        <v>15.610052996352508</v>
      </c>
      <c r="N96" s="24">
        <f>[2]EB_Curves!M95</f>
        <v>14.517666125876957</v>
      </c>
      <c r="O96" s="24">
        <f>[2]EB_Curves!N95</f>
        <v>15.00317140164387</v>
      </c>
      <c r="P96" s="20">
        <f>[2]EB_Curves!O95</f>
        <v>0</v>
      </c>
      <c r="Q96" s="20">
        <f>[2]EB_Curves!P95</f>
        <v>0</v>
      </c>
      <c r="R96" s="21">
        <f>[2]EB_Curves!Q95</f>
        <v>2.1384328471638661</v>
      </c>
      <c r="S96" s="21">
        <f>[2]EB_Curves!R95</f>
        <v>1.8068823577453881</v>
      </c>
      <c r="T96" s="21">
        <f>[2]EB_Curves!S95</f>
        <v>5.5895057349381458</v>
      </c>
      <c r="U96" s="21">
        <f>[2]EB_Curves!T95</f>
        <v>3.4983860663599633</v>
      </c>
      <c r="V96" s="20">
        <f>[2]EB_Curves!U95</f>
        <v>0</v>
      </c>
      <c r="W96" s="20">
        <f>[2]EB_Curves!V95</f>
        <v>0</v>
      </c>
      <c r="X96" s="20">
        <f>[2]EB_Curves!W95</f>
        <v>0</v>
      </c>
      <c r="Y96" s="20">
        <f>[2]EB_Curves!X95</f>
        <v>0</v>
      </c>
      <c r="Z96" s="20">
        <f>[2]EB_Curves!Y95</f>
        <v>0</v>
      </c>
      <c r="AA96" s="20">
        <f>[2]EB_Curves!Z95</f>
        <v>0</v>
      </c>
      <c r="AB96" s="34">
        <f>[2]EB_Curves!AA95</f>
        <v>12.483748902660629</v>
      </c>
      <c r="AC96" s="35">
        <f>[2]EB_Curves!AB95</f>
        <v>10.760314358899089</v>
      </c>
      <c r="AD96" s="35">
        <f>[2]EB_Curves!AC95</f>
        <v>22.972300018265383</v>
      </c>
      <c r="AE96" s="35">
        <f>[2]EB_Curves!AD95</f>
        <v>24.234098626809768</v>
      </c>
      <c r="AF96" s="35">
        <f>[2]EB_Curves!AE95</f>
        <v>31.551013886201044</v>
      </c>
      <c r="AG96" s="35">
        <f>[2]EB_Curves!AF95</f>
        <v>25.187471088997945</v>
      </c>
      <c r="AH96" s="35">
        <f>[2]EB_Curves!AG95</f>
        <v>12.697021341751034</v>
      </c>
      <c r="AI96" s="35">
        <f>[2]EB_Curves!AH95</f>
        <v>9.1606499667338959</v>
      </c>
      <c r="AJ96" s="35">
        <f>[2]EB_Curves!AI95</f>
        <v>13.182526617517949</v>
      </c>
      <c r="AK96" s="35">
        <f>[2]EB_Curves!AJ95</f>
        <v>15.610052996352508</v>
      </c>
      <c r="AL96" s="35">
        <f>[2]EB_Curves!AK95</f>
        <v>14.517666125876957</v>
      </c>
      <c r="AM96" s="36">
        <f>[2]EB_Curves!AL95</f>
        <v>15.00317140164387</v>
      </c>
      <c r="AN96" s="20">
        <f t="shared" si="18"/>
        <v>18.959212174021946</v>
      </c>
      <c r="AP96" s="381">
        <v>94</v>
      </c>
      <c r="AQ96" s="293">
        <v>6.4061990742505903E-2</v>
      </c>
      <c r="AR96" s="294">
        <v>6.1169479171794605E-2</v>
      </c>
      <c r="AS96" s="294">
        <v>8.0341686621182462E-2</v>
      </c>
      <c r="AT96" s="294">
        <v>8.6019830693760221E-2</v>
      </c>
      <c r="AU96" s="294">
        <v>0.1032837014701395</v>
      </c>
      <c r="AV96" s="295">
        <v>6.7077845932794311E-2</v>
      </c>
      <c r="AW96" s="294">
        <v>5.4668169849806311E-2</v>
      </c>
      <c r="AX96" s="294">
        <v>4.6333929815711494E-2</v>
      </c>
      <c r="AY96" s="294">
        <v>9.7377527195561822E-2</v>
      </c>
      <c r="AZ96" s="294">
        <v>5.2080408351648809E-2</v>
      </c>
      <c r="BA96" s="294">
        <v>6.3242033787374058E-2</v>
      </c>
      <c r="BB96" s="295">
        <v>4.8930469371659159E-2</v>
      </c>
      <c r="BC96" s="308"/>
      <c r="BD96" s="336">
        <v>25</v>
      </c>
      <c r="BE96" s="336">
        <v>94</v>
      </c>
      <c r="BF96" s="313">
        <f t="shared" si="31"/>
        <v>7.2434812755774625E-2</v>
      </c>
      <c r="BG96" s="313">
        <f t="shared" si="31"/>
        <v>6.9164253542893878E-2</v>
      </c>
      <c r="BH96" s="313">
        <f t="shared" si="31"/>
        <v>9.0842244510942791E-2</v>
      </c>
      <c r="BI96" s="313">
        <f t="shared" si="31"/>
        <v>9.7262514907325945E-2</v>
      </c>
      <c r="BJ96" s="313">
        <f t="shared" si="31"/>
        <v>0.1167827519875826</v>
      </c>
      <c r="BK96" s="313">
        <f t="shared" si="31"/>
        <v>7.5844836444940528E-2</v>
      </c>
      <c r="BL96" s="313">
        <f t="shared" si="31"/>
        <v>6.1813231229234614E-2</v>
      </c>
      <c r="BM96" s="313">
        <f t="shared" si="31"/>
        <v>5.2389716453400695E-2</v>
      </c>
      <c r="BN96" s="313">
        <f t="shared" si="31"/>
        <v>0.11010464812718931</v>
      </c>
      <c r="BO96" s="313">
        <f t="shared" si="31"/>
        <v>5.8887252541980489E-2</v>
      </c>
      <c r="BP96" s="313">
        <f t="shared" si="31"/>
        <v>7.1507688452824111E-2</v>
      </c>
      <c r="BQ96" s="314">
        <f t="shared" si="31"/>
        <v>5.5325620479611974E-2</v>
      </c>
      <c r="BR96" s="308"/>
      <c r="BS96" s="346" t="e">
        <f t="shared" si="16"/>
        <v>#NUM!</v>
      </c>
      <c r="BT96" s="347" t="e">
        <f t="shared" si="20"/>
        <v>#NUM!</v>
      </c>
      <c r="BU96" s="347" t="e">
        <f t="shared" si="21"/>
        <v>#NUM!</v>
      </c>
      <c r="BV96" s="347" t="e">
        <f t="shared" si="22"/>
        <v>#NUM!</v>
      </c>
      <c r="BW96" s="347" t="e">
        <f t="shared" si="23"/>
        <v>#NUM!</v>
      </c>
      <c r="BX96" s="347" t="e">
        <f t="shared" si="24"/>
        <v>#NUM!</v>
      </c>
      <c r="BY96" s="347" t="e">
        <f t="shared" si="25"/>
        <v>#NUM!</v>
      </c>
      <c r="BZ96" s="347" t="e">
        <f t="shared" si="26"/>
        <v>#NUM!</v>
      </c>
      <c r="CA96" s="347" t="e">
        <f t="shared" si="27"/>
        <v>#NUM!</v>
      </c>
      <c r="CB96" s="347" t="e">
        <f t="shared" si="28"/>
        <v>#NUM!</v>
      </c>
      <c r="CC96" s="347" t="e">
        <f t="shared" si="29"/>
        <v>#NUM!</v>
      </c>
      <c r="CD96" s="348" t="e">
        <f t="shared" si="30"/>
        <v>#NUM!</v>
      </c>
      <c r="CF96" s="300"/>
    </row>
    <row r="97" spans="1:84" x14ac:dyDescent="0.2">
      <c r="A97" s="29">
        <f>[2]EB_Curves!A96</f>
        <v>36515</v>
      </c>
      <c r="B97" s="29">
        <f>[2]EB_Curves!B96</f>
        <v>39387</v>
      </c>
      <c r="C97" s="100">
        <v>95</v>
      </c>
      <c r="D97" s="24">
        <f>[2]EB_Curves!C96</f>
        <v>16.506225830429635</v>
      </c>
      <c r="E97" s="24">
        <f>[2]EB_Curves!D96</f>
        <v>14.177916136128401</v>
      </c>
      <c r="F97" s="24">
        <f>[2]EB_Curves!E96</f>
        <v>28.317786074937153</v>
      </c>
      <c r="G97" s="24">
        <f>[2]EB_Curves!F96</f>
        <v>29.603815638884015</v>
      </c>
      <c r="H97" s="24">
        <f>[2]EB_Curves!G96</f>
        <v>46.181249088229798</v>
      </c>
      <c r="I97" s="24">
        <f>[2]EB_Curves!H96</f>
        <v>24.744470562731319</v>
      </c>
      <c r="J97" s="24">
        <f>[2]EB_Curves!I96</f>
        <v>16.794350661894178</v>
      </c>
      <c r="K97" s="24">
        <f>[2]EB_Curves!J96</f>
        <v>12.016816298952307</v>
      </c>
      <c r="L97" s="24">
        <f>[2]EB_Curves!K96</f>
        <v>17.450254098606827</v>
      </c>
      <c r="M97" s="24">
        <f>[2]EB_Curves!L96</f>
        <v>18.270133394497648</v>
      </c>
      <c r="N97" s="24">
        <f>[2]EB_Curves!M96</f>
        <v>19.253988549566632</v>
      </c>
      <c r="O97" s="24">
        <f>[2]EB_Curves!N96</f>
        <v>15.810495506825195</v>
      </c>
      <c r="P97" s="20">
        <f>[2]EB_Curves!O96</f>
        <v>0</v>
      </c>
      <c r="Q97" s="20">
        <f>[2]EB_Curves!P96</f>
        <v>0</v>
      </c>
      <c r="R97" s="21">
        <f>[2]EB_Curves!Q96</f>
        <v>0.25121011400224752</v>
      </c>
      <c r="S97" s="21">
        <f>[2]EB_Curves!R96</f>
        <v>0.55458393056047006</v>
      </c>
      <c r="T97" s="21">
        <f>[2]EB_Curves!S96</f>
        <v>25.894286769258734</v>
      </c>
      <c r="U97" s="21">
        <f>[2]EB_Curves!T96</f>
        <v>0.486040450701131</v>
      </c>
      <c r="V97" s="20">
        <f>[2]EB_Curves!U96</f>
        <v>0</v>
      </c>
      <c r="W97" s="20">
        <f>[2]EB_Curves!V96</f>
        <v>0</v>
      </c>
      <c r="X97" s="20">
        <f>[2]EB_Curves!W96</f>
        <v>0</v>
      </c>
      <c r="Y97" s="20">
        <f>[2]EB_Curves!X96</f>
        <v>0</v>
      </c>
      <c r="Z97" s="20">
        <f>[2]EB_Curves!Y96</f>
        <v>0</v>
      </c>
      <c r="AA97" s="20">
        <f>[2]EB_Curves!Z96</f>
        <v>0</v>
      </c>
      <c r="AB97" s="34">
        <f>[2]EB_Curves!AA96</f>
        <v>16.506225830429635</v>
      </c>
      <c r="AC97" s="35">
        <f>[2]EB_Curves!AB96</f>
        <v>14.177916136128401</v>
      </c>
      <c r="AD97" s="35">
        <f>[2]EB_Curves!AC96</f>
        <v>28.568996188939401</v>
      </c>
      <c r="AE97" s="35">
        <f>[2]EB_Curves!AD96</f>
        <v>30.158399569444484</v>
      </c>
      <c r="AF97" s="35">
        <f>[2]EB_Curves!AE96</f>
        <v>72.075535857488532</v>
      </c>
      <c r="AG97" s="35">
        <f>[2]EB_Curves!AF96</f>
        <v>25.230511013432452</v>
      </c>
      <c r="AH97" s="35">
        <f>[2]EB_Curves!AG96</f>
        <v>16.794350661894178</v>
      </c>
      <c r="AI97" s="35">
        <f>[2]EB_Curves!AH96</f>
        <v>12.016816298952307</v>
      </c>
      <c r="AJ97" s="35">
        <f>[2]EB_Curves!AI96</f>
        <v>17.450254098606827</v>
      </c>
      <c r="AK97" s="35">
        <f>[2]EB_Curves!AJ96</f>
        <v>18.270133394497648</v>
      </c>
      <c r="AL97" s="35">
        <f>[2]EB_Curves!AK96</f>
        <v>19.253988549566632</v>
      </c>
      <c r="AM97" s="36">
        <f>[2]EB_Curves!AL96</f>
        <v>15.810495506825195</v>
      </c>
      <c r="AN97" s="20">
        <f t="shared" si="18"/>
        <v>26.970952380952383</v>
      </c>
      <c r="AP97" s="382">
        <v>95</v>
      </c>
      <c r="AQ97" s="293">
        <v>6.4061990742505903E-2</v>
      </c>
      <c r="AR97" s="294">
        <v>6.1169479171794605E-2</v>
      </c>
      <c r="AS97" s="294">
        <v>8.0341686621182462E-2</v>
      </c>
      <c r="AT97" s="294">
        <v>8.6019830693760221E-2</v>
      </c>
      <c r="AU97" s="294">
        <v>0.1032837014701395</v>
      </c>
      <c r="AV97" s="295">
        <v>6.7077845932794311E-2</v>
      </c>
      <c r="AW97" s="294">
        <v>5.4668169849806311E-2</v>
      </c>
      <c r="AX97" s="294">
        <v>4.6333929815711494E-2</v>
      </c>
      <c r="AY97" s="294">
        <v>9.7377527195561822E-2</v>
      </c>
      <c r="AZ97" s="294">
        <v>5.2080408351648809E-2</v>
      </c>
      <c r="BA97" s="294">
        <v>6.3242033787374058E-2</v>
      </c>
      <c r="BB97" s="295">
        <v>4.8930469371659159E-2</v>
      </c>
      <c r="BC97" s="308"/>
      <c r="BD97" s="336">
        <v>26</v>
      </c>
      <c r="BE97" s="338">
        <v>95</v>
      </c>
      <c r="BF97" s="313">
        <f t="shared" si="31"/>
        <v>7.1981973032631735E-2</v>
      </c>
      <c r="BG97" s="313">
        <f t="shared" si="31"/>
        <v>6.8731860329821745E-2</v>
      </c>
      <c r="BH97" s="313">
        <f t="shared" si="31"/>
        <v>9.0274327299743357E-2</v>
      </c>
      <c r="BI97" s="313">
        <f t="shared" si="31"/>
        <v>9.6654460179948984E-2</v>
      </c>
      <c r="BJ97" s="313">
        <f t="shared" si="31"/>
        <v>0.11605266286239597</v>
      </c>
      <c r="BK97" s="313">
        <f t="shared" si="31"/>
        <v>7.5370678323577744E-2</v>
      </c>
      <c r="BL97" s="313">
        <f t="shared" si="31"/>
        <v>6.1426794301306174E-2</v>
      </c>
      <c r="BM97" s="313">
        <f t="shared" si="31"/>
        <v>5.2062192383251146E-2</v>
      </c>
      <c r="BN97" s="313">
        <f t="shared" si="31"/>
        <v>0.10941630841210272</v>
      </c>
      <c r="BO97" s="313">
        <f t="shared" si="31"/>
        <v>5.8519107914787691E-2</v>
      </c>
      <c r="BP97" s="313">
        <f t="shared" si="31"/>
        <v>7.1060644819940802E-2</v>
      </c>
      <c r="BQ97" s="314">
        <f t="shared" si="31"/>
        <v>5.4979742058621675E-2</v>
      </c>
      <c r="BR97" s="308"/>
      <c r="BS97" s="346" t="e">
        <f t="shared" si="16"/>
        <v>#NUM!</v>
      </c>
      <c r="BT97" s="347" t="e">
        <f t="shared" si="20"/>
        <v>#NUM!</v>
      </c>
      <c r="BU97" s="347" t="e">
        <f t="shared" si="21"/>
        <v>#NUM!</v>
      </c>
      <c r="BV97" s="347" t="e">
        <f t="shared" si="22"/>
        <v>#NUM!</v>
      </c>
      <c r="BW97" s="347" t="e">
        <f t="shared" si="23"/>
        <v>#NUM!</v>
      </c>
      <c r="BX97" s="347" t="e">
        <f t="shared" si="24"/>
        <v>#NUM!</v>
      </c>
      <c r="BY97" s="347" t="e">
        <f t="shared" si="25"/>
        <v>#NUM!</v>
      </c>
      <c r="BZ97" s="347" t="e">
        <f t="shared" si="26"/>
        <v>#NUM!</v>
      </c>
      <c r="CA97" s="347" t="e">
        <f t="shared" si="27"/>
        <v>#NUM!</v>
      </c>
      <c r="CB97" s="347" t="e">
        <f t="shared" si="28"/>
        <v>#NUM!</v>
      </c>
      <c r="CC97" s="347" t="e">
        <f t="shared" si="29"/>
        <v>#NUM!</v>
      </c>
      <c r="CD97" s="348" t="e">
        <f t="shared" si="30"/>
        <v>#NUM!</v>
      </c>
      <c r="CF97" s="300"/>
    </row>
    <row r="98" spans="1:84" x14ac:dyDescent="0.2">
      <c r="A98" s="29">
        <f>[2]EB_Curves!A97</f>
        <v>36515</v>
      </c>
      <c r="B98" s="29">
        <f>[2]EB_Curves!B97</f>
        <v>39417</v>
      </c>
      <c r="C98" s="100">
        <v>96</v>
      </c>
      <c r="D98" s="24">
        <f>[2]EB_Curves!C97</f>
        <v>19.971667953420077</v>
      </c>
      <c r="E98" s="24">
        <f>[2]EB_Curves!D97</f>
        <v>17.120721000132608</v>
      </c>
      <c r="F98" s="24">
        <f>[2]EB_Curves!E97</f>
        <v>31.040749448885528</v>
      </c>
      <c r="G98" s="24">
        <f>[2]EB_Curves!F97</f>
        <v>32.781847653516891</v>
      </c>
      <c r="H98" s="24">
        <f>[2]EB_Curves!G97</f>
        <v>33.660975368718603</v>
      </c>
      <c r="I98" s="24">
        <f>[2]EB_Curves!H97</f>
        <v>27.289628250119804</v>
      </c>
      <c r="J98" s="24">
        <f>[2]EB_Curves!I97</f>
        <v>20.324468361562008</v>
      </c>
      <c r="K98" s="24">
        <f>[2]EB_Curves!J97</f>
        <v>19.119766571381177</v>
      </c>
      <c r="L98" s="24">
        <f>[2]EB_Curves!K97</f>
        <v>20.1236847298652</v>
      </c>
      <c r="M98" s="24">
        <f>[2]EB_Curves!L97</f>
        <v>20.1236847298652</v>
      </c>
      <c r="N98" s="24">
        <f>[2]EB_Curves!M97</f>
        <v>23.336222837014088</v>
      </c>
      <c r="O98" s="24">
        <f>[2]EB_Curves!N97</f>
        <v>19.119766571381177</v>
      </c>
      <c r="P98" s="20">
        <f>[2]EB_Curves!O97</f>
        <v>0</v>
      </c>
      <c r="Q98" s="20">
        <f>[2]EB_Curves!P97</f>
        <v>0</v>
      </c>
      <c r="R98" s="21">
        <f>[2]EB_Curves!Q97</f>
        <v>0.36477300094140658</v>
      </c>
      <c r="S98" s="21">
        <f>[2]EB_Curves!R97</f>
        <v>0.38596707841447037</v>
      </c>
      <c r="T98" s="21">
        <f>[2]EB_Curves!S97</f>
        <v>46.003338905173429</v>
      </c>
      <c r="U98" s="21">
        <f>[2]EB_Curves!T97</f>
        <v>0.49042759746376458</v>
      </c>
      <c r="V98" s="20">
        <f>[2]EB_Curves!U97</f>
        <v>0</v>
      </c>
      <c r="W98" s="20">
        <f>[2]EB_Curves!V97</f>
        <v>0</v>
      </c>
      <c r="X98" s="20">
        <f>[2]EB_Curves!W97</f>
        <v>0</v>
      </c>
      <c r="Y98" s="20">
        <f>[2]EB_Curves!X97</f>
        <v>0</v>
      </c>
      <c r="Z98" s="20">
        <f>[2]EB_Curves!Y97</f>
        <v>0</v>
      </c>
      <c r="AA98" s="20">
        <f>[2]EB_Curves!Z97</f>
        <v>0</v>
      </c>
      <c r="AB98" s="34">
        <f>[2]EB_Curves!AA97</f>
        <v>19.971667953420077</v>
      </c>
      <c r="AC98" s="35">
        <f>[2]EB_Curves!AB97</f>
        <v>17.120721000132608</v>
      </c>
      <c r="AD98" s="35">
        <f>[2]EB_Curves!AC97</f>
        <v>31.405522449826936</v>
      </c>
      <c r="AE98" s="35">
        <f>[2]EB_Curves!AD97</f>
        <v>33.167814731931358</v>
      </c>
      <c r="AF98" s="35">
        <f>[2]EB_Curves!AE97</f>
        <v>79.664314273892032</v>
      </c>
      <c r="AG98" s="35">
        <f>[2]EB_Curves!AF97</f>
        <v>27.780055847583569</v>
      </c>
      <c r="AH98" s="35">
        <f>[2]EB_Curves!AG97</f>
        <v>20.324468361562008</v>
      </c>
      <c r="AI98" s="35">
        <f>[2]EB_Curves!AH97</f>
        <v>19.119766571381177</v>
      </c>
      <c r="AJ98" s="35">
        <f>[2]EB_Curves!AI97</f>
        <v>20.1236847298652</v>
      </c>
      <c r="AK98" s="35">
        <f>[2]EB_Curves!AJ97</f>
        <v>20.1236847298652</v>
      </c>
      <c r="AL98" s="35">
        <f>[2]EB_Curves!AK97</f>
        <v>23.336222837014088</v>
      </c>
      <c r="AM98" s="36">
        <f>[2]EB_Curves!AL97</f>
        <v>19.119766571381177</v>
      </c>
      <c r="AN98" s="20">
        <f t="shared" si="18"/>
        <v>30.710611163954063</v>
      </c>
      <c r="AP98" s="381">
        <v>96</v>
      </c>
      <c r="AQ98" s="293">
        <v>6.4061990742505903E-2</v>
      </c>
      <c r="AR98" s="294">
        <v>6.1169479171794605E-2</v>
      </c>
      <c r="AS98" s="294">
        <v>8.0341686621182462E-2</v>
      </c>
      <c r="AT98" s="294">
        <v>8.6019830693760221E-2</v>
      </c>
      <c r="AU98" s="294">
        <v>0.1032837014701395</v>
      </c>
      <c r="AV98" s="295">
        <v>6.7077845932794311E-2</v>
      </c>
      <c r="AW98" s="294">
        <v>5.4668169849806311E-2</v>
      </c>
      <c r="AX98" s="294">
        <v>4.6333929815711494E-2</v>
      </c>
      <c r="AY98" s="294">
        <v>9.7377527195561822E-2</v>
      </c>
      <c r="AZ98" s="294">
        <v>5.2080408351648809E-2</v>
      </c>
      <c r="BA98" s="294">
        <v>6.3242033787374058E-2</v>
      </c>
      <c r="BB98" s="295">
        <v>4.8930469371659159E-2</v>
      </c>
      <c r="BC98" s="308"/>
      <c r="BD98" s="336">
        <v>27</v>
      </c>
      <c r="BE98" s="336">
        <v>96</v>
      </c>
      <c r="BF98" s="313">
        <f t="shared" si="31"/>
        <v>7.1522286103581773E-2</v>
      </c>
      <c r="BG98" s="313">
        <f t="shared" si="31"/>
        <v>6.8292929074233857E-2</v>
      </c>
      <c r="BH98" s="313">
        <f t="shared" si="31"/>
        <v>8.9697822842583527E-2</v>
      </c>
      <c r="BI98" s="313">
        <f t="shared" si="31"/>
        <v>9.6037211303498196E-2</v>
      </c>
      <c r="BJ98" s="313">
        <f t="shared" si="31"/>
        <v>0.11531153435546965</v>
      </c>
      <c r="BK98" s="313">
        <f t="shared" si="31"/>
        <v>7.4889350649449224E-2</v>
      </c>
      <c r="BL98" s="313">
        <f t="shared" si="31"/>
        <v>6.1034514217222474E-2</v>
      </c>
      <c r="BM98" s="313">
        <f t="shared" si="31"/>
        <v>5.1729715954390049E-2</v>
      </c>
      <c r="BN98" s="313">
        <f t="shared" si="31"/>
        <v>0.10871756059118452</v>
      </c>
      <c r="BO98" s="313">
        <f t="shared" si="31"/>
        <v>5.8145396721904746E-2</v>
      </c>
      <c r="BP98" s="313">
        <f t="shared" si="31"/>
        <v>7.0606841621481925E-2</v>
      </c>
      <c r="BQ98" s="314">
        <f t="shared" si="31"/>
        <v>5.4628633750220208E-2</v>
      </c>
      <c r="BR98" s="308"/>
      <c r="BS98" s="346" t="e">
        <f t="shared" si="16"/>
        <v>#NUM!</v>
      </c>
      <c r="BT98" s="347" t="e">
        <f t="shared" si="20"/>
        <v>#NUM!</v>
      </c>
      <c r="BU98" s="347" t="e">
        <f t="shared" si="21"/>
        <v>#NUM!</v>
      </c>
      <c r="BV98" s="347" t="e">
        <f t="shared" si="22"/>
        <v>#NUM!</v>
      </c>
      <c r="BW98" s="347" t="e">
        <f t="shared" si="23"/>
        <v>#NUM!</v>
      </c>
      <c r="BX98" s="347" t="e">
        <f t="shared" si="24"/>
        <v>#NUM!</v>
      </c>
      <c r="BY98" s="347" t="e">
        <f t="shared" si="25"/>
        <v>#NUM!</v>
      </c>
      <c r="BZ98" s="347" t="e">
        <f t="shared" si="26"/>
        <v>#NUM!</v>
      </c>
      <c r="CA98" s="347" t="e">
        <f t="shared" si="27"/>
        <v>#NUM!</v>
      </c>
      <c r="CB98" s="347" t="e">
        <f t="shared" si="28"/>
        <v>#NUM!</v>
      </c>
      <c r="CC98" s="347" t="e">
        <f t="shared" si="29"/>
        <v>#NUM!</v>
      </c>
      <c r="CD98" s="348" t="e">
        <f t="shared" si="30"/>
        <v>#NUM!</v>
      </c>
      <c r="CF98" s="300"/>
    </row>
    <row r="99" spans="1:84" x14ac:dyDescent="0.2">
      <c r="A99" s="29">
        <f>[2]EB_Curves!A98</f>
        <v>36515</v>
      </c>
      <c r="B99" s="29">
        <f>[2]EB_Curves!B98</f>
        <v>39448</v>
      </c>
      <c r="C99" s="100">
        <v>97</v>
      </c>
      <c r="D99" s="24">
        <f>[2]EB_Curves!C98</f>
        <v>22.417303876488209</v>
      </c>
      <c r="E99" s="24">
        <f>[2]EB_Curves!D98</f>
        <v>19.197965247948467</v>
      </c>
      <c r="F99" s="24">
        <f>[2]EB_Curves!E98</f>
        <v>34.143945466787201</v>
      </c>
      <c r="G99" s="24">
        <f>[2]EB_Curves!F98</f>
        <v>36.159749741025479</v>
      </c>
      <c r="H99" s="24">
        <f>[2]EB_Curves!G98</f>
        <v>32.9312598366608</v>
      </c>
      <c r="I99" s="24">
        <f>[2]EB_Curves!H98</f>
        <v>30.132316600493134</v>
      </c>
      <c r="J99" s="24">
        <f>[2]EB_Curves!I98</f>
        <v>22.815692201737903</v>
      </c>
      <c r="K99" s="24">
        <f>[2]EB_Curves!J98</f>
        <v>21.45532209575331</v>
      </c>
      <c r="L99" s="24">
        <f>[2]EB_Curves!K98</f>
        <v>22.58896385074047</v>
      </c>
      <c r="M99" s="24">
        <f>[2]EB_Curves!L98</f>
        <v>22.58896385074047</v>
      </c>
      <c r="N99" s="24">
        <f>[2]EB_Curves!M98</f>
        <v>26.21661746669939</v>
      </c>
      <c r="O99" s="24">
        <f>[2]EB_Curves!N98</f>
        <v>21.45532209575331</v>
      </c>
      <c r="P99" s="20">
        <f>[2]EB_Curves!O98</f>
        <v>0</v>
      </c>
      <c r="Q99" s="20">
        <f>[2]EB_Curves!P98</f>
        <v>0</v>
      </c>
      <c r="R99" s="21">
        <f>[2]EB_Curves!Q98</f>
        <v>1.1840275161937135</v>
      </c>
      <c r="S99" s="21">
        <f>[2]EB_Curves!R98</f>
        <v>1.1592600843968104</v>
      </c>
      <c r="T99" s="21">
        <f>[2]EB_Curves!S98</f>
        <v>57.028574705638945</v>
      </c>
      <c r="U99" s="21">
        <f>[2]EB_Curves!T98</f>
        <v>1.1092442997972385</v>
      </c>
      <c r="V99" s="20">
        <f>[2]EB_Curves!U98</f>
        <v>0</v>
      </c>
      <c r="W99" s="20">
        <f>[2]EB_Curves!V98</f>
        <v>0</v>
      </c>
      <c r="X99" s="20">
        <f>[2]EB_Curves!W98</f>
        <v>0</v>
      </c>
      <c r="Y99" s="20">
        <f>[2]EB_Curves!X98</f>
        <v>0</v>
      </c>
      <c r="Z99" s="20">
        <f>[2]EB_Curves!Y98</f>
        <v>0</v>
      </c>
      <c r="AA99" s="20">
        <f>[2]EB_Curves!Z98</f>
        <v>0</v>
      </c>
      <c r="AB99" s="34">
        <f>[2]EB_Curves!AA98</f>
        <v>22.417303876488209</v>
      </c>
      <c r="AC99" s="35">
        <f>[2]EB_Curves!AB98</f>
        <v>19.197965247948467</v>
      </c>
      <c r="AD99" s="35">
        <f>[2]EB_Curves!AC98</f>
        <v>35.327972982980917</v>
      </c>
      <c r="AE99" s="35">
        <f>[2]EB_Curves!AD98</f>
        <v>37.319009825422292</v>
      </c>
      <c r="AF99" s="35">
        <f>[2]EB_Curves!AE98</f>
        <v>89.959834542299745</v>
      </c>
      <c r="AG99" s="35">
        <f>[2]EB_Curves!AF98</f>
        <v>31.241560900290374</v>
      </c>
      <c r="AH99" s="35">
        <f>[2]EB_Curves!AG98</f>
        <v>22.815692201737903</v>
      </c>
      <c r="AI99" s="35">
        <f>[2]EB_Curves!AH98</f>
        <v>21.45532209575331</v>
      </c>
      <c r="AJ99" s="35">
        <f>[2]EB_Curves!AI98</f>
        <v>22.58896385074047</v>
      </c>
      <c r="AK99" s="35">
        <f>[2]EB_Curves!AJ98</f>
        <v>22.58896385074047</v>
      </c>
      <c r="AL99" s="35">
        <f>[2]EB_Curves!AK98</f>
        <v>26.21661746669939</v>
      </c>
      <c r="AM99" s="36">
        <f>[2]EB_Curves!AL98</f>
        <v>21.45532209575331</v>
      </c>
      <c r="AN99" s="20">
        <f t="shared" si="18"/>
        <v>34.560952380952379</v>
      </c>
      <c r="AP99" s="382">
        <v>97</v>
      </c>
      <c r="AQ99" s="293">
        <v>6.4061990742505903E-2</v>
      </c>
      <c r="AR99" s="294">
        <v>6.1169479171794605E-2</v>
      </c>
      <c r="AS99" s="294">
        <v>8.0341686621182462E-2</v>
      </c>
      <c r="AT99" s="294">
        <v>8.6019830693760221E-2</v>
      </c>
      <c r="AU99" s="294">
        <v>0.1032837014701395</v>
      </c>
      <c r="AV99" s="295">
        <v>6.7077845932794311E-2</v>
      </c>
      <c r="AW99" s="294">
        <v>5.4668169849806311E-2</v>
      </c>
      <c r="AX99" s="294">
        <v>4.6333929815711494E-2</v>
      </c>
      <c r="AY99" s="294">
        <v>9.7377527195561822E-2</v>
      </c>
      <c r="AZ99" s="294">
        <v>5.2080408351648809E-2</v>
      </c>
      <c r="BA99" s="294">
        <v>6.3242033787374058E-2</v>
      </c>
      <c r="BB99" s="295">
        <v>4.8930469371659159E-2</v>
      </c>
      <c r="BC99" s="308"/>
      <c r="BD99" s="336">
        <v>28</v>
      </c>
      <c r="BE99" s="338">
        <v>97</v>
      </c>
      <c r="BF99" s="313">
        <f t="shared" si="31"/>
        <v>7.1056831711266241E-2</v>
      </c>
      <c r="BG99" s="313">
        <f t="shared" si="31"/>
        <v>6.7848490766492131E-2</v>
      </c>
      <c r="BH99" s="313">
        <f t="shared" si="31"/>
        <v>8.9114085270734167E-2</v>
      </c>
      <c r="BI99" s="313">
        <f t="shared" si="31"/>
        <v>9.5412218112393962E-2</v>
      </c>
      <c r="BJ99" s="313">
        <f t="shared" si="31"/>
        <v>0.11456110727777996</v>
      </c>
      <c r="BK99" s="313">
        <f t="shared" si="31"/>
        <v>7.4401983996390045E-2</v>
      </c>
      <c r="BL99" s="313">
        <f t="shared" si="31"/>
        <v>6.0637312390031041E-2</v>
      </c>
      <c r="BM99" s="313">
        <f t="shared" si="31"/>
        <v>5.139306810913892E-2</v>
      </c>
      <c r="BN99" s="313">
        <f t="shared" si="31"/>
        <v>0.10801004592889156</v>
      </c>
      <c r="BO99" s="313">
        <f t="shared" si="31"/>
        <v>5.7766996760556417E-2</v>
      </c>
      <c r="BP99" s="313">
        <f t="shared" si="31"/>
        <v>7.014734477999883E-2</v>
      </c>
      <c r="BQ99" s="314">
        <f t="shared" si="31"/>
        <v>5.4273120260503009E-2</v>
      </c>
      <c r="BR99" s="308"/>
      <c r="BS99" s="346" t="e">
        <f t="shared" si="16"/>
        <v>#NUM!</v>
      </c>
      <c r="BT99" s="347" t="e">
        <f t="shared" si="20"/>
        <v>#NUM!</v>
      </c>
      <c r="BU99" s="347" t="e">
        <f t="shared" si="21"/>
        <v>#NUM!</v>
      </c>
      <c r="BV99" s="347" t="e">
        <f t="shared" si="22"/>
        <v>#NUM!</v>
      </c>
      <c r="BW99" s="347" t="e">
        <f t="shared" si="23"/>
        <v>#NUM!</v>
      </c>
      <c r="BX99" s="347" t="e">
        <f t="shared" si="24"/>
        <v>#NUM!</v>
      </c>
      <c r="BY99" s="347" t="e">
        <f t="shared" si="25"/>
        <v>#NUM!</v>
      </c>
      <c r="BZ99" s="347" t="e">
        <f t="shared" si="26"/>
        <v>#NUM!</v>
      </c>
      <c r="CA99" s="347" t="e">
        <f t="shared" si="27"/>
        <v>#NUM!</v>
      </c>
      <c r="CB99" s="347" t="e">
        <f t="shared" si="28"/>
        <v>#NUM!</v>
      </c>
      <c r="CC99" s="347" t="e">
        <f t="shared" si="29"/>
        <v>#NUM!</v>
      </c>
      <c r="CD99" s="348" t="e">
        <f t="shared" si="30"/>
        <v>#NUM!</v>
      </c>
      <c r="CF99" s="300"/>
    </row>
    <row r="100" spans="1:84" x14ac:dyDescent="0.2">
      <c r="A100" s="29">
        <f>[2]EB_Curves!A99</f>
        <v>36515</v>
      </c>
      <c r="B100" s="29">
        <f>[2]EB_Curves!B99</f>
        <v>39479</v>
      </c>
      <c r="C100" s="100">
        <v>98</v>
      </c>
      <c r="D100" s="24">
        <f>[2]EB_Curves!C99</f>
        <v>16.797674977437968</v>
      </c>
      <c r="E100" s="24">
        <f>[2]EB_Curves!D99</f>
        <v>14.425192937323063</v>
      </c>
      <c r="F100" s="24">
        <f>[2]EB_Curves!E99</f>
        <v>28.598181967621411</v>
      </c>
      <c r="G100" s="24">
        <f>[2]EB_Curves!F99</f>
        <v>30.333851866865277</v>
      </c>
      <c r="H100" s="24">
        <f>[2]EB_Curves!G99</f>
        <v>39.244911923075854</v>
      </c>
      <c r="I100" s="24">
        <f>[2]EB_Curves!H99</f>
        <v>23.638259304838741</v>
      </c>
      <c r="J100" s="24">
        <f>[2]EB_Curves!I99</f>
        <v>17.091266070424378</v>
      </c>
      <c r="K100" s="24">
        <f>[2]EB_Curves!J99</f>
        <v>16.088745361435898</v>
      </c>
      <c r="L100" s="24">
        <f>[2]EB_Curves!K99</f>
        <v>16.924179285592967</v>
      </c>
      <c r="M100" s="24">
        <f>[2]EB_Curves!L99</f>
        <v>16.924179285592967</v>
      </c>
      <c r="N100" s="24">
        <f>[2]EB_Curves!M99</f>
        <v>19.597567842895582</v>
      </c>
      <c r="O100" s="24">
        <f>[2]EB_Curves!N99</f>
        <v>16.088745361435898</v>
      </c>
      <c r="P100" s="20">
        <f>[2]EB_Curves!O99</f>
        <v>0</v>
      </c>
      <c r="Q100" s="20">
        <f>[2]EB_Curves!P99</f>
        <v>0</v>
      </c>
      <c r="R100" s="21">
        <f>[2]EB_Curves!Q99</f>
        <v>0.61593639464632566</v>
      </c>
      <c r="S100" s="21">
        <f>[2]EB_Curves!R99</f>
        <v>0.60305226616367524</v>
      </c>
      <c r="T100" s="21">
        <f>[2]EB_Curves!S99</f>
        <v>29.666518907372328</v>
      </c>
      <c r="U100" s="21">
        <f>[2]EB_Curves!T99</f>
        <v>0.57703383194628388</v>
      </c>
      <c r="V100" s="20">
        <f>[2]EB_Curves!U99</f>
        <v>0</v>
      </c>
      <c r="W100" s="20">
        <f>[2]EB_Curves!V99</f>
        <v>0</v>
      </c>
      <c r="X100" s="20">
        <f>[2]EB_Curves!W99</f>
        <v>0</v>
      </c>
      <c r="Y100" s="20">
        <f>[2]EB_Curves!X99</f>
        <v>0</v>
      </c>
      <c r="Z100" s="20">
        <f>[2]EB_Curves!Y99</f>
        <v>0</v>
      </c>
      <c r="AA100" s="20">
        <f>[2]EB_Curves!Z99</f>
        <v>0</v>
      </c>
      <c r="AB100" s="34">
        <f>[2]EB_Curves!AA99</f>
        <v>16.797674977437968</v>
      </c>
      <c r="AC100" s="35">
        <f>[2]EB_Curves!AB99</f>
        <v>14.425192937323063</v>
      </c>
      <c r="AD100" s="35">
        <f>[2]EB_Curves!AC99</f>
        <v>29.214118362267737</v>
      </c>
      <c r="AE100" s="35">
        <f>[2]EB_Curves!AD99</f>
        <v>30.936904133028953</v>
      </c>
      <c r="AF100" s="35">
        <f>[2]EB_Curves!AE99</f>
        <v>68.911430830448182</v>
      </c>
      <c r="AG100" s="35">
        <f>[2]EB_Curves!AF99</f>
        <v>24.215293136785025</v>
      </c>
      <c r="AH100" s="35">
        <f>[2]EB_Curves!AG99</f>
        <v>17.091266070424378</v>
      </c>
      <c r="AI100" s="35">
        <f>[2]EB_Curves!AH99</f>
        <v>16.088745361435898</v>
      </c>
      <c r="AJ100" s="35">
        <f>[2]EB_Curves!AI99</f>
        <v>16.924179285592967</v>
      </c>
      <c r="AK100" s="35">
        <f>[2]EB_Curves!AJ99</f>
        <v>16.924179285592967</v>
      </c>
      <c r="AL100" s="35">
        <f>[2]EB_Curves!AK99</f>
        <v>19.597567842895582</v>
      </c>
      <c r="AM100" s="36">
        <f>[2]EB_Curves!AL99</f>
        <v>16.088745361435898</v>
      </c>
      <c r="AN100" s="20">
        <f t="shared" si="18"/>
        <v>26.855534245266906</v>
      </c>
      <c r="AP100" s="381">
        <v>98</v>
      </c>
      <c r="AQ100" s="293">
        <v>6.4061990742505903E-2</v>
      </c>
      <c r="AR100" s="294">
        <v>6.1169479171794605E-2</v>
      </c>
      <c r="AS100" s="294">
        <v>8.0341686621182462E-2</v>
      </c>
      <c r="AT100" s="294">
        <v>8.6019830693760221E-2</v>
      </c>
      <c r="AU100" s="294">
        <v>0.1032837014701395</v>
      </c>
      <c r="AV100" s="295">
        <v>6.7077845932794311E-2</v>
      </c>
      <c r="AW100" s="294">
        <v>5.4668169849806311E-2</v>
      </c>
      <c r="AX100" s="294">
        <v>4.6333929815711494E-2</v>
      </c>
      <c r="AY100" s="294">
        <v>9.7377527195561822E-2</v>
      </c>
      <c r="AZ100" s="294">
        <v>5.2080408351648809E-2</v>
      </c>
      <c r="BA100" s="294">
        <v>6.3242033787374058E-2</v>
      </c>
      <c r="BB100" s="295">
        <v>4.8930469371659159E-2</v>
      </c>
      <c r="BC100" s="308"/>
      <c r="BD100" s="336">
        <v>29</v>
      </c>
      <c r="BE100" s="336">
        <v>98</v>
      </c>
      <c r="BF100" s="313">
        <f t="shared" si="31"/>
        <v>7.0586678963158386E-2</v>
      </c>
      <c r="BG100" s="313">
        <f t="shared" si="31"/>
        <v>6.7399566241986786E-2</v>
      </c>
      <c r="BH100" s="313">
        <f t="shared" si="31"/>
        <v>8.8524455377645195E-2</v>
      </c>
      <c r="BI100" s="313">
        <f t="shared" si="31"/>
        <v>9.4780916160586037E-2</v>
      </c>
      <c r="BJ100" s="313">
        <f t="shared" si="31"/>
        <v>0.11380310529379356</v>
      </c>
      <c r="BK100" s="313">
        <f t="shared" si="31"/>
        <v>7.3909697802393676E-2</v>
      </c>
      <c r="BL100" s="313">
        <f t="shared" si="31"/>
        <v>6.0236101157114114E-2</v>
      </c>
      <c r="BM100" s="313">
        <f t="shared" si="31"/>
        <v>5.1053022097752018E-2</v>
      </c>
      <c r="BN100" s="313">
        <f t="shared" si="31"/>
        <v>0.10729538952367679</v>
      </c>
      <c r="BO100" s="313">
        <f t="shared" si="31"/>
        <v>5.7384777181906002E-2</v>
      </c>
      <c r="BP100" s="313">
        <f t="shared" si="31"/>
        <v>6.9683209718998676E-2</v>
      </c>
      <c r="BQ100" s="314">
        <f t="shared" si="31"/>
        <v>5.3914018172437093E-2</v>
      </c>
      <c r="BR100" s="308"/>
      <c r="BS100" s="346" t="e">
        <f t="shared" si="16"/>
        <v>#NUM!</v>
      </c>
      <c r="BT100" s="347" t="e">
        <f t="shared" si="20"/>
        <v>#NUM!</v>
      </c>
      <c r="BU100" s="347" t="e">
        <f t="shared" si="21"/>
        <v>#NUM!</v>
      </c>
      <c r="BV100" s="347" t="e">
        <f t="shared" si="22"/>
        <v>#NUM!</v>
      </c>
      <c r="BW100" s="347" t="e">
        <f t="shared" si="23"/>
        <v>#NUM!</v>
      </c>
      <c r="BX100" s="347" t="e">
        <f t="shared" si="24"/>
        <v>#NUM!</v>
      </c>
      <c r="BY100" s="347" t="e">
        <f t="shared" si="25"/>
        <v>#NUM!</v>
      </c>
      <c r="BZ100" s="347" t="e">
        <f t="shared" si="26"/>
        <v>#NUM!</v>
      </c>
      <c r="CA100" s="347" t="e">
        <f t="shared" si="27"/>
        <v>#NUM!</v>
      </c>
      <c r="CB100" s="347" t="e">
        <f t="shared" si="28"/>
        <v>#NUM!</v>
      </c>
      <c r="CC100" s="347" t="e">
        <f t="shared" si="29"/>
        <v>#NUM!</v>
      </c>
      <c r="CD100" s="348" t="e">
        <f t="shared" si="30"/>
        <v>#NUM!</v>
      </c>
      <c r="CF100" s="300"/>
    </row>
    <row r="101" spans="1:84" x14ac:dyDescent="0.2">
      <c r="A101" s="29">
        <f>[2]EB_Curves!A100</f>
        <v>36515</v>
      </c>
      <c r="B101" s="29">
        <f>[2]EB_Curves!B100</f>
        <v>39508</v>
      </c>
      <c r="C101" s="100">
        <v>99</v>
      </c>
      <c r="D101" s="24">
        <f>[2]EB_Curves!C100</f>
        <v>14.101910470259673</v>
      </c>
      <c r="E101" s="24">
        <f>[2]EB_Curves!D100</f>
        <v>12.135015392243428</v>
      </c>
      <c r="F101" s="24">
        <f>[2]EB_Curves!E100</f>
        <v>27.450142476626354</v>
      </c>
      <c r="G101" s="24">
        <f>[2]EB_Curves!F100</f>
        <v>29.019419742858307</v>
      </c>
      <c r="H101" s="24">
        <f>[2]EB_Curves!G100</f>
        <v>30.969660842895749</v>
      </c>
      <c r="I101" s="24">
        <f>[2]EB_Curves!H100</f>
        <v>24.224934357701322</v>
      </c>
      <c r="J101" s="24">
        <f>[2]EB_Curves!I100</f>
        <v>14.345310785195847</v>
      </c>
      <c r="K101" s="24">
        <f>[2]EB_Curves!J100</f>
        <v>10.309374824217937</v>
      </c>
      <c r="L101" s="24">
        <f>[2]EB_Curves!K100</f>
        <v>14.899400837941704</v>
      </c>
      <c r="M101" s="24">
        <f>[2]EB_Curves!L100</f>
        <v>15.592013403874027</v>
      </c>
      <c r="N101" s="24">
        <f>[2]EB_Curves!M100</f>
        <v>16.423148482992815</v>
      </c>
      <c r="O101" s="24">
        <f>[2]EB_Curves!N100</f>
        <v>13.514175706077065</v>
      </c>
      <c r="P101" s="20">
        <f>[2]EB_Curves!O100</f>
        <v>0</v>
      </c>
      <c r="Q101" s="20">
        <f>[2]EB_Curves!P100</f>
        <v>0</v>
      </c>
      <c r="R101" s="21">
        <f>[2]EB_Curves!Q100</f>
        <v>0.1375865065246345</v>
      </c>
      <c r="S101" s="21">
        <f>[2]EB_Curves!R100</f>
        <v>0.13470847846370088</v>
      </c>
      <c r="T101" s="21">
        <f>[2]EB_Curves!S100</f>
        <v>6.6239208732085757</v>
      </c>
      <c r="U101" s="21">
        <f>[2]EB_Curves!T100</f>
        <v>0.12889653830181544</v>
      </c>
      <c r="V101" s="20">
        <f>[2]EB_Curves!U100</f>
        <v>0</v>
      </c>
      <c r="W101" s="20">
        <f>[2]EB_Curves!V100</f>
        <v>0</v>
      </c>
      <c r="X101" s="20">
        <f>[2]EB_Curves!W100</f>
        <v>0</v>
      </c>
      <c r="Y101" s="20">
        <f>[2]EB_Curves!X100</f>
        <v>0</v>
      </c>
      <c r="Z101" s="20">
        <f>[2]EB_Curves!Y100</f>
        <v>0</v>
      </c>
      <c r="AA101" s="20">
        <f>[2]EB_Curves!Z100</f>
        <v>0</v>
      </c>
      <c r="AB101" s="34">
        <f>[2]EB_Curves!AA100</f>
        <v>14.101910470259673</v>
      </c>
      <c r="AC101" s="35">
        <f>[2]EB_Curves!AB100</f>
        <v>12.135015392243428</v>
      </c>
      <c r="AD101" s="35">
        <f>[2]EB_Curves!AC100</f>
        <v>27.587728983150988</v>
      </c>
      <c r="AE101" s="35">
        <f>[2]EB_Curves!AD100</f>
        <v>29.154128221322008</v>
      </c>
      <c r="AF101" s="35">
        <f>[2]EB_Curves!AE100</f>
        <v>37.593581716104325</v>
      </c>
      <c r="AG101" s="35">
        <f>[2]EB_Curves!AF100</f>
        <v>24.353830896003139</v>
      </c>
      <c r="AH101" s="35">
        <f>[2]EB_Curves!AG100</f>
        <v>14.345310785195847</v>
      </c>
      <c r="AI101" s="35">
        <f>[2]EB_Curves!AH100</f>
        <v>10.309374824217937</v>
      </c>
      <c r="AJ101" s="35">
        <f>[2]EB_Curves!AI100</f>
        <v>14.899400837941704</v>
      </c>
      <c r="AK101" s="35">
        <f>[2]EB_Curves!AJ100</f>
        <v>15.592013403874027</v>
      </c>
      <c r="AL101" s="35">
        <f>[2]EB_Curves!AK100</f>
        <v>16.423148482992815</v>
      </c>
      <c r="AM101" s="36">
        <f>[2]EB_Curves!AL100</f>
        <v>13.514175706077065</v>
      </c>
      <c r="AN101" s="20">
        <f t="shared" si="18"/>
        <v>21.304710154190868</v>
      </c>
      <c r="AP101" s="382">
        <v>99</v>
      </c>
      <c r="AQ101" s="293">
        <v>6.4061990742505903E-2</v>
      </c>
      <c r="AR101" s="294">
        <v>6.1169479171794605E-2</v>
      </c>
      <c r="AS101" s="294">
        <v>8.0341686621182462E-2</v>
      </c>
      <c r="AT101" s="294">
        <v>8.6019830693760221E-2</v>
      </c>
      <c r="AU101" s="294">
        <v>0.1032837014701395</v>
      </c>
      <c r="AV101" s="295">
        <v>6.7077845932794311E-2</v>
      </c>
      <c r="AW101" s="294">
        <v>5.4668169849806311E-2</v>
      </c>
      <c r="AX101" s="294">
        <v>4.6333929815711494E-2</v>
      </c>
      <c r="AY101" s="294">
        <v>9.7377527195561822E-2</v>
      </c>
      <c r="AZ101" s="294">
        <v>5.2080408351648809E-2</v>
      </c>
      <c r="BA101" s="294">
        <v>6.3242033787374058E-2</v>
      </c>
      <c r="BB101" s="295">
        <v>4.8930469371659159E-2</v>
      </c>
      <c r="BC101" s="308"/>
      <c r="BD101" s="336">
        <v>30</v>
      </c>
      <c r="BE101" s="338">
        <v>99</v>
      </c>
      <c r="BF101" s="313">
        <f t="shared" si="31"/>
        <v>7.0112882392482534E-2</v>
      </c>
      <c r="BG101" s="313">
        <f t="shared" si="31"/>
        <v>6.6947162419912082E-2</v>
      </c>
      <c r="BH101" s="313">
        <f t="shared" si="31"/>
        <v>8.7930255678849809E-2</v>
      </c>
      <c r="BI101" s="313">
        <f t="shared" si="31"/>
        <v>9.4144721432316725E-2</v>
      </c>
      <c r="BJ101" s="313">
        <f t="shared" si="31"/>
        <v>0.1130392285706996</v>
      </c>
      <c r="BK101" s="313">
        <f t="shared" si="31"/>
        <v>7.3413596245090779E-2</v>
      </c>
      <c r="BL101" s="313">
        <f t="shared" si="31"/>
        <v>5.9831780418720684E-2</v>
      </c>
      <c r="BM101" s="313">
        <f t="shared" si="31"/>
        <v>5.071034062940899E-2</v>
      </c>
      <c r="BN101" s="313">
        <f t="shared" si="31"/>
        <v>0.10657519432038381</v>
      </c>
      <c r="BO101" s="313">
        <f t="shared" si="31"/>
        <v>5.6999595288705227E-2</v>
      </c>
      <c r="BP101" s="313">
        <f t="shared" si="31"/>
        <v>6.9215477474281806E-2</v>
      </c>
      <c r="BQ101" s="314">
        <f t="shared" si="31"/>
        <v>5.3552132937196198E-2</v>
      </c>
      <c r="BR101" s="308"/>
      <c r="BS101" s="346" t="e">
        <f t="shared" si="16"/>
        <v>#NUM!</v>
      </c>
      <c r="BT101" s="347" t="e">
        <f t="shared" si="20"/>
        <v>#NUM!</v>
      </c>
      <c r="BU101" s="347" t="e">
        <f t="shared" si="21"/>
        <v>#NUM!</v>
      </c>
      <c r="BV101" s="347" t="e">
        <f t="shared" si="22"/>
        <v>#NUM!</v>
      </c>
      <c r="BW101" s="347" t="e">
        <f t="shared" si="23"/>
        <v>#NUM!</v>
      </c>
      <c r="BX101" s="347" t="e">
        <f t="shared" si="24"/>
        <v>#NUM!</v>
      </c>
      <c r="BY101" s="347" t="e">
        <f t="shared" si="25"/>
        <v>#NUM!</v>
      </c>
      <c r="BZ101" s="347" t="e">
        <f t="shared" si="26"/>
        <v>#NUM!</v>
      </c>
      <c r="CA101" s="347" t="e">
        <f t="shared" si="27"/>
        <v>#NUM!</v>
      </c>
      <c r="CB101" s="347" t="e">
        <f t="shared" si="28"/>
        <v>#NUM!</v>
      </c>
      <c r="CC101" s="347" t="e">
        <f t="shared" si="29"/>
        <v>#NUM!</v>
      </c>
      <c r="CD101" s="348" t="e">
        <f t="shared" si="30"/>
        <v>#NUM!</v>
      </c>
      <c r="CF101" s="300"/>
    </row>
    <row r="102" spans="1:84" x14ac:dyDescent="0.2">
      <c r="A102" s="29">
        <f>[2]EB_Curves!A101</f>
        <v>36515</v>
      </c>
      <c r="B102" s="29">
        <f>[2]EB_Curves!B101</f>
        <v>39539</v>
      </c>
      <c r="C102" s="100">
        <v>100</v>
      </c>
      <c r="D102" s="24">
        <f>[2]EB_Curves!C101</f>
        <v>14.945300451604803</v>
      </c>
      <c r="E102" s="24">
        <f>[2]EB_Curves!D101</f>
        <v>14.050760470763056</v>
      </c>
      <c r="F102" s="24">
        <f>[2]EB_Curves!E101</f>
        <v>28.521202802966371</v>
      </c>
      <c r="G102" s="24">
        <f>[2]EB_Curves!F101</f>
        <v>25.669082522669733</v>
      </c>
      <c r="H102" s="24">
        <f>[2]EB_Curves!G101</f>
        <v>25.669082522669733</v>
      </c>
      <c r="I102" s="24">
        <f>[2]EB_Curves!H101</f>
        <v>25.954294550699398</v>
      </c>
      <c r="J102" s="24">
        <f>[2]EB_Curves!I101</f>
        <v>13.874926625885811</v>
      </c>
      <c r="K102" s="24">
        <f>[2]EB_Curves!J101</f>
        <v>12.278410315099325</v>
      </c>
      <c r="L102" s="24">
        <f>[2]EB_Curves!K101</f>
        <v>17.562254171256264</v>
      </c>
      <c r="M102" s="24">
        <f>[2]EB_Curves!L101</f>
        <v>20.516280426812873</v>
      </c>
      <c r="N102" s="24">
        <f>[2]EB_Curves!M101</f>
        <v>17.698593844589645</v>
      </c>
      <c r="O102" s="24">
        <f>[2]EB_Curves!N101</f>
        <v>18.755226312923359</v>
      </c>
      <c r="P102" s="20">
        <f>[2]EB_Curves!O101</f>
        <v>0</v>
      </c>
      <c r="Q102" s="20">
        <f>[2]EB_Curves!P101</f>
        <v>0</v>
      </c>
      <c r="R102" s="21">
        <f>[2]EB_Curves!Q101</f>
        <v>0</v>
      </c>
      <c r="S102" s="21">
        <f>[2]EB_Curves!R101</f>
        <v>0</v>
      </c>
      <c r="T102" s="21">
        <f>[2]EB_Curves!S101</f>
        <v>0</v>
      </c>
      <c r="U102" s="21">
        <f>[2]EB_Curves!T101</f>
        <v>0</v>
      </c>
      <c r="V102" s="20">
        <f>[2]EB_Curves!U101</f>
        <v>0</v>
      </c>
      <c r="W102" s="20">
        <f>[2]EB_Curves!V101</f>
        <v>0</v>
      </c>
      <c r="X102" s="20">
        <f>[2]EB_Curves!W101</f>
        <v>0</v>
      </c>
      <c r="Y102" s="20">
        <f>[2]EB_Curves!X101</f>
        <v>0</v>
      </c>
      <c r="Z102" s="20">
        <f>[2]EB_Curves!Y101</f>
        <v>0</v>
      </c>
      <c r="AA102" s="20">
        <f>[2]EB_Curves!Z101</f>
        <v>0</v>
      </c>
      <c r="AB102" s="34">
        <f>[2]EB_Curves!AA101</f>
        <v>14.945300451604803</v>
      </c>
      <c r="AC102" s="35">
        <f>[2]EB_Curves!AB101</f>
        <v>14.050760470763056</v>
      </c>
      <c r="AD102" s="35">
        <f>[2]EB_Curves!AC101</f>
        <v>28.521202802966371</v>
      </c>
      <c r="AE102" s="35">
        <f>[2]EB_Curves!AD101</f>
        <v>25.669082522669733</v>
      </c>
      <c r="AF102" s="35">
        <f>[2]EB_Curves!AE101</f>
        <v>25.669082522669733</v>
      </c>
      <c r="AG102" s="35">
        <f>[2]EB_Curves!AF101</f>
        <v>25.954294550699398</v>
      </c>
      <c r="AH102" s="35">
        <f>[2]EB_Curves!AG101</f>
        <v>13.874926625885811</v>
      </c>
      <c r="AI102" s="35">
        <f>[2]EB_Curves!AH101</f>
        <v>12.278410315099325</v>
      </c>
      <c r="AJ102" s="35">
        <f>[2]EB_Curves!AI101</f>
        <v>17.562254171256264</v>
      </c>
      <c r="AK102" s="35">
        <f>[2]EB_Curves!AJ101</f>
        <v>20.516280426812873</v>
      </c>
      <c r="AL102" s="35">
        <f>[2]EB_Curves!AK101</f>
        <v>17.698593844589645</v>
      </c>
      <c r="AM102" s="36">
        <f>[2]EB_Curves!AL101</f>
        <v>18.755226312923359</v>
      </c>
      <c r="AN102" s="20">
        <f t="shared" si="18"/>
        <v>20.84333333333333</v>
      </c>
      <c r="AP102" s="381">
        <v>100</v>
      </c>
      <c r="AQ102" s="293">
        <v>6.4061990742505903E-2</v>
      </c>
      <c r="AR102" s="294">
        <v>6.1169479171794605E-2</v>
      </c>
      <c r="AS102" s="294">
        <v>8.0341686621182462E-2</v>
      </c>
      <c r="AT102" s="294">
        <v>8.6019830693760221E-2</v>
      </c>
      <c r="AU102" s="294">
        <v>0.1032837014701395</v>
      </c>
      <c r="AV102" s="295">
        <v>6.7077845932794311E-2</v>
      </c>
      <c r="AW102" s="294">
        <v>5.4668169849806311E-2</v>
      </c>
      <c r="AX102" s="294">
        <v>4.6333929815711494E-2</v>
      </c>
      <c r="AY102" s="294">
        <v>9.7377527195561822E-2</v>
      </c>
      <c r="AZ102" s="294">
        <v>5.2080408351648809E-2</v>
      </c>
      <c r="BA102" s="294">
        <v>6.3242033787374058E-2</v>
      </c>
      <c r="BB102" s="295">
        <v>4.8930469371659159E-2</v>
      </c>
      <c r="BC102" s="308"/>
      <c r="BD102" s="336">
        <v>31</v>
      </c>
      <c r="BE102" s="336">
        <v>100</v>
      </c>
      <c r="BF102" s="313">
        <f t="shared" ref="BF102:BQ111" si="32">BF$320*EXP(-BF$321*($BD102-$BD$72)^2)+BF$322</f>
        <v>6.9636478195853474E-2</v>
      </c>
      <c r="BG102" s="313">
        <f t="shared" si="32"/>
        <v>6.6492268710782912E-2</v>
      </c>
      <c r="BH102" s="313">
        <f t="shared" si="32"/>
        <v>8.7332785693497145E-2</v>
      </c>
      <c r="BI102" s="313">
        <f t="shared" si="32"/>
        <v>9.3505025290176097E-2</v>
      </c>
      <c r="BJ102" s="313">
        <f t="shared" si="32"/>
        <v>0.1122711477125581</v>
      </c>
      <c r="BK102" s="313">
        <f t="shared" si="32"/>
        <v>7.2914764302267343E-2</v>
      </c>
      <c r="BL102" s="313">
        <f t="shared" si="32"/>
        <v>5.9425234427304942E-2</v>
      </c>
      <c r="BM102" s="313">
        <f t="shared" si="32"/>
        <v>5.0365773151023169E-2</v>
      </c>
      <c r="BN102" s="313">
        <f t="shared" si="32"/>
        <v>0.10585103539126478</v>
      </c>
      <c r="BO102" s="313">
        <f t="shared" si="32"/>
        <v>5.6612293476611869E-2</v>
      </c>
      <c r="BP102" s="313">
        <f t="shared" si="32"/>
        <v>6.8745170979737119E-2</v>
      </c>
      <c r="BQ102" s="314">
        <f t="shared" si="32"/>
        <v>5.3188256000474325E-2</v>
      </c>
      <c r="BR102" s="308"/>
      <c r="BS102" s="346" t="e">
        <f t="shared" si="16"/>
        <v>#NUM!</v>
      </c>
      <c r="BT102" s="347" t="e">
        <f t="shared" si="20"/>
        <v>#NUM!</v>
      </c>
      <c r="BU102" s="347" t="e">
        <f t="shared" si="21"/>
        <v>#NUM!</v>
      </c>
      <c r="BV102" s="347" t="e">
        <f t="shared" si="22"/>
        <v>#NUM!</v>
      </c>
      <c r="BW102" s="347" t="e">
        <f t="shared" si="23"/>
        <v>#NUM!</v>
      </c>
      <c r="BX102" s="347" t="e">
        <f t="shared" si="24"/>
        <v>#NUM!</v>
      </c>
      <c r="BY102" s="347" t="e">
        <f t="shared" si="25"/>
        <v>#NUM!</v>
      </c>
      <c r="BZ102" s="347" t="e">
        <f t="shared" si="26"/>
        <v>#NUM!</v>
      </c>
      <c r="CA102" s="347" t="e">
        <f t="shared" si="27"/>
        <v>#NUM!</v>
      </c>
      <c r="CB102" s="347" t="e">
        <f t="shared" si="28"/>
        <v>#NUM!</v>
      </c>
      <c r="CC102" s="347" t="e">
        <f t="shared" si="29"/>
        <v>#NUM!</v>
      </c>
      <c r="CD102" s="348" t="e">
        <f t="shared" si="30"/>
        <v>#NUM!</v>
      </c>
      <c r="CF102" s="300"/>
    </row>
    <row r="103" spans="1:84" x14ac:dyDescent="0.2">
      <c r="A103" s="29">
        <f>[2]EB_Curves!A102</f>
        <v>36515</v>
      </c>
      <c r="B103" s="29">
        <f>[2]EB_Curves!B102</f>
        <v>39569</v>
      </c>
      <c r="C103" s="100">
        <v>101</v>
      </c>
      <c r="D103" s="24">
        <f>[2]EB_Curves!C102</f>
        <v>11.347299333805053</v>
      </c>
      <c r="E103" s="24">
        <f>[2]EB_Curves!D102</f>
        <v>10.668115067049301</v>
      </c>
      <c r="F103" s="24">
        <f>[2]EB_Curves!E102</f>
        <v>20.205768575516231</v>
      </c>
      <c r="G103" s="24">
        <f>[2]EB_Curves!F102</f>
        <v>22.450853972795809</v>
      </c>
      <c r="H103" s="24">
        <f>[2]EB_Curves!G102</f>
        <v>20.205768575516231</v>
      </c>
      <c r="I103" s="24">
        <f>[2]EB_Curves!H102</f>
        <v>19.307734416604397</v>
      </c>
      <c r="J103" s="24">
        <f>[2]EB_Curves!I102</f>
        <v>10.534612279514397</v>
      </c>
      <c r="K103" s="24">
        <f>[2]EB_Curves!J102</f>
        <v>9.3224487282723665</v>
      </c>
      <c r="L103" s="24">
        <f>[2]EB_Curves!K102</f>
        <v>13.334235447652866</v>
      </c>
      <c r="M103" s="24">
        <f>[2]EB_Curves!L102</f>
        <v>15.577095687917943</v>
      </c>
      <c r="N103" s="24">
        <f>[2]EB_Curves!M102</f>
        <v>13.437752074126641</v>
      </c>
      <c r="O103" s="24">
        <f>[2]EB_Curves!N102</f>
        <v>14.240005929298379</v>
      </c>
      <c r="P103" s="20">
        <f>[2]EB_Curves!O102</f>
        <v>0</v>
      </c>
      <c r="Q103" s="20">
        <f>[2]EB_Curves!P102</f>
        <v>0</v>
      </c>
      <c r="R103" s="21">
        <f>[2]EB_Curves!Q102</f>
        <v>0</v>
      </c>
      <c r="S103" s="21">
        <f>[2]EB_Curves!R102</f>
        <v>0</v>
      </c>
      <c r="T103" s="21">
        <f>[2]EB_Curves!S102</f>
        <v>0</v>
      </c>
      <c r="U103" s="21">
        <f>[2]EB_Curves!T102</f>
        <v>0</v>
      </c>
      <c r="V103" s="20">
        <f>[2]EB_Curves!U102</f>
        <v>0</v>
      </c>
      <c r="W103" s="20">
        <f>[2]EB_Curves!V102</f>
        <v>0</v>
      </c>
      <c r="X103" s="20">
        <f>[2]EB_Curves!W102</f>
        <v>0</v>
      </c>
      <c r="Y103" s="20">
        <f>[2]EB_Curves!X102</f>
        <v>0</v>
      </c>
      <c r="Z103" s="20">
        <f>[2]EB_Curves!Y102</f>
        <v>0</v>
      </c>
      <c r="AA103" s="20">
        <f>[2]EB_Curves!Z102</f>
        <v>0</v>
      </c>
      <c r="AB103" s="34">
        <f>[2]EB_Curves!AA102</f>
        <v>11.347299333805053</v>
      </c>
      <c r="AC103" s="35">
        <f>[2]EB_Curves!AB102</f>
        <v>10.668115067049301</v>
      </c>
      <c r="AD103" s="35">
        <f>[2]EB_Curves!AC102</f>
        <v>20.205768575516231</v>
      </c>
      <c r="AE103" s="35">
        <f>[2]EB_Curves!AD102</f>
        <v>22.450853972795809</v>
      </c>
      <c r="AF103" s="35">
        <f>[2]EB_Curves!AE102</f>
        <v>20.205768575516231</v>
      </c>
      <c r="AG103" s="35">
        <f>[2]EB_Curves!AF102</f>
        <v>19.307734416604397</v>
      </c>
      <c r="AH103" s="35">
        <f>[2]EB_Curves!AG102</f>
        <v>10.534612279514397</v>
      </c>
      <c r="AI103" s="35">
        <f>[2]EB_Curves!AH102</f>
        <v>9.3224487282723665</v>
      </c>
      <c r="AJ103" s="35">
        <f>[2]EB_Curves!AI102</f>
        <v>13.334235447652866</v>
      </c>
      <c r="AK103" s="35">
        <f>[2]EB_Curves!AJ102</f>
        <v>15.577095687917943</v>
      </c>
      <c r="AL103" s="35">
        <f>[2]EB_Curves!AK102</f>
        <v>13.437752074126641</v>
      </c>
      <c r="AM103" s="36">
        <f>[2]EB_Curves!AL102</f>
        <v>14.240005929298379</v>
      </c>
      <c r="AN103" s="20">
        <f t="shared" si="18"/>
        <v>16.04333333333334</v>
      </c>
      <c r="AP103" s="382">
        <v>101</v>
      </c>
      <c r="AQ103" s="293">
        <v>6.3954229341864732E-2</v>
      </c>
      <c r="AR103" s="294">
        <v>6.1066583387950811E-2</v>
      </c>
      <c r="AS103" s="294">
        <v>8.0206540451358097E-2</v>
      </c>
      <c r="AT103" s="294">
        <v>8.5875133076170798E-2</v>
      </c>
      <c r="AU103" s="294">
        <v>0.10310996356089212</v>
      </c>
      <c r="AV103" s="295">
        <v>6.696501143380465E-2</v>
      </c>
      <c r="AW103" s="294">
        <v>5.4576210195021554E-2</v>
      </c>
      <c r="AX103" s="294">
        <v>4.6255989540732838E-2</v>
      </c>
      <c r="AY103" s="294">
        <v>9.721372431338561E-2</v>
      </c>
      <c r="AZ103" s="294">
        <v>5.1992801680596445E-2</v>
      </c>
      <c r="BA103" s="294">
        <v>6.3135651671218526E-2</v>
      </c>
      <c r="BB103" s="295">
        <v>4.8848161347003573E-2</v>
      </c>
      <c r="BC103" s="308"/>
      <c r="BD103" s="336">
        <v>32</v>
      </c>
      <c r="BE103" s="338">
        <v>101</v>
      </c>
      <c r="BF103" s="313">
        <f t="shared" si="32"/>
        <v>6.9158480665087063E-2</v>
      </c>
      <c r="BG103" s="313">
        <f t="shared" si="32"/>
        <v>6.6035853609355447E-2</v>
      </c>
      <c r="BH103" s="313">
        <f t="shared" si="32"/>
        <v>8.6733317469400051E-2</v>
      </c>
      <c r="BI103" s="313">
        <f t="shared" si="32"/>
        <v>9.2863189683882949E-2</v>
      </c>
      <c r="BJ103" s="313">
        <f t="shared" si="32"/>
        <v>0.11150049800750006</v>
      </c>
      <c r="BK103" s="313">
        <f t="shared" si="32"/>
        <v>7.2414264015695201E-2</v>
      </c>
      <c r="BL103" s="313">
        <f t="shared" si="32"/>
        <v>5.9017328742563428E-2</v>
      </c>
      <c r="BM103" s="313">
        <f t="shared" si="32"/>
        <v>5.0020053266487646E-2</v>
      </c>
      <c r="BN103" s="313">
        <f t="shared" si="32"/>
        <v>0.10512445451214868</v>
      </c>
      <c r="BO103" s="313">
        <f t="shared" si="32"/>
        <v>5.6223696333362667E-2</v>
      </c>
      <c r="BP103" s="313">
        <f t="shared" si="32"/>
        <v>6.8273291544823561E-2</v>
      </c>
      <c r="BQ103" s="314">
        <f t="shared" si="32"/>
        <v>5.2823162077107126E-2</v>
      </c>
      <c r="BR103" s="308"/>
      <c r="BS103" s="346" t="e">
        <f t="shared" si="16"/>
        <v>#NUM!</v>
      </c>
      <c r="BT103" s="347" t="e">
        <f t="shared" si="20"/>
        <v>#NUM!</v>
      </c>
      <c r="BU103" s="347" t="e">
        <f t="shared" si="21"/>
        <v>#NUM!</v>
      </c>
      <c r="BV103" s="347" t="e">
        <f t="shared" si="22"/>
        <v>#NUM!</v>
      </c>
      <c r="BW103" s="347" t="e">
        <f t="shared" si="23"/>
        <v>#NUM!</v>
      </c>
      <c r="BX103" s="347" t="e">
        <f t="shared" si="24"/>
        <v>#NUM!</v>
      </c>
      <c r="BY103" s="347" t="e">
        <f t="shared" si="25"/>
        <v>#NUM!</v>
      </c>
      <c r="BZ103" s="347" t="e">
        <f t="shared" si="26"/>
        <v>#NUM!</v>
      </c>
      <c r="CA103" s="347" t="e">
        <f t="shared" si="27"/>
        <v>#NUM!</v>
      </c>
      <c r="CB103" s="347" t="e">
        <f t="shared" si="28"/>
        <v>#NUM!</v>
      </c>
      <c r="CC103" s="347" t="e">
        <f t="shared" si="29"/>
        <v>#NUM!</v>
      </c>
      <c r="CD103" s="348" t="e">
        <f t="shared" si="30"/>
        <v>#NUM!</v>
      </c>
      <c r="CF103" s="300"/>
    </row>
    <row r="104" spans="1:84" x14ac:dyDescent="0.2">
      <c r="A104" s="29">
        <f>[2]EB_Curves!A103</f>
        <v>36515</v>
      </c>
      <c r="B104" s="29">
        <f>[2]EB_Curves!B103</f>
        <v>39600</v>
      </c>
      <c r="C104" s="100">
        <v>102</v>
      </c>
      <c r="D104" s="24">
        <f>[2]EB_Curves!C103</f>
        <v>10.412544862326506</v>
      </c>
      <c r="E104" s="24">
        <f>[2]EB_Curves!D103</f>
        <v>9.7893096378610629</v>
      </c>
      <c r="F104" s="24">
        <f>[2]EB_Curves!E103</f>
        <v>18.88387186500233</v>
      </c>
      <c r="G104" s="24">
        <f>[2]EB_Curves!F103</f>
        <v>22.819317283022329</v>
      </c>
      <c r="H104" s="24">
        <f>[2]EB_Curves!G103</f>
        <v>18.670350504290994</v>
      </c>
      <c r="I104" s="24">
        <f>[2]EB_Curves!H103</f>
        <v>15.143728742369364</v>
      </c>
      <c r="J104" s="24">
        <f>[2]EB_Curves!I103</f>
        <v>9.6668043858570414</v>
      </c>
      <c r="K104" s="24">
        <f>[2]EB_Curves!J103</f>
        <v>8.5544950172143199</v>
      </c>
      <c r="L104" s="24">
        <f>[2]EB_Curves!K103</f>
        <v>11.840014925999085</v>
      </c>
      <c r="M104" s="24">
        <f>[2]EB_Curves!L103</f>
        <v>14.293904029833088</v>
      </c>
      <c r="N104" s="24">
        <f>[2]EB_Curves!M103</f>
        <v>11.840014925999085</v>
      </c>
      <c r="O104" s="24">
        <f>[2]EB_Curves!N103</f>
        <v>13.066959477916084</v>
      </c>
      <c r="P104" s="20">
        <f>[2]EB_Curves!O103</f>
        <v>0</v>
      </c>
      <c r="Q104" s="20">
        <f>[2]EB_Curves!P103</f>
        <v>0</v>
      </c>
      <c r="R104" s="21">
        <f>[2]EB_Curves!Q103</f>
        <v>0</v>
      </c>
      <c r="S104" s="21">
        <f>[2]EB_Curves!R103</f>
        <v>0</v>
      </c>
      <c r="T104" s="21">
        <f>[2]EB_Curves!S103</f>
        <v>0</v>
      </c>
      <c r="U104" s="21">
        <f>[2]EB_Curves!T103</f>
        <v>0</v>
      </c>
      <c r="V104" s="20">
        <f>[2]EB_Curves!U103</f>
        <v>0</v>
      </c>
      <c r="W104" s="20">
        <f>[2]EB_Curves!V103</f>
        <v>0</v>
      </c>
      <c r="X104" s="20">
        <f>[2]EB_Curves!W103</f>
        <v>0</v>
      </c>
      <c r="Y104" s="20">
        <f>[2]EB_Curves!X103</f>
        <v>0</v>
      </c>
      <c r="Z104" s="20">
        <f>[2]EB_Curves!Y103</f>
        <v>0</v>
      </c>
      <c r="AA104" s="20">
        <f>[2]EB_Curves!Z103</f>
        <v>0</v>
      </c>
      <c r="AB104" s="34">
        <f>[2]EB_Curves!AA103</f>
        <v>10.412544862326506</v>
      </c>
      <c r="AC104" s="35">
        <f>[2]EB_Curves!AB103</f>
        <v>9.7893096378610629</v>
      </c>
      <c r="AD104" s="35">
        <f>[2]EB_Curves!AC103</f>
        <v>18.88387186500233</v>
      </c>
      <c r="AE104" s="35">
        <f>[2]EB_Curves!AD103</f>
        <v>22.819317283022329</v>
      </c>
      <c r="AF104" s="35">
        <f>[2]EB_Curves!AE103</f>
        <v>18.670350504290994</v>
      </c>
      <c r="AG104" s="35">
        <f>[2]EB_Curves!AF103</f>
        <v>15.143728742369364</v>
      </c>
      <c r="AH104" s="35">
        <f>[2]EB_Curves!AG103</f>
        <v>9.6668043858570414</v>
      </c>
      <c r="AI104" s="35">
        <f>[2]EB_Curves!AH103</f>
        <v>8.5544950172143199</v>
      </c>
      <c r="AJ104" s="35">
        <f>[2]EB_Curves!AI103</f>
        <v>11.840014925999085</v>
      </c>
      <c r="AK104" s="35">
        <f>[2]EB_Curves!AJ103</f>
        <v>14.293904029833088</v>
      </c>
      <c r="AL104" s="35">
        <f>[2]EB_Curves!AK103</f>
        <v>11.840014925999085</v>
      </c>
      <c r="AM104" s="36">
        <f>[2]EB_Curves!AL103</f>
        <v>13.066959477916084</v>
      </c>
      <c r="AN104" s="20">
        <f t="shared" si="18"/>
        <v>14.69333333333334</v>
      </c>
      <c r="AP104" s="381">
        <v>102</v>
      </c>
      <c r="AQ104" s="293">
        <v>6.3954229341864732E-2</v>
      </c>
      <c r="AR104" s="294">
        <v>6.1066583387950811E-2</v>
      </c>
      <c r="AS104" s="294">
        <v>8.0206540451358097E-2</v>
      </c>
      <c r="AT104" s="294">
        <v>8.5875133076170798E-2</v>
      </c>
      <c r="AU104" s="294">
        <v>0.10310996356089212</v>
      </c>
      <c r="AV104" s="295">
        <v>6.696501143380465E-2</v>
      </c>
      <c r="AW104" s="294">
        <v>5.4576210195021554E-2</v>
      </c>
      <c r="AX104" s="294">
        <v>4.6255989540732838E-2</v>
      </c>
      <c r="AY104" s="294">
        <v>9.721372431338561E-2</v>
      </c>
      <c r="AZ104" s="294">
        <v>5.1992801680596445E-2</v>
      </c>
      <c r="BA104" s="294">
        <v>6.3135651671218526E-2</v>
      </c>
      <c r="BB104" s="295">
        <v>4.8848161347003573E-2</v>
      </c>
      <c r="BC104" s="308"/>
      <c r="BD104" s="336">
        <v>33</v>
      </c>
      <c r="BE104" s="336">
        <v>102</v>
      </c>
      <c r="BF104" s="313">
        <f t="shared" si="32"/>
        <v>6.8679878828813365E-2</v>
      </c>
      <c r="BG104" s="313">
        <f t="shared" si="32"/>
        <v>6.557886148787738E-2</v>
      </c>
      <c r="BH104" s="313">
        <f t="shared" si="32"/>
        <v>8.6133091371201231E-2</v>
      </c>
      <c r="BI104" s="313">
        <f t="shared" si="32"/>
        <v>9.2220542640779612E-2</v>
      </c>
      <c r="BJ104" s="313">
        <f t="shared" si="32"/>
        <v>0.11072887401318117</v>
      </c>
      <c r="BK104" s="313">
        <f t="shared" si="32"/>
        <v>7.1913130974641928E-2</v>
      </c>
      <c r="BL104" s="313">
        <f t="shared" si="32"/>
        <v>5.8608907365509985E-2</v>
      </c>
      <c r="BM104" s="313">
        <f t="shared" si="32"/>
        <v>4.9673896307664604E-2</v>
      </c>
      <c r="BN104" s="313">
        <f t="shared" si="32"/>
        <v>0.10439695505752021</v>
      </c>
      <c r="BO104" s="313">
        <f t="shared" si="32"/>
        <v>5.5834607908509137E-2</v>
      </c>
      <c r="BP104" s="313">
        <f t="shared" si="32"/>
        <v>6.7800815539168668E-2</v>
      </c>
      <c r="BQ104" s="314">
        <f t="shared" si="32"/>
        <v>5.2457606585940175E-2</v>
      </c>
      <c r="BR104" s="308"/>
      <c r="BS104" s="346" t="e">
        <f t="shared" si="16"/>
        <v>#NUM!</v>
      </c>
      <c r="BT104" s="347" t="e">
        <f t="shared" si="20"/>
        <v>#NUM!</v>
      </c>
      <c r="BU104" s="347" t="e">
        <f t="shared" si="21"/>
        <v>#NUM!</v>
      </c>
      <c r="BV104" s="347" t="e">
        <f t="shared" si="22"/>
        <v>#NUM!</v>
      </c>
      <c r="BW104" s="347" t="e">
        <f t="shared" si="23"/>
        <v>#NUM!</v>
      </c>
      <c r="BX104" s="347" t="e">
        <f t="shared" si="24"/>
        <v>#NUM!</v>
      </c>
      <c r="BY104" s="347" t="e">
        <f t="shared" si="25"/>
        <v>#NUM!</v>
      </c>
      <c r="BZ104" s="347" t="e">
        <f t="shared" si="26"/>
        <v>#NUM!</v>
      </c>
      <c r="CA104" s="347" t="e">
        <f t="shared" si="27"/>
        <v>#NUM!</v>
      </c>
      <c r="CB104" s="347" t="e">
        <f t="shared" si="28"/>
        <v>#NUM!</v>
      </c>
      <c r="CC104" s="347" t="e">
        <f t="shared" si="29"/>
        <v>#NUM!</v>
      </c>
      <c r="CD104" s="348" t="e">
        <f t="shared" si="30"/>
        <v>#NUM!</v>
      </c>
      <c r="CF104" s="300"/>
    </row>
    <row r="105" spans="1:84" x14ac:dyDescent="0.2">
      <c r="A105" s="29">
        <f>[2]EB_Curves!A104</f>
        <v>36515</v>
      </c>
      <c r="B105" s="29">
        <f>[2]EB_Curves!B104</f>
        <v>39630</v>
      </c>
      <c r="C105" s="100">
        <v>103</v>
      </c>
      <c r="D105" s="24">
        <f>[2]EB_Curves!C104</f>
        <v>9.5827822011532255</v>
      </c>
      <c r="E105" s="24">
        <f>[2]EB_Curves!D104</f>
        <v>9.0092118112913226</v>
      </c>
      <c r="F105" s="24">
        <f>[2]EB_Curves!E104</f>
        <v>17.284087979126145</v>
      </c>
      <c r="G105" s="24">
        <f>[2]EB_Curves!F104</f>
        <v>21.279080092897871</v>
      </c>
      <c r="H105" s="24">
        <f>[2]EB_Curves!G104</f>
        <v>17.410156439643711</v>
      </c>
      <c r="I105" s="24">
        <f>[2]EB_Curves!H104</f>
        <v>14.121571334377673</v>
      </c>
      <c r="J105" s="24">
        <f>[2]EB_Curves!I104</f>
        <v>8.8964688494146973</v>
      </c>
      <c r="K105" s="24">
        <f>[2]EB_Curves!J104</f>
        <v>7.8727980214914774</v>
      </c>
      <c r="L105" s="24">
        <f>[2]EB_Curves!K104</f>
        <v>10.896498962973187</v>
      </c>
      <c r="M105" s="24">
        <f>[2]EB_Curves!L104</f>
        <v>13.154840716957267</v>
      </c>
      <c r="N105" s="24">
        <f>[2]EB_Curves!M104</f>
        <v>10.896498962973187</v>
      </c>
      <c r="O105" s="24">
        <f>[2]EB_Curves!N104</f>
        <v>12.025669839965225</v>
      </c>
      <c r="P105" s="20">
        <f>[2]EB_Curves!O104</f>
        <v>0</v>
      </c>
      <c r="Q105" s="20">
        <f>[2]EB_Curves!P104</f>
        <v>0</v>
      </c>
      <c r="R105" s="21">
        <f>[2]EB_Curves!Q104</f>
        <v>0</v>
      </c>
      <c r="S105" s="21">
        <f>[2]EB_Curves!R104</f>
        <v>0</v>
      </c>
      <c r="T105" s="21">
        <f>[2]EB_Curves!S104</f>
        <v>0</v>
      </c>
      <c r="U105" s="21">
        <f>[2]EB_Curves!T104</f>
        <v>0</v>
      </c>
      <c r="V105" s="20">
        <f>[2]EB_Curves!U104</f>
        <v>0</v>
      </c>
      <c r="W105" s="20">
        <f>[2]EB_Curves!V104</f>
        <v>0</v>
      </c>
      <c r="X105" s="20">
        <f>[2]EB_Curves!W104</f>
        <v>0</v>
      </c>
      <c r="Y105" s="20">
        <f>[2]EB_Curves!X104</f>
        <v>0</v>
      </c>
      <c r="Z105" s="20">
        <f>[2]EB_Curves!Y104</f>
        <v>0</v>
      </c>
      <c r="AA105" s="20">
        <f>[2]EB_Curves!Z104</f>
        <v>0</v>
      </c>
      <c r="AB105" s="34">
        <f>[2]EB_Curves!AA104</f>
        <v>9.5827822011532255</v>
      </c>
      <c r="AC105" s="35">
        <f>[2]EB_Curves!AB104</f>
        <v>9.0092118112913226</v>
      </c>
      <c r="AD105" s="35">
        <f>[2]EB_Curves!AC104</f>
        <v>17.284087979126145</v>
      </c>
      <c r="AE105" s="35">
        <f>[2]EB_Curves!AD104</f>
        <v>21.279080092897871</v>
      </c>
      <c r="AF105" s="35">
        <f>[2]EB_Curves!AE104</f>
        <v>17.410156439643711</v>
      </c>
      <c r="AG105" s="35">
        <f>[2]EB_Curves!AF104</f>
        <v>14.121571334377673</v>
      </c>
      <c r="AH105" s="35">
        <f>[2]EB_Curves!AG104</f>
        <v>8.8964688494146973</v>
      </c>
      <c r="AI105" s="35">
        <f>[2]EB_Curves!AH104</f>
        <v>7.8727980214914774</v>
      </c>
      <c r="AJ105" s="35">
        <f>[2]EB_Curves!AI104</f>
        <v>10.896498962973187</v>
      </c>
      <c r="AK105" s="35">
        <f>[2]EB_Curves!AJ104</f>
        <v>13.154840716957267</v>
      </c>
      <c r="AL105" s="35">
        <f>[2]EB_Curves!AK104</f>
        <v>10.896498962973187</v>
      </c>
      <c r="AM105" s="36">
        <f>[2]EB_Curves!AL104</f>
        <v>12.025669839965225</v>
      </c>
      <c r="AN105" s="20">
        <f t="shared" si="18"/>
        <v>13.593333333333328</v>
      </c>
      <c r="AP105" s="382">
        <v>103</v>
      </c>
      <c r="AQ105" s="293">
        <v>6.3954229341864732E-2</v>
      </c>
      <c r="AR105" s="294">
        <v>6.1066583387950811E-2</v>
      </c>
      <c r="AS105" s="294">
        <v>8.0206540451358097E-2</v>
      </c>
      <c r="AT105" s="294">
        <v>8.5875133076170798E-2</v>
      </c>
      <c r="AU105" s="294">
        <v>0.10310996356089212</v>
      </c>
      <c r="AV105" s="295">
        <v>6.696501143380465E-2</v>
      </c>
      <c r="AW105" s="294">
        <v>5.4576210195021554E-2</v>
      </c>
      <c r="AX105" s="294">
        <v>4.6255989540732838E-2</v>
      </c>
      <c r="AY105" s="294">
        <v>9.721372431338561E-2</v>
      </c>
      <c r="AZ105" s="294">
        <v>5.1992801680596445E-2</v>
      </c>
      <c r="BA105" s="294">
        <v>6.3135651671218526E-2</v>
      </c>
      <c r="BB105" s="295">
        <v>4.8848161347003573E-2</v>
      </c>
      <c r="BC105" s="308"/>
      <c r="BD105" s="336">
        <v>34</v>
      </c>
      <c r="BE105" s="338">
        <v>103</v>
      </c>
      <c r="BF105" s="313">
        <f t="shared" si="32"/>
        <v>6.8201633317631238E-2</v>
      </c>
      <c r="BG105" s="313">
        <f t="shared" si="32"/>
        <v>6.5122209602786196E-2</v>
      </c>
      <c r="BH105" s="313">
        <f t="shared" si="32"/>
        <v>8.553331214888793E-2</v>
      </c>
      <c r="BI105" s="313">
        <f t="shared" si="32"/>
        <v>9.1578374056489248E-2</v>
      </c>
      <c r="BJ105" s="313">
        <f t="shared" si="32"/>
        <v>0.10995782450263897</v>
      </c>
      <c r="BK105" s="313">
        <f t="shared" si="32"/>
        <v>7.141237103344579E-2</v>
      </c>
      <c r="BL105" s="313">
        <f t="shared" si="32"/>
        <v>5.8200790063312816E-2</v>
      </c>
      <c r="BM105" s="313">
        <f t="shared" si="32"/>
        <v>4.93279970670547E-2</v>
      </c>
      <c r="BN105" s="313">
        <f t="shared" si="32"/>
        <v>0.1036699972353932</v>
      </c>
      <c r="BO105" s="313">
        <f t="shared" si="32"/>
        <v>5.5445809164885618E-2</v>
      </c>
      <c r="BP105" s="313">
        <f t="shared" si="32"/>
        <v>6.732869129784734E-2</v>
      </c>
      <c r="BQ105" s="314">
        <f t="shared" si="32"/>
        <v>5.2092323255437868E-2</v>
      </c>
      <c r="BR105" s="308"/>
      <c r="BS105" s="346" t="e">
        <f t="shared" si="16"/>
        <v>#NUM!</v>
      </c>
      <c r="BT105" s="347" t="e">
        <f t="shared" si="20"/>
        <v>#NUM!</v>
      </c>
      <c r="BU105" s="347" t="e">
        <f t="shared" si="21"/>
        <v>#NUM!</v>
      </c>
      <c r="BV105" s="347" t="e">
        <f t="shared" si="22"/>
        <v>#NUM!</v>
      </c>
      <c r="BW105" s="347" t="e">
        <f t="shared" si="23"/>
        <v>#NUM!</v>
      </c>
      <c r="BX105" s="347" t="e">
        <f t="shared" si="24"/>
        <v>#NUM!</v>
      </c>
      <c r="BY105" s="347" t="e">
        <f t="shared" si="25"/>
        <v>#NUM!</v>
      </c>
      <c r="BZ105" s="347" t="e">
        <f t="shared" si="26"/>
        <v>#NUM!</v>
      </c>
      <c r="CA105" s="347" t="e">
        <f t="shared" si="27"/>
        <v>#NUM!</v>
      </c>
      <c r="CB105" s="347" t="e">
        <f t="shared" si="28"/>
        <v>#NUM!</v>
      </c>
      <c r="CC105" s="347" t="e">
        <f t="shared" si="29"/>
        <v>#NUM!</v>
      </c>
      <c r="CD105" s="348" t="e">
        <f t="shared" si="30"/>
        <v>#NUM!</v>
      </c>
      <c r="CF105" s="300"/>
    </row>
    <row r="106" spans="1:84" x14ac:dyDescent="0.2">
      <c r="A106" s="29">
        <f>[2]EB_Curves!A105</f>
        <v>36515</v>
      </c>
      <c r="B106" s="29">
        <f>[2]EB_Curves!B105</f>
        <v>39661</v>
      </c>
      <c r="C106" s="100">
        <v>104</v>
      </c>
      <c r="D106" s="24">
        <f>[2]EB_Curves!C105</f>
        <v>9.5827822011532255</v>
      </c>
      <c r="E106" s="24">
        <f>[2]EB_Curves!D105</f>
        <v>9.0092118112913226</v>
      </c>
      <c r="F106" s="24">
        <f>[2]EB_Curves!E105</f>
        <v>17.284087979126145</v>
      </c>
      <c r="G106" s="24">
        <f>[2]EB_Curves!F105</f>
        <v>21.279080092897871</v>
      </c>
      <c r="H106" s="24">
        <f>[2]EB_Curves!G105</f>
        <v>17.410156439643711</v>
      </c>
      <c r="I106" s="24">
        <f>[2]EB_Curves!H105</f>
        <v>14.121571334377673</v>
      </c>
      <c r="J106" s="24">
        <f>[2]EB_Curves!I105</f>
        <v>8.8964688494146973</v>
      </c>
      <c r="K106" s="24">
        <f>[2]EB_Curves!J105</f>
        <v>7.8727980214914774</v>
      </c>
      <c r="L106" s="24">
        <f>[2]EB_Curves!K105</f>
        <v>10.896498962973187</v>
      </c>
      <c r="M106" s="24">
        <f>[2]EB_Curves!L105</f>
        <v>13.154840716957267</v>
      </c>
      <c r="N106" s="24">
        <f>[2]EB_Curves!M105</f>
        <v>10.896498962973187</v>
      </c>
      <c r="O106" s="24">
        <f>[2]EB_Curves!N105</f>
        <v>12.025669839965225</v>
      </c>
      <c r="P106" s="20">
        <f>[2]EB_Curves!O105</f>
        <v>0</v>
      </c>
      <c r="Q106" s="20">
        <f>[2]EB_Curves!P105</f>
        <v>0</v>
      </c>
      <c r="R106" s="21">
        <f>[2]EB_Curves!Q105</f>
        <v>0</v>
      </c>
      <c r="S106" s="21">
        <f>[2]EB_Curves!R105</f>
        <v>0</v>
      </c>
      <c r="T106" s="21">
        <f>[2]EB_Curves!S105</f>
        <v>0</v>
      </c>
      <c r="U106" s="21">
        <f>[2]EB_Curves!T105</f>
        <v>0</v>
      </c>
      <c r="V106" s="20">
        <f>[2]EB_Curves!U105</f>
        <v>0</v>
      </c>
      <c r="W106" s="20">
        <f>[2]EB_Curves!V105</f>
        <v>0</v>
      </c>
      <c r="X106" s="20">
        <f>[2]EB_Curves!W105</f>
        <v>0</v>
      </c>
      <c r="Y106" s="20">
        <f>[2]EB_Curves!X105</f>
        <v>0</v>
      </c>
      <c r="Z106" s="20">
        <f>[2]EB_Curves!Y105</f>
        <v>0</v>
      </c>
      <c r="AA106" s="20">
        <f>[2]EB_Curves!Z105</f>
        <v>0</v>
      </c>
      <c r="AB106" s="34">
        <f>[2]EB_Curves!AA105</f>
        <v>9.5827822011532255</v>
      </c>
      <c r="AC106" s="35">
        <f>[2]EB_Curves!AB105</f>
        <v>9.0092118112913226</v>
      </c>
      <c r="AD106" s="35">
        <f>[2]EB_Curves!AC105</f>
        <v>17.284087979126145</v>
      </c>
      <c r="AE106" s="35">
        <f>[2]EB_Curves!AD105</f>
        <v>21.279080092897871</v>
      </c>
      <c r="AF106" s="35">
        <f>[2]EB_Curves!AE105</f>
        <v>17.410156439643711</v>
      </c>
      <c r="AG106" s="35">
        <f>[2]EB_Curves!AF105</f>
        <v>14.121571334377673</v>
      </c>
      <c r="AH106" s="35">
        <f>[2]EB_Curves!AG105</f>
        <v>8.8964688494146973</v>
      </c>
      <c r="AI106" s="35">
        <f>[2]EB_Curves!AH105</f>
        <v>7.8727980214914774</v>
      </c>
      <c r="AJ106" s="35">
        <f>[2]EB_Curves!AI105</f>
        <v>10.896498962973187</v>
      </c>
      <c r="AK106" s="35">
        <f>[2]EB_Curves!AJ105</f>
        <v>13.154840716957267</v>
      </c>
      <c r="AL106" s="35">
        <f>[2]EB_Curves!AK105</f>
        <v>10.896498962973187</v>
      </c>
      <c r="AM106" s="36">
        <f>[2]EB_Curves!AL105</f>
        <v>12.025669839965225</v>
      </c>
      <c r="AN106" s="20">
        <f t="shared" si="18"/>
        <v>13.593333333333328</v>
      </c>
      <c r="AP106" s="381">
        <v>104</v>
      </c>
      <c r="AQ106" s="293">
        <v>6.3954229341864732E-2</v>
      </c>
      <c r="AR106" s="294">
        <v>6.1066583387950811E-2</v>
      </c>
      <c r="AS106" s="294">
        <v>8.0206540451358097E-2</v>
      </c>
      <c r="AT106" s="294">
        <v>8.5875133076170798E-2</v>
      </c>
      <c r="AU106" s="294">
        <v>0.10310996356089212</v>
      </c>
      <c r="AV106" s="295">
        <v>6.696501143380465E-2</v>
      </c>
      <c r="AW106" s="294">
        <v>5.4576210195021554E-2</v>
      </c>
      <c r="AX106" s="294">
        <v>4.6255989540732838E-2</v>
      </c>
      <c r="AY106" s="294">
        <v>9.721372431338561E-2</v>
      </c>
      <c r="AZ106" s="294">
        <v>5.1992801680596445E-2</v>
      </c>
      <c r="BA106" s="294">
        <v>6.3135651671218526E-2</v>
      </c>
      <c r="BB106" s="295">
        <v>4.8848161347003573E-2</v>
      </c>
      <c r="BC106" s="308"/>
      <c r="BD106" s="336">
        <v>35</v>
      </c>
      <c r="BE106" s="336">
        <v>104</v>
      </c>
      <c r="BF106" s="313">
        <f t="shared" si="32"/>
        <v>6.772467346459761E-2</v>
      </c>
      <c r="BG106" s="313">
        <f t="shared" si="32"/>
        <v>6.4666785326116555E-2</v>
      </c>
      <c r="BH106" s="313">
        <f t="shared" si="32"/>
        <v>8.4935145301445775E-2</v>
      </c>
      <c r="BI106" s="313">
        <f t="shared" si="32"/>
        <v>9.0937931801571115E-2</v>
      </c>
      <c r="BJ106" s="313">
        <f t="shared" si="32"/>
        <v>0.10918884778956779</v>
      </c>
      <c r="BK106" s="313">
        <f t="shared" si="32"/>
        <v>7.0912957275504437E-2</v>
      </c>
      <c r="BL106" s="313">
        <f t="shared" si="32"/>
        <v>5.7793769894957644E-2</v>
      </c>
      <c r="BM106" s="313">
        <f t="shared" si="32"/>
        <v>4.8983027700676432E-2</v>
      </c>
      <c r="BN106" s="313">
        <f t="shared" si="32"/>
        <v>0.10294499367990492</v>
      </c>
      <c r="BO106" s="313">
        <f t="shared" si="32"/>
        <v>5.5058055621397116E-2</v>
      </c>
      <c r="BP106" s="313">
        <f t="shared" si="32"/>
        <v>6.6857836258983241E-2</v>
      </c>
      <c r="BQ106" s="314">
        <f t="shared" si="32"/>
        <v>5.1728021909040765E-2</v>
      </c>
      <c r="BR106" s="308"/>
      <c r="BS106" s="346" t="e">
        <f t="shared" si="16"/>
        <v>#NUM!</v>
      </c>
      <c r="BT106" s="347" t="e">
        <f t="shared" si="20"/>
        <v>#NUM!</v>
      </c>
      <c r="BU106" s="347" t="e">
        <f t="shared" si="21"/>
        <v>#NUM!</v>
      </c>
      <c r="BV106" s="347" t="e">
        <f t="shared" si="22"/>
        <v>#NUM!</v>
      </c>
      <c r="BW106" s="347" t="e">
        <f t="shared" si="23"/>
        <v>#NUM!</v>
      </c>
      <c r="BX106" s="347" t="e">
        <f t="shared" si="24"/>
        <v>#NUM!</v>
      </c>
      <c r="BY106" s="347" t="e">
        <f t="shared" si="25"/>
        <v>#NUM!</v>
      </c>
      <c r="BZ106" s="347" t="e">
        <f t="shared" si="26"/>
        <v>#NUM!</v>
      </c>
      <c r="CA106" s="347" t="e">
        <f t="shared" si="27"/>
        <v>#NUM!</v>
      </c>
      <c r="CB106" s="347" t="e">
        <f t="shared" si="28"/>
        <v>#NUM!</v>
      </c>
      <c r="CC106" s="347" t="e">
        <f t="shared" si="29"/>
        <v>#NUM!</v>
      </c>
      <c r="CD106" s="348" t="e">
        <f t="shared" si="30"/>
        <v>#NUM!</v>
      </c>
      <c r="CF106" s="300"/>
    </row>
    <row r="107" spans="1:84" x14ac:dyDescent="0.2">
      <c r="A107" s="29">
        <f>[2]EB_Curves!A106</f>
        <v>36515</v>
      </c>
      <c r="B107" s="29">
        <f>[2]EB_Curves!B106</f>
        <v>39692</v>
      </c>
      <c r="C107" s="100">
        <v>105</v>
      </c>
      <c r="D107" s="24">
        <f>[2]EB_Curves!C106</f>
        <v>12.650197909498601</v>
      </c>
      <c r="E107" s="24">
        <f>[2]EB_Curves!D106</f>
        <v>11.894099273046244</v>
      </c>
      <c r="F107" s="24">
        <f>[2]EB_Curves!E106</f>
        <v>22.333677950999292</v>
      </c>
      <c r="G107" s="24">
        <f>[2]EB_Curves!F106</f>
        <v>25.029549467604518</v>
      </c>
      <c r="H107" s="24">
        <f>[2]EB_Curves!G106</f>
        <v>21.323680447953198</v>
      </c>
      <c r="I107" s="24">
        <f>[2]EB_Curves!H106</f>
        <v>19.986656525134389</v>
      </c>
      <c r="J107" s="24">
        <f>[2]EB_Curves!I106</f>
        <v>11.745477933361952</v>
      </c>
      <c r="K107" s="24">
        <f>[2]EB_Curves!J106</f>
        <v>10.396042657675645</v>
      </c>
      <c r="L107" s="24">
        <f>[2]EB_Curves!K106</f>
        <v>13.789252784087475</v>
      </c>
      <c r="M107" s="24">
        <f>[2]EB_Curves!L106</f>
        <v>16.647129008768818</v>
      </c>
      <c r="N107" s="24">
        <f>[2]EB_Curves!M106</f>
        <v>13.789252784087475</v>
      </c>
      <c r="O107" s="24">
        <f>[2]EB_Curves!N106</f>
        <v>15.218190896428146</v>
      </c>
      <c r="P107" s="20">
        <f>[2]EB_Curves!O106</f>
        <v>0</v>
      </c>
      <c r="Q107" s="20">
        <f>[2]EB_Curves!P106</f>
        <v>0</v>
      </c>
      <c r="R107" s="21">
        <f>[2]EB_Curves!Q106</f>
        <v>0</v>
      </c>
      <c r="S107" s="21">
        <f>[2]EB_Curves!R106</f>
        <v>0</v>
      </c>
      <c r="T107" s="21">
        <f>[2]EB_Curves!S106</f>
        <v>0</v>
      </c>
      <c r="U107" s="21">
        <f>[2]EB_Curves!T106</f>
        <v>0</v>
      </c>
      <c r="V107" s="20">
        <f>[2]EB_Curves!U106</f>
        <v>0</v>
      </c>
      <c r="W107" s="20">
        <f>[2]EB_Curves!V106</f>
        <v>0</v>
      </c>
      <c r="X107" s="20">
        <f>[2]EB_Curves!W106</f>
        <v>0</v>
      </c>
      <c r="Y107" s="20">
        <f>[2]EB_Curves!X106</f>
        <v>0</v>
      </c>
      <c r="Z107" s="20">
        <f>[2]EB_Curves!Y106</f>
        <v>0</v>
      </c>
      <c r="AA107" s="20">
        <f>[2]EB_Curves!Z106</f>
        <v>0</v>
      </c>
      <c r="AB107" s="34">
        <f>[2]EB_Curves!AA106</f>
        <v>12.650197909498601</v>
      </c>
      <c r="AC107" s="35">
        <f>[2]EB_Curves!AB106</f>
        <v>11.894099273046244</v>
      </c>
      <c r="AD107" s="35">
        <f>[2]EB_Curves!AC106</f>
        <v>22.333677950999292</v>
      </c>
      <c r="AE107" s="35">
        <f>[2]EB_Curves!AD106</f>
        <v>25.029549467604518</v>
      </c>
      <c r="AF107" s="35">
        <f>[2]EB_Curves!AE106</f>
        <v>21.323680447953198</v>
      </c>
      <c r="AG107" s="35">
        <f>[2]EB_Curves!AF106</f>
        <v>19.986656525134389</v>
      </c>
      <c r="AH107" s="35">
        <f>[2]EB_Curves!AG106</f>
        <v>11.745477933361952</v>
      </c>
      <c r="AI107" s="35">
        <f>[2]EB_Curves!AH106</f>
        <v>10.396042657675645</v>
      </c>
      <c r="AJ107" s="35">
        <f>[2]EB_Curves!AI106</f>
        <v>13.789252784087475</v>
      </c>
      <c r="AK107" s="35">
        <f>[2]EB_Curves!AJ106</f>
        <v>16.647129008768818</v>
      </c>
      <c r="AL107" s="35">
        <f>[2]EB_Curves!AK106</f>
        <v>13.789252784087475</v>
      </c>
      <c r="AM107" s="36">
        <f>[2]EB_Curves!AL106</f>
        <v>15.218190896428146</v>
      </c>
      <c r="AN107" s="20">
        <f t="shared" si="18"/>
        <v>17.363333333333337</v>
      </c>
      <c r="AP107" s="382">
        <v>105</v>
      </c>
      <c r="AQ107" s="293">
        <v>6.3954229341864732E-2</v>
      </c>
      <c r="AR107" s="294">
        <v>6.1066583387950811E-2</v>
      </c>
      <c r="AS107" s="294">
        <v>8.0206540451358097E-2</v>
      </c>
      <c r="AT107" s="294">
        <v>8.5875133076170798E-2</v>
      </c>
      <c r="AU107" s="294">
        <v>0.10310996356089212</v>
      </c>
      <c r="AV107" s="295">
        <v>6.696501143380465E-2</v>
      </c>
      <c r="AW107" s="294">
        <v>5.4576210195021554E-2</v>
      </c>
      <c r="AX107" s="294">
        <v>4.6255989540732838E-2</v>
      </c>
      <c r="AY107" s="294">
        <v>9.721372431338561E-2</v>
      </c>
      <c r="AZ107" s="294">
        <v>5.1992801680596445E-2</v>
      </c>
      <c r="BA107" s="294">
        <v>6.3135651671218526E-2</v>
      </c>
      <c r="BB107" s="295">
        <v>4.8848161347003573E-2</v>
      </c>
      <c r="BC107" s="308"/>
      <c r="BD107" s="336">
        <v>36</v>
      </c>
      <c r="BE107" s="338">
        <v>105</v>
      </c>
      <c r="BF107" s="313">
        <f t="shared" si="32"/>
        <v>6.72498946508652E-2</v>
      </c>
      <c r="BG107" s="313">
        <f t="shared" si="32"/>
        <v>6.4213443610987131E-2</v>
      </c>
      <c r="BH107" s="313">
        <f t="shared" si="32"/>
        <v>8.4339713747959011E-2</v>
      </c>
      <c r="BI107" s="313">
        <f t="shared" si="32"/>
        <v>9.0300418157351084E-2</v>
      </c>
      <c r="BJ107" s="313">
        <f t="shared" si="32"/>
        <v>0.10842338744883337</v>
      </c>
      <c r="BK107" s="313">
        <f t="shared" si="32"/>
        <v>7.0415827233952899E-2</v>
      </c>
      <c r="BL107" s="313">
        <f t="shared" si="32"/>
        <v>5.7388610946111702E-2</v>
      </c>
      <c r="BM107" s="313">
        <f t="shared" si="32"/>
        <v>4.8639635808253277E-2</v>
      </c>
      <c r="BN107" s="313">
        <f t="shared" si="32"/>
        <v>0.10222330541654867</v>
      </c>
      <c r="BO107" s="313">
        <f t="shared" si="32"/>
        <v>5.4672075195105301E-2</v>
      </c>
      <c r="BP107" s="313">
        <f t="shared" si="32"/>
        <v>6.6389134343360884E-2</v>
      </c>
      <c r="BQ107" s="314">
        <f t="shared" si="32"/>
        <v>5.1365386437766974E-2</v>
      </c>
      <c r="BR107" s="308"/>
      <c r="BS107" s="346" t="e">
        <f t="shared" si="16"/>
        <v>#NUM!</v>
      </c>
      <c r="BT107" s="347" t="e">
        <f t="shared" si="20"/>
        <v>#NUM!</v>
      </c>
      <c r="BU107" s="347" t="e">
        <f t="shared" si="21"/>
        <v>#NUM!</v>
      </c>
      <c r="BV107" s="347" t="e">
        <f t="shared" si="22"/>
        <v>#NUM!</v>
      </c>
      <c r="BW107" s="347" t="e">
        <f t="shared" si="23"/>
        <v>#NUM!</v>
      </c>
      <c r="BX107" s="347" t="e">
        <f t="shared" si="24"/>
        <v>#NUM!</v>
      </c>
      <c r="BY107" s="347" t="e">
        <f t="shared" si="25"/>
        <v>#NUM!</v>
      </c>
      <c r="BZ107" s="347" t="e">
        <f t="shared" si="26"/>
        <v>#NUM!</v>
      </c>
      <c r="CA107" s="347" t="e">
        <f t="shared" si="27"/>
        <v>#NUM!</v>
      </c>
      <c r="CB107" s="347" t="e">
        <f t="shared" si="28"/>
        <v>#NUM!</v>
      </c>
      <c r="CC107" s="347" t="e">
        <f t="shared" si="29"/>
        <v>#NUM!</v>
      </c>
      <c r="CD107" s="348" t="e">
        <f t="shared" si="30"/>
        <v>#NUM!</v>
      </c>
      <c r="CF107" s="300"/>
    </row>
    <row r="108" spans="1:84" x14ac:dyDescent="0.2">
      <c r="A108" s="29">
        <f>[2]EB_Curves!A107</f>
        <v>36515</v>
      </c>
      <c r="B108" s="29">
        <f>[2]EB_Curves!B107</f>
        <v>39722</v>
      </c>
      <c r="C108" s="100">
        <v>106</v>
      </c>
      <c r="D108" s="24">
        <f>[2]EB_Curves!C107</f>
        <v>12.02664752982589</v>
      </c>
      <c r="E108" s="24">
        <f>[2]EB_Curves!D107</f>
        <v>10.294427174628744</v>
      </c>
      <c r="F108" s="24">
        <f>[2]EB_Curves!E107</f>
        <v>20.434733802203951</v>
      </c>
      <c r="G108" s="24">
        <f>[2]EB_Curves!F107</f>
        <v>22.078382243853031</v>
      </c>
      <c r="H108" s="24">
        <f>[2]EB_Curves!G107</f>
        <v>25.803752664568485</v>
      </c>
      <c r="I108" s="24">
        <f>[2]EB_Curves!H107</f>
        <v>21.674958305679578</v>
      </c>
      <c r="J108" s="24">
        <f>[2]EB_Curves!I107</f>
        <v>12.241007199899936</v>
      </c>
      <c r="K108" s="24">
        <f>[2]EB_Curves!J107</f>
        <v>8.6866079327417012</v>
      </c>
      <c r="L108" s="24">
        <f>[2]EB_Curves!K107</f>
        <v>12.728987508919099</v>
      </c>
      <c r="M108" s="24">
        <f>[2]EB_Curves!L107</f>
        <v>15.168889054014899</v>
      </c>
      <c r="N108" s="24">
        <f>[2]EB_Curves!M107</f>
        <v>14.07093335872179</v>
      </c>
      <c r="O108" s="24">
        <f>[2]EB_Curves!N107</f>
        <v>14.558913667740949</v>
      </c>
      <c r="P108" s="20">
        <f>[2]EB_Curves!O107</f>
        <v>0</v>
      </c>
      <c r="Q108" s="20">
        <f>[2]EB_Curves!P107</f>
        <v>0</v>
      </c>
      <c r="R108" s="21">
        <f>[2]EB_Curves!Q107</f>
        <v>2.3565121314591462</v>
      </c>
      <c r="S108" s="21">
        <f>[2]EB_Curves!R107</f>
        <v>1.9911498281527424</v>
      </c>
      <c r="T108" s="21">
        <f>[2]EB_Curves!S107</f>
        <v>6.1595285027123756</v>
      </c>
      <c r="U108" s="21">
        <f>[2]EB_Curves!T107</f>
        <v>3.8551545898851254</v>
      </c>
      <c r="V108" s="20">
        <f>[2]EB_Curves!U107</f>
        <v>0</v>
      </c>
      <c r="W108" s="20">
        <f>[2]EB_Curves!V107</f>
        <v>0</v>
      </c>
      <c r="X108" s="20">
        <f>[2]EB_Curves!W107</f>
        <v>0</v>
      </c>
      <c r="Y108" s="20">
        <f>[2]EB_Curves!X107</f>
        <v>0</v>
      </c>
      <c r="Z108" s="20">
        <f>[2]EB_Curves!Y107</f>
        <v>0</v>
      </c>
      <c r="AA108" s="20">
        <f>[2]EB_Curves!Z107</f>
        <v>0</v>
      </c>
      <c r="AB108" s="34">
        <f>[2]EB_Curves!AA107</f>
        <v>12.02664752982589</v>
      </c>
      <c r="AC108" s="35">
        <f>[2]EB_Curves!AB107</f>
        <v>10.294427174628744</v>
      </c>
      <c r="AD108" s="35">
        <f>[2]EB_Curves!AC107</f>
        <v>22.791245933663095</v>
      </c>
      <c r="AE108" s="35">
        <f>[2]EB_Curves!AD107</f>
        <v>24.069532072005774</v>
      </c>
      <c r="AF108" s="35">
        <f>[2]EB_Curves!AE107</f>
        <v>31.963281167280861</v>
      </c>
      <c r="AG108" s="35">
        <f>[2]EB_Curves!AF107</f>
        <v>25.530112895564702</v>
      </c>
      <c r="AH108" s="35">
        <f>[2]EB_Curves!AG107</f>
        <v>12.241007199899936</v>
      </c>
      <c r="AI108" s="35">
        <f>[2]EB_Curves!AH107</f>
        <v>8.6866079327417012</v>
      </c>
      <c r="AJ108" s="35">
        <f>[2]EB_Curves!AI107</f>
        <v>12.728987508919099</v>
      </c>
      <c r="AK108" s="35">
        <f>[2]EB_Curves!AJ107</f>
        <v>15.168889054014899</v>
      </c>
      <c r="AL108" s="35">
        <f>[2]EB_Curves!AK107</f>
        <v>14.07093335872179</v>
      </c>
      <c r="AM108" s="36">
        <f>[2]EB_Curves!AL107</f>
        <v>14.558913667740949</v>
      </c>
      <c r="AN108" s="20">
        <f t="shared" si="18"/>
        <v>18.768735983545763</v>
      </c>
      <c r="AP108" s="381">
        <v>106</v>
      </c>
      <c r="AQ108" s="293">
        <v>6.3954229341864732E-2</v>
      </c>
      <c r="AR108" s="294">
        <v>6.1066583387950811E-2</v>
      </c>
      <c r="AS108" s="294">
        <v>8.0206540451358097E-2</v>
      </c>
      <c r="AT108" s="294">
        <v>8.5875133076170798E-2</v>
      </c>
      <c r="AU108" s="294">
        <v>0.10310996356089212</v>
      </c>
      <c r="AV108" s="295">
        <v>6.696501143380465E-2</v>
      </c>
      <c r="AW108" s="294">
        <v>5.4576210195021554E-2</v>
      </c>
      <c r="AX108" s="294">
        <v>4.6255989540732838E-2</v>
      </c>
      <c r="AY108" s="294">
        <v>9.721372431338561E-2</v>
      </c>
      <c r="AZ108" s="294">
        <v>5.1992801680596445E-2</v>
      </c>
      <c r="BA108" s="294">
        <v>6.3135651671218526E-2</v>
      </c>
      <c r="BB108" s="295">
        <v>4.8848161347003573E-2</v>
      </c>
      <c r="BC108" s="308"/>
      <c r="BD108" s="336">
        <v>37</v>
      </c>
      <c r="BE108" s="336">
        <v>106</v>
      </c>
      <c r="BF108" s="313">
        <f t="shared" si="32"/>
        <v>6.6778155904286735E-2</v>
      </c>
      <c r="BG108" s="313">
        <f t="shared" si="32"/>
        <v>6.376300469863197E-2</v>
      </c>
      <c r="BH108" s="313">
        <f t="shared" si="32"/>
        <v>8.3748094815962099E-2</v>
      </c>
      <c r="BI108" s="313">
        <f t="shared" si="32"/>
        <v>8.9666986591425024E-2</v>
      </c>
      <c r="BJ108" s="313">
        <f t="shared" si="32"/>
        <v>0.10766282844483133</v>
      </c>
      <c r="BK108" s="313">
        <f t="shared" si="32"/>
        <v>6.9921880377216764E-2</v>
      </c>
      <c r="BL108" s="313">
        <f t="shared" si="32"/>
        <v>5.6986046279859842E-2</v>
      </c>
      <c r="BM108" s="313">
        <f t="shared" si="32"/>
        <v>4.8298442696363054E-2</v>
      </c>
      <c r="BN108" s="313">
        <f t="shared" si="32"/>
        <v>0.10150623821192829</v>
      </c>
      <c r="BO108" s="313">
        <f t="shared" si="32"/>
        <v>5.4288566248968224E-2</v>
      </c>
      <c r="BP108" s="313">
        <f t="shared" si="32"/>
        <v>6.5923433583766261E-2</v>
      </c>
      <c r="BQ108" s="314">
        <f t="shared" si="32"/>
        <v>5.1005072966028936E-2</v>
      </c>
      <c r="BR108" s="308"/>
      <c r="BS108" s="346" t="e">
        <f t="shared" si="16"/>
        <v>#NUM!</v>
      </c>
      <c r="BT108" s="347" t="e">
        <f t="shared" si="20"/>
        <v>#NUM!</v>
      </c>
      <c r="BU108" s="347" t="e">
        <f t="shared" si="21"/>
        <v>#NUM!</v>
      </c>
      <c r="BV108" s="347" t="e">
        <f t="shared" si="22"/>
        <v>#NUM!</v>
      </c>
      <c r="BW108" s="347" t="e">
        <f t="shared" si="23"/>
        <v>#NUM!</v>
      </c>
      <c r="BX108" s="347" t="e">
        <f t="shared" si="24"/>
        <v>#NUM!</v>
      </c>
      <c r="BY108" s="347" t="e">
        <f t="shared" si="25"/>
        <v>#NUM!</v>
      </c>
      <c r="BZ108" s="347" t="e">
        <f t="shared" si="26"/>
        <v>#NUM!</v>
      </c>
      <c r="CA108" s="347" t="e">
        <f t="shared" si="27"/>
        <v>#NUM!</v>
      </c>
      <c r="CB108" s="347" t="e">
        <f t="shared" si="28"/>
        <v>#NUM!</v>
      </c>
      <c r="CC108" s="347" t="e">
        <f t="shared" si="29"/>
        <v>#NUM!</v>
      </c>
      <c r="CD108" s="348" t="e">
        <f t="shared" si="30"/>
        <v>#NUM!</v>
      </c>
      <c r="CF108" s="300"/>
    </row>
    <row r="109" spans="1:84" x14ac:dyDescent="0.2">
      <c r="A109" s="29">
        <f>[2]EB_Curves!A108</f>
        <v>36515</v>
      </c>
      <c r="B109" s="29">
        <f>[2]EB_Curves!B108</f>
        <v>39753</v>
      </c>
      <c r="C109" s="100">
        <v>107</v>
      </c>
      <c r="D109" s="24">
        <f>[2]EB_Curves!C108</f>
        <v>16.02022809177296</v>
      </c>
      <c r="E109" s="24">
        <f>[2]EB_Curves!D108</f>
        <v>13.686484074629018</v>
      </c>
      <c r="F109" s="24">
        <f>[2]EB_Curves!E108</f>
        <v>28.045578833461242</v>
      </c>
      <c r="G109" s="24">
        <f>[2]EB_Curves!F108</f>
        <v>29.323500226655952</v>
      </c>
      <c r="H109" s="24">
        <f>[2]EB_Curves!G108</f>
        <v>44.9854353730341</v>
      </c>
      <c r="I109" s="24">
        <f>[2]EB_Curves!H108</f>
        <v>25.181159114733219</v>
      </c>
      <c r="J109" s="24">
        <f>[2]EB_Curves!I108</f>
        <v>16.309025412536069</v>
      </c>
      <c r="K109" s="24">
        <f>[2]EB_Curves!J108</f>
        <v>11.520340185865082</v>
      </c>
      <c r="L109" s="24">
        <f>[2]EB_Curves!K108</f>
        <v>16.966459741396559</v>
      </c>
      <c r="M109" s="24">
        <f>[2]EB_Curves!L108</f>
        <v>17.78825265247217</v>
      </c>
      <c r="N109" s="24">
        <f>[2]EB_Curves!M108</f>
        <v>18.774404145762908</v>
      </c>
      <c r="O109" s="24">
        <f>[2]EB_Curves!N108</f>
        <v>15.322873919245335</v>
      </c>
      <c r="P109" s="20">
        <f>[2]EB_Curves!O108</f>
        <v>0</v>
      </c>
      <c r="Q109" s="20">
        <f>[2]EB_Curves!P108</f>
        <v>0</v>
      </c>
      <c r="R109" s="21">
        <f>[2]EB_Curves!Q108</f>
        <v>0.26835056396671086</v>
      </c>
      <c r="S109" s="21">
        <f>[2]EB_Curves!R108</f>
        <v>0.59242403962861878</v>
      </c>
      <c r="T109" s="21">
        <f>[2]EB_Curves!S108</f>
        <v>27.661093525813023</v>
      </c>
      <c r="U109" s="21">
        <f>[2]EB_Curves!T108</f>
        <v>0.51920373339393444</v>
      </c>
      <c r="V109" s="20">
        <f>[2]EB_Curves!U108</f>
        <v>0</v>
      </c>
      <c r="W109" s="20">
        <f>[2]EB_Curves!V108</f>
        <v>0</v>
      </c>
      <c r="X109" s="20">
        <f>[2]EB_Curves!W108</f>
        <v>0</v>
      </c>
      <c r="Y109" s="20">
        <f>[2]EB_Curves!X108</f>
        <v>0</v>
      </c>
      <c r="Z109" s="20">
        <f>[2]EB_Curves!Y108</f>
        <v>0</v>
      </c>
      <c r="AA109" s="20">
        <f>[2]EB_Curves!Z108</f>
        <v>0</v>
      </c>
      <c r="AB109" s="34">
        <f>[2]EB_Curves!AA108</f>
        <v>16.02022809177296</v>
      </c>
      <c r="AC109" s="35">
        <f>[2]EB_Curves!AB108</f>
        <v>13.686484074629018</v>
      </c>
      <c r="AD109" s="35">
        <f>[2]EB_Curves!AC108</f>
        <v>28.313929397427952</v>
      </c>
      <c r="AE109" s="35">
        <f>[2]EB_Curves!AD108</f>
        <v>29.91592426628457</v>
      </c>
      <c r="AF109" s="35">
        <f>[2]EB_Curves!AE108</f>
        <v>72.646528898847123</v>
      </c>
      <c r="AG109" s="35">
        <f>[2]EB_Curves!AF108</f>
        <v>25.700362848127153</v>
      </c>
      <c r="AH109" s="35">
        <f>[2]EB_Curves!AG108</f>
        <v>16.309025412536069</v>
      </c>
      <c r="AI109" s="35">
        <f>[2]EB_Curves!AH108</f>
        <v>11.520340185865082</v>
      </c>
      <c r="AJ109" s="35">
        <f>[2]EB_Curves!AI108</f>
        <v>16.966459741396559</v>
      </c>
      <c r="AK109" s="35">
        <f>[2]EB_Curves!AJ108</f>
        <v>17.78825265247217</v>
      </c>
      <c r="AL109" s="35">
        <f>[2]EB_Curves!AK108</f>
        <v>18.774404145762908</v>
      </c>
      <c r="AM109" s="36">
        <f>[2]EB_Curves!AL108</f>
        <v>15.322873919245335</v>
      </c>
      <c r="AN109" s="20">
        <f t="shared" si="18"/>
        <v>26.780476190476197</v>
      </c>
      <c r="AP109" s="382">
        <v>107</v>
      </c>
      <c r="AQ109" s="293">
        <v>6.3954229341864732E-2</v>
      </c>
      <c r="AR109" s="294">
        <v>6.1066583387950811E-2</v>
      </c>
      <c r="AS109" s="294">
        <v>8.0206540451358097E-2</v>
      </c>
      <c r="AT109" s="294">
        <v>8.5875133076170798E-2</v>
      </c>
      <c r="AU109" s="294">
        <v>0.10310996356089212</v>
      </c>
      <c r="AV109" s="295">
        <v>6.696501143380465E-2</v>
      </c>
      <c r="AW109" s="294">
        <v>5.4576210195021554E-2</v>
      </c>
      <c r="AX109" s="294">
        <v>4.6255989540732838E-2</v>
      </c>
      <c r="AY109" s="294">
        <v>9.721372431338561E-2</v>
      </c>
      <c r="AZ109" s="294">
        <v>5.1992801680596445E-2</v>
      </c>
      <c r="BA109" s="294">
        <v>6.3135651671218526E-2</v>
      </c>
      <c r="BB109" s="295">
        <v>4.8848161347003573E-2</v>
      </c>
      <c r="BC109" s="308"/>
      <c r="BD109" s="336">
        <v>38</v>
      </c>
      <c r="BE109" s="338">
        <v>107</v>
      </c>
      <c r="BF109" s="313">
        <f t="shared" si="32"/>
        <v>6.6310277756809838E-2</v>
      </c>
      <c r="BG109" s="313">
        <f t="shared" si="32"/>
        <v>6.3316252072537937E-2</v>
      </c>
      <c r="BH109" s="313">
        <f t="shared" si="32"/>
        <v>8.3161317554347164E-2</v>
      </c>
      <c r="BI109" s="313">
        <f t="shared" si="32"/>
        <v>8.9038738880656193E-2</v>
      </c>
      <c r="BJ109" s="313">
        <f t="shared" si="32"/>
        <v>0.10690849367708045</v>
      </c>
      <c r="BK109" s="313">
        <f t="shared" si="32"/>
        <v>6.9431975865539564E-2</v>
      </c>
      <c r="BL109" s="313">
        <f t="shared" si="32"/>
        <v>5.658677610828354E-2</v>
      </c>
      <c r="BM109" s="313">
        <f t="shared" si="32"/>
        <v>4.7960041828762227E-2</v>
      </c>
      <c r="BN109" s="313">
        <f t="shared" si="32"/>
        <v>0.10079503931688816</v>
      </c>
      <c r="BO109" s="313">
        <f t="shared" si="32"/>
        <v>5.3908195849969025E-2</v>
      </c>
      <c r="BP109" s="313">
        <f t="shared" si="32"/>
        <v>6.5461544009805903E-2</v>
      </c>
      <c r="BQ109" s="314">
        <f t="shared" si="32"/>
        <v>5.0647708215114357E-2</v>
      </c>
      <c r="BR109" s="308"/>
      <c r="BS109" s="346" t="e">
        <f t="shared" si="16"/>
        <v>#NUM!</v>
      </c>
      <c r="BT109" s="347" t="e">
        <f t="shared" si="20"/>
        <v>#NUM!</v>
      </c>
      <c r="BU109" s="347" t="e">
        <f t="shared" si="21"/>
        <v>#NUM!</v>
      </c>
      <c r="BV109" s="347" t="e">
        <f t="shared" si="22"/>
        <v>#NUM!</v>
      </c>
      <c r="BW109" s="347" t="e">
        <f t="shared" si="23"/>
        <v>#NUM!</v>
      </c>
      <c r="BX109" s="347" t="e">
        <f t="shared" si="24"/>
        <v>#NUM!</v>
      </c>
      <c r="BY109" s="347" t="e">
        <f t="shared" si="25"/>
        <v>#NUM!</v>
      </c>
      <c r="BZ109" s="347" t="e">
        <f t="shared" si="26"/>
        <v>#NUM!</v>
      </c>
      <c r="CA109" s="347" t="e">
        <f t="shared" si="27"/>
        <v>#NUM!</v>
      </c>
      <c r="CB109" s="347" t="e">
        <f t="shared" si="28"/>
        <v>#NUM!</v>
      </c>
      <c r="CC109" s="347" t="e">
        <f t="shared" si="29"/>
        <v>#NUM!</v>
      </c>
      <c r="CD109" s="348" t="e">
        <f t="shared" si="30"/>
        <v>#NUM!</v>
      </c>
      <c r="CF109" s="300"/>
    </row>
    <row r="110" spans="1:84" x14ac:dyDescent="0.2">
      <c r="A110" s="29">
        <f>[2]EB_Curves!A109</f>
        <v>36515</v>
      </c>
      <c r="B110" s="29">
        <f>[2]EB_Curves!B109</f>
        <v>39783</v>
      </c>
      <c r="C110" s="100">
        <v>108</v>
      </c>
      <c r="D110" s="24">
        <f>[2]EB_Curves!C109</f>
        <v>19.478641645524807</v>
      </c>
      <c r="E110" s="24">
        <f>[2]EB_Curves!D109</f>
        <v>16.623451031424878</v>
      </c>
      <c r="F110" s="24">
        <f>[2]EB_Curves!E109</f>
        <v>30.757303134057658</v>
      </c>
      <c r="G110" s="24">
        <f>[2]EB_Curves!F109</f>
        <v>32.509454911313803</v>
      </c>
      <c r="H110" s="24">
        <f>[2]EB_Curves!G109</f>
        <v>31.842643876283773</v>
      </c>
      <c r="I110" s="24">
        <f>[2]EB_Curves!H109</f>
        <v>27.80479867829483</v>
      </c>
      <c r="J110" s="24">
        <f>[2]EB_Curves!I109</f>
        <v>19.83196720032544</v>
      </c>
      <c r="K110" s="24">
        <f>[2]EB_Curves!J109</f>
        <v>18.62547220042817</v>
      </c>
      <c r="L110" s="24">
        <f>[2]EB_Curves!K109</f>
        <v>19.630884700342566</v>
      </c>
      <c r="M110" s="24">
        <f>[2]EB_Curves!L109</f>
        <v>19.630884700342566</v>
      </c>
      <c r="N110" s="24">
        <f>[2]EB_Curves!M109</f>
        <v>22.848204700068631</v>
      </c>
      <c r="O110" s="24">
        <f>[2]EB_Curves!N109</f>
        <v>18.62547220042817</v>
      </c>
      <c r="P110" s="20">
        <f>[2]EB_Curves!O109</f>
        <v>0</v>
      </c>
      <c r="Q110" s="20">
        <f>[2]EB_Curves!P109</f>
        <v>0</v>
      </c>
      <c r="R110" s="21">
        <f>[2]EB_Curves!Q109</f>
        <v>0.38354404452668717</v>
      </c>
      <c r="S110" s="21">
        <f>[2]EB_Curves!R109</f>
        <v>0.4058287590561393</v>
      </c>
      <c r="T110" s="21">
        <f>[2]EB_Curves!S109</f>
        <v>48.370648649668894</v>
      </c>
      <c r="U110" s="21">
        <f>[2]EB_Curves!T109</f>
        <v>0.51566476628837143</v>
      </c>
      <c r="V110" s="20">
        <f>[2]EB_Curves!U109</f>
        <v>0</v>
      </c>
      <c r="W110" s="20">
        <f>[2]EB_Curves!V109</f>
        <v>0</v>
      </c>
      <c r="X110" s="20">
        <f>[2]EB_Curves!W109</f>
        <v>0</v>
      </c>
      <c r="Y110" s="20">
        <f>[2]EB_Curves!X109</f>
        <v>0</v>
      </c>
      <c r="Z110" s="20">
        <f>[2]EB_Curves!Y109</f>
        <v>0</v>
      </c>
      <c r="AA110" s="20">
        <f>[2]EB_Curves!Z109</f>
        <v>0</v>
      </c>
      <c r="AB110" s="34">
        <f>[2]EB_Curves!AA109</f>
        <v>19.478641645524807</v>
      </c>
      <c r="AC110" s="35">
        <f>[2]EB_Curves!AB109</f>
        <v>16.623451031424878</v>
      </c>
      <c r="AD110" s="35">
        <f>[2]EB_Curves!AC109</f>
        <v>31.140847178584345</v>
      </c>
      <c r="AE110" s="35">
        <f>[2]EB_Curves!AD109</f>
        <v>32.915283670369945</v>
      </c>
      <c r="AF110" s="35">
        <f>[2]EB_Curves!AE109</f>
        <v>80.213292525952667</v>
      </c>
      <c r="AG110" s="35">
        <f>[2]EB_Curves!AF109</f>
        <v>28.320463444583201</v>
      </c>
      <c r="AH110" s="35">
        <f>[2]EB_Curves!AG109</f>
        <v>19.83196720032544</v>
      </c>
      <c r="AI110" s="35">
        <f>[2]EB_Curves!AH109</f>
        <v>18.62547220042817</v>
      </c>
      <c r="AJ110" s="35">
        <f>[2]EB_Curves!AI109</f>
        <v>19.630884700342566</v>
      </c>
      <c r="AK110" s="35">
        <f>[2]EB_Curves!AJ109</f>
        <v>19.630884700342566</v>
      </c>
      <c r="AL110" s="35">
        <f>[2]EB_Curves!AK109</f>
        <v>22.848204700068631</v>
      </c>
      <c r="AM110" s="36">
        <f>[2]EB_Curves!AL109</f>
        <v>18.62547220042817</v>
      </c>
      <c r="AN110" s="20">
        <f t="shared" si="18"/>
        <v>30.520134973477862</v>
      </c>
      <c r="AP110" s="381">
        <v>108</v>
      </c>
      <c r="AQ110" s="293">
        <v>6.3954229341864732E-2</v>
      </c>
      <c r="AR110" s="294">
        <v>6.1066583387950811E-2</v>
      </c>
      <c r="AS110" s="294">
        <v>8.0206540451358097E-2</v>
      </c>
      <c r="AT110" s="294">
        <v>8.5875133076170798E-2</v>
      </c>
      <c r="AU110" s="294">
        <v>0.10310996356089212</v>
      </c>
      <c r="AV110" s="295">
        <v>6.696501143380465E-2</v>
      </c>
      <c r="AW110" s="294">
        <v>5.4576210195021554E-2</v>
      </c>
      <c r="AX110" s="294">
        <v>4.6255989540732838E-2</v>
      </c>
      <c r="AY110" s="294">
        <v>9.721372431338561E-2</v>
      </c>
      <c r="AZ110" s="294">
        <v>5.1992801680596445E-2</v>
      </c>
      <c r="BA110" s="294">
        <v>6.3135651671218526E-2</v>
      </c>
      <c r="BB110" s="295">
        <v>4.8848161347003573E-2</v>
      </c>
      <c r="BC110" s="308"/>
      <c r="BD110" s="336">
        <v>39</v>
      </c>
      <c r="BE110" s="336">
        <v>108</v>
      </c>
      <c r="BF110" s="313">
        <f t="shared" si="32"/>
        <v>6.5847040364514109E-2</v>
      </c>
      <c r="BG110" s="313">
        <f t="shared" si="32"/>
        <v>6.2873930663365302E-2</v>
      </c>
      <c r="BH110" s="313">
        <f t="shared" si="32"/>
        <v>8.258036037565708E-2</v>
      </c>
      <c r="BI110" s="313">
        <f t="shared" si="32"/>
        <v>8.8416722586837554E-2</v>
      </c>
      <c r="BJ110" s="313">
        <f t="shared" si="32"/>
        <v>0.10616164094925956</v>
      </c>
      <c r="BK110" s="313">
        <f t="shared" si="32"/>
        <v>6.8946930582516455E-2</v>
      </c>
      <c r="BL110" s="313">
        <f t="shared" si="32"/>
        <v>5.6191466188168913E-2</v>
      </c>
      <c r="BM110" s="313">
        <f t="shared" si="32"/>
        <v>4.7624997466670593E-2</v>
      </c>
      <c r="BN110" s="313">
        <f t="shared" si="32"/>
        <v>0.1000908946088726</v>
      </c>
      <c r="BO110" s="313">
        <f t="shared" si="32"/>
        <v>5.3531598240764436E-2</v>
      </c>
      <c r="BP110" s="313">
        <f t="shared" si="32"/>
        <v>6.500423579200644E-2</v>
      </c>
      <c r="BQ110" s="314">
        <f t="shared" si="32"/>
        <v>5.0293888067272877E-2</v>
      </c>
      <c r="BR110" s="308"/>
      <c r="BS110" s="346" t="e">
        <f t="shared" si="16"/>
        <v>#NUM!</v>
      </c>
      <c r="BT110" s="347" t="e">
        <f t="shared" si="20"/>
        <v>#NUM!</v>
      </c>
      <c r="BU110" s="347" t="e">
        <f t="shared" si="21"/>
        <v>#NUM!</v>
      </c>
      <c r="BV110" s="347" t="e">
        <f t="shared" si="22"/>
        <v>#NUM!</v>
      </c>
      <c r="BW110" s="347" t="e">
        <f t="shared" si="23"/>
        <v>#NUM!</v>
      </c>
      <c r="BX110" s="347" t="e">
        <f t="shared" si="24"/>
        <v>#NUM!</v>
      </c>
      <c r="BY110" s="347" t="e">
        <f t="shared" si="25"/>
        <v>#NUM!</v>
      </c>
      <c r="BZ110" s="347" t="e">
        <f t="shared" si="26"/>
        <v>#NUM!</v>
      </c>
      <c r="CA110" s="347" t="e">
        <f t="shared" si="27"/>
        <v>#NUM!</v>
      </c>
      <c r="CB110" s="347" t="e">
        <f t="shared" si="28"/>
        <v>#NUM!</v>
      </c>
      <c r="CC110" s="347" t="e">
        <f t="shared" si="29"/>
        <v>#NUM!</v>
      </c>
      <c r="CD110" s="348" t="e">
        <f t="shared" si="30"/>
        <v>#NUM!</v>
      </c>
      <c r="CF110" s="300"/>
    </row>
    <row r="111" spans="1:84" x14ac:dyDescent="0.2">
      <c r="A111" s="29">
        <f>[2]EB_Curves!A110</f>
        <v>36515</v>
      </c>
      <c r="B111" s="29">
        <f>[2]EB_Curves!B110</f>
        <v>39814</v>
      </c>
      <c r="C111" s="100">
        <v>109</v>
      </c>
      <c r="D111" s="24">
        <f>[2]EB_Curves!C110</f>
        <v>21.905933505610577</v>
      </c>
      <c r="E111" s="24">
        <f>[2]EB_Curves!D110</f>
        <v>18.684951925237463</v>
      </c>
      <c r="F111" s="24">
        <f>[2]EB_Curves!E110</f>
        <v>33.813109933912685</v>
      </c>
      <c r="G111" s="24">
        <f>[2]EB_Curves!F110</f>
        <v>35.842061744360407</v>
      </c>
      <c r="H111" s="24">
        <f>[2]EB_Curves!G110</f>
        <v>30.552655950982448</v>
      </c>
      <c r="I111" s="24">
        <f>[2]EB_Curves!H110</f>
        <v>30.718648280788777</v>
      </c>
      <c r="J111" s="24">
        <f>[2]EB_Curves!I110</f>
        <v>22.3045251436847</v>
      </c>
      <c r="K111" s="24">
        <f>[2]EB_Curves!J110</f>
        <v>20.943460788719936</v>
      </c>
      <c r="L111" s="24">
        <f>[2]EB_Curves!K110</f>
        <v>22.077681084523906</v>
      </c>
      <c r="M111" s="24">
        <f>[2]EB_Curves!L110</f>
        <v>22.077681084523906</v>
      </c>
      <c r="N111" s="24">
        <f>[2]EB_Curves!M110</f>
        <v>25.707186031096604</v>
      </c>
      <c r="O111" s="24">
        <f>[2]EB_Curves!N110</f>
        <v>20.943460788719936</v>
      </c>
      <c r="P111" s="20">
        <f>[2]EB_Curves!O110</f>
        <v>0</v>
      </c>
      <c r="Q111" s="20">
        <f>[2]EB_Curves!P110</f>
        <v>0</v>
      </c>
      <c r="R111" s="21">
        <f>[2]EB_Curves!Q110</f>
        <v>1.2445577419093112</v>
      </c>
      <c r="S111" s="21">
        <f>[2]EB_Curves!R110</f>
        <v>1.2185241417028414</v>
      </c>
      <c r="T111" s="21">
        <f>[2]EB_Curves!S110</f>
        <v>59.944007372498014</v>
      </c>
      <c r="U111" s="21">
        <f>[2]EB_Curves!T110</f>
        <v>1.1659514344897757</v>
      </c>
      <c r="V111" s="20">
        <f>[2]EB_Curves!U110</f>
        <v>0</v>
      </c>
      <c r="W111" s="20">
        <f>[2]EB_Curves!V110</f>
        <v>0</v>
      </c>
      <c r="X111" s="20">
        <f>[2]EB_Curves!W110</f>
        <v>0</v>
      </c>
      <c r="Y111" s="20">
        <f>[2]EB_Curves!X110</f>
        <v>0</v>
      </c>
      <c r="Z111" s="20">
        <f>[2]EB_Curves!Y110</f>
        <v>0</v>
      </c>
      <c r="AA111" s="20">
        <f>[2]EB_Curves!Z110</f>
        <v>0</v>
      </c>
      <c r="AB111" s="34">
        <f>[2]EB_Curves!AA110</f>
        <v>21.905933505610577</v>
      </c>
      <c r="AC111" s="35">
        <f>[2]EB_Curves!AB110</f>
        <v>18.684951925237463</v>
      </c>
      <c r="AD111" s="35">
        <f>[2]EB_Curves!AC110</f>
        <v>35.057667675821996</v>
      </c>
      <c r="AE111" s="35">
        <f>[2]EB_Curves!AD110</f>
        <v>37.060585886063251</v>
      </c>
      <c r="AF111" s="35">
        <f>[2]EB_Curves!AE110</f>
        <v>90.496663323480462</v>
      </c>
      <c r="AG111" s="35">
        <f>[2]EB_Curves!AF110</f>
        <v>31.884599715278554</v>
      </c>
      <c r="AH111" s="35">
        <f>[2]EB_Curves!AG110</f>
        <v>22.3045251436847</v>
      </c>
      <c r="AI111" s="35">
        <f>[2]EB_Curves!AH110</f>
        <v>20.943460788719936</v>
      </c>
      <c r="AJ111" s="35">
        <f>[2]EB_Curves!AI110</f>
        <v>22.077681084523906</v>
      </c>
      <c r="AK111" s="35">
        <f>[2]EB_Curves!AJ110</f>
        <v>22.077681084523906</v>
      </c>
      <c r="AL111" s="35">
        <f>[2]EB_Curves!AK110</f>
        <v>25.707186031096604</v>
      </c>
      <c r="AM111" s="36">
        <f>[2]EB_Curves!AL110</f>
        <v>20.943460788719936</v>
      </c>
      <c r="AN111" s="20">
        <f t="shared" si="18"/>
        <v>34.370476190476182</v>
      </c>
      <c r="AP111" s="382">
        <v>109</v>
      </c>
      <c r="AQ111" s="293">
        <v>6.3954229341864732E-2</v>
      </c>
      <c r="AR111" s="294">
        <v>6.1066583387950811E-2</v>
      </c>
      <c r="AS111" s="294">
        <v>8.0206540451358097E-2</v>
      </c>
      <c r="AT111" s="294">
        <v>8.5875133076170798E-2</v>
      </c>
      <c r="AU111" s="294">
        <v>0.10310996356089212</v>
      </c>
      <c r="AV111" s="295">
        <v>6.696501143380465E-2</v>
      </c>
      <c r="AW111" s="294">
        <v>5.4576210195021554E-2</v>
      </c>
      <c r="AX111" s="294">
        <v>4.6255989540732838E-2</v>
      </c>
      <c r="AY111" s="294">
        <v>9.721372431338561E-2</v>
      </c>
      <c r="AZ111" s="294">
        <v>5.1992801680596445E-2</v>
      </c>
      <c r="BA111" s="294">
        <v>6.3135651671218526E-2</v>
      </c>
      <c r="BB111" s="295">
        <v>4.8848161347003573E-2</v>
      </c>
      <c r="BC111" s="308"/>
      <c r="BD111" s="336">
        <v>40</v>
      </c>
      <c r="BE111" s="338">
        <v>109</v>
      </c>
      <c r="BF111" s="313">
        <f t="shared" si="32"/>
        <v>6.5389181892204551E-2</v>
      </c>
      <c r="BG111" s="313">
        <f t="shared" si="32"/>
        <v>6.2436745306479621E-2</v>
      </c>
      <c r="BH111" s="313">
        <f t="shared" si="32"/>
        <v>8.2006149030165121E-2</v>
      </c>
      <c r="BI111" s="313">
        <f t="shared" si="32"/>
        <v>8.7801928887589614E-2</v>
      </c>
      <c r="BJ111" s="313">
        <f t="shared" si="32"/>
        <v>0.10542346036477426</v>
      </c>
      <c r="BK111" s="313">
        <f t="shared" si="32"/>
        <v>6.8467517443638964E-2</v>
      </c>
      <c r="BL111" s="313">
        <f t="shared" si="32"/>
        <v>5.5800746442477588E-2</v>
      </c>
      <c r="BM111" s="313">
        <f t="shared" si="32"/>
        <v>4.7293843500400792E-2</v>
      </c>
      <c r="BN111" s="313">
        <f t="shared" si="32"/>
        <v>9.9394926136424547E-2</v>
      </c>
      <c r="BO111" s="313">
        <f t="shared" si="32"/>
        <v>5.3159373526409405E-2</v>
      </c>
      <c r="BP111" s="313">
        <f t="shared" si="32"/>
        <v>6.4552237647084232E-2</v>
      </c>
      <c r="BQ111" s="314">
        <f t="shared" si="32"/>
        <v>4.9944176331870427E-2</v>
      </c>
      <c r="BR111" s="308"/>
      <c r="BS111" s="346" t="e">
        <f t="shared" si="16"/>
        <v>#NUM!</v>
      </c>
      <c r="BT111" s="347" t="e">
        <f t="shared" si="20"/>
        <v>#NUM!</v>
      </c>
      <c r="BU111" s="347" t="e">
        <f t="shared" si="21"/>
        <v>#NUM!</v>
      </c>
      <c r="BV111" s="347" t="e">
        <f t="shared" si="22"/>
        <v>#NUM!</v>
      </c>
      <c r="BW111" s="347" t="e">
        <f t="shared" si="23"/>
        <v>#NUM!</v>
      </c>
      <c r="BX111" s="347" t="e">
        <f t="shared" si="24"/>
        <v>#NUM!</v>
      </c>
      <c r="BY111" s="347" t="e">
        <f t="shared" si="25"/>
        <v>#NUM!</v>
      </c>
      <c r="BZ111" s="347" t="e">
        <f t="shared" si="26"/>
        <v>#NUM!</v>
      </c>
      <c r="CA111" s="347" t="e">
        <f t="shared" si="27"/>
        <v>#NUM!</v>
      </c>
      <c r="CB111" s="347" t="e">
        <f t="shared" si="28"/>
        <v>#NUM!</v>
      </c>
      <c r="CC111" s="347" t="e">
        <f t="shared" si="29"/>
        <v>#NUM!</v>
      </c>
      <c r="CD111" s="348" t="e">
        <f t="shared" si="30"/>
        <v>#NUM!</v>
      </c>
      <c r="CF111" s="300"/>
    </row>
    <row r="112" spans="1:84" x14ac:dyDescent="0.2">
      <c r="A112" s="29">
        <f>[2]EB_Curves!A111</f>
        <v>36515</v>
      </c>
      <c r="B112" s="29">
        <f>[2]EB_Curves!B111</f>
        <v>39845</v>
      </c>
      <c r="C112" s="100">
        <v>110</v>
      </c>
      <c r="D112" s="24">
        <f>[2]EB_Curves!C111</f>
        <v>16.316421959845538</v>
      </c>
      <c r="E112" s="24">
        <f>[2]EB_Curves!D111</f>
        <v>13.93793788904871</v>
      </c>
      <c r="F112" s="24">
        <f>[2]EB_Curves!E111</f>
        <v>28.311476569814726</v>
      </c>
      <c r="G112" s="24">
        <f>[2]EB_Curves!F111</f>
        <v>30.061769189898037</v>
      </c>
      <c r="H112" s="24">
        <f>[2]EB_Curves!G111</f>
        <v>37.897962838083146</v>
      </c>
      <c r="I112" s="24">
        <f>[2]EB_Curves!H111</f>
        <v>24.051730897997157</v>
      </c>
      <c r="J112" s="24">
        <f>[2]EB_Curves!I111</f>
        <v>16.610755795123879</v>
      </c>
      <c r="K112" s="24">
        <f>[2]EB_Curves!J111</f>
        <v>15.605698856164903</v>
      </c>
      <c r="L112" s="24">
        <f>[2]EB_Curves!K111</f>
        <v>16.443246305297382</v>
      </c>
      <c r="M112" s="24">
        <f>[2]EB_Curves!L111</f>
        <v>16.443246305297382</v>
      </c>
      <c r="N112" s="24">
        <f>[2]EB_Curves!M111</f>
        <v>19.123398142521335</v>
      </c>
      <c r="O112" s="24">
        <f>[2]EB_Curves!N111</f>
        <v>15.605698856164903</v>
      </c>
      <c r="P112" s="20">
        <f>[2]EB_Curves!O111</f>
        <v>0</v>
      </c>
      <c r="Q112" s="20">
        <f>[2]EB_Curves!P111</f>
        <v>0</v>
      </c>
      <c r="R112" s="21">
        <f>[2]EB_Curves!Q111</f>
        <v>0.65536075925832638</v>
      </c>
      <c r="S112" s="21">
        <f>[2]EB_Curves!R111</f>
        <v>0.641651953774247</v>
      </c>
      <c r="T112" s="21">
        <f>[2]EB_Curves!S111</f>
        <v>31.565389745885842</v>
      </c>
      <c r="U112" s="21">
        <f>[2]EB_Curves!T111</f>
        <v>0.61396815240833891</v>
      </c>
      <c r="V112" s="20">
        <f>[2]EB_Curves!U111</f>
        <v>0</v>
      </c>
      <c r="W112" s="20">
        <f>[2]EB_Curves!V111</f>
        <v>0</v>
      </c>
      <c r="X112" s="20">
        <f>[2]EB_Curves!W111</f>
        <v>0</v>
      </c>
      <c r="Y112" s="20">
        <f>[2]EB_Curves!X111</f>
        <v>0</v>
      </c>
      <c r="Z112" s="20">
        <f>[2]EB_Curves!Y111</f>
        <v>0</v>
      </c>
      <c r="AA112" s="20">
        <f>[2]EB_Curves!Z111</f>
        <v>0</v>
      </c>
      <c r="AB112" s="34">
        <f>[2]EB_Curves!AA111</f>
        <v>16.316421959845538</v>
      </c>
      <c r="AC112" s="35">
        <f>[2]EB_Curves!AB111</f>
        <v>13.93793788904871</v>
      </c>
      <c r="AD112" s="35">
        <f>[2]EB_Curves!AC111</f>
        <v>28.966837329073051</v>
      </c>
      <c r="AE112" s="35">
        <f>[2]EB_Curves!AD111</f>
        <v>30.703421143672283</v>
      </c>
      <c r="AF112" s="35">
        <f>[2]EB_Curves!AE111</f>
        <v>69.463352583968984</v>
      </c>
      <c r="AG112" s="35">
        <f>[2]EB_Curves!AF111</f>
        <v>24.665699050405497</v>
      </c>
      <c r="AH112" s="35">
        <f>[2]EB_Curves!AG111</f>
        <v>16.610755795123879</v>
      </c>
      <c r="AI112" s="35">
        <f>[2]EB_Curves!AH111</f>
        <v>15.605698856164903</v>
      </c>
      <c r="AJ112" s="35">
        <f>[2]EB_Curves!AI111</f>
        <v>16.443246305297382</v>
      </c>
      <c r="AK112" s="35">
        <f>[2]EB_Curves!AJ111</f>
        <v>16.443246305297382</v>
      </c>
      <c r="AL112" s="35">
        <f>[2]EB_Curves!AK111</f>
        <v>19.123398142521335</v>
      </c>
      <c r="AM112" s="36">
        <f>[2]EB_Curves!AL111</f>
        <v>15.605698856164903</v>
      </c>
      <c r="AN112" s="20">
        <f t="shared" si="18"/>
        <v>26.665058054790709</v>
      </c>
      <c r="AP112" s="381">
        <v>110</v>
      </c>
      <c r="AQ112" s="293">
        <v>6.3954229341864732E-2</v>
      </c>
      <c r="AR112" s="294">
        <v>6.1066583387950811E-2</v>
      </c>
      <c r="AS112" s="294">
        <v>8.0206540451358097E-2</v>
      </c>
      <c r="AT112" s="294">
        <v>8.5875133076170798E-2</v>
      </c>
      <c r="AU112" s="294">
        <v>0.10310996356089212</v>
      </c>
      <c r="AV112" s="295">
        <v>6.696501143380465E-2</v>
      </c>
      <c r="AW112" s="294">
        <v>5.4576210195021554E-2</v>
      </c>
      <c r="AX112" s="294">
        <v>4.6255989540732838E-2</v>
      </c>
      <c r="AY112" s="294">
        <v>9.721372431338561E-2</v>
      </c>
      <c r="AZ112" s="294">
        <v>5.1992801680596445E-2</v>
      </c>
      <c r="BA112" s="294">
        <v>6.3135651671218526E-2</v>
      </c>
      <c r="BB112" s="295">
        <v>4.8848161347003573E-2</v>
      </c>
      <c r="BC112" s="308"/>
      <c r="BD112" s="336">
        <v>41</v>
      </c>
      <c r="BE112" s="336">
        <v>110</v>
      </c>
      <c r="BF112" s="313">
        <f t="shared" ref="BF112:BQ121" si="33">BF$320*EXP(-BF$321*($BD112-$BD$72)^2)+BF$322</f>
        <v>6.4937397162591073E-2</v>
      </c>
      <c r="BG112" s="313">
        <f t="shared" si="33"/>
        <v>6.2005359452123245E-2</v>
      </c>
      <c r="BH112" s="313">
        <f t="shared" si="33"/>
        <v>8.1439554911778511E-2</v>
      </c>
      <c r="BI112" s="313">
        <f t="shared" si="33"/>
        <v>8.7195290762533795E-2</v>
      </c>
      <c r="BJ112" s="313">
        <f t="shared" si="33"/>
        <v>0.1046950721489019</v>
      </c>
      <c r="BK112" s="313">
        <f t="shared" si="33"/>
        <v>6.7994463981881748E-2</v>
      </c>
      <c r="BL112" s="313">
        <f t="shared" si="33"/>
        <v>5.5415209807605725E-2</v>
      </c>
      <c r="BM112" s="313">
        <f t="shared" si="33"/>
        <v>4.6967082472354385E-2</v>
      </c>
      <c r="BN112" s="313">
        <f t="shared" si="33"/>
        <v>9.8708190065868978E-2</v>
      </c>
      <c r="BO112" s="313">
        <f t="shared" si="33"/>
        <v>5.2792086576182035E-2</v>
      </c>
      <c r="BP112" s="313">
        <f t="shared" si="33"/>
        <v>6.4106235504414674E-2</v>
      </c>
      <c r="BQ112" s="314">
        <f t="shared" si="33"/>
        <v>4.9599103713634296E-2</v>
      </c>
      <c r="BR112" s="308"/>
      <c r="BS112" s="346" t="e">
        <f t="shared" si="16"/>
        <v>#NUM!</v>
      </c>
      <c r="BT112" s="347" t="e">
        <f t="shared" si="20"/>
        <v>#NUM!</v>
      </c>
      <c r="BU112" s="347" t="e">
        <f t="shared" si="21"/>
        <v>#NUM!</v>
      </c>
      <c r="BV112" s="347" t="e">
        <f t="shared" si="22"/>
        <v>#NUM!</v>
      </c>
      <c r="BW112" s="347" t="e">
        <f t="shared" si="23"/>
        <v>#NUM!</v>
      </c>
      <c r="BX112" s="347" t="e">
        <f t="shared" si="24"/>
        <v>#NUM!</v>
      </c>
      <c r="BY112" s="347" t="e">
        <f t="shared" si="25"/>
        <v>#NUM!</v>
      </c>
      <c r="BZ112" s="347" t="e">
        <f t="shared" si="26"/>
        <v>#NUM!</v>
      </c>
      <c r="CA112" s="347" t="e">
        <f t="shared" si="27"/>
        <v>#NUM!</v>
      </c>
      <c r="CB112" s="347" t="e">
        <f t="shared" si="28"/>
        <v>#NUM!</v>
      </c>
      <c r="CC112" s="347" t="e">
        <f t="shared" si="29"/>
        <v>#NUM!</v>
      </c>
      <c r="CD112" s="348" t="e">
        <f t="shared" si="30"/>
        <v>#NUM!</v>
      </c>
      <c r="CF112" s="300"/>
    </row>
    <row r="113" spans="1:84" x14ac:dyDescent="0.2">
      <c r="A113" s="29">
        <f>[2]EB_Curves!A112</f>
        <v>36515</v>
      </c>
      <c r="B113" s="29">
        <f>[2]EB_Curves!B112</f>
        <v>39873</v>
      </c>
      <c r="C113" s="100">
        <v>111</v>
      </c>
      <c r="D113" s="24">
        <f>[2]EB_Curves!C112</f>
        <v>13.654917814245513</v>
      </c>
      <c r="E113" s="24">
        <f>[2]EB_Curves!D112</f>
        <v>11.677490780534569</v>
      </c>
      <c r="F113" s="24">
        <f>[2]EB_Curves!E112</f>
        <v>27.241869599678946</v>
      </c>
      <c r="G113" s="24">
        <f>[2]EB_Curves!F112</f>
        <v>28.828055559755573</v>
      </c>
      <c r="H113" s="24">
        <f>[2]EB_Curves!G112</f>
        <v>30.482825355434475</v>
      </c>
      <c r="I113" s="24">
        <f>[2]EB_Curves!H112</f>
        <v>24.550756869689121</v>
      </c>
      <c r="J113" s="24">
        <f>[2]EB_Curves!I112</f>
        <v>13.899621442897621</v>
      </c>
      <c r="K113" s="24">
        <f>[2]EB_Curves!J112</f>
        <v>9.8420746196003357</v>
      </c>
      <c r="L113" s="24">
        <f>[2]EB_Curves!K112</f>
        <v>14.456678431679681</v>
      </c>
      <c r="M113" s="24">
        <f>[2]EB_Curves!L112</f>
        <v>15.152999667657253</v>
      </c>
      <c r="N113" s="24">
        <f>[2]EB_Curves!M112</f>
        <v>15.988585150830342</v>
      </c>
      <c r="O113" s="24">
        <f>[2]EB_Curves!N112</f>
        <v>13.064035959724531</v>
      </c>
      <c r="P113" s="20">
        <f>[2]EB_Curves!O112</f>
        <v>0</v>
      </c>
      <c r="Q113" s="20">
        <f>[2]EB_Curves!P112</f>
        <v>0</v>
      </c>
      <c r="R113" s="21">
        <f>[2]EB_Curves!Q112</f>
        <v>0.15593641048004694</v>
      </c>
      <c r="S113" s="21">
        <f>[2]EB_Curves!R112</f>
        <v>0.15267453999275113</v>
      </c>
      <c r="T113" s="21">
        <f>[2]EB_Curves!S112</f>
        <v>7.5073527947092957</v>
      </c>
      <c r="U113" s="21">
        <f>[2]EB_Curves!T112</f>
        <v>0.14608746172714399</v>
      </c>
      <c r="V113" s="20">
        <f>[2]EB_Curves!U112</f>
        <v>0</v>
      </c>
      <c r="W113" s="20">
        <f>[2]EB_Curves!V112</f>
        <v>0</v>
      </c>
      <c r="X113" s="20">
        <f>[2]EB_Curves!W112</f>
        <v>0</v>
      </c>
      <c r="Y113" s="20">
        <f>[2]EB_Curves!X112</f>
        <v>0</v>
      </c>
      <c r="Z113" s="20">
        <f>[2]EB_Curves!Y112</f>
        <v>0</v>
      </c>
      <c r="AA113" s="20">
        <f>[2]EB_Curves!Z112</f>
        <v>0</v>
      </c>
      <c r="AB113" s="34">
        <f>[2]EB_Curves!AA112</f>
        <v>13.654917814245513</v>
      </c>
      <c r="AC113" s="35">
        <f>[2]EB_Curves!AB112</f>
        <v>11.677490780534569</v>
      </c>
      <c r="AD113" s="35">
        <f>[2]EB_Curves!AC112</f>
        <v>27.397806010158995</v>
      </c>
      <c r="AE113" s="35">
        <f>[2]EB_Curves!AD112</f>
        <v>28.980730099748325</v>
      </c>
      <c r="AF113" s="35">
        <f>[2]EB_Curves!AE112</f>
        <v>37.99017815014377</v>
      </c>
      <c r="AG113" s="35">
        <f>[2]EB_Curves!AF112</f>
        <v>24.696844331416266</v>
      </c>
      <c r="AH113" s="35">
        <f>[2]EB_Curves!AG112</f>
        <v>13.899621442897621</v>
      </c>
      <c r="AI113" s="35">
        <f>[2]EB_Curves!AH112</f>
        <v>9.8420746196003357</v>
      </c>
      <c r="AJ113" s="35">
        <f>[2]EB_Curves!AI112</f>
        <v>14.456678431679681</v>
      </c>
      <c r="AK113" s="35">
        <f>[2]EB_Curves!AJ112</f>
        <v>15.152999667657253</v>
      </c>
      <c r="AL113" s="35">
        <f>[2]EB_Curves!AK112</f>
        <v>15.988585150830342</v>
      </c>
      <c r="AM113" s="36">
        <f>[2]EB_Curves!AL112</f>
        <v>13.064035959724531</v>
      </c>
      <c r="AN113" s="20">
        <f t="shared" si="18"/>
        <v>21.114233963714685</v>
      </c>
      <c r="AP113" s="382">
        <v>111</v>
      </c>
      <c r="AQ113" s="293">
        <v>6.3954229341864732E-2</v>
      </c>
      <c r="AR113" s="294">
        <v>6.1066583387950811E-2</v>
      </c>
      <c r="AS113" s="294">
        <v>8.0206540451358097E-2</v>
      </c>
      <c r="AT113" s="294">
        <v>8.5875133076170798E-2</v>
      </c>
      <c r="AU113" s="294">
        <v>0.10310996356089212</v>
      </c>
      <c r="AV113" s="295">
        <v>6.696501143380465E-2</v>
      </c>
      <c r="AW113" s="294">
        <v>5.4576210195021554E-2</v>
      </c>
      <c r="AX113" s="294">
        <v>4.6255989540732838E-2</v>
      </c>
      <c r="AY113" s="294">
        <v>9.721372431338561E-2</v>
      </c>
      <c r="AZ113" s="294">
        <v>5.1992801680596445E-2</v>
      </c>
      <c r="BA113" s="294">
        <v>6.3135651671218526E-2</v>
      </c>
      <c r="BB113" s="295">
        <v>4.8848161347003573E-2</v>
      </c>
      <c r="BC113" s="308"/>
      <c r="BD113" s="336">
        <v>42</v>
      </c>
      <c r="BE113" s="338">
        <v>111</v>
      </c>
      <c r="BF113" s="313">
        <f t="shared" si="33"/>
        <v>6.4492336568267222E-2</v>
      </c>
      <c r="BG113" s="313">
        <f t="shared" si="33"/>
        <v>6.158039412652002E-2</v>
      </c>
      <c r="BH113" s="313">
        <f t="shared" si="33"/>
        <v>8.088139369352465E-2</v>
      </c>
      <c r="BI113" s="313">
        <f t="shared" si="33"/>
        <v>8.6597681532341694E-2</v>
      </c>
      <c r="BJ113" s="313">
        <f t="shared" si="33"/>
        <v>0.10397752489463326</v>
      </c>
      <c r="BK113" s="313">
        <f t="shared" si="33"/>
        <v>6.7528451208460308E-2</v>
      </c>
      <c r="BL113" s="313">
        <f t="shared" si="33"/>
        <v>5.5035411304906232E-2</v>
      </c>
      <c r="BM113" s="313">
        <f t="shared" si="33"/>
        <v>4.664518479009179E-2</v>
      </c>
      <c r="BN113" s="313">
        <f t="shared" si="33"/>
        <v>9.8031675027464349E-2</v>
      </c>
      <c r="BO113" s="313">
        <f t="shared" si="33"/>
        <v>5.2430266139056055E-2</v>
      </c>
      <c r="BP113" s="313">
        <f t="shared" si="33"/>
        <v>6.3666871431936944E-2</v>
      </c>
      <c r="BQ113" s="314">
        <f t="shared" si="33"/>
        <v>4.9259166981623768E-2</v>
      </c>
      <c r="BR113" s="308"/>
      <c r="BS113" s="346" t="e">
        <f t="shared" si="16"/>
        <v>#NUM!</v>
      </c>
      <c r="BT113" s="347" t="e">
        <f t="shared" si="20"/>
        <v>#NUM!</v>
      </c>
      <c r="BU113" s="347" t="e">
        <f t="shared" si="21"/>
        <v>#NUM!</v>
      </c>
      <c r="BV113" s="347" t="e">
        <f t="shared" si="22"/>
        <v>#NUM!</v>
      </c>
      <c r="BW113" s="347" t="e">
        <f t="shared" si="23"/>
        <v>#NUM!</v>
      </c>
      <c r="BX113" s="347" t="e">
        <f t="shared" si="24"/>
        <v>#NUM!</v>
      </c>
      <c r="BY113" s="347" t="e">
        <f t="shared" si="25"/>
        <v>#NUM!</v>
      </c>
      <c r="BZ113" s="347" t="e">
        <f t="shared" si="26"/>
        <v>#NUM!</v>
      </c>
      <c r="CA113" s="347" t="e">
        <f t="shared" si="27"/>
        <v>#NUM!</v>
      </c>
      <c r="CB113" s="347" t="e">
        <f t="shared" si="28"/>
        <v>#NUM!</v>
      </c>
      <c r="CC113" s="347" t="e">
        <f t="shared" si="29"/>
        <v>#NUM!</v>
      </c>
      <c r="CD113" s="348" t="e">
        <f t="shared" si="30"/>
        <v>#NUM!</v>
      </c>
      <c r="CF113" s="300"/>
    </row>
    <row r="114" spans="1:84" x14ac:dyDescent="0.2">
      <c r="A114" s="29">
        <f>[2]EB_Curves!A113</f>
        <v>36515</v>
      </c>
      <c r="B114" s="29">
        <f>[2]EB_Curves!B113</f>
        <v>39904</v>
      </c>
      <c r="C114" s="100">
        <v>112</v>
      </c>
      <c r="D114" s="24">
        <f>[2]EB_Curves!C113</f>
        <v>15.020568647920427</v>
      </c>
      <c r="E114" s="24">
        <f>[2]EB_Curves!D113</f>
        <v>14.12152354447454</v>
      </c>
      <c r="F114" s="24">
        <f>[2]EB_Curves!E113</f>
        <v>28.147924528301893</v>
      </c>
      <c r="G114" s="24">
        <f>[2]EB_Curves!F113</f>
        <v>25.333132075471703</v>
      </c>
      <c r="H114" s="24">
        <f>[2]EB_Curves!G113</f>
        <v>25.333132075471703</v>
      </c>
      <c r="I114" s="24">
        <f>[2]EB_Curves!H113</f>
        <v>25.614611320754719</v>
      </c>
      <c r="J114" s="24">
        <f>[2]EB_Curves!I113</f>
        <v>13.944804157255875</v>
      </c>
      <c r="K114" s="24">
        <f>[2]EB_Curves!J113</f>
        <v>12.340247399006289</v>
      </c>
      <c r="L114" s="24">
        <f>[2]EB_Curves!K113</f>
        <v>17.650701987945357</v>
      </c>
      <c r="M114" s="24">
        <f>[2]EB_Curves!L113</f>
        <v>20.619605443786078</v>
      </c>
      <c r="N114" s="24">
        <f>[2]EB_Curves!M113</f>
        <v>17.787728301291853</v>
      </c>
      <c r="O114" s="24">
        <f>[2]EB_Curves!N113</f>
        <v>18.84968222972719</v>
      </c>
      <c r="P114" s="20">
        <f>[2]EB_Curves!O113</f>
        <v>0</v>
      </c>
      <c r="Q114" s="20">
        <f>[2]EB_Curves!P113</f>
        <v>0</v>
      </c>
      <c r="R114" s="21">
        <f>[2]EB_Curves!Q113</f>
        <v>0</v>
      </c>
      <c r="S114" s="21">
        <f>[2]EB_Curves!R113</f>
        <v>0</v>
      </c>
      <c r="T114" s="21">
        <f>[2]EB_Curves!S113</f>
        <v>0</v>
      </c>
      <c r="U114" s="21">
        <f>[2]EB_Curves!T113</f>
        <v>0</v>
      </c>
      <c r="V114" s="20">
        <f>[2]EB_Curves!U113</f>
        <v>0</v>
      </c>
      <c r="W114" s="20">
        <f>[2]EB_Curves!V113</f>
        <v>0</v>
      </c>
      <c r="X114" s="20">
        <f>[2]EB_Curves!W113</f>
        <v>0</v>
      </c>
      <c r="Y114" s="20">
        <f>[2]EB_Curves!X113</f>
        <v>0</v>
      </c>
      <c r="Z114" s="20">
        <f>[2]EB_Curves!Y113</f>
        <v>0</v>
      </c>
      <c r="AA114" s="20">
        <f>[2]EB_Curves!Z113</f>
        <v>0</v>
      </c>
      <c r="AB114" s="34">
        <f>[2]EB_Curves!AA113</f>
        <v>15.020568647920427</v>
      </c>
      <c r="AC114" s="35">
        <f>[2]EB_Curves!AB113</f>
        <v>14.12152354447454</v>
      </c>
      <c r="AD114" s="35">
        <f>[2]EB_Curves!AC113</f>
        <v>28.147924528301893</v>
      </c>
      <c r="AE114" s="35">
        <f>[2]EB_Curves!AD113</f>
        <v>25.333132075471703</v>
      </c>
      <c r="AF114" s="35">
        <f>[2]EB_Curves!AE113</f>
        <v>25.333132075471703</v>
      </c>
      <c r="AG114" s="35">
        <f>[2]EB_Curves!AF113</f>
        <v>25.614611320754719</v>
      </c>
      <c r="AH114" s="35">
        <f>[2]EB_Curves!AG113</f>
        <v>13.944804157255875</v>
      </c>
      <c r="AI114" s="35">
        <f>[2]EB_Curves!AH113</f>
        <v>12.340247399006289</v>
      </c>
      <c r="AJ114" s="35">
        <f>[2]EB_Curves!AI113</f>
        <v>17.650701987945357</v>
      </c>
      <c r="AK114" s="35">
        <f>[2]EB_Curves!AJ113</f>
        <v>20.619605443786078</v>
      </c>
      <c r="AL114" s="35">
        <f>[2]EB_Curves!AK113</f>
        <v>17.787728301291853</v>
      </c>
      <c r="AM114" s="36">
        <f>[2]EB_Curves!AL113</f>
        <v>18.84968222972719</v>
      </c>
      <c r="AN114" s="20">
        <f t="shared" si="18"/>
        <v>20.720000000000002</v>
      </c>
      <c r="AP114" s="381">
        <v>112</v>
      </c>
      <c r="AQ114" s="293">
        <v>6.3954229341864732E-2</v>
      </c>
      <c r="AR114" s="294">
        <v>6.1066583387950811E-2</v>
      </c>
      <c r="AS114" s="294">
        <v>8.0206540451358097E-2</v>
      </c>
      <c r="AT114" s="294">
        <v>8.5875133076170798E-2</v>
      </c>
      <c r="AU114" s="294">
        <v>0.10310996356089212</v>
      </c>
      <c r="AV114" s="295">
        <v>6.696501143380465E-2</v>
      </c>
      <c r="AW114" s="294">
        <v>5.4576210195021554E-2</v>
      </c>
      <c r="AX114" s="294">
        <v>4.6255989540732838E-2</v>
      </c>
      <c r="AY114" s="294">
        <v>9.721372431338561E-2</v>
      </c>
      <c r="AZ114" s="294">
        <v>5.1992801680596445E-2</v>
      </c>
      <c r="BA114" s="294">
        <v>6.3135651671218526E-2</v>
      </c>
      <c r="BB114" s="295">
        <v>4.8848161347003573E-2</v>
      </c>
      <c r="BC114" s="308"/>
      <c r="BD114" s="336">
        <v>43</v>
      </c>
      <c r="BE114" s="336">
        <v>112</v>
      </c>
      <c r="BF114" s="313">
        <f t="shared" si="33"/>
        <v>6.4054605242964399E-2</v>
      </c>
      <c r="BG114" s="313">
        <f t="shared" si="33"/>
        <v>6.1162427140548939E-2</v>
      </c>
      <c r="BH114" s="313">
        <f t="shared" si="33"/>
        <v>8.0332424288201129E-2</v>
      </c>
      <c r="BI114" s="313">
        <f t="shared" si="33"/>
        <v>8.6009913745929159E-2</v>
      </c>
      <c r="BJ114" s="313">
        <f t="shared" si="33"/>
        <v>0.10327179422653045</v>
      </c>
      <c r="BK114" s="313">
        <f t="shared" si="33"/>
        <v>6.7070112745070382E-2</v>
      </c>
      <c r="BL114" s="313">
        <f t="shared" si="33"/>
        <v>5.4661867333467375E-2</v>
      </c>
      <c r="BM114" s="313">
        <f t="shared" si="33"/>
        <v>4.6328588126927805E-2</v>
      </c>
      <c r="BN114" s="313">
        <f t="shared" si="33"/>
        <v>9.7366300855666374E-2</v>
      </c>
      <c r="BO114" s="313">
        <f t="shared" si="33"/>
        <v>5.207440416995629E-2</v>
      </c>
      <c r="BP114" s="313">
        <f t="shared" si="33"/>
        <v>6.3234742818015721E-2</v>
      </c>
      <c r="BQ114" s="314">
        <f t="shared" si="33"/>
        <v>4.8924828336235189E-2</v>
      </c>
      <c r="BR114" s="308"/>
      <c r="BS114" s="346" t="e">
        <f t="shared" si="16"/>
        <v>#NUM!</v>
      </c>
      <c r="BT114" s="347" t="e">
        <f t="shared" si="20"/>
        <v>#NUM!</v>
      </c>
      <c r="BU114" s="347" t="e">
        <f t="shared" si="21"/>
        <v>#NUM!</v>
      </c>
      <c r="BV114" s="347" t="e">
        <f t="shared" si="22"/>
        <v>#NUM!</v>
      </c>
      <c r="BW114" s="347" t="e">
        <f t="shared" si="23"/>
        <v>#NUM!</v>
      </c>
      <c r="BX114" s="347" t="e">
        <f t="shared" si="24"/>
        <v>#NUM!</v>
      </c>
      <c r="BY114" s="347" t="e">
        <f t="shared" si="25"/>
        <v>#NUM!</v>
      </c>
      <c r="BZ114" s="347" t="e">
        <f t="shared" si="26"/>
        <v>#NUM!</v>
      </c>
      <c r="CA114" s="347" t="e">
        <f t="shared" si="27"/>
        <v>#NUM!</v>
      </c>
      <c r="CB114" s="347" t="e">
        <f t="shared" si="28"/>
        <v>#NUM!</v>
      </c>
      <c r="CC114" s="347" t="e">
        <f t="shared" si="29"/>
        <v>#NUM!</v>
      </c>
      <c r="CD114" s="348" t="e">
        <f t="shared" si="30"/>
        <v>#NUM!</v>
      </c>
      <c r="CF114" s="300"/>
    </row>
    <row r="115" spans="1:84" x14ac:dyDescent="0.2">
      <c r="A115" s="29">
        <f>[2]EB_Curves!A114</f>
        <v>36515</v>
      </c>
      <c r="B115" s="29">
        <f>[2]EB_Curves!B114</f>
        <v>39934</v>
      </c>
      <c r="C115" s="100">
        <v>113</v>
      </c>
      <c r="D115" s="24">
        <f>[2]EB_Curves!C114</f>
        <v>11.540900235274767</v>
      </c>
      <c r="E115" s="24">
        <f>[2]EB_Curves!D114</f>
        <v>10.85012812876615</v>
      </c>
      <c r="F115" s="24">
        <f>[2]EB_Curves!E114</f>
        <v>19.730360655737709</v>
      </c>
      <c r="G115" s="24">
        <f>[2]EB_Curves!F114</f>
        <v>21.922622950819669</v>
      </c>
      <c r="H115" s="24">
        <f>[2]EB_Curves!G114</f>
        <v>19.730360655737709</v>
      </c>
      <c r="I115" s="24">
        <f>[2]EB_Curves!H114</f>
        <v>18.853455737704916</v>
      </c>
      <c r="J115" s="24">
        <f>[2]EB_Curves!I114</f>
        <v>10.714347595729414</v>
      </c>
      <c r="K115" s="24">
        <f>[2]EB_Curves!J114</f>
        <v>9.4815028278079172</v>
      </c>
      <c r="L115" s="24">
        <f>[2]EB_Curves!K114</f>
        <v>13.561736276452221</v>
      </c>
      <c r="M115" s="24">
        <f>[2]EB_Curves!L114</f>
        <v>15.842862869936015</v>
      </c>
      <c r="N115" s="24">
        <f>[2]EB_Curves!M114</f>
        <v>13.667019042305322</v>
      </c>
      <c r="O115" s="24">
        <f>[2]EB_Curves!N114</f>
        <v>14.482960477666831</v>
      </c>
      <c r="P115" s="20">
        <f>[2]EB_Curves!O114</f>
        <v>0</v>
      </c>
      <c r="Q115" s="20">
        <f>[2]EB_Curves!P114</f>
        <v>0</v>
      </c>
      <c r="R115" s="21">
        <f>[2]EB_Curves!Q114</f>
        <v>0</v>
      </c>
      <c r="S115" s="21">
        <f>[2]EB_Curves!R114</f>
        <v>0</v>
      </c>
      <c r="T115" s="21">
        <f>[2]EB_Curves!S114</f>
        <v>0</v>
      </c>
      <c r="U115" s="21">
        <f>[2]EB_Curves!T114</f>
        <v>0</v>
      </c>
      <c r="V115" s="20">
        <f>[2]EB_Curves!U114</f>
        <v>0</v>
      </c>
      <c r="W115" s="20">
        <f>[2]EB_Curves!V114</f>
        <v>0</v>
      </c>
      <c r="X115" s="20">
        <f>[2]EB_Curves!W114</f>
        <v>0</v>
      </c>
      <c r="Y115" s="20">
        <f>[2]EB_Curves!X114</f>
        <v>0</v>
      </c>
      <c r="Z115" s="20">
        <f>[2]EB_Curves!Y114</f>
        <v>0</v>
      </c>
      <c r="AA115" s="20">
        <f>[2]EB_Curves!Z114</f>
        <v>0</v>
      </c>
      <c r="AB115" s="34">
        <f>[2]EB_Curves!AA114</f>
        <v>11.540900235274767</v>
      </c>
      <c r="AC115" s="35">
        <f>[2]EB_Curves!AB114</f>
        <v>10.85012812876615</v>
      </c>
      <c r="AD115" s="35">
        <f>[2]EB_Curves!AC114</f>
        <v>19.730360655737709</v>
      </c>
      <c r="AE115" s="35">
        <f>[2]EB_Curves!AD114</f>
        <v>21.922622950819669</v>
      </c>
      <c r="AF115" s="35">
        <f>[2]EB_Curves!AE114</f>
        <v>19.730360655737709</v>
      </c>
      <c r="AG115" s="35">
        <f>[2]EB_Curves!AF114</f>
        <v>18.853455737704916</v>
      </c>
      <c r="AH115" s="35">
        <f>[2]EB_Curves!AG114</f>
        <v>10.714347595729414</v>
      </c>
      <c r="AI115" s="35">
        <f>[2]EB_Curves!AH114</f>
        <v>9.4815028278079172</v>
      </c>
      <c r="AJ115" s="35">
        <f>[2]EB_Curves!AI114</f>
        <v>13.561736276452221</v>
      </c>
      <c r="AK115" s="35">
        <f>[2]EB_Curves!AJ114</f>
        <v>15.842862869936015</v>
      </c>
      <c r="AL115" s="35">
        <f>[2]EB_Curves!AK114</f>
        <v>13.667019042305322</v>
      </c>
      <c r="AM115" s="36">
        <f>[2]EB_Curves!AL114</f>
        <v>14.482960477666831</v>
      </c>
      <c r="AN115" s="20">
        <f t="shared" si="18"/>
        <v>15.920000000000002</v>
      </c>
      <c r="AP115" s="382">
        <v>113</v>
      </c>
      <c r="AQ115" s="293">
        <v>6.3846649211261111E-2</v>
      </c>
      <c r="AR115" s="294">
        <v>6.0963860689483521E-2</v>
      </c>
      <c r="AS115" s="294">
        <v>8.0071621616656832E-2</v>
      </c>
      <c r="AT115" s="294">
        <v>8.5730678860601192E-2</v>
      </c>
      <c r="AU115" s="294">
        <v>0.10293651790357491</v>
      </c>
      <c r="AV115" s="295">
        <v>6.6852366738527153E-2</v>
      </c>
      <c r="AW115" s="294">
        <v>5.448440522948525E-2</v>
      </c>
      <c r="AX115" s="294">
        <v>4.6178180372407292E-2</v>
      </c>
      <c r="AY115" s="294">
        <v>9.7050196971007766E-2</v>
      </c>
      <c r="AZ115" s="294">
        <v>5.1905342376453362E-2</v>
      </c>
      <c r="BA115" s="294">
        <v>6.3029448504947433E-2</v>
      </c>
      <c r="BB115" s="295">
        <v>4.8765991776178692E-2</v>
      </c>
      <c r="BC115" s="308"/>
      <c r="BD115" s="336">
        <v>44</v>
      </c>
      <c r="BE115" s="338">
        <v>113</v>
      </c>
      <c r="BF115" s="313">
        <f t="shared" si="33"/>
        <v>6.3624762486915371E-2</v>
      </c>
      <c r="BG115" s="313">
        <f t="shared" si="33"/>
        <v>6.0751992541053387E-2</v>
      </c>
      <c r="BH115" s="313">
        <f t="shared" si="33"/>
        <v>7.979334812771019E-2</v>
      </c>
      <c r="BI115" s="313">
        <f t="shared" si="33"/>
        <v>8.543273840885765E-2</v>
      </c>
      <c r="BJ115" s="313">
        <f t="shared" si="33"/>
        <v>0.10257878187427126</v>
      </c>
      <c r="BK115" s="313">
        <f t="shared" si="33"/>
        <v>6.6620034222199032E-2</v>
      </c>
      <c r="BL115" s="313">
        <f t="shared" si="33"/>
        <v>5.4295055179738816E-2</v>
      </c>
      <c r="BM115" s="313">
        <f t="shared" si="33"/>
        <v>4.6017697006315889E-2</v>
      </c>
      <c r="BN115" s="313">
        <f t="shared" si="33"/>
        <v>9.6712917715650909E-2</v>
      </c>
      <c r="BO115" s="313">
        <f t="shared" si="33"/>
        <v>5.1724955362596976E-2</v>
      </c>
      <c r="BP115" s="313">
        <f t="shared" si="33"/>
        <v>6.2810401804159685E-2</v>
      </c>
      <c r="BQ115" s="314">
        <f t="shared" si="33"/>
        <v>4.8596514970295226E-2</v>
      </c>
      <c r="BR115" s="308"/>
      <c r="BS115" s="346" t="e">
        <f t="shared" si="16"/>
        <v>#NUM!</v>
      </c>
      <c r="BT115" s="347" t="e">
        <f t="shared" si="20"/>
        <v>#NUM!</v>
      </c>
      <c r="BU115" s="347" t="e">
        <f t="shared" si="21"/>
        <v>#NUM!</v>
      </c>
      <c r="BV115" s="347" t="e">
        <f t="shared" si="22"/>
        <v>#NUM!</v>
      </c>
      <c r="BW115" s="347" t="e">
        <f t="shared" si="23"/>
        <v>#NUM!</v>
      </c>
      <c r="BX115" s="347" t="e">
        <f t="shared" si="24"/>
        <v>#NUM!</v>
      </c>
      <c r="BY115" s="347" t="e">
        <f t="shared" si="25"/>
        <v>#NUM!</v>
      </c>
      <c r="BZ115" s="347" t="e">
        <f t="shared" si="26"/>
        <v>#NUM!</v>
      </c>
      <c r="CA115" s="347" t="e">
        <f t="shared" si="27"/>
        <v>#NUM!</v>
      </c>
      <c r="CB115" s="347" t="e">
        <f t="shared" si="28"/>
        <v>#NUM!</v>
      </c>
      <c r="CC115" s="347" t="e">
        <f t="shared" si="29"/>
        <v>#NUM!</v>
      </c>
      <c r="CD115" s="348" t="e">
        <f t="shared" si="30"/>
        <v>#NUM!</v>
      </c>
      <c r="CF115" s="300"/>
    </row>
    <row r="116" spans="1:84" x14ac:dyDescent="0.2">
      <c r="A116" s="29">
        <f>[2]EB_Curves!A115</f>
        <v>36515</v>
      </c>
      <c r="B116" s="29">
        <f>[2]EB_Curves!B115</f>
        <v>39965</v>
      </c>
      <c r="C116" s="100">
        <v>114</v>
      </c>
      <c r="D116" s="24">
        <f>[2]EB_Curves!C115</f>
        <v>10.640429834449657</v>
      </c>
      <c r="E116" s="24">
        <f>[2]EB_Curves!D115</f>
        <v>10.003554722364875</v>
      </c>
      <c r="F116" s="24">
        <f>[2]EB_Curves!E115</f>
        <v>18.362629043212856</v>
      </c>
      <c r="G116" s="24">
        <f>[2]EB_Curves!F115</f>
        <v>22.189446173064425</v>
      </c>
      <c r="H116" s="24">
        <f>[2]EB_Curves!G115</f>
        <v>18.155001414325437</v>
      </c>
      <c r="I116" s="24">
        <f>[2]EB_Curves!H115</f>
        <v>14.725723369397299</v>
      </c>
      <c r="J116" s="24">
        <f>[2]EB_Curves!I115</f>
        <v>9.8783683672965203</v>
      </c>
      <c r="K116" s="24">
        <f>[2]EB_Curves!J115</f>
        <v>8.7417154214767585</v>
      </c>
      <c r="L116" s="24">
        <f>[2]EB_Curves!K115</f>
        <v>12.09914096166316</v>
      </c>
      <c r="M116" s="24">
        <f>[2]EB_Curves!L115</f>
        <v>14.606734943355002</v>
      </c>
      <c r="N116" s="24">
        <f>[2]EB_Curves!M115</f>
        <v>12.09914096166316</v>
      </c>
      <c r="O116" s="24">
        <f>[2]EB_Curves!N115</f>
        <v>13.352937952509082</v>
      </c>
      <c r="P116" s="20">
        <f>[2]EB_Curves!O115</f>
        <v>0</v>
      </c>
      <c r="Q116" s="20">
        <f>[2]EB_Curves!P115</f>
        <v>0</v>
      </c>
      <c r="R116" s="21">
        <f>[2]EB_Curves!Q115</f>
        <v>0</v>
      </c>
      <c r="S116" s="21">
        <f>[2]EB_Curves!R115</f>
        <v>0</v>
      </c>
      <c r="T116" s="21">
        <f>[2]EB_Curves!S115</f>
        <v>0</v>
      </c>
      <c r="U116" s="21">
        <f>[2]EB_Curves!T115</f>
        <v>0</v>
      </c>
      <c r="V116" s="20">
        <f>[2]EB_Curves!U115</f>
        <v>0</v>
      </c>
      <c r="W116" s="20">
        <f>[2]EB_Curves!V115</f>
        <v>0</v>
      </c>
      <c r="X116" s="20">
        <f>[2]EB_Curves!W115</f>
        <v>0</v>
      </c>
      <c r="Y116" s="20">
        <f>[2]EB_Curves!X115</f>
        <v>0</v>
      </c>
      <c r="Z116" s="20">
        <f>[2]EB_Curves!Y115</f>
        <v>0</v>
      </c>
      <c r="AA116" s="20">
        <f>[2]EB_Curves!Z115</f>
        <v>0</v>
      </c>
      <c r="AB116" s="34">
        <f>[2]EB_Curves!AA115</f>
        <v>10.640429834449657</v>
      </c>
      <c r="AC116" s="35">
        <f>[2]EB_Curves!AB115</f>
        <v>10.003554722364875</v>
      </c>
      <c r="AD116" s="35">
        <f>[2]EB_Curves!AC115</f>
        <v>18.362629043212856</v>
      </c>
      <c r="AE116" s="35">
        <f>[2]EB_Curves!AD115</f>
        <v>22.189446173064425</v>
      </c>
      <c r="AF116" s="35">
        <f>[2]EB_Curves!AE115</f>
        <v>18.155001414325437</v>
      </c>
      <c r="AG116" s="35">
        <f>[2]EB_Curves!AF115</f>
        <v>14.725723369397299</v>
      </c>
      <c r="AH116" s="35">
        <f>[2]EB_Curves!AG115</f>
        <v>9.8783683672965203</v>
      </c>
      <c r="AI116" s="35">
        <f>[2]EB_Curves!AH115</f>
        <v>8.7417154214767585</v>
      </c>
      <c r="AJ116" s="35">
        <f>[2]EB_Curves!AI115</f>
        <v>12.09914096166316</v>
      </c>
      <c r="AK116" s="35">
        <f>[2]EB_Curves!AJ115</f>
        <v>14.606734943355002</v>
      </c>
      <c r="AL116" s="35">
        <f>[2]EB_Curves!AK115</f>
        <v>12.09914096166316</v>
      </c>
      <c r="AM116" s="36">
        <f>[2]EB_Curves!AL115</f>
        <v>13.352937952509082</v>
      </c>
      <c r="AN116" s="20">
        <f t="shared" si="18"/>
        <v>14.570000000000004</v>
      </c>
      <c r="AP116" s="381">
        <v>114</v>
      </c>
      <c r="AQ116" s="293">
        <v>6.3846649211261111E-2</v>
      </c>
      <c r="AR116" s="294">
        <v>6.0963860689483521E-2</v>
      </c>
      <c r="AS116" s="294">
        <v>8.0071621616656832E-2</v>
      </c>
      <c r="AT116" s="294">
        <v>8.5730678860601192E-2</v>
      </c>
      <c r="AU116" s="294">
        <v>0.10293651790357491</v>
      </c>
      <c r="AV116" s="295">
        <v>6.6852366738527153E-2</v>
      </c>
      <c r="AW116" s="294">
        <v>5.448440522948525E-2</v>
      </c>
      <c r="AX116" s="294">
        <v>4.6178180372407292E-2</v>
      </c>
      <c r="AY116" s="294">
        <v>9.7050196971007766E-2</v>
      </c>
      <c r="AZ116" s="294">
        <v>5.1905342376453362E-2</v>
      </c>
      <c r="BA116" s="294">
        <v>6.3029448504947433E-2</v>
      </c>
      <c r="BB116" s="295">
        <v>4.8765991776178692E-2</v>
      </c>
      <c r="BC116" s="308"/>
      <c r="BD116" s="336">
        <v>45</v>
      </c>
      <c r="BE116" s="336">
        <v>114</v>
      </c>
      <c r="BF116" s="313">
        <f t="shared" si="33"/>
        <v>6.3203321439621166E-2</v>
      </c>
      <c r="BG116" s="313">
        <f t="shared" si="33"/>
        <v>6.0349580298383304E-2</v>
      </c>
      <c r="BH116" s="313">
        <f t="shared" si="33"/>
        <v>7.9264808752667823E-2</v>
      </c>
      <c r="BI116" s="313">
        <f t="shared" si="33"/>
        <v>8.4866844543939182E-2</v>
      </c>
      <c r="BJ116" s="313">
        <f t="shared" si="33"/>
        <v>0.10189931514506897</v>
      </c>
      <c r="BK116" s="313">
        <f t="shared" si="33"/>
        <v>6.6178752936486521E-2</v>
      </c>
      <c r="BL116" s="313">
        <f t="shared" si="33"/>
        <v>5.3935412738282923E-2</v>
      </c>
      <c r="BM116" s="313">
        <f t="shared" si="33"/>
        <v>4.571288256517126E-2</v>
      </c>
      <c r="BN116" s="313">
        <f t="shared" si="33"/>
        <v>9.6072305605902852E-2</v>
      </c>
      <c r="BO116" s="313">
        <f t="shared" si="33"/>
        <v>5.1382336883451507E-2</v>
      </c>
      <c r="BP116" s="313">
        <f t="shared" si="33"/>
        <v>6.2394354961976844E-2</v>
      </c>
      <c r="BQ116" s="314">
        <f t="shared" si="33"/>
        <v>4.8274618819120728E-2</v>
      </c>
      <c r="BR116" s="308"/>
      <c r="BS116" s="346" t="e">
        <f t="shared" si="16"/>
        <v>#NUM!</v>
      </c>
      <c r="BT116" s="347" t="e">
        <f t="shared" si="20"/>
        <v>#NUM!</v>
      </c>
      <c r="BU116" s="347" t="e">
        <f t="shared" si="21"/>
        <v>#NUM!</v>
      </c>
      <c r="BV116" s="347" t="e">
        <f t="shared" si="22"/>
        <v>#NUM!</v>
      </c>
      <c r="BW116" s="347" t="e">
        <f t="shared" si="23"/>
        <v>#NUM!</v>
      </c>
      <c r="BX116" s="347" t="e">
        <f t="shared" si="24"/>
        <v>#NUM!</v>
      </c>
      <c r="BY116" s="347" t="e">
        <f t="shared" si="25"/>
        <v>#NUM!</v>
      </c>
      <c r="BZ116" s="347" t="e">
        <f t="shared" si="26"/>
        <v>#NUM!</v>
      </c>
      <c r="CA116" s="347" t="e">
        <f t="shared" si="27"/>
        <v>#NUM!</v>
      </c>
      <c r="CB116" s="347" t="e">
        <f t="shared" si="28"/>
        <v>#NUM!</v>
      </c>
      <c r="CC116" s="347" t="e">
        <f t="shared" si="29"/>
        <v>#NUM!</v>
      </c>
      <c r="CD116" s="348" t="e">
        <f t="shared" si="30"/>
        <v>#NUM!</v>
      </c>
      <c r="CF116" s="300"/>
    </row>
    <row r="117" spans="1:84" x14ac:dyDescent="0.2">
      <c r="A117" s="29">
        <f>[2]EB_Curves!A116</f>
        <v>36515</v>
      </c>
      <c r="B117" s="29">
        <f>[2]EB_Curves!B116</f>
        <v>39995</v>
      </c>
      <c r="C117" s="100">
        <v>115</v>
      </c>
      <c r="D117" s="24">
        <f>[2]EB_Curves!C116</f>
        <v>9.8371029423498193</v>
      </c>
      <c r="E117" s="24">
        <f>[2]EB_Curves!D116</f>
        <v>9.2483103713284045</v>
      </c>
      <c r="F117" s="24">
        <f>[2]EB_Curves!E116</f>
        <v>16.740106078116089</v>
      </c>
      <c r="G117" s="24">
        <f>[2]EB_Curves!F116</f>
        <v>20.609363851308533</v>
      </c>
      <c r="H117" s="24">
        <f>[2]EB_Curves!G116</f>
        <v>16.862206787434257</v>
      </c>
      <c r="I117" s="24">
        <f>[2]EB_Curves!H116</f>
        <v>13.677123283141116</v>
      </c>
      <c r="J117" s="24">
        <f>[2]EB_Curves!I116</f>
        <v>9.1325752853455118</v>
      </c>
      <c r="K117" s="24">
        <f>[2]EB_Curves!J116</f>
        <v>8.0817369064716491</v>
      </c>
      <c r="L117" s="24">
        <f>[2]EB_Curves!K116</f>
        <v>11.185684883569163</v>
      </c>
      <c r="M117" s="24">
        <f>[2]EB_Curves!L116</f>
        <v>13.503961543376244</v>
      </c>
      <c r="N117" s="24">
        <f>[2]EB_Curves!M116</f>
        <v>11.185684883569163</v>
      </c>
      <c r="O117" s="24">
        <f>[2]EB_Curves!N116</f>
        <v>12.344823213472704</v>
      </c>
      <c r="P117" s="20">
        <f>[2]EB_Curves!O116</f>
        <v>0</v>
      </c>
      <c r="Q117" s="20">
        <f>[2]EB_Curves!P116</f>
        <v>0</v>
      </c>
      <c r="R117" s="21">
        <f>[2]EB_Curves!Q116</f>
        <v>0</v>
      </c>
      <c r="S117" s="21">
        <f>[2]EB_Curves!R116</f>
        <v>0</v>
      </c>
      <c r="T117" s="21">
        <f>[2]EB_Curves!S116</f>
        <v>0</v>
      </c>
      <c r="U117" s="21">
        <f>[2]EB_Curves!T116</f>
        <v>0</v>
      </c>
      <c r="V117" s="20">
        <f>[2]EB_Curves!U116</f>
        <v>0</v>
      </c>
      <c r="W117" s="20">
        <f>[2]EB_Curves!V116</f>
        <v>0</v>
      </c>
      <c r="X117" s="20">
        <f>[2]EB_Curves!W116</f>
        <v>0</v>
      </c>
      <c r="Y117" s="20">
        <f>[2]EB_Curves!X116</f>
        <v>0</v>
      </c>
      <c r="Z117" s="20">
        <f>[2]EB_Curves!Y116</f>
        <v>0</v>
      </c>
      <c r="AA117" s="20">
        <f>[2]EB_Curves!Z116</f>
        <v>0</v>
      </c>
      <c r="AB117" s="34">
        <f>[2]EB_Curves!AA116</f>
        <v>9.8371029423498193</v>
      </c>
      <c r="AC117" s="35">
        <f>[2]EB_Curves!AB116</f>
        <v>9.2483103713284045</v>
      </c>
      <c r="AD117" s="35">
        <f>[2]EB_Curves!AC116</f>
        <v>16.740106078116089</v>
      </c>
      <c r="AE117" s="35">
        <f>[2]EB_Curves!AD116</f>
        <v>20.609363851308533</v>
      </c>
      <c r="AF117" s="35">
        <f>[2]EB_Curves!AE116</f>
        <v>16.862206787434257</v>
      </c>
      <c r="AG117" s="35">
        <f>[2]EB_Curves!AF116</f>
        <v>13.677123283141116</v>
      </c>
      <c r="AH117" s="35">
        <f>[2]EB_Curves!AG116</f>
        <v>9.1325752853455118</v>
      </c>
      <c r="AI117" s="35">
        <f>[2]EB_Curves!AH116</f>
        <v>8.0817369064716491</v>
      </c>
      <c r="AJ117" s="35">
        <f>[2]EB_Curves!AI116</f>
        <v>11.185684883569163</v>
      </c>
      <c r="AK117" s="35">
        <f>[2]EB_Curves!AJ116</f>
        <v>13.503961543376244</v>
      </c>
      <c r="AL117" s="35">
        <f>[2]EB_Curves!AK116</f>
        <v>11.185684883569163</v>
      </c>
      <c r="AM117" s="36">
        <f>[2]EB_Curves!AL116</f>
        <v>12.344823213472704</v>
      </c>
      <c r="AN117" s="20">
        <f t="shared" si="18"/>
        <v>13.47</v>
      </c>
      <c r="AP117" s="382">
        <v>115</v>
      </c>
      <c r="AQ117" s="293">
        <v>6.3846649211261111E-2</v>
      </c>
      <c r="AR117" s="294">
        <v>6.0963860689483521E-2</v>
      </c>
      <c r="AS117" s="294">
        <v>8.0071621616656832E-2</v>
      </c>
      <c r="AT117" s="294">
        <v>8.5730678860601192E-2</v>
      </c>
      <c r="AU117" s="294">
        <v>0.10293651790357491</v>
      </c>
      <c r="AV117" s="295">
        <v>6.6852366738527153E-2</v>
      </c>
      <c r="AW117" s="294">
        <v>5.448440522948525E-2</v>
      </c>
      <c r="AX117" s="294">
        <v>4.6178180372407292E-2</v>
      </c>
      <c r="AY117" s="294">
        <v>9.7050196971007766E-2</v>
      </c>
      <c r="AZ117" s="294">
        <v>5.1905342376453362E-2</v>
      </c>
      <c r="BA117" s="294">
        <v>6.3029448504947433E-2</v>
      </c>
      <c r="BB117" s="295">
        <v>4.8765991776178692E-2</v>
      </c>
      <c r="BC117" s="308"/>
      <c r="BD117" s="336">
        <v>46</v>
      </c>
      <c r="BE117" s="338">
        <v>115</v>
      </c>
      <c r="BF117" s="313">
        <f t="shared" si="33"/>
        <v>6.2790748991890688E-2</v>
      </c>
      <c r="BG117" s="313">
        <f t="shared" si="33"/>
        <v>5.995563622240626E-2</v>
      </c>
      <c r="BH117" s="313">
        <f t="shared" si="33"/>
        <v>7.8747391702090538E-2</v>
      </c>
      <c r="BI117" s="313">
        <f t="shared" si="33"/>
        <v>8.4312859073126467E-2</v>
      </c>
      <c r="BJ117" s="313">
        <f t="shared" si="33"/>
        <v>0.10123414678185846</v>
      </c>
      <c r="BK117" s="313">
        <f t="shared" si="33"/>
        <v>6.574675775862486E-2</v>
      </c>
      <c r="BL117" s="313">
        <f t="shared" si="33"/>
        <v>5.3583338436712473E-2</v>
      </c>
      <c r="BM117" s="313">
        <f t="shared" si="33"/>
        <v>4.5414482490251998E-2</v>
      </c>
      <c r="BN117" s="313">
        <f t="shared" si="33"/>
        <v>9.5445174224511695E-2</v>
      </c>
      <c r="BO117" s="313">
        <f t="shared" si="33"/>
        <v>5.1046928300243273E-2</v>
      </c>
      <c r="BP117" s="313">
        <f t="shared" si="33"/>
        <v>6.1987063206339926E-2</v>
      </c>
      <c r="BQ117" s="314">
        <f t="shared" si="33"/>
        <v>4.7959496493334614E-2</v>
      </c>
      <c r="BR117" s="308"/>
      <c r="BS117" s="346" t="e">
        <f t="shared" si="16"/>
        <v>#NUM!</v>
      </c>
      <c r="BT117" s="347" t="e">
        <f t="shared" si="20"/>
        <v>#NUM!</v>
      </c>
      <c r="BU117" s="347" t="e">
        <f t="shared" si="21"/>
        <v>#NUM!</v>
      </c>
      <c r="BV117" s="347" t="e">
        <f t="shared" si="22"/>
        <v>#NUM!</v>
      </c>
      <c r="BW117" s="347" t="e">
        <f t="shared" si="23"/>
        <v>#NUM!</v>
      </c>
      <c r="BX117" s="347" t="e">
        <f t="shared" si="24"/>
        <v>#NUM!</v>
      </c>
      <c r="BY117" s="347" t="e">
        <f t="shared" si="25"/>
        <v>#NUM!</v>
      </c>
      <c r="BZ117" s="347" t="e">
        <f t="shared" si="26"/>
        <v>#NUM!</v>
      </c>
      <c r="CA117" s="347" t="e">
        <f t="shared" si="27"/>
        <v>#NUM!</v>
      </c>
      <c r="CB117" s="347" t="e">
        <f t="shared" si="28"/>
        <v>#NUM!</v>
      </c>
      <c r="CC117" s="347" t="e">
        <f t="shared" si="29"/>
        <v>#NUM!</v>
      </c>
      <c r="CD117" s="348" t="e">
        <f t="shared" si="30"/>
        <v>#NUM!</v>
      </c>
      <c r="CF117" s="300"/>
    </row>
    <row r="118" spans="1:84" x14ac:dyDescent="0.2">
      <c r="A118" s="29">
        <f>[2]EB_Curves!A117</f>
        <v>36515</v>
      </c>
      <c r="B118" s="29">
        <f>[2]EB_Curves!B117</f>
        <v>40026</v>
      </c>
      <c r="C118" s="100">
        <v>116</v>
      </c>
      <c r="D118" s="24">
        <f>[2]EB_Curves!C117</f>
        <v>9.8371029423498193</v>
      </c>
      <c r="E118" s="24">
        <f>[2]EB_Curves!D117</f>
        <v>9.2483103713284045</v>
      </c>
      <c r="F118" s="24">
        <f>[2]EB_Curves!E117</f>
        <v>16.740106078116089</v>
      </c>
      <c r="G118" s="24">
        <f>[2]EB_Curves!F117</f>
        <v>20.609363851308533</v>
      </c>
      <c r="H118" s="24">
        <f>[2]EB_Curves!G117</f>
        <v>16.862206787434257</v>
      </c>
      <c r="I118" s="24">
        <f>[2]EB_Curves!H117</f>
        <v>13.677123283141116</v>
      </c>
      <c r="J118" s="24">
        <f>[2]EB_Curves!I117</f>
        <v>9.1325752853455118</v>
      </c>
      <c r="K118" s="24">
        <f>[2]EB_Curves!J117</f>
        <v>8.0817369064716491</v>
      </c>
      <c r="L118" s="24">
        <f>[2]EB_Curves!K117</f>
        <v>11.185684883569163</v>
      </c>
      <c r="M118" s="24">
        <f>[2]EB_Curves!L117</f>
        <v>13.503961543376244</v>
      </c>
      <c r="N118" s="24">
        <f>[2]EB_Curves!M117</f>
        <v>11.185684883569163</v>
      </c>
      <c r="O118" s="24">
        <f>[2]EB_Curves!N117</f>
        <v>12.344823213472704</v>
      </c>
      <c r="P118" s="20">
        <f>[2]EB_Curves!O117</f>
        <v>0</v>
      </c>
      <c r="Q118" s="20">
        <f>[2]EB_Curves!P117</f>
        <v>0</v>
      </c>
      <c r="R118" s="21">
        <f>[2]EB_Curves!Q117</f>
        <v>0</v>
      </c>
      <c r="S118" s="21">
        <f>[2]EB_Curves!R117</f>
        <v>0</v>
      </c>
      <c r="T118" s="21">
        <f>[2]EB_Curves!S117</f>
        <v>0</v>
      </c>
      <c r="U118" s="21">
        <f>[2]EB_Curves!T117</f>
        <v>0</v>
      </c>
      <c r="V118" s="20">
        <f>[2]EB_Curves!U117</f>
        <v>0</v>
      </c>
      <c r="W118" s="20">
        <f>[2]EB_Curves!V117</f>
        <v>0</v>
      </c>
      <c r="X118" s="20">
        <f>[2]EB_Curves!W117</f>
        <v>0</v>
      </c>
      <c r="Y118" s="20">
        <f>[2]EB_Curves!X117</f>
        <v>0</v>
      </c>
      <c r="Z118" s="20">
        <f>[2]EB_Curves!Y117</f>
        <v>0</v>
      </c>
      <c r="AA118" s="20">
        <f>[2]EB_Curves!Z117</f>
        <v>0</v>
      </c>
      <c r="AB118" s="34">
        <f>[2]EB_Curves!AA117</f>
        <v>9.8371029423498193</v>
      </c>
      <c r="AC118" s="35">
        <f>[2]EB_Curves!AB117</f>
        <v>9.2483103713284045</v>
      </c>
      <c r="AD118" s="35">
        <f>[2]EB_Curves!AC117</f>
        <v>16.740106078116089</v>
      </c>
      <c r="AE118" s="35">
        <f>[2]EB_Curves!AD117</f>
        <v>20.609363851308533</v>
      </c>
      <c r="AF118" s="35">
        <f>[2]EB_Curves!AE117</f>
        <v>16.862206787434257</v>
      </c>
      <c r="AG118" s="35">
        <f>[2]EB_Curves!AF117</f>
        <v>13.677123283141116</v>
      </c>
      <c r="AH118" s="35">
        <f>[2]EB_Curves!AG117</f>
        <v>9.1325752853455118</v>
      </c>
      <c r="AI118" s="35">
        <f>[2]EB_Curves!AH117</f>
        <v>8.0817369064716491</v>
      </c>
      <c r="AJ118" s="35">
        <f>[2]EB_Curves!AI117</f>
        <v>11.185684883569163</v>
      </c>
      <c r="AK118" s="35">
        <f>[2]EB_Curves!AJ117</f>
        <v>13.503961543376244</v>
      </c>
      <c r="AL118" s="35">
        <f>[2]EB_Curves!AK117</f>
        <v>11.185684883569163</v>
      </c>
      <c r="AM118" s="36">
        <f>[2]EB_Curves!AL117</f>
        <v>12.344823213472704</v>
      </c>
      <c r="AN118" s="20">
        <f t="shared" si="18"/>
        <v>13.47</v>
      </c>
      <c r="AP118" s="381">
        <v>116</v>
      </c>
      <c r="AQ118" s="293">
        <v>6.3846649211261111E-2</v>
      </c>
      <c r="AR118" s="294">
        <v>6.0963860689483521E-2</v>
      </c>
      <c r="AS118" s="294">
        <v>8.0071621616656832E-2</v>
      </c>
      <c r="AT118" s="294">
        <v>8.5730678860601192E-2</v>
      </c>
      <c r="AU118" s="294">
        <v>0.10293651790357491</v>
      </c>
      <c r="AV118" s="295">
        <v>6.6852366738527153E-2</v>
      </c>
      <c r="AW118" s="294">
        <v>5.448440522948525E-2</v>
      </c>
      <c r="AX118" s="294">
        <v>4.6178180372407292E-2</v>
      </c>
      <c r="AY118" s="294">
        <v>9.7050196971007766E-2</v>
      </c>
      <c r="AZ118" s="294">
        <v>5.1905342376453362E-2</v>
      </c>
      <c r="BA118" s="294">
        <v>6.3029448504947433E-2</v>
      </c>
      <c r="BB118" s="295">
        <v>4.8765991776178692E-2</v>
      </c>
      <c r="BC118" s="308"/>
      <c r="BD118" s="336">
        <v>47</v>
      </c>
      <c r="BE118" s="336">
        <v>116</v>
      </c>
      <c r="BF118" s="313">
        <f t="shared" si="33"/>
        <v>6.2387465927717684E-2</v>
      </c>
      <c r="BG118" s="313">
        <f t="shared" si="33"/>
        <v>5.9570562097978529E-2</v>
      </c>
      <c r="BH118" s="313">
        <f t="shared" si="33"/>
        <v>7.82416246913267E-2</v>
      </c>
      <c r="BI118" s="313">
        <f t="shared" si="33"/>
        <v>8.3771347008019748E-2</v>
      </c>
      <c r="BJ118" s="313">
        <f t="shared" si="33"/>
        <v>0.10058395519203685</v>
      </c>
      <c r="BK118" s="313">
        <f t="shared" si="33"/>
        <v>6.5324489281914019E-2</v>
      </c>
      <c r="BL118" s="313">
        <f t="shared" si="33"/>
        <v>5.3239191356763367E-2</v>
      </c>
      <c r="BM118" s="313">
        <f t="shared" si="33"/>
        <v>4.5122801120774068E-2</v>
      </c>
      <c r="BN118" s="313">
        <f t="shared" si="33"/>
        <v>9.483216318483198E-2</v>
      </c>
      <c r="BO118" s="313">
        <f t="shared" si="33"/>
        <v>5.0719071697287316E-2</v>
      </c>
      <c r="BP118" s="313">
        <f t="shared" si="33"/>
        <v>6.1588941935447512E-2</v>
      </c>
      <c r="BQ118" s="314">
        <f t="shared" si="33"/>
        <v>4.7651469387231388E-2</v>
      </c>
      <c r="BR118" s="308"/>
      <c r="BS118" s="346" t="e">
        <f t="shared" si="16"/>
        <v>#NUM!</v>
      </c>
      <c r="BT118" s="347" t="e">
        <f t="shared" si="20"/>
        <v>#NUM!</v>
      </c>
      <c r="BU118" s="347" t="e">
        <f t="shared" si="21"/>
        <v>#NUM!</v>
      </c>
      <c r="BV118" s="347" t="e">
        <f t="shared" si="22"/>
        <v>#NUM!</v>
      </c>
      <c r="BW118" s="347" t="e">
        <f t="shared" si="23"/>
        <v>#NUM!</v>
      </c>
      <c r="BX118" s="347" t="e">
        <f t="shared" si="24"/>
        <v>#NUM!</v>
      </c>
      <c r="BY118" s="347" t="e">
        <f t="shared" si="25"/>
        <v>#NUM!</v>
      </c>
      <c r="BZ118" s="347" t="e">
        <f t="shared" si="26"/>
        <v>#NUM!</v>
      </c>
      <c r="CA118" s="347" t="e">
        <f t="shared" si="27"/>
        <v>#NUM!</v>
      </c>
      <c r="CB118" s="347" t="e">
        <f t="shared" si="28"/>
        <v>#NUM!</v>
      </c>
      <c r="CC118" s="347" t="e">
        <f t="shared" si="29"/>
        <v>#NUM!</v>
      </c>
      <c r="CD118" s="348" t="e">
        <f t="shared" si="30"/>
        <v>#NUM!</v>
      </c>
      <c r="CF118" s="300"/>
    </row>
    <row r="119" spans="1:84" x14ac:dyDescent="0.2">
      <c r="A119" s="29">
        <f>[2]EB_Curves!A118</f>
        <v>36515</v>
      </c>
      <c r="B119" s="29">
        <f>[2]EB_Curves!B118</f>
        <v>40057</v>
      </c>
      <c r="C119" s="100">
        <v>117</v>
      </c>
      <c r="D119" s="24">
        <f>[2]EB_Curves!C118</f>
        <v>12.815678085433646</v>
      </c>
      <c r="E119" s="24">
        <f>[2]EB_Curves!D118</f>
        <v>12.049688747169387</v>
      </c>
      <c r="F119" s="24">
        <f>[2]EB_Curves!E118</f>
        <v>21.884361556948726</v>
      </c>
      <c r="G119" s="24">
        <f>[2]EB_Curves!F118</f>
        <v>24.525996629770606</v>
      </c>
      <c r="H119" s="24">
        <f>[2]EB_Curves!G118</f>
        <v>20.894683521079706</v>
      </c>
      <c r="I119" s="24">
        <f>[2]EB_Curves!H118</f>
        <v>19.584558292200985</v>
      </c>
      <c r="J119" s="24">
        <f>[2]EB_Curves!I118</f>
        <v>11.899123257234276</v>
      </c>
      <c r="K119" s="24">
        <f>[2]EB_Curves!J118</f>
        <v>10.532035705399323</v>
      </c>
      <c r="L119" s="24">
        <f>[2]EB_Curves!K118</f>
        <v>13.969633201298992</v>
      </c>
      <c r="M119" s="24">
        <f>[2]EB_Curves!L118</f>
        <v>16.864893968407589</v>
      </c>
      <c r="N119" s="24">
        <f>[2]EB_Curves!M118</f>
        <v>13.969633201298992</v>
      </c>
      <c r="O119" s="24">
        <f>[2]EB_Curves!N118</f>
        <v>15.41726358485329</v>
      </c>
      <c r="P119" s="20">
        <f>[2]EB_Curves!O118</f>
        <v>0</v>
      </c>
      <c r="Q119" s="20">
        <f>[2]EB_Curves!P118</f>
        <v>0</v>
      </c>
      <c r="R119" s="21">
        <f>[2]EB_Curves!Q118</f>
        <v>0</v>
      </c>
      <c r="S119" s="21">
        <f>[2]EB_Curves!R118</f>
        <v>0</v>
      </c>
      <c r="T119" s="21">
        <f>[2]EB_Curves!S118</f>
        <v>0</v>
      </c>
      <c r="U119" s="21">
        <f>[2]EB_Curves!T118</f>
        <v>0</v>
      </c>
      <c r="V119" s="20">
        <f>[2]EB_Curves!U118</f>
        <v>0</v>
      </c>
      <c r="W119" s="20">
        <f>[2]EB_Curves!V118</f>
        <v>0</v>
      </c>
      <c r="X119" s="20">
        <f>[2]EB_Curves!W118</f>
        <v>0</v>
      </c>
      <c r="Y119" s="20">
        <f>[2]EB_Curves!X118</f>
        <v>0</v>
      </c>
      <c r="Z119" s="20">
        <f>[2]EB_Curves!Y118</f>
        <v>0</v>
      </c>
      <c r="AA119" s="20">
        <f>[2]EB_Curves!Z118</f>
        <v>0</v>
      </c>
      <c r="AB119" s="34">
        <f>[2]EB_Curves!AA118</f>
        <v>12.815678085433646</v>
      </c>
      <c r="AC119" s="35">
        <f>[2]EB_Curves!AB118</f>
        <v>12.049688747169387</v>
      </c>
      <c r="AD119" s="35">
        <f>[2]EB_Curves!AC118</f>
        <v>21.884361556948726</v>
      </c>
      <c r="AE119" s="35">
        <f>[2]EB_Curves!AD118</f>
        <v>24.525996629770606</v>
      </c>
      <c r="AF119" s="35">
        <f>[2]EB_Curves!AE118</f>
        <v>20.894683521079706</v>
      </c>
      <c r="AG119" s="35">
        <f>[2]EB_Curves!AF118</f>
        <v>19.584558292200985</v>
      </c>
      <c r="AH119" s="35">
        <f>[2]EB_Curves!AG118</f>
        <v>11.899123257234276</v>
      </c>
      <c r="AI119" s="35">
        <f>[2]EB_Curves!AH118</f>
        <v>10.532035705399323</v>
      </c>
      <c r="AJ119" s="35">
        <f>[2]EB_Curves!AI118</f>
        <v>13.969633201298992</v>
      </c>
      <c r="AK119" s="35">
        <f>[2]EB_Curves!AJ118</f>
        <v>16.864893968407589</v>
      </c>
      <c r="AL119" s="35">
        <f>[2]EB_Curves!AK118</f>
        <v>13.969633201298992</v>
      </c>
      <c r="AM119" s="36">
        <f>[2]EB_Curves!AL118</f>
        <v>15.41726358485329</v>
      </c>
      <c r="AN119" s="20">
        <f t="shared" si="18"/>
        <v>17.240000000000002</v>
      </c>
      <c r="AP119" s="382">
        <v>117</v>
      </c>
      <c r="AQ119" s="293">
        <v>6.3846649211261111E-2</v>
      </c>
      <c r="AR119" s="294">
        <v>6.0963860689483521E-2</v>
      </c>
      <c r="AS119" s="294">
        <v>8.0071621616656832E-2</v>
      </c>
      <c r="AT119" s="294">
        <v>8.5730678860601192E-2</v>
      </c>
      <c r="AU119" s="294">
        <v>0.10293651790357491</v>
      </c>
      <c r="AV119" s="295">
        <v>6.6852366738527153E-2</v>
      </c>
      <c r="AW119" s="294">
        <v>5.448440522948525E-2</v>
      </c>
      <c r="AX119" s="294">
        <v>4.6178180372407292E-2</v>
      </c>
      <c r="AY119" s="294">
        <v>9.7050196971007766E-2</v>
      </c>
      <c r="AZ119" s="294">
        <v>5.1905342376453362E-2</v>
      </c>
      <c r="BA119" s="294">
        <v>6.3029448504947433E-2</v>
      </c>
      <c r="BB119" s="295">
        <v>4.8765991776178692E-2</v>
      </c>
      <c r="BC119" s="308"/>
      <c r="BD119" s="336">
        <v>48</v>
      </c>
      <c r="BE119" s="338">
        <v>117</v>
      </c>
      <c r="BF119" s="313">
        <f t="shared" si="33"/>
        <v>6.1993847285384478E-2</v>
      </c>
      <c r="BG119" s="313">
        <f t="shared" si="33"/>
        <v>5.9194716029744257E-2</v>
      </c>
      <c r="BH119" s="313">
        <f t="shared" si="33"/>
        <v>7.7747978064925394E-2</v>
      </c>
      <c r="BI119" s="313">
        <f t="shared" si="33"/>
        <v>8.3242811934741978E-2</v>
      </c>
      <c r="BJ119" s="313">
        <f t="shared" si="33"/>
        <v>9.9949345029651596E-2</v>
      </c>
      <c r="BK119" s="313">
        <f t="shared" si="33"/>
        <v>6.4912340200365362E-2</v>
      </c>
      <c r="BL119" s="313">
        <f t="shared" si="33"/>
        <v>5.2903291542447356E-2</v>
      </c>
      <c r="BM119" s="313">
        <f t="shared" si="33"/>
        <v>4.4838109709585669E-2</v>
      </c>
      <c r="BN119" s="313">
        <f t="shared" si="33"/>
        <v>9.4233842564379444E-2</v>
      </c>
      <c r="BO119" s="313">
        <f t="shared" si="33"/>
        <v>5.039907196905638E-2</v>
      </c>
      <c r="BP119" s="313">
        <f t="shared" si="33"/>
        <v>6.1200361387305731E-2</v>
      </c>
      <c r="BQ119" s="314">
        <f t="shared" si="33"/>
        <v>4.7350823954587666E-2</v>
      </c>
      <c r="BR119" s="308"/>
      <c r="BS119" s="346" t="e">
        <f t="shared" si="16"/>
        <v>#NUM!</v>
      </c>
      <c r="BT119" s="347" t="e">
        <f t="shared" si="20"/>
        <v>#NUM!</v>
      </c>
      <c r="BU119" s="347" t="e">
        <f t="shared" si="21"/>
        <v>#NUM!</v>
      </c>
      <c r="BV119" s="347" t="e">
        <f t="shared" si="22"/>
        <v>#NUM!</v>
      </c>
      <c r="BW119" s="347" t="e">
        <f t="shared" si="23"/>
        <v>#NUM!</v>
      </c>
      <c r="BX119" s="347" t="e">
        <f t="shared" si="24"/>
        <v>#NUM!</v>
      </c>
      <c r="BY119" s="347" t="e">
        <f t="shared" si="25"/>
        <v>#NUM!</v>
      </c>
      <c r="BZ119" s="347" t="e">
        <f t="shared" si="26"/>
        <v>#NUM!</v>
      </c>
      <c r="CA119" s="347" t="e">
        <f t="shared" si="27"/>
        <v>#NUM!</v>
      </c>
      <c r="CB119" s="347" t="e">
        <f t="shared" si="28"/>
        <v>#NUM!</v>
      </c>
      <c r="CC119" s="347" t="e">
        <f t="shared" si="29"/>
        <v>#NUM!</v>
      </c>
      <c r="CD119" s="348" t="e">
        <f t="shared" si="30"/>
        <v>#NUM!</v>
      </c>
      <c r="CF119" s="300"/>
    </row>
    <row r="120" spans="1:84" x14ac:dyDescent="0.2">
      <c r="A120" s="29">
        <f>[2]EB_Curves!A119</f>
        <v>36515</v>
      </c>
      <c r="B120" s="29">
        <f>[2]EB_Curves!B119</f>
        <v>40087</v>
      </c>
      <c r="C120" s="100">
        <v>118</v>
      </c>
      <c r="D120" s="24">
        <f>[2]EB_Curves!C119</f>
        <v>11.430452952535113</v>
      </c>
      <c r="E120" s="24">
        <f>[2]EB_Curves!D119</f>
        <v>9.7082841792971202</v>
      </c>
      <c r="F120" s="24">
        <f>[2]EB_Curves!E119</f>
        <v>19.939247806934056</v>
      </c>
      <c r="G120" s="24">
        <f>[2]EB_Curves!F119</f>
        <v>21.630077889681363</v>
      </c>
      <c r="H120" s="24">
        <f>[2]EB_Curves!G119</f>
        <v>25.530609749271463</v>
      </c>
      <c r="I120" s="24">
        <f>[2]EB_Curves!H119</f>
        <v>21.293102536597289</v>
      </c>
      <c r="J120" s="24">
        <f>[2]EB_Curves!I119</f>
        <v>11.643568754422283</v>
      </c>
      <c r="K120" s="24">
        <f>[2]EB_Curves!J119</f>
        <v>8.109794655096886</v>
      </c>
      <c r="L120" s="24">
        <f>[2]EB_Curves!K119</f>
        <v>12.128717452523214</v>
      </c>
      <c r="M120" s="24">
        <f>[2]EB_Curves!L119</f>
        <v>14.554460943027857</v>
      </c>
      <c r="N120" s="24">
        <f>[2]EB_Curves!M119</f>
        <v>13.462876372300771</v>
      </c>
      <c r="O120" s="24">
        <f>[2]EB_Curves!N119</f>
        <v>13.948025070401698</v>
      </c>
      <c r="P120" s="20">
        <f>[2]EB_Curves!O119</f>
        <v>0</v>
      </c>
      <c r="Q120" s="20">
        <f>[2]EB_Curves!P119</f>
        <v>0</v>
      </c>
      <c r="R120" s="21">
        <f>[2]EB_Curves!Q119</f>
        <v>2.5803581441544754</v>
      </c>
      <c r="S120" s="21">
        <f>[2]EB_Curves!R119</f>
        <v>2.1802899321907381</v>
      </c>
      <c r="T120" s="21">
        <f>[2]EB_Curves!S119</f>
        <v>6.7446245338376887</v>
      </c>
      <c r="U120" s="21">
        <f>[2]EB_Curves!T119</f>
        <v>4.2213572381759876</v>
      </c>
      <c r="V120" s="20">
        <f>[2]EB_Curves!U119</f>
        <v>0</v>
      </c>
      <c r="W120" s="20">
        <f>[2]EB_Curves!V119</f>
        <v>0</v>
      </c>
      <c r="X120" s="20">
        <f>[2]EB_Curves!W119</f>
        <v>0</v>
      </c>
      <c r="Y120" s="20">
        <f>[2]EB_Curves!X119</f>
        <v>0</v>
      </c>
      <c r="Z120" s="20">
        <f>[2]EB_Curves!Y119</f>
        <v>0</v>
      </c>
      <c r="AA120" s="20">
        <f>[2]EB_Curves!Z119</f>
        <v>0</v>
      </c>
      <c r="AB120" s="34">
        <f>[2]EB_Curves!AA119</f>
        <v>11.430452952535113</v>
      </c>
      <c r="AC120" s="35">
        <f>[2]EB_Curves!AB119</f>
        <v>9.7082841792971202</v>
      </c>
      <c r="AD120" s="35">
        <f>[2]EB_Curves!AC119</f>
        <v>22.519605951088533</v>
      </c>
      <c r="AE120" s="35">
        <f>[2]EB_Curves!AD119</f>
        <v>23.810367821872102</v>
      </c>
      <c r="AF120" s="35">
        <f>[2]EB_Curves!AE119</f>
        <v>32.27523428310915</v>
      </c>
      <c r="AG120" s="35">
        <f>[2]EB_Curves!AF119</f>
        <v>25.514459774773275</v>
      </c>
      <c r="AH120" s="35">
        <f>[2]EB_Curves!AG119</f>
        <v>11.643568754422283</v>
      </c>
      <c r="AI120" s="35">
        <f>[2]EB_Curves!AH119</f>
        <v>8.109794655096886</v>
      </c>
      <c r="AJ120" s="35">
        <f>[2]EB_Curves!AI119</f>
        <v>12.128717452523214</v>
      </c>
      <c r="AK120" s="35">
        <f>[2]EB_Curves!AJ119</f>
        <v>14.554460943027857</v>
      </c>
      <c r="AL120" s="35">
        <f>[2]EB_Curves!AK119</f>
        <v>13.462876372300771</v>
      </c>
      <c r="AM120" s="36">
        <f>[2]EB_Curves!AL119</f>
        <v>13.948025070401698</v>
      </c>
      <c r="AN120" s="20">
        <f t="shared" si="18"/>
        <v>18.428259793069572</v>
      </c>
      <c r="AP120" s="381">
        <v>118</v>
      </c>
      <c r="AQ120" s="293">
        <v>6.3846649211261111E-2</v>
      </c>
      <c r="AR120" s="294">
        <v>6.0963860689483521E-2</v>
      </c>
      <c r="AS120" s="294">
        <v>8.0071621616656832E-2</v>
      </c>
      <c r="AT120" s="294">
        <v>8.5730678860601192E-2</v>
      </c>
      <c r="AU120" s="294">
        <v>0.10293651790357491</v>
      </c>
      <c r="AV120" s="295">
        <v>6.6852366738527153E-2</v>
      </c>
      <c r="AW120" s="294">
        <v>5.448440522948525E-2</v>
      </c>
      <c r="AX120" s="294">
        <v>4.6178180372407292E-2</v>
      </c>
      <c r="AY120" s="294">
        <v>9.7050196971007766E-2</v>
      </c>
      <c r="AZ120" s="294">
        <v>5.1905342376453362E-2</v>
      </c>
      <c r="BA120" s="294">
        <v>6.3029448504947433E-2</v>
      </c>
      <c r="BB120" s="295">
        <v>4.8765991776178692E-2</v>
      </c>
      <c r="BC120" s="308"/>
      <c r="BD120" s="336">
        <v>49</v>
      </c>
      <c r="BE120" s="336">
        <v>118</v>
      </c>
      <c r="BF120" s="313">
        <f t="shared" si="33"/>
        <v>6.1610222926138297E-2</v>
      </c>
      <c r="BG120" s="313">
        <f t="shared" si="33"/>
        <v>5.8828412985135123E-2</v>
      </c>
      <c r="BH120" s="313">
        <f t="shared" si="33"/>
        <v>7.7266865509827129E-2</v>
      </c>
      <c r="BI120" s="313">
        <f t="shared" si="33"/>
        <v>8.272769677753436E-2</v>
      </c>
      <c r="BJ120" s="313">
        <f t="shared" si="33"/>
        <v>9.9330848112246781E-2</v>
      </c>
      <c r="BK120" s="313">
        <f t="shared" si="33"/>
        <v>6.451065590414963E-2</v>
      </c>
      <c r="BL120" s="313">
        <f t="shared" si="33"/>
        <v>5.2575920485339725E-2</v>
      </c>
      <c r="BM120" s="313">
        <f t="shared" si="33"/>
        <v>4.4560646834472174E-2</v>
      </c>
      <c r="BN120" s="313">
        <f t="shared" si="33"/>
        <v>9.365071376924837E-2</v>
      </c>
      <c r="BO120" s="313">
        <f t="shared" si="33"/>
        <v>5.008719728249713E-2</v>
      </c>
      <c r="BP120" s="313">
        <f t="shared" si="33"/>
        <v>6.0821647201125921E-2</v>
      </c>
      <c r="BQ120" s="314">
        <f t="shared" si="33"/>
        <v>4.7057812143016485E-2</v>
      </c>
      <c r="BR120" s="308"/>
      <c r="BS120" s="346" t="e">
        <f t="shared" si="16"/>
        <v>#NUM!</v>
      </c>
      <c r="BT120" s="347" t="e">
        <f t="shared" si="20"/>
        <v>#NUM!</v>
      </c>
      <c r="BU120" s="347" t="e">
        <f t="shared" si="21"/>
        <v>#NUM!</v>
      </c>
      <c r="BV120" s="347" t="e">
        <f t="shared" si="22"/>
        <v>#NUM!</v>
      </c>
      <c r="BW120" s="347" t="e">
        <f t="shared" si="23"/>
        <v>#NUM!</v>
      </c>
      <c r="BX120" s="347" t="e">
        <f t="shared" si="24"/>
        <v>#NUM!</v>
      </c>
      <c r="BY120" s="347" t="e">
        <f t="shared" si="25"/>
        <v>#NUM!</v>
      </c>
      <c r="BZ120" s="347" t="e">
        <f t="shared" si="26"/>
        <v>#NUM!</v>
      </c>
      <c r="CA120" s="347" t="e">
        <f t="shared" si="27"/>
        <v>#NUM!</v>
      </c>
      <c r="CB120" s="347" t="e">
        <f t="shared" si="28"/>
        <v>#NUM!</v>
      </c>
      <c r="CC120" s="347" t="e">
        <f t="shared" si="29"/>
        <v>#NUM!</v>
      </c>
      <c r="CD120" s="348" t="e">
        <f t="shared" si="30"/>
        <v>#NUM!</v>
      </c>
      <c r="CF120" s="300"/>
    </row>
    <row r="121" spans="1:84" x14ac:dyDescent="0.2">
      <c r="A121" s="29">
        <f>[2]EB_Curves!A120</f>
        <v>36515</v>
      </c>
      <c r="B121" s="29">
        <f>[2]EB_Curves!B120</f>
        <v>40118</v>
      </c>
      <c r="C121" s="100">
        <v>119</v>
      </c>
      <c r="D121" s="24">
        <f>[2]EB_Curves!C120</f>
        <v>15.316586421540505</v>
      </c>
      <c r="E121" s="24">
        <f>[2]EB_Curves!D120</f>
        <v>13.008913492277637</v>
      </c>
      <c r="F121" s="24">
        <f>[2]EB_Curves!E120</f>
        <v>27.777247698301462</v>
      </c>
      <c r="G121" s="24">
        <f>[2]EB_Curves!F120</f>
        <v>29.047930275181976</v>
      </c>
      <c r="H121" s="24">
        <f>[2]EB_Curves!G120</f>
        <v>43.824293254499779</v>
      </c>
      <c r="I121" s="24">
        <f>[2]EB_Curves!H120</f>
        <v>25.233063297034054</v>
      </c>
      <c r="J121" s="24">
        <f>[2]EB_Curves!I120</f>
        <v>15.602157484293258</v>
      </c>
      <c r="K121" s="24">
        <f>[2]EB_Curves!J120</f>
        <v>10.866968370504489</v>
      </c>
      <c r="L121" s="24">
        <f>[2]EB_Curves!K120</f>
        <v>16.252247379472145</v>
      </c>
      <c r="M121" s="24">
        <f>[2]EB_Curves!L120</f>
        <v>17.064859748445755</v>
      </c>
      <c r="N121" s="24">
        <f>[2]EB_Curves!M120</f>
        <v>18.039994591214082</v>
      </c>
      <c r="O121" s="24">
        <f>[2]EB_Curves!N120</f>
        <v>14.627022641524931</v>
      </c>
      <c r="P121" s="20">
        <f>[2]EB_Curves!O120</f>
        <v>0</v>
      </c>
      <c r="Q121" s="20">
        <f>[2]EB_Curves!P120</f>
        <v>0</v>
      </c>
      <c r="R121" s="21">
        <f>[2]EB_Curves!Q120</f>
        <v>0.28558935943288488</v>
      </c>
      <c r="S121" s="21">
        <f>[2]EB_Curves!R120</f>
        <v>0.63048126111323344</v>
      </c>
      <c r="T121" s="21">
        <f>[2]EB_Curves!S120</f>
        <v>29.43803755981682</v>
      </c>
      <c r="U121" s="21">
        <f>[2]EB_Curves!T120</f>
        <v>0.55255729461977299</v>
      </c>
      <c r="V121" s="20">
        <f>[2]EB_Curves!U120</f>
        <v>0</v>
      </c>
      <c r="W121" s="20">
        <f>[2]EB_Curves!V120</f>
        <v>0</v>
      </c>
      <c r="X121" s="20">
        <f>[2]EB_Curves!W120</f>
        <v>0</v>
      </c>
      <c r="Y121" s="20">
        <f>[2]EB_Curves!X120</f>
        <v>0</v>
      </c>
      <c r="Z121" s="20">
        <f>[2]EB_Curves!Y120</f>
        <v>0</v>
      </c>
      <c r="AA121" s="20">
        <f>[2]EB_Curves!Z120</f>
        <v>0</v>
      </c>
      <c r="AB121" s="34">
        <f>[2]EB_Curves!AA120</f>
        <v>15.316586421540505</v>
      </c>
      <c r="AC121" s="35">
        <f>[2]EB_Curves!AB120</f>
        <v>13.008913492277637</v>
      </c>
      <c r="AD121" s="35">
        <f>[2]EB_Curves!AC120</f>
        <v>28.062837057734345</v>
      </c>
      <c r="AE121" s="35">
        <f>[2]EB_Curves!AD120</f>
        <v>29.678411536295208</v>
      </c>
      <c r="AF121" s="35">
        <f>[2]EB_Curves!AE120</f>
        <v>73.262330814316599</v>
      </c>
      <c r="AG121" s="35">
        <f>[2]EB_Curves!AF120</f>
        <v>25.785620591653828</v>
      </c>
      <c r="AH121" s="35">
        <f>[2]EB_Curves!AG120</f>
        <v>15.602157484293258</v>
      </c>
      <c r="AI121" s="35">
        <f>[2]EB_Curves!AH120</f>
        <v>10.866968370504489</v>
      </c>
      <c r="AJ121" s="35">
        <f>[2]EB_Curves!AI120</f>
        <v>16.252247379472145</v>
      </c>
      <c r="AK121" s="35">
        <f>[2]EB_Curves!AJ120</f>
        <v>17.064859748445755</v>
      </c>
      <c r="AL121" s="35">
        <f>[2]EB_Curves!AK120</f>
        <v>18.039994591214082</v>
      </c>
      <c r="AM121" s="36">
        <f>[2]EB_Curves!AL120</f>
        <v>14.627022641524931</v>
      </c>
      <c r="AN121" s="20">
        <f t="shared" si="18"/>
        <v>26.44</v>
      </c>
      <c r="AP121" s="382">
        <v>119</v>
      </c>
      <c r="AQ121" s="293">
        <v>6.3846649211261111E-2</v>
      </c>
      <c r="AR121" s="294">
        <v>6.0963860689483521E-2</v>
      </c>
      <c r="AS121" s="294">
        <v>8.0071621616656832E-2</v>
      </c>
      <c r="AT121" s="294">
        <v>8.5730678860601192E-2</v>
      </c>
      <c r="AU121" s="294">
        <v>0.10293651790357491</v>
      </c>
      <c r="AV121" s="295">
        <v>6.6852366738527153E-2</v>
      </c>
      <c r="AW121" s="294">
        <v>5.448440522948525E-2</v>
      </c>
      <c r="AX121" s="294">
        <v>4.6178180372407292E-2</v>
      </c>
      <c r="AY121" s="294">
        <v>9.7050196971007766E-2</v>
      </c>
      <c r="AZ121" s="294">
        <v>5.1905342376453362E-2</v>
      </c>
      <c r="BA121" s="294">
        <v>6.3029448504947433E-2</v>
      </c>
      <c r="BB121" s="295">
        <v>4.8765991776178692E-2</v>
      </c>
      <c r="BC121" s="308"/>
      <c r="BD121" s="336">
        <v>50</v>
      </c>
      <c r="BE121" s="338">
        <v>119</v>
      </c>
      <c r="BF121" s="313">
        <f t="shared" si="33"/>
        <v>6.1236878297879924E-2</v>
      </c>
      <c r="BG121" s="313">
        <f t="shared" si="33"/>
        <v>5.8471925523577065E-2</v>
      </c>
      <c r="BH121" s="313">
        <f t="shared" si="33"/>
        <v>7.6798645013124181E-2</v>
      </c>
      <c r="BI121" s="313">
        <f t="shared" si="33"/>
        <v>8.22263848242063E-2</v>
      </c>
      <c r="BJ121" s="313">
        <f t="shared" si="33"/>
        <v>9.8728924652117203E-2</v>
      </c>
      <c r="BK121" s="313">
        <f t="shared" si="33"/>
        <v>6.411973527923788E-2</v>
      </c>
      <c r="BL121" s="313">
        <f t="shared" si="33"/>
        <v>5.2257321776283387E-2</v>
      </c>
      <c r="BM121" s="313">
        <f t="shared" si="33"/>
        <v>4.4290618950506982E-2</v>
      </c>
      <c r="BN121" s="313">
        <f t="shared" si="33"/>
        <v>9.3083210694957799E-2</v>
      </c>
      <c r="BO121" s="313">
        <f t="shared" si="33"/>
        <v>4.9783679697885302E-2</v>
      </c>
      <c r="BP121" s="313">
        <f t="shared" si="33"/>
        <v>6.0453081171238494E-2</v>
      </c>
      <c r="BQ121" s="314">
        <f t="shared" si="33"/>
        <v>4.6772651977271769E-2</v>
      </c>
      <c r="BR121" s="308"/>
      <c r="BS121" s="346" t="e">
        <f t="shared" si="16"/>
        <v>#NUM!</v>
      </c>
      <c r="BT121" s="347" t="e">
        <f t="shared" si="20"/>
        <v>#NUM!</v>
      </c>
      <c r="BU121" s="347" t="e">
        <f t="shared" si="21"/>
        <v>#NUM!</v>
      </c>
      <c r="BV121" s="347" t="e">
        <f t="shared" si="22"/>
        <v>#NUM!</v>
      </c>
      <c r="BW121" s="347" t="e">
        <f t="shared" si="23"/>
        <v>#NUM!</v>
      </c>
      <c r="BX121" s="347" t="e">
        <f t="shared" si="24"/>
        <v>#NUM!</v>
      </c>
      <c r="BY121" s="347" t="e">
        <f t="shared" si="25"/>
        <v>#NUM!</v>
      </c>
      <c r="BZ121" s="347" t="e">
        <f t="shared" si="26"/>
        <v>#NUM!</v>
      </c>
      <c r="CA121" s="347" t="e">
        <f t="shared" si="27"/>
        <v>#NUM!</v>
      </c>
      <c r="CB121" s="347" t="e">
        <f t="shared" si="28"/>
        <v>#NUM!</v>
      </c>
      <c r="CC121" s="347" t="e">
        <f t="shared" si="29"/>
        <v>#NUM!</v>
      </c>
      <c r="CD121" s="348" t="e">
        <f t="shared" si="30"/>
        <v>#NUM!</v>
      </c>
      <c r="CF121" s="300"/>
    </row>
    <row r="122" spans="1:84" x14ac:dyDescent="0.2">
      <c r="A122" s="29">
        <f>[2]EB_Curves!A121</f>
        <v>36515</v>
      </c>
      <c r="B122" s="29">
        <f>[2]EB_Curves!B121</f>
        <v>40148</v>
      </c>
      <c r="C122" s="100">
        <v>120</v>
      </c>
      <c r="D122" s="24">
        <f>[2]EB_Curves!C121</f>
        <v>18.746759218169267</v>
      </c>
      <c r="E122" s="24">
        <f>[2]EB_Curves!D121</f>
        <v>15.92227943079722</v>
      </c>
      <c r="F122" s="24">
        <f>[2]EB_Curves!E121</f>
        <v>30.570509943899399</v>
      </c>
      <c r="G122" s="24">
        <f>[2]EB_Curves!F121</f>
        <v>32.339989715972315</v>
      </c>
      <c r="H122" s="24">
        <f>[2]EB_Curves!G121</f>
        <v>38.616467678896392</v>
      </c>
      <c r="I122" s="24">
        <f>[2]EB_Curves!H121</f>
        <v>28.009778916340618</v>
      </c>
      <c r="J122" s="24">
        <f>[2]EB_Curves!I121</f>
        <v>19.096284354238332</v>
      </c>
      <c r="K122" s="24">
        <f>[2]EB_Curves!J121</f>
        <v>17.902766582098444</v>
      </c>
      <c r="L122" s="24">
        <f>[2]EB_Curves!K121</f>
        <v>18.897364725548357</v>
      </c>
      <c r="M122" s="24">
        <f>[2]EB_Curves!L121</f>
        <v>18.897364725548357</v>
      </c>
      <c r="N122" s="24">
        <f>[2]EB_Curves!M121</f>
        <v>22.080078784588078</v>
      </c>
      <c r="O122" s="24">
        <f>[2]EB_Curves!N121</f>
        <v>17.902766582098444</v>
      </c>
      <c r="P122" s="20">
        <f>[2]EB_Curves!O121</f>
        <v>0</v>
      </c>
      <c r="Q122" s="20">
        <f>[2]EB_Curves!P121</f>
        <v>0</v>
      </c>
      <c r="R122" s="21">
        <f>[2]EB_Curves!Q121</f>
        <v>0.33503334084774922</v>
      </c>
      <c r="S122" s="21">
        <f>[2]EB_Curves!R121</f>
        <v>0.35449948160833461</v>
      </c>
      <c r="T122" s="21">
        <f>[2]EB_Curves!S121</f>
        <v>42.252722333545798</v>
      </c>
      <c r="U122" s="21">
        <f>[2]EB_Curves!T121</f>
        <v>0.45044341548900219</v>
      </c>
      <c r="V122" s="20">
        <f>[2]EB_Curves!U121</f>
        <v>0</v>
      </c>
      <c r="W122" s="20">
        <f>[2]EB_Curves!V121</f>
        <v>0</v>
      </c>
      <c r="X122" s="20">
        <f>[2]EB_Curves!W121</f>
        <v>0</v>
      </c>
      <c r="Y122" s="20">
        <f>[2]EB_Curves!X121</f>
        <v>0</v>
      </c>
      <c r="Z122" s="20">
        <f>[2]EB_Curves!Y121</f>
        <v>0</v>
      </c>
      <c r="AA122" s="20">
        <f>[2]EB_Curves!Z121</f>
        <v>0</v>
      </c>
      <c r="AB122" s="34">
        <f>[2]EB_Curves!AA121</f>
        <v>18.746759218169267</v>
      </c>
      <c r="AC122" s="35">
        <f>[2]EB_Curves!AB121</f>
        <v>15.92227943079722</v>
      </c>
      <c r="AD122" s="35">
        <f>[2]EB_Curves!AC121</f>
        <v>30.905543284747147</v>
      </c>
      <c r="AE122" s="35">
        <f>[2]EB_Curves!AD121</f>
        <v>32.694489197580651</v>
      </c>
      <c r="AF122" s="35">
        <f>[2]EB_Curves!AE121</f>
        <v>80.869190012442189</v>
      </c>
      <c r="AG122" s="35">
        <f>[2]EB_Curves!AF121</f>
        <v>28.46022233182962</v>
      </c>
      <c r="AH122" s="35">
        <f>[2]EB_Curves!AG121</f>
        <v>19.096284354238332</v>
      </c>
      <c r="AI122" s="35">
        <f>[2]EB_Curves!AH121</f>
        <v>17.902766582098444</v>
      </c>
      <c r="AJ122" s="35">
        <f>[2]EB_Curves!AI121</f>
        <v>18.897364725548357</v>
      </c>
      <c r="AK122" s="35">
        <f>[2]EB_Curves!AJ121</f>
        <v>18.897364725548357</v>
      </c>
      <c r="AL122" s="35">
        <f>[2]EB_Curves!AK121</f>
        <v>22.080078784588078</v>
      </c>
      <c r="AM122" s="36">
        <f>[2]EB_Curves!AL121</f>
        <v>17.902766582098444</v>
      </c>
      <c r="AN122" s="20">
        <f t="shared" si="18"/>
        <v>30.179658783001678</v>
      </c>
      <c r="AP122" s="381">
        <v>120</v>
      </c>
      <c r="AQ122" s="293">
        <v>6.3846649211261111E-2</v>
      </c>
      <c r="AR122" s="294">
        <v>6.0963860689483521E-2</v>
      </c>
      <c r="AS122" s="294">
        <v>8.0071621616656832E-2</v>
      </c>
      <c r="AT122" s="294">
        <v>8.5730678860601192E-2</v>
      </c>
      <c r="AU122" s="294">
        <v>0.10293651790357491</v>
      </c>
      <c r="AV122" s="295">
        <v>6.6852366738527153E-2</v>
      </c>
      <c r="AW122" s="294">
        <v>5.448440522948525E-2</v>
      </c>
      <c r="AX122" s="294">
        <v>4.6178180372407292E-2</v>
      </c>
      <c r="AY122" s="294">
        <v>9.7050196971007766E-2</v>
      </c>
      <c r="AZ122" s="294">
        <v>5.1905342376453362E-2</v>
      </c>
      <c r="BA122" s="294">
        <v>6.3029448504947433E-2</v>
      </c>
      <c r="BB122" s="295">
        <v>4.8765991776178692E-2</v>
      </c>
      <c r="BC122" s="308"/>
      <c r="BD122" s="336">
        <v>51</v>
      </c>
      <c r="BE122" s="336">
        <v>120</v>
      </c>
      <c r="BF122" s="313">
        <f t="shared" ref="BF122:BQ131" si="34">BF$320*EXP(-BF$321*($BD122-$BD$72)^2)+BF$322</f>
        <v>6.0874055380536043E-2</v>
      </c>
      <c r="BG122" s="313">
        <f t="shared" si="34"/>
        <v>5.8125484699177415E-2</v>
      </c>
      <c r="BH122" s="313">
        <f t="shared" si="34"/>
        <v>7.6343620047674823E-2</v>
      </c>
      <c r="BI122" s="313">
        <f t="shared" si="34"/>
        <v>8.1739200995542841E-2</v>
      </c>
      <c r="BJ122" s="313">
        <f t="shared" si="34"/>
        <v>9.8143964780481388E-2</v>
      </c>
      <c r="BK122" s="313">
        <f t="shared" si="34"/>
        <v>6.3739831697279231E-2</v>
      </c>
      <c r="BL122" s="313">
        <f t="shared" si="34"/>
        <v>5.1947701912135193E-2</v>
      </c>
      <c r="BM122" s="313">
        <f t="shared" si="34"/>
        <v>4.402820107380824E-2</v>
      </c>
      <c r="BN122" s="313">
        <f t="shared" si="34"/>
        <v>9.2531701163466068E-2</v>
      </c>
      <c r="BO122" s="313">
        <f t="shared" si="34"/>
        <v>4.9488715937384048E-2</v>
      </c>
      <c r="BP122" s="313">
        <f t="shared" si="34"/>
        <v>6.0094902180365034E-2</v>
      </c>
      <c r="BQ122" s="314">
        <f t="shared" si="34"/>
        <v>4.6495528281322501E-2</v>
      </c>
      <c r="BR122" s="308"/>
      <c r="BS122" s="346" t="e">
        <f t="shared" si="16"/>
        <v>#NUM!</v>
      </c>
      <c r="BT122" s="347" t="e">
        <f t="shared" si="20"/>
        <v>#NUM!</v>
      </c>
      <c r="BU122" s="347" t="e">
        <f t="shared" si="21"/>
        <v>#NUM!</v>
      </c>
      <c r="BV122" s="347" t="e">
        <f t="shared" si="22"/>
        <v>#NUM!</v>
      </c>
      <c r="BW122" s="347" t="e">
        <f t="shared" si="23"/>
        <v>#NUM!</v>
      </c>
      <c r="BX122" s="347" t="e">
        <f t="shared" si="24"/>
        <v>#NUM!</v>
      </c>
      <c r="BY122" s="347" t="e">
        <f t="shared" si="25"/>
        <v>#NUM!</v>
      </c>
      <c r="BZ122" s="347" t="e">
        <f t="shared" si="26"/>
        <v>#NUM!</v>
      </c>
      <c r="CA122" s="347" t="e">
        <f t="shared" si="27"/>
        <v>#NUM!</v>
      </c>
      <c r="CB122" s="347" t="e">
        <f t="shared" si="28"/>
        <v>#NUM!</v>
      </c>
      <c r="CC122" s="347" t="e">
        <f t="shared" si="29"/>
        <v>#NUM!</v>
      </c>
      <c r="CD122" s="348" t="e">
        <f t="shared" si="30"/>
        <v>#NUM!</v>
      </c>
      <c r="CF122" s="300"/>
    </row>
    <row r="123" spans="1:84" x14ac:dyDescent="0.2">
      <c r="A123" s="29">
        <f>[2]EB_Curves!A122</f>
        <v>36515</v>
      </c>
      <c r="B123" s="29">
        <f>[2]EB_Curves!B122</f>
        <v>40179</v>
      </c>
      <c r="C123" s="100">
        <v>121</v>
      </c>
      <c r="D123" s="24">
        <f>[2]EB_Curves!C122</f>
        <v>21.138483399740057</v>
      </c>
      <c r="E123" s="24">
        <f>[2]EB_Curves!D122</f>
        <v>17.953654576612095</v>
      </c>
      <c r="F123" s="24">
        <f>[2]EB_Curves!E122</f>
        <v>33.536065713615606</v>
      </c>
      <c r="G123" s="24">
        <f>[2]EB_Curves!F122</f>
        <v>35.581790802517872</v>
      </c>
      <c r="H123" s="24">
        <f>[2]EB_Curves!G122</f>
        <v>28.383060841655016</v>
      </c>
      <c r="I123" s="24">
        <f>[2]EB_Curves!H122</f>
        <v>30.873010333372761</v>
      </c>
      <c r="J123" s="24">
        <f>[2]EB_Curves!I122</f>
        <v>21.532601188345737</v>
      </c>
      <c r="K123" s="24">
        <f>[2]EB_Curves!J122</f>
        <v>20.186813614074126</v>
      </c>
      <c r="L123" s="24">
        <f>[2]EB_Curves!K122</f>
        <v>21.308303259300466</v>
      </c>
      <c r="M123" s="24">
        <f>[2]EB_Curves!L122</f>
        <v>21.308303259300466</v>
      </c>
      <c r="N123" s="24">
        <f>[2]EB_Curves!M122</f>
        <v>24.897070124024754</v>
      </c>
      <c r="O123" s="24">
        <f>[2]EB_Curves!N122</f>
        <v>20.186813614074126</v>
      </c>
      <c r="P123" s="20">
        <f>[2]EB_Curves!O122</f>
        <v>0</v>
      </c>
      <c r="Q123" s="20">
        <f>[2]EB_Curves!P122</f>
        <v>0</v>
      </c>
      <c r="R123" s="21">
        <f>[2]EB_Curves!Q122</f>
        <v>1.304167808973854</v>
      </c>
      <c r="S123" s="21">
        <f>[2]EB_Curves!R122</f>
        <v>1.2768872881931259</v>
      </c>
      <c r="T123" s="21">
        <f>[2]EB_Curves!S122</f>
        <v>62.815120683890221</v>
      </c>
      <c r="U123" s="21">
        <f>[2]EB_Curves!T122</f>
        <v>1.2217965277815579</v>
      </c>
      <c r="V123" s="20">
        <f>[2]EB_Curves!U122</f>
        <v>0</v>
      </c>
      <c r="W123" s="20">
        <f>[2]EB_Curves!V122</f>
        <v>0</v>
      </c>
      <c r="X123" s="20">
        <f>[2]EB_Curves!W122</f>
        <v>0</v>
      </c>
      <c r="Y123" s="20">
        <f>[2]EB_Curves!X122</f>
        <v>0</v>
      </c>
      <c r="Z123" s="20">
        <f>[2]EB_Curves!Y122</f>
        <v>0</v>
      </c>
      <c r="AA123" s="20">
        <f>[2]EB_Curves!Z122</f>
        <v>0</v>
      </c>
      <c r="AB123" s="34">
        <f>[2]EB_Curves!AA122</f>
        <v>21.138483399740057</v>
      </c>
      <c r="AC123" s="35">
        <f>[2]EB_Curves!AB122</f>
        <v>17.953654576612095</v>
      </c>
      <c r="AD123" s="35">
        <f>[2]EB_Curves!AC122</f>
        <v>34.840233522589457</v>
      </c>
      <c r="AE123" s="35">
        <f>[2]EB_Curves!AD122</f>
        <v>36.858678090710995</v>
      </c>
      <c r="AF123" s="35">
        <f>[2]EB_Curves!AE122</f>
        <v>91.198181525545237</v>
      </c>
      <c r="AG123" s="35">
        <f>[2]EB_Curves!AF122</f>
        <v>32.094806861154318</v>
      </c>
      <c r="AH123" s="35">
        <f>[2]EB_Curves!AG122</f>
        <v>21.532601188345737</v>
      </c>
      <c r="AI123" s="35">
        <f>[2]EB_Curves!AH122</f>
        <v>20.186813614074126</v>
      </c>
      <c r="AJ123" s="35">
        <f>[2]EB_Curves!AI122</f>
        <v>21.308303259300466</v>
      </c>
      <c r="AK123" s="35">
        <f>[2]EB_Curves!AJ122</f>
        <v>21.308303259300466</v>
      </c>
      <c r="AL123" s="35">
        <f>[2]EB_Curves!AK122</f>
        <v>24.897070124024754</v>
      </c>
      <c r="AM123" s="36">
        <f>[2]EB_Curves!AL122</f>
        <v>20.186813614074126</v>
      </c>
      <c r="AN123" s="20">
        <f t="shared" si="18"/>
        <v>34.030000000000008</v>
      </c>
      <c r="AP123" s="382">
        <v>121</v>
      </c>
      <c r="AQ123" s="293">
        <v>6.3846649211261111E-2</v>
      </c>
      <c r="AR123" s="294">
        <v>6.0963860689483521E-2</v>
      </c>
      <c r="AS123" s="294">
        <v>8.0071621616656832E-2</v>
      </c>
      <c r="AT123" s="294">
        <v>8.5730678860601192E-2</v>
      </c>
      <c r="AU123" s="294">
        <v>0.10293651790357491</v>
      </c>
      <c r="AV123" s="295">
        <v>6.6852366738527153E-2</v>
      </c>
      <c r="AW123" s="294">
        <v>5.448440522948525E-2</v>
      </c>
      <c r="AX123" s="294">
        <v>4.6178180372407292E-2</v>
      </c>
      <c r="AY123" s="294">
        <v>9.7050196971007766E-2</v>
      </c>
      <c r="AZ123" s="294">
        <v>5.1905342376453362E-2</v>
      </c>
      <c r="BA123" s="294">
        <v>6.3029448504947433E-2</v>
      </c>
      <c r="BB123" s="295">
        <v>4.8765991776178692E-2</v>
      </c>
      <c r="BC123" s="308"/>
      <c r="BD123" s="336">
        <v>52</v>
      </c>
      <c r="BE123" s="338">
        <v>121</v>
      </c>
      <c r="BF123" s="313">
        <f t="shared" si="34"/>
        <v>6.052195379915748E-2</v>
      </c>
      <c r="BG123" s="313">
        <f t="shared" si="34"/>
        <v>5.7789281123564809E-2</v>
      </c>
      <c r="BH123" s="313">
        <f t="shared" si="34"/>
        <v>7.5902040968066714E-2</v>
      </c>
      <c r="BI123" s="313">
        <f t="shared" si="34"/>
        <v>8.1266413339927679E-2</v>
      </c>
      <c r="BJ123" s="313">
        <f t="shared" si="34"/>
        <v>9.7576290342069993E-2</v>
      </c>
      <c r="BK123" s="313">
        <f t="shared" si="34"/>
        <v>6.3371154181100606E-2</v>
      </c>
      <c r="BL123" s="313">
        <f t="shared" si="34"/>
        <v>5.1647231245643445E-2</v>
      </c>
      <c r="BM123" s="313">
        <f t="shared" si="34"/>
        <v>4.3773537586606133E-2</v>
      </c>
      <c r="BN123" s="313">
        <f t="shared" si="34"/>
        <v>9.1996488615137595E-2</v>
      </c>
      <c r="BO123" s="313">
        <f t="shared" si="34"/>
        <v>4.920246828995823E-2</v>
      </c>
      <c r="BP123" s="313">
        <f t="shared" si="34"/>
        <v>5.9747307298469547E-2</v>
      </c>
      <c r="BQ123" s="314">
        <f t="shared" si="34"/>
        <v>4.6226593528535843E-2</v>
      </c>
      <c r="BR123" s="308"/>
      <c r="BS123" s="346" t="e">
        <f t="shared" si="16"/>
        <v>#NUM!</v>
      </c>
      <c r="BT123" s="347" t="e">
        <f t="shared" si="20"/>
        <v>#NUM!</v>
      </c>
      <c r="BU123" s="347" t="e">
        <f t="shared" si="21"/>
        <v>#NUM!</v>
      </c>
      <c r="BV123" s="347" t="e">
        <f t="shared" si="22"/>
        <v>#NUM!</v>
      </c>
      <c r="BW123" s="347" t="e">
        <f t="shared" si="23"/>
        <v>#NUM!</v>
      </c>
      <c r="BX123" s="347" t="e">
        <f t="shared" si="24"/>
        <v>#NUM!</v>
      </c>
      <c r="BY123" s="347" t="e">
        <f t="shared" si="25"/>
        <v>#NUM!</v>
      </c>
      <c r="BZ123" s="347" t="e">
        <f t="shared" si="26"/>
        <v>#NUM!</v>
      </c>
      <c r="CA123" s="347" t="e">
        <f t="shared" si="27"/>
        <v>#NUM!</v>
      </c>
      <c r="CB123" s="347" t="e">
        <f t="shared" si="28"/>
        <v>#NUM!</v>
      </c>
      <c r="CC123" s="347" t="e">
        <f t="shared" si="29"/>
        <v>#NUM!</v>
      </c>
      <c r="CD123" s="348" t="e">
        <f t="shared" si="30"/>
        <v>#NUM!</v>
      </c>
      <c r="CF123" s="300"/>
    </row>
    <row r="124" spans="1:84" x14ac:dyDescent="0.2">
      <c r="A124" s="29">
        <f>[2]EB_Curves!A123</f>
        <v>36515</v>
      </c>
      <c r="B124" s="29">
        <f>[2]EB_Curves!B123</f>
        <v>40210</v>
      </c>
      <c r="C124" s="100">
        <v>122</v>
      </c>
      <c r="D124" s="24">
        <f>[2]EB_Curves!C123</f>
        <v>15.617167807398095</v>
      </c>
      <c r="E124" s="24">
        <f>[2]EB_Curves!D123</f>
        <v>13.264207794702049</v>
      </c>
      <c r="F124" s="24">
        <f>[2]EB_Curves!E123</f>
        <v>28.029736154163217</v>
      </c>
      <c r="G124" s="24">
        <f>[2]EB_Curves!F123</f>
        <v>29.795770029354614</v>
      </c>
      <c r="H124" s="24">
        <f>[2]EB_Curves!G123</f>
        <v>36.592647957747623</v>
      </c>
      <c r="I124" s="24">
        <f>[2]EB_Curves!H123</f>
        <v>24.087210935184544</v>
      </c>
      <c r="J124" s="24">
        <f>[2]EB_Curves!I123</f>
        <v>15.908343078780675</v>
      </c>
      <c r="K124" s="24">
        <f>[2]EB_Curves!J123</f>
        <v>14.914071636356885</v>
      </c>
      <c r="L124" s="24">
        <f>[2]EB_Curves!K123</f>
        <v>15.742631171710043</v>
      </c>
      <c r="M124" s="24">
        <f>[2]EB_Curves!L123</f>
        <v>15.742631171710043</v>
      </c>
      <c r="N124" s="24">
        <f>[2]EB_Curves!M123</f>
        <v>18.394021684840158</v>
      </c>
      <c r="O124" s="24">
        <f>[2]EB_Curves!N123</f>
        <v>14.914071636356885</v>
      </c>
      <c r="P124" s="20">
        <f>[2]EB_Curves!O123</f>
        <v>0</v>
      </c>
      <c r="Q124" s="20">
        <f>[2]EB_Curves!P123</f>
        <v>0</v>
      </c>
      <c r="R124" s="21">
        <f>[2]EB_Curves!Q123</f>
        <v>0.69484853332068508</v>
      </c>
      <c r="S124" s="21">
        <f>[2]EB_Curves!R123</f>
        <v>0.68031372443928184</v>
      </c>
      <c r="T124" s="21">
        <f>[2]EB_Curves!S123</f>
        <v>33.467314694652138</v>
      </c>
      <c r="U124" s="21">
        <f>[2]EB_Curves!T123</f>
        <v>0.65096187737780709</v>
      </c>
      <c r="V124" s="20">
        <f>[2]EB_Curves!U123</f>
        <v>0</v>
      </c>
      <c r="W124" s="20">
        <f>[2]EB_Curves!V123</f>
        <v>0</v>
      </c>
      <c r="X124" s="20">
        <f>[2]EB_Curves!W123</f>
        <v>0</v>
      </c>
      <c r="Y124" s="20">
        <f>[2]EB_Curves!X123</f>
        <v>0</v>
      </c>
      <c r="Z124" s="20">
        <f>[2]EB_Curves!Y123</f>
        <v>0</v>
      </c>
      <c r="AA124" s="20">
        <f>[2]EB_Curves!Z123</f>
        <v>0</v>
      </c>
      <c r="AB124" s="34">
        <f>[2]EB_Curves!AA123</f>
        <v>15.617167807398095</v>
      </c>
      <c r="AC124" s="35">
        <f>[2]EB_Curves!AB123</f>
        <v>13.264207794702049</v>
      </c>
      <c r="AD124" s="35">
        <f>[2]EB_Curves!AC123</f>
        <v>28.724584687483901</v>
      </c>
      <c r="AE124" s="35">
        <f>[2]EB_Curves!AD123</f>
        <v>30.476083753793894</v>
      </c>
      <c r="AF124" s="35">
        <f>[2]EB_Curves!AE123</f>
        <v>70.059962652399761</v>
      </c>
      <c r="AG124" s="35">
        <f>[2]EB_Curves!AF123</f>
        <v>24.73817281256235</v>
      </c>
      <c r="AH124" s="35">
        <f>[2]EB_Curves!AG123</f>
        <v>15.908343078780675</v>
      </c>
      <c r="AI124" s="35">
        <f>[2]EB_Curves!AH123</f>
        <v>14.914071636356885</v>
      </c>
      <c r="AJ124" s="35">
        <f>[2]EB_Curves!AI123</f>
        <v>15.742631171710043</v>
      </c>
      <c r="AK124" s="35">
        <f>[2]EB_Curves!AJ123</f>
        <v>15.742631171710043</v>
      </c>
      <c r="AL124" s="35">
        <f>[2]EB_Curves!AK123</f>
        <v>18.394021684840158</v>
      </c>
      <c r="AM124" s="36">
        <f>[2]EB_Curves!AL123</f>
        <v>14.914071636356885</v>
      </c>
      <c r="AN124" s="20">
        <f t="shared" si="18"/>
        <v>26.324581864314517</v>
      </c>
      <c r="AP124" s="381">
        <v>122</v>
      </c>
      <c r="AQ124" s="293">
        <v>6.3846649211261111E-2</v>
      </c>
      <c r="AR124" s="294">
        <v>6.0963860689483521E-2</v>
      </c>
      <c r="AS124" s="294">
        <v>8.0071621616656832E-2</v>
      </c>
      <c r="AT124" s="294">
        <v>8.5730678860601192E-2</v>
      </c>
      <c r="AU124" s="294">
        <v>0.10293651790357491</v>
      </c>
      <c r="AV124" s="295">
        <v>6.6852366738527153E-2</v>
      </c>
      <c r="AW124" s="294">
        <v>5.448440522948525E-2</v>
      </c>
      <c r="AX124" s="294">
        <v>4.6178180372407292E-2</v>
      </c>
      <c r="AY124" s="294">
        <v>9.7050196971007766E-2</v>
      </c>
      <c r="AZ124" s="294">
        <v>5.1905342376453362E-2</v>
      </c>
      <c r="BA124" s="294">
        <v>6.3029448504947433E-2</v>
      </c>
      <c r="BB124" s="295">
        <v>4.8765991776178692E-2</v>
      </c>
      <c r="BC124" s="308"/>
      <c r="BD124" s="336">
        <v>53</v>
      </c>
      <c r="BE124" s="336">
        <v>122</v>
      </c>
      <c r="BF124" s="313">
        <f t="shared" si="34"/>
        <v>6.0180732090294398E-2</v>
      </c>
      <c r="BG124" s="313">
        <f t="shared" si="34"/>
        <v>5.7463466175085298E-2</v>
      </c>
      <c r="BH124" s="313">
        <f t="shared" si="34"/>
        <v>7.547410659880846E-2</v>
      </c>
      <c r="BI124" s="313">
        <f t="shared" si="34"/>
        <v>8.0808234733780154E-2</v>
      </c>
      <c r="BJ124" s="313">
        <f t="shared" si="34"/>
        <v>9.7026156936834418E-2</v>
      </c>
      <c r="BK124" s="313">
        <f t="shared" si="34"/>
        <v>6.301386873069928E-2</v>
      </c>
      <c r="BL124" s="313">
        <f t="shared" si="34"/>
        <v>5.1356045066126385E-2</v>
      </c>
      <c r="BM124" s="313">
        <f t="shared" si="34"/>
        <v>4.3526743153170448E-2</v>
      </c>
      <c r="BN124" s="313">
        <f t="shared" si="34"/>
        <v>9.1477814033698396E-2</v>
      </c>
      <c r="BO124" s="313">
        <f t="shared" si="34"/>
        <v>4.8925065640898102E-2</v>
      </c>
      <c r="BP124" s="313">
        <f t="shared" si="34"/>
        <v>5.9410453032924755E-2</v>
      </c>
      <c r="BQ124" s="314">
        <f t="shared" si="34"/>
        <v>4.596596880893293E-2</v>
      </c>
      <c r="BR124" s="308"/>
      <c r="BS124" s="346" t="e">
        <f t="shared" si="16"/>
        <v>#NUM!</v>
      </c>
      <c r="BT124" s="347" t="e">
        <f t="shared" si="20"/>
        <v>#NUM!</v>
      </c>
      <c r="BU124" s="347" t="e">
        <f t="shared" si="21"/>
        <v>#NUM!</v>
      </c>
      <c r="BV124" s="347" t="e">
        <f t="shared" si="22"/>
        <v>#NUM!</v>
      </c>
      <c r="BW124" s="347" t="e">
        <f t="shared" si="23"/>
        <v>#NUM!</v>
      </c>
      <c r="BX124" s="347" t="e">
        <f t="shared" si="24"/>
        <v>#NUM!</v>
      </c>
      <c r="BY124" s="347" t="e">
        <f t="shared" si="25"/>
        <v>#NUM!</v>
      </c>
      <c r="BZ124" s="347" t="e">
        <f t="shared" si="26"/>
        <v>#NUM!</v>
      </c>
      <c r="CA124" s="347" t="e">
        <f t="shared" si="27"/>
        <v>#NUM!</v>
      </c>
      <c r="CB124" s="347" t="e">
        <f t="shared" si="28"/>
        <v>#NUM!</v>
      </c>
      <c r="CC124" s="347" t="e">
        <f t="shared" si="29"/>
        <v>#NUM!</v>
      </c>
      <c r="CD124" s="348" t="e">
        <f t="shared" si="30"/>
        <v>#NUM!</v>
      </c>
      <c r="CF124" s="300"/>
    </row>
    <row r="125" spans="1:84" x14ac:dyDescent="0.2">
      <c r="A125" s="29">
        <f>[2]EB_Curves!A124</f>
        <v>36515</v>
      </c>
      <c r="B125" s="29">
        <f>[2]EB_Curves!B124</f>
        <v>40238</v>
      </c>
      <c r="C125" s="100">
        <v>123</v>
      </c>
      <c r="D125" s="24">
        <f>[2]EB_Curves!C124</f>
        <v>13.008580425693241</v>
      </c>
      <c r="E125" s="24">
        <f>[2]EB_Curves!D124</f>
        <v>11.048643134816661</v>
      </c>
      <c r="F125" s="24">
        <f>[2]EB_Curves!E124</f>
        <v>27.001675989059549</v>
      </c>
      <c r="G125" s="24">
        <f>[2]EB_Curves!F124</f>
        <v>28.60396082895203</v>
      </c>
      <c r="H125" s="24">
        <f>[2]EB_Curves!G124</f>
        <v>29.94415549479065</v>
      </c>
      <c r="I125" s="24">
        <f>[2]EB_Curves!H124</f>
        <v>24.550843183219602</v>
      </c>
      <c r="J125" s="24">
        <f>[2]EB_Curves!I124</f>
        <v>13.251119724909774</v>
      </c>
      <c r="K125" s="24">
        <f>[2]EB_Curves!J124</f>
        <v>9.2294606735848834</v>
      </c>
      <c r="L125" s="24">
        <f>[2]EB_Curves!K124</f>
        <v>13.803249713447686</v>
      </c>
      <c r="M125" s="24">
        <f>[2]EB_Curves!L124</f>
        <v>14.493412199120066</v>
      </c>
      <c r="N125" s="24">
        <f>[2]EB_Curves!M124</f>
        <v>15.321607181926927</v>
      </c>
      <c r="O125" s="24">
        <f>[2]EB_Curves!N124</f>
        <v>12.422924742102913</v>
      </c>
      <c r="P125" s="20">
        <f>[2]EB_Curves!O124</f>
        <v>0</v>
      </c>
      <c r="Q125" s="20">
        <f>[2]EB_Curves!P124</f>
        <v>0</v>
      </c>
      <c r="R125" s="21">
        <f>[2]EB_Curves!Q124</f>
        <v>0.17495233072505487</v>
      </c>
      <c r="S125" s="21">
        <f>[2]EB_Curves!R124</f>
        <v>0.17129268611403123</v>
      </c>
      <c r="T125" s="21">
        <f>[2]EB_Curves!S124</f>
        <v>8.4228491919640991</v>
      </c>
      <c r="U125" s="21">
        <f>[2]EB_Curves!T124</f>
        <v>0.16390233583157565</v>
      </c>
      <c r="V125" s="20">
        <f>[2]EB_Curves!U124</f>
        <v>0</v>
      </c>
      <c r="W125" s="20">
        <f>[2]EB_Curves!V124</f>
        <v>0</v>
      </c>
      <c r="X125" s="20">
        <f>[2]EB_Curves!W124</f>
        <v>0</v>
      </c>
      <c r="Y125" s="20">
        <f>[2]EB_Curves!X124</f>
        <v>0</v>
      </c>
      <c r="Z125" s="20">
        <f>[2]EB_Curves!Y124</f>
        <v>0</v>
      </c>
      <c r="AA125" s="20">
        <f>[2]EB_Curves!Z124</f>
        <v>0</v>
      </c>
      <c r="AB125" s="34">
        <f>[2]EB_Curves!AA124</f>
        <v>13.008580425693241</v>
      </c>
      <c r="AC125" s="35">
        <f>[2]EB_Curves!AB124</f>
        <v>11.048643134816661</v>
      </c>
      <c r="AD125" s="35">
        <f>[2]EB_Curves!AC124</f>
        <v>27.176628319784605</v>
      </c>
      <c r="AE125" s="35">
        <f>[2]EB_Curves!AD124</f>
        <v>28.775253515066062</v>
      </c>
      <c r="AF125" s="35">
        <f>[2]EB_Curves!AE124</f>
        <v>38.367004686754747</v>
      </c>
      <c r="AG125" s="35">
        <f>[2]EB_Curves!AF124</f>
        <v>24.714745519051178</v>
      </c>
      <c r="AH125" s="35">
        <f>[2]EB_Curves!AG124</f>
        <v>13.251119724909774</v>
      </c>
      <c r="AI125" s="35">
        <f>[2]EB_Curves!AH124</f>
        <v>9.2294606735848834</v>
      </c>
      <c r="AJ125" s="35">
        <f>[2]EB_Curves!AI124</f>
        <v>13.803249713447686</v>
      </c>
      <c r="AK125" s="35">
        <f>[2]EB_Curves!AJ124</f>
        <v>14.493412199120066</v>
      </c>
      <c r="AL125" s="35">
        <f>[2]EB_Curves!AK124</f>
        <v>15.321607181926927</v>
      </c>
      <c r="AM125" s="36">
        <f>[2]EB_Curves!AL124</f>
        <v>12.422924742102913</v>
      </c>
      <c r="AN125" s="20">
        <f t="shared" si="18"/>
        <v>20.773757773238497</v>
      </c>
      <c r="AP125" s="382">
        <v>123</v>
      </c>
      <c r="AQ125" s="293">
        <v>6.3846649211261111E-2</v>
      </c>
      <c r="AR125" s="294">
        <v>6.0963860689483521E-2</v>
      </c>
      <c r="AS125" s="294">
        <v>8.0071621616656832E-2</v>
      </c>
      <c r="AT125" s="294">
        <v>8.5730678860601192E-2</v>
      </c>
      <c r="AU125" s="294">
        <v>0.10293651790357491</v>
      </c>
      <c r="AV125" s="295">
        <v>6.6852366738527153E-2</v>
      </c>
      <c r="AW125" s="294">
        <v>5.448440522948525E-2</v>
      </c>
      <c r="AX125" s="294">
        <v>4.6178180372407292E-2</v>
      </c>
      <c r="AY125" s="294">
        <v>9.7050196971007766E-2</v>
      </c>
      <c r="AZ125" s="294">
        <v>5.1905342376453362E-2</v>
      </c>
      <c r="BA125" s="294">
        <v>6.3029448504947433E-2</v>
      </c>
      <c r="BB125" s="295">
        <v>4.8765991776178692E-2</v>
      </c>
      <c r="BC125" s="308"/>
      <c r="BD125" s="336">
        <v>54</v>
      </c>
      <c r="BE125" s="338">
        <v>123</v>
      </c>
      <c r="BF125" s="313">
        <f t="shared" si="34"/>
        <v>5.9850509106844238E-2</v>
      </c>
      <c r="BG125" s="313">
        <f t="shared" si="34"/>
        <v>5.714815334021893E-2</v>
      </c>
      <c r="BH125" s="313">
        <f t="shared" si="34"/>
        <v>7.5059965996183364E-2</v>
      </c>
      <c r="BI125" s="313">
        <f t="shared" si="34"/>
        <v>8.0364824767927751E-2</v>
      </c>
      <c r="BJ125" s="313">
        <f t="shared" si="34"/>
        <v>9.6493756184907492E-2</v>
      </c>
      <c r="BK125" s="313">
        <f t="shared" si="34"/>
        <v>6.2668099794226925E-2</v>
      </c>
      <c r="BL125" s="313">
        <f t="shared" si="34"/>
        <v>5.1074244798318201E-2</v>
      </c>
      <c r="BM125" s="313">
        <f t="shared" si="34"/>
        <v>4.3287903735890795E-2</v>
      </c>
      <c r="BN125" s="313">
        <f t="shared" si="34"/>
        <v>9.0975858081677352E-2</v>
      </c>
      <c r="BO125" s="313">
        <f t="shared" si="34"/>
        <v>4.8656604613917041E-2</v>
      </c>
      <c r="BP125" s="313">
        <f t="shared" si="34"/>
        <v>5.9084456715378757E-2</v>
      </c>
      <c r="BQ125" s="314">
        <f t="shared" si="34"/>
        <v>4.5713744902209953E-2</v>
      </c>
      <c r="BR125" s="308"/>
      <c r="BS125" s="346" t="e">
        <f t="shared" si="16"/>
        <v>#NUM!</v>
      </c>
      <c r="BT125" s="347" t="e">
        <f t="shared" si="20"/>
        <v>#NUM!</v>
      </c>
      <c r="BU125" s="347" t="e">
        <f t="shared" si="21"/>
        <v>#NUM!</v>
      </c>
      <c r="BV125" s="347" t="e">
        <f t="shared" si="22"/>
        <v>#NUM!</v>
      </c>
      <c r="BW125" s="347" t="e">
        <f t="shared" si="23"/>
        <v>#NUM!</v>
      </c>
      <c r="BX125" s="347" t="e">
        <f t="shared" si="24"/>
        <v>#NUM!</v>
      </c>
      <c r="BY125" s="347" t="e">
        <f t="shared" si="25"/>
        <v>#NUM!</v>
      </c>
      <c r="BZ125" s="347" t="e">
        <f t="shared" si="26"/>
        <v>#NUM!</v>
      </c>
      <c r="CA125" s="347" t="e">
        <f t="shared" si="27"/>
        <v>#NUM!</v>
      </c>
      <c r="CB125" s="347" t="e">
        <f t="shared" si="28"/>
        <v>#NUM!</v>
      </c>
      <c r="CC125" s="347" t="e">
        <f t="shared" si="29"/>
        <v>#NUM!</v>
      </c>
      <c r="CD125" s="348" t="e">
        <f t="shared" si="30"/>
        <v>#NUM!</v>
      </c>
      <c r="CF125" s="300"/>
    </row>
    <row r="126" spans="1:84" x14ac:dyDescent="0.2">
      <c r="A126" s="29">
        <f>[2]EB_Curves!A125</f>
        <v>36515</v>
      </c>
      <c r="B126" s="29">
        <f>[2]EB_Curves!B125</f>
        <v>40269</v>
      </c>
      <c r="C126" s="100">
        <v>124</v>
      </c>
      <c r="D126" s="24">
        <f>[2]EB_Curves!C125</f>
        <v>14.984322101955362</v>
      </c>
      <c r="E126" s="24">
        <f>[2]EB_Curves!D125</f>
        <v>14.08744650889424</v>
      </c>
      <c r="F126" s="24">
        <f>[2]EB_Curves!E125</f>
        <v>28.08</v>
      </c>
      <c r="G126" s="24">
        <f>[2]EB_Curves!F125</f>
        <v>25.271999999999998</v>
      </c>
      <c r="H126" s="24">
        <f>[2]EB_Curves!G125</f>
        <v>25.271999999999998</v>
      </c>
      <c r="I126" s="24">
        <f>[2]EB_Curves!H125</f>
        <v>25.552800000000001</v>
      </c>
      <c r="J126" s="24">
        <f>[2]EB_Curves!I125</f>
        <v>13.911153568073303</v>
      </c>
      <c r="K126" s="24">
        <f>[2]EB_Curves!J125</f>
        <v>12.31046880972297</v>
      </c>
      <c r="L126" s="24">
        <f>[2]EB_Curves!K125</f>
        <v>17.608108595117301</v>
      </c>
      <c r="M126" s="24">
        <f>[2]EB_Curves!L125</f>
        <v>20.569847708641802</v>
      </c>
      <c r="N126" s="24">
        <f>[2]EB_Curves!M125</f>
        <v>17.744804246510736</v>
      </c>
      <c r="O126" s="24">
        <f>[2]EB_Curves!N125</f>
        <v>18.804195544809886</v>
      </c>
      <c r="P126" s="20">
        <f>[2]EB_Curves!O125</f>
        <v>0</v>
      </c>
      <c r="Q126" s="20">
        <f>[2]EB_Curves!P125</f>
        <v>0</v>
      </c>
      <c r="R126" s="21">
        <f>[2]EB_Curves!Q125</f>
        <v>0</v>
      </c>
      <c r="S126" s="21">
        <f>[2]EB_Curves!R125</f>
        <v>0</v>
      </c>
      <c r="T126" s="21">
        <f>[2]EB_Curves!S125</f>
        <v>0</v>
      </c>
      <c r="U126" s="21">
        <f>[2]EB_Curves!T125</f>
        <v>0</v>
      </c>
      <c r="V126" s="20">
        <f>[2]EB_Curves!U125</f>
        <v>0</v>
      </c>
      <c r="W126" s="20">
        <f>[2]EB_Curves!V125</f>
        <v>0</v>
      </c>
      <c r="X126" s="20">
        <f>[2]EB_Curves!W125</f>
        <v>0</v>
      </c>
      <c r="Y126" s="20">
        <f>[2]EB_Curves!X125</f>
        <v>0</v>
      </c>
      <c r="Z126" s="20">
        <f>[2]EB_Curves!Y125</f>
        <v>0</v>
      </c>
      <c r="AA126" s="20">
        <f>[2]EB_Curves!Z125</f>
        <v>0</v>
      </c>
      <c r="AB126" s="34">
        <f>[2]EB_Curves!AA125</f>
        <v>14.984322101955362</v>
      </c>
      <c r="AC126" s="35">
        <f>[2]EB_Curves!AB125</f>
        <v>14.08744650889424</v>
      </c>
      <c r="AD126" s="35">
        <f>[2]EB_Curves!AC125</f>
        <v>28.08</v>
      </c>
      <c r="AE126" s="35">
        <f>[2]EB_Curves!AD125</f>
        <v>25.271999999999998</v>
      </c>
      <c r="AF126" s="35">
        <f>[2]EB_Curves!AE125</f>
        <v>25.271999999999998</v>
      </c>
      <c r="AG126" s="35">
        <f>[2]EB_Curves!AF125</f>
        <v>25.552800000000001</v>
      </c>
      <c r="AH126" s="35">
        <f>[2]EB_Curves!AG125</f>
        <v>13.911153568073303</v>
      </c>
      <c r="AI126" s="35">
        <f>[2]EB_Curves!AH125</f>
        <v>12.31046880972297</v>
      </c>
      <c r="AJ126" s="35">
        <f>[2]EB_Curves!AI125</f>
        <v>17.608108595117301</v>
      </c>
      <c r="AK126" s="35">
        <f>[2]EB_Curves!AJ125</f>
        <v>20.569847708641802</v>
      </c>
      <c r="AL126" s="35">
        <f>[2]EB_Curves!AK125</f>
        <v>17.744804246510736</v>
      </c>
      <c r="AM126" s="36">
        <f>[2]EB_Curves!AL125</f>
        <v>18.804195544809886</v>
      </c>
      <c r="AN126" s="20">
        <f t="shared" si="18"/>
        <v>20.669999999999998</v>
      </c>
      <c r="AP126" s="381">
        <v>124</v>
      </c>
      <c r="AQ126" s="293">
        <v>6.3846649211261111E-2</v>
      </c>
      <c r="AR126" s="294">
        <v>6.0963860689483521E-2</v>
      </c>
      <c r="AS126" s="294">
        <v>8.0071621616656832E-2</v>
      </c>
      <c r="AT126" s="294">
        <v>8.5730678860601192E-2</v>
      </c>
      <c r="AU126" s="294">
        <v>0.10293651790357491</v>
      </c>
      <c r="AV126" s="295">
        <v>6.6852366738527153E-2</v>
      </c>
      <c r="AW126" s="294">
        <v>5.448440522948525E-2</v>
      </c>
      <c r="AX126" s="294">
        <v>4.6178180372407292E-2</v>
      </c>
      <c r="AY126" s="294">
        <v>9.7050196971007766E-2</v>
      </c>
      <c r="AZ126" s="294">
        <v>5.1905342376453362E-2</v>
      </c>
      <c r="BA126" s="294">
        <v>6.3029448504947433E-2</v>
      </c>
      <c r="BB126" s="295">
        <v>4.8765991776178692E-2</v>
      </c>
      <c r="BC126" s="308"/>
      <c r="BD126" s="336">
        <v>55</v>
      </c>
      <c r="BE126" s="336">
        <v>124</v>
      </c>
      <c r="BF126" s="313">
        <f t="shared" si="34"/>
        <v>5.9531365546345416E-2</v>
      </c>
      <c r="BG126" s="313">
        <f t="shared" si="34"/>
        <v>5.6843419672868323E-2</v>
      </c>
      <c r="BH126" s="313">
        <f t="shared" si="34"/>
        <v>7.4659720364919344E-2</v>
      </c>
      <c r="BI126" s="313">
        <f t="shared" si="34"/>
        <v>7.9936291799736714E-2</v>
      </c>
      <c r="BJ126" s="313">
        <f t="shared" si="34"/>
        <v>9.5979218190589341E-2</v>
      </c>
      <c r="BK126" s="313">
        <f t="shared" si="34"/>
        <v>6.2333931868231163E-2</v>
      </c>
      <c r="BL126" s="313">
        <f t="shared" si="34"/>
        <v>5.080189930655931E-2</v>
      </c>
      <c r="BM126" s="313">
        <f t="shared" si="34"/>
        <v>4.3057077700641204E-2</v>
      </c>
      <c r="BN126" s="313">
        <f t="shared" si="34"/>
        <v>9.0490743423491421E-2</v>
      </c>
      <c r="BO126" s="313">
        <f t="shared" si="34"/>
        <v>4.8397150813606876E-2</v>
      </c>
      <c r="BP126" s="313">
        <f t="shared" si="34"/>
        <v>5.8769398010487507E-2</v>
      </c>
      <c r="BQ126" s="314">
        <f t="shared" si="34"/>
        <v>4.5469983445047053E-2</v>
      </c>
      <c r="BR126" s="308"/>
      <c r="BS126" s="346" t="e">
        <f t="shared" si="16"/>
        <v>#NUM!</v>
      </c>
      <c r="BT126" s="347" t="e">
        <f t="shared" si="20"/>
        <v>#NUM!</v>
      </c>
      <c r="BU126" s="347" t="e">
        <f t="shared" si="21"/>
        <v>#NUM!</v>
      </c>
      <c r="BV126" s="347" t="e">
        <f t="shared" si="22"/>
        <v>#NUM!</v>
      </c>
      <c r="BW126" s="347" t="e">
        <f t="shared" si="23"/>
        <v>#NUM!</v>
      </c>
      <c r="BX126" s="347" t="e">
        <f t="shared" si="24"/>
        <v>#NUM!</v>
      </c>
      <c r="BY126" s="347" t="e">
        <f t="shared" si="25"/>
        <v>#NUM!</v>
      </c>
      <c r="BZ126" s="347" t="e">
        <f t="shared" si="26"/>
        <v>#NUM!</v>
      </c>
      <c r="CA126" s="347" t="e">
        <f t="shared" si="27"/>
        <v>#NUM!</v>
      </c>
      <c r="CB126" s="347" t="e">
        <f t="shared" si="28"/>
        <v>#NUM!</v>
      </c>
      <c r="CC126" s="347" t="e">
        <f t="shared" si="29"/>
        <v>#NUM!</v>
      </c>
      <c r="CD126" s="348" t="e">
        <f t="shared" si="30"/>
        <v>#NUM!</v>
      </c>
      <c r="CF126" s="300"/>
    </row>
    <row r="127" spans="1:84" x14ac:dyDescent="0.2">
      <c r="A127" s="29">
        <f>[2]EB_Curves!A126</f>
        <v>36515</v>
      </c>
      <c r="B127" s="29">
        <f>[2]EB_Curves!B126</f>
        <v>40299</v>
      </c>
      <c r="C127" s="100">
        <v>125</v>
      </c>
      <c r="D127" s="24">
        <f>[2]EB_Curves!C126</f>
        <v>11.504653689309707</v>
      </c>
      <c r="E127" s="24">
        <f>[2]EB_Curves!D126</f>
        <v>10.816051093185854</v>
      </c>
      <c r="F127" s="24">
        <f>[2]EB_Curves!E126</f>
        <v>19.668393442622953</v>
      </c>
      <c r="G127" s="24">
        <f>[2]EB_Curves!F126</f>
        <v>21.853770491803282</v>
      </c>
      <c r="H127" s="24">
        <f>[2]EB_Curves!G126</f>
        <v>19.668393442622953</v>
      </c>
      <c r="I127" s="24">
        <f>[2]EB_Curves!H126</f>
        <v>18.794242622950819</v>
      </c>
      <c r="J127" s="24">
        <f>[2]EB_Curves!I126</f>
        <v>10.680697006546847</v>
      </c>
      <c r="K127" s="24">
        <f>[2]EB_Curves!J126</f>
        <v>9.4517242385246032</v>
      </c>
      <c r="L127" s="24">
        <f>[2]EB_Curves!K126</f>
        <v>13.51914288362417</v>
      </c>
      <c r="M127" s="24">
        <f>[2]EB_Curves!L126</f>
        <v>15.793105134791748</v>
      </c>
      <c r="N127" s="24">
        <f>[2]EB_Curves!M126</f>
        <v>13.624094987524209</v>
      </c>
      <c r="O127" s="24">
        <f>[2]EB_Curves!N126</f>
        <v>14.437473792749534</v>
      </c>
      <c r="P127" s="20">
        <f>[2]EB_Curves!O126</f>
        <v>0</v>
      </c>
      <c r="Q127" s="20">
        <f>[2]EB_Curves!P126</f>
        <v>0</v>
      </c>
      <c r="R127" s="21">
        <f>[2]EB_Curves!Q126</f>
        <v>0</v>
      </c>
      <c r="S127" s="21">
        <f>[2]EB_Curves!R126</f>
        <v>0</v>
      </c>
      <c r="T127" s="21">
        <f>[2]EB_Curves!S126</f>
        <v>0</v>
      </c>
      <c r="U127" s="21">
        <f>[2]EB_Curves!T126</f>
        <v>0</v>
      </c>
      <c r="V127" s="20">
        <f>[2]EB_Curves!U126</f>
        <v>0</v>
      </c>
      <c r="W127" s="20">
        <f>[2]EB_Curves!V126</f>
        <v>0</v>
      </c>
      <c r="X127" s="20">
        <f>[2]EB_Curves!W126</f>
        <v>0</v>
      </c>
      <c r="Y127" s="20">
        <f>[2]EB_Curves!X126</f>
        <v>0</v>
      </c>
      <c r="Z127" s="20">
        <f>[2]EB_Curves!Y126</f>
        <v>0</v>
      </c>
      <c r="AA127" s="20">
        <f>[2]EB_Curves!Z126</f>
        <v>0</v>
      </c>
      <c r="AB127" s="34">
        <f>[2]EB_Curves!AA126</f>
        <v>11.504653689309707</v>
      </c>
      <c r="AC127" s="35">
        <f>[2]EB_Curves!AB126</f>
        <v>10.816051093185854</v>
      </c>
      <c r="AD127" s="35">
        <f>[2]EB_Curves!AC126</f>
        <v>19.668393442622953</v>
      </c>
      <c r="AE127" s="35">
        <f>[2]EB_Curves!AD126</f>
        <v>21.853770491803282</v>
      </c>
      <c r="AF127" s="35">
        <f>[2]EB_Curves!AE126</f>
        <v>19.668393442622953</v>
      </c>
      <c r="AG127" s="35">
        <f>[2]EB_Curves!AF126</f>
        <v>18.794242622950819</v>
      </c>
      <c r="AH127" s="35">
        <f>[2]EB_Curves!AG126</f>
        <v>10.680697006546847</v>
      </c>
      <c r="AI127" s="35">
        <f>[2]EB_Curves!AH126</f>
        <v>9.4517242385246032</v>
      </c>
      <c r="AJ127" s="35">
        <f>[2]EB_Curves!AI126</f>
        <v>13.51914288362417</v>
      </c>
      <c r="AK127" s="35">
        <f>[2]EB_Curves!AJ126</f>
        <v>15.793105134791748</v>
      </c>
      <c r="AL127" s="35">
        <f>[2]EB_Curves!AK126</f>
        <v>13.624094987524209</v>
      </c>
      <c r="AM127" s="36">
        <f>[2]EB_Curves!AL126</f>
        <v>14.437473792749534</v>
      </c>
      <c r="AN127" s="20">
        <f t="shared" si="18"/>
        <v>15.870000000000001</v>
      </c>
      <c r="AP127" s="382">
        <v>125</v>
      </c>
      <c r="AQ127" s="293">
        <v>6.3739250045773008E-2</v>
      </c>
      <c r="AR127" s="294">
        <v>6.0861310785238452E-2</v>
      </c>
      <c r="AS127" s="294">
        <v>7.9936929734668594E-2</v>
      </c>
      <c r="AT127" s="294">
        <v>8.558646763761453E-2</v>
      </c>
      <c r="AU127" s="294">
        <v>0.10276336400657847</v>
      </c>
      <c r="AV127" s="295">
        <v>6.6739911527684923E-2</v>
      </c>
      <c r="AW127" s="294">
        <v>5.439275469298803E-2</v>
      </c>
      <c r="AX127" s="294">
        <v>4.6100502090194784E-2</v>
      </c>
      <c r="AY127" s="294">
        <v>9.6886944704931074E-2</v>
      </c>
      <c r="AZ127" s="294">
        <v>5.1818030191327413E-2</v>
      </c>
      <c r="BA127" s="294">
        <v>6.2923423987541555E-2</v>
      </c>
      <c r="BB127" s="295">
        <v>4.8683960426285436E-2</v>
      </c>
      <c r="BC127" s="308"/>
      <c r="BD127" s="336">
        <v>56</v>
      </c>
      <c r="BE127" s="338">
        <v>125</v>
      </c>
      <c r="BF127" s="313">
        <f t="shared" si="34"/>
        <v>5.9223345587595372E-2</v>
      </c>
      <c r="BG127" s="313">
        <f t="shared" si="34"/>
        <v>5.6549307357080469E-2</v>
      </c>
      <c r="BH127" s="313">
        <f t="shared" si="34"/>
        <v>7.4273425110711042E-2</v>
      </c>
      <c r="BI127" s="313">
        <f t="shared" si="34"/>
        <v>7.9522695150696002E-2</v>
      </c>
      <c r="BJ127" s="313">
        <f t="shared" si="34"/>
        <v>9.5482614180978448E-2</v>
      </c>
      <c r="BK127" s="313">
        <f t="shared" si="34"/>
        <v>6.2011411211320755E-2</v>
      </c>
      <c r="BL127" s="313">
        <f t="shared" si="34"/>
        <v>5.0539046291426498E-2</v>
      </c>
      <c r="BM127" s="313">
        <f t="shared" si="34"/>
        <v>4.2834297000492065E-2</v>
      </c>
      <c r="BN127" s="313">
        <f t="shared" si="34"/>
        <v>9.0022537213189285E-2</v>
      </c>
      <c r="BO127" s="313">
        <f t="shared" si="34"/>
        <v>4.8146740155957483E-2</v>
      </c>
      <c r="BP127" s="313">
        <f t="shared" si="34"/>
        <v>5.8465320531585013E-2</v>
      </c>
      <c r="BQ127" s="314">
        <f t="shared" si="34"/>
        <v>4.5234718181155105E-2</v>
      </c>
      <c r="BR127" s="308"/>
      <c r="BS127" s="346" t="e">
        <f t="shared" si="16"/>
        <v>#NUM!</v>
      </c>
      <c r="BT127" s="347" t="e">
        <f t="shared" si="20"/>
        <v>#NUM!</v>
      </c>
      <c r="BU127" s="347" t="e">
        <f t="shared" si="21"/>
        <v>#NUM!</v>
      </c>
      <c r="BV127" s="347" t="e">
        <f t="shared" si="22"/>
        <v>#NUM!</v>
      </c>
      <c r="BW127" s="347" t="e">
        <f t="shared" si="23"/>
        <v>#NUM!</v>
      </c>
      <c r="BX127" s="347" t="e">
        <f t="shared" si="24"/>
        <v>#NUM!</v>
      </c>
      <c r="BY127" s="347" t="e">
        <f t="shared" si="25"/>
        <v>#NUM!</v>
      </c>
      <c r="BZ127" s="347" t="e">
        <f t="shared" si="26"/>
        <v>#NUM!</v>
      </c>
      <c r="CA127" s="347" t="e">
        <f t="shared" si="27"/>
        <v>#NUM!</v>
      </c>
      <c r="CB127" s="347" t="e">
        <f t="shared" si="28"/>
        <v>#NUM!</v>
      </c>
      <c r="CC127" s="347" t="e">
        <f t="shared" si="29"/>
        <v>#NUM!</v>
      </c>
      <c r="CD127" s="348" t="e">
        <f t="shared" si="30"/>
        <v>#NUM!</v>
      </c>
      <c r="CF127" s="300"/>
    </row>
    <row r="128" spans="1:84" x14ac:dyDescent="0.2">
      <c r="A128" s="29">
        <f>[2]EB_Curves!A127</f>
        <v>36515</v>
      </c>
      <c r="B128" s="29">
        <f>[2]EB_Curves!B127</f>
        <v>40330</v>
      </c>
      <c r="C128" s="100">
        <v>126</v>
      </c>
      <c r="D128" s="24">
        <f>[2]EB_Curves!C127</f>
        <v>10.603914975717846</v>
      </c>
      <c r="E128" s="24">
        <f>[2]EB_Curves!D127</f>
        <v>9.9692254336813999</v>
      </c>
      <c r="F128" s="24">
        <f>[2]EB_Curves!E127</f>
        <v>18.299613844025437</v>
      </c>
      <c r="G128" s="24">
        <f>[2]EB_Curves!F127</f>
        <v>22.113298451125285</v>
      </c>
      <c r="H128" s="24">
        <f>[2]EB_Curves!G127</f>
        <v>18.092698732738867</v>
      </c>
      <c r="I128" s="24">
        <f>[2]EB_Curves!H127</f>
        <v>14.675188972110412</v>
      </c>
      <c r="J128" s="24">
        <f>[2]EB_Curves!I127</f>
        <v>9.8444686817532912</v>
      </c>
      <c r="K128" s="24">
        <f>[2]EB_Curves!J127</f>
        <v>8.7117163980674324</v>
      </c>
      <c r="L128" s="24">
        <f>[2]EB_Curves!K127</f>
        <v>12.057620230840703</v>
      </c>
      <c r="M128" s="24">
        <f>[2]EB_Curves!L127</f>
        <v>14.556608879719606</v>
      </c>
      <c r="N128" s="24">
        <f>[2]EB_Curves!M127</f>
        <v>12.057620230840703</v>
      </c>
      <c r="O128" s="24">
        <f>[2]EB_Curves!N127</f>
        <v>13.307114555280153</v>
      </c>
      <c r="P128" s="20">
        <f>[2]EB_Curves!O127</f>
        <v>0</v>
      </c>
      <c r="Q128" s="20">
        <f>[2]EB_Curves!P127</f>
        <v>0</v>
      </c>
      <c r="R128" s="21">
        <f>[2]EB_Curves!Q127</f>
        <v>0</v>
      </c>
      <c r="S128" s="21">
        <f>[2]EB_Curves!R127</f>
        <v>0</v>
      </c>
      <c r="T128" s="21">
        <f>[2]EB_Curves!S127</f>
        <v>0</v>
      </c>
      <c r="U128" s="21">
        <f>[2]EB_Curves!T127</f>
        <v>0</v>
      </c>
      <c r="V128" s="20">
        <f>[2]EB_Curves!U127</f>
        <v>0</v>
      </c>
      <c r="W128" s="20">
        <f>[2]EB_Curves!V127</f>
        <v>0</v>
      </c>
      <c r="X128" s="20">
        <f>[2]EB_Curves!W127</f>
        <v>0</v>
      </c>
      <c r="Y128" s="20">
        <f>[2]EB_Curves!X127</f>
        <v>0</v>
      </c>
      <c r="Z128" s="20">
        <f>[2]EB_Curves!Y127</f>
        <v>0</v>
      </c>
      <c r="AA128" s="20">
        <f>[2]EB_Curves!Z127</f>
        <v>0</v>
      </c>
      <c r="AB128" s="34">
        <f>[2]EB_Curves!AA127</f>
        <v>10.603914975717846</v>
      </c>
      <c r="AC128" s="35">
        <f>[2]EB_Curves!AB127</f>
        <v>9.9692254336813999</v>
      </c>
      <c r="AD128" s="35">
        <f>[2]EB_Curves!AC127</f>
        <v>18.299613844025437</v>
      </c>
      <c r="AE128" s="35">
        <f>[2]EB_Curves!AD127</f>
        <v>22.113298451125285</v>
      </c>
      <c r="AF128" s="35">
        <f>[2]EB_Curves!AE127</f>
        <v>18.092698732738867</v>
      </c>
      <c r="AG128" s="35">
        <f>[2]EB_Curves!AF127</f>
        <v>14.675188972110412</v>
      </c>
      <c r="AH128" s="35">
        <f>[2]EB_Curves!AG127</f>
        <v>9.8444686817532912</v>
      </c>
      <c r="AI128" s="35">
        <f>[2]EB_Curves!AH127</f>
        <v>8.7117163980674324</v>
      </c>
      <c r="AJ128" s="35">
        <f>[2]EB_Curves!AI127</f>
        <v>12.057620230840703</v>
      </c>
      <c r="AK128" s="35">
        <f>[2]EB_Curves!AJ127</f>
        <v>14.556608879719606</v>
      </c>
      <c r="AL128" s="35">
        <f>[2]EB_Curves!AK127</f>
        <v>12.057620230840703</v>
      </c>
      <c r="AM128" s="36">
        <f>[2]EB_Curves!AL127</f>
        <v>13.307114555280153</v>
      </c>
      <c r="AN128" s="20">
        <f t="shared" si="18"/>
        <v>14.519999999999998</v>
      </c>
      <c r="AP128" s="381">
        <v>126</v>
      </c>
      <c r="AQ128" s="293">
        <v>6.3739250045773008E-2</v>
      </c>
      <c r="AR128" s="294">
        <v>6.0861310785238452E-2</v>
      </c>
      <c r="AS128" s="294">
        <v>7.9936929734668594E-2</v>
      </c>
      <c r="AT128" s="294">
        <v>8.558646763761453E-2</v>
      </c>
      <c r="AU128" s="294">
        <v>0.10276336400657847</v>
      </c>
      <c r="AV128" s="295">
        <v>6.6739911527684923E-2</v>
      </c>
      <c r="AW128" s="294">
        <v>5.439275469298803E-2</v>
      </c>
      <c r="AX128" s="294">
        <v>4.6100502090194784E-2</v>
      </c>
      <c r="AY128" s="294">
        <v>9.6886944704931074E-2</v>
      </c>
      <c r="AZ128" s="294">
        <v>5.1818030191327413E-2</v>
      </c>
      <c r="BA128" s="294">
        <v>6.2923423987541555E-2</v>
      </c>
      <c r="BB128" s="295">
        <v>4.8683960426285436E-2</v>
      </c>
      <c r="BC128" s="308"/>
      <c r="BD128" s="336">
        <v>57</v>
      </c>
      <c r="BE128" s="336">
        <v>126</v>
      </c>
      <c r="BF128" s="313">
        <f t="shared" si="34"/>
        <v>5.8926458620498931E-2</v>
      </c>
      <c r="BG128" s="313">
        <f t="shared" si="34"/>
        <v>5.626582535878951E-2</v>
      </c>
      <c r="BH128" s="313">
        <f t="shared" si="34"/>
        <v>7.3901092009664451E-2</v>
      </c>
      <c r="BI128" s="313">
        <f t="shared" si="34"/>
        <v>7.9124047429187175E-2</v>
      </c>
      <c r="BJ128" s="313">
        <f t="shared" si="34"/>
        <v>9.5003959294913259E-2</v>
      </c>
      <c r="BK128" s="313">
        <f t="shared" si="34"/>
        <v>6.1700547655450397E-2</v>
      </c>
      <c r="BL128" s="313">
        <f t="shared" si="34"/>
        <v>5.0285693765922589E-2</v>
      </c>
      <c r="BM128" s="313">
        <f t="shared" si="34"/>
        <v>4.2619568426852557E-2</v>
      </c>
      <c r="BN128" s="313">
        <f t="shared" si="34"/>
        <v>8.9571253723910227E-2</v>
      </c>
      <c r="BO128" s="313">
        <f t="shared" si="34"/>
        <v>4.7905380274669784E-2</v>
      </c>
      <c r="BP128" s="313">
        <f t="shared" si="34"/>
        <v>5.8172233548390691E-2</v>
      </c>
      <c r="BQ128" s="314">
        <f t="shared" si="34"/>
        <v>4.500795628253184E-2</v>
      </c>
      <c r="BR128" s="308"/>
      <c r="BS128" s="346" t="e">
        <f t="shared" si="16"/>
        <v>#NUM!</v>
      </c>
      <c r="BT128" s="347" t="e">
        <f t="shared" si="20"/>
        <v>#NUM!</v>
      </c>
      <c r="BU128" s="347" t="e">
        <f t="shared" si="21"/>
        <v>#NUM!</v>
      </c>
      <c r="BV128" s="347" t="e">
        <f t="shared" si="22"/>
        <v>#NUM!</v>
      </c>
      <c r="BW128" s="347" t="e">
        <f t="shared" si="23"/>
        <v>#NUM!</v>
      </c>
      <c r="BX128" s="347" t="e">
        <f t="shared" si="24"/>
        <v>#NUM!</v>
      </c>
      <c r="BY128" s="347" t="e">
        <f t="shared" si="25"/>
        <v>#NUM!</v>
      </c>
      <c r="BZ128" s="347" t="e">
        <f t="shared" si="26"/>
        <v>#NUM!</v>
      </c>
      <c r="CA128" s="347" t="e">
        <f t="shared" si="27"/>
        <v>#NUM!</v>
      </c>
      <c r="CB128" s="347" t="e">
        <f t="shared" si="28"/>
        <v>#NUM!</v>
      </c>
      <c r="CC128" s="347" t="e">
        <f t="shared" si="29"/>
        <v>#NUM!</v>
      </c>
      <c r="CD128" s="348" t="e">
        <f t="shared" si="30"/>
        <v>#NUM!</v>
      </c>
      <c r="CF128" s="300"/>
    </row>
    <row r="129" spans="1:84" x14ac:dyDescent="0.2">
      <c r="A129" s="29">
        <f>[2]EB_Curves!A128</f>
        <v>36515</v>
      </c>
      <c r="B129" s="29">
        <f>[2]EB_Curves!B128</f>
        <v>40360</v>
      </c>
      <c r="C129" s="100">
        <v>127</v>
      </c>
      <c r="D129" s="24">
        <f>[2]EB_Curves!C128</f>
        <v>9.8005880836180079</v>
      </c>
      <c r="E129" s="24">
        <f>[2]EB_Curves!D128</f>
        <v>9.2139810826449278</v>
      </c>
      <c r="F129" s="24">
        <f>[2]EB_Curves!E128</f>
        <v>16.677967599726646</v>
      </c>
      <c r="G129" s="24">
        <f>[2]EB_Curves!F128</f>
        <v>20.532862871905017</v>
      </c>
      <c r="H129" s="24">
        <f>[2]EB_Curves!G128</f>
        <v>16.799615077013197</v>
      </c>
      <c r="I129" s="24">
        <f>[2]EB_Curves!H128</f>
        <v>13.626354451355146</v>
      </c>
      <c r="J129" s="24">
        <f>[2]EB_Curves!I128</f>
        <v>9.0986755998022844</v>
      </c>
      <c r="K129" s="24">
        <f>[2]EB_Curves!J128</f>
        <v>8.0517378830623265</v>
      </c>
      <c r="L129" s="24">
        <f>[2]EB_Curves!K128</f>
        <v>11.144164152746713</v>
      </c>
      <c r="M129" s="24">
        <f>[2]EB_Curves!L128</f>
        <v>13.453835479740849</v>
      </c>
      <c r="N129" s="24">
        <f>[2]EB_Curves!M128</f>
        <v>11.144164152746713</v>
      </c>
      <c r="O129" s="24">
        <f>[2]EB_Curves!N128</f>
        <v>12.29899981624378</v>
      </c>
      <c r="P129" s="20">
        <f>[2]EB_Curves!O128</f>
        <v>0</v>
      </c>
      <c r="Q129" s="20">
        <f>[2]EB_Curves!P128</f>
        <v>0</v>
      </c>
      <c r="R129" s="21">
        <f>[2]EB_Curves!Q128</f>
        <v>0</v>
      </c>
      <c r="S129" s="21">
        <f>[2]EB_Curves!R128</f>
        <v>0</v>
      </c>
      <c r="T129" s="21">
        <f>[2]EB_Curves!S128</f>
        <v>0</v>
      </c>
      <c r="U129" s="21">
        <f>[2]EB_Curves!T128</f>
        <v>0</v>
      </c>
      <c r="V129" s="20">
        <f>[2]EB_Curves!U128</f>
        <v>0</v>
      </c>
      <c r="W129" s="20">
        <f>[2]EB_Curves!V128</f>
        <v>0</v>
      </c>
      <c r="X129" s="20">
        <f>[2]EB_Curves!W128</f>
        <v>0</v>
      </c>
      <c r="Y129" s="20">
        <f>[2]EB_Curves!X128</f>
        <v>0</v>
      </c>
      <c r="Z129" s="20">
        <f>[2]EB_Curves!Y128</f>
        <v>0</v>
      </c>
      <c r="AA129" s="20">
        <f>[2]EB_Curves!Z128</f>
        <v>0</v>
      </c>
      <c r="AB129" s="34">
        <f>[2]EB_Curves!AA128</f>
        <v>9.8005880836180079</v>
      </c>
      <c r="AC129" s="35">
        <f>[2]EB_Curves!AB128</f>
        <v>9.2139810826449278</v>
      </c>
      <c r="AD129" s="35">
        <f>[2]EB_Curves!AC128</f>
        <v>16.677967599726646</v>
      </c>
      <c r="AE129" s="35">
        <f>[2]EB_Curves!AD128</f>
        <v>20.532862871905017</v>
      </c>
      <c r="AF129" s="35">
        <f>[2]EB_Curves!AE128</f>
        <v>16.799615077013197</v>
      </c>
      <c r="AG129" s="35">
        <f>[2]EB_Curves!AF128</f>
        <v>13.626354451355146</v>
      </c>
      <c r="AH129" s="35">
        <f>[2]EB_Curves!AG128</f>
        <v>9.0986755998022844</v>
      </c>
      <c r="AI129" s="35">
        <f>[2]EB_Curves!AH128</f>
        <v>8.0517378830623265</v>
      </c>
      <c r="AJ129" s="35">
        <f>[2]EB_Curves!AI128</f>
        <v>11.144164152746713</v>
      </c>
      <c r="AK129" s="35">
        <f>[2]EB_Curves!AJ128</f>
        <v>13.453835479740849</v>
      </c>
      <c r="AL129" s="35">
        <f>[2]EB_Curves!AK128</f>
        <v>11.144164152746713</v>
      </c>
      <c r="AM129" s="36">
        <f>[2]EB_Curves!AL128</f>
        <v>12.29899981624378</v>
      </c>
      <c r="AN129" s="20">
        <f t="shared" si="18"/>
        <v>13.420000000000002</v>
      </c>
      <c r="AP129" s="382">
        <v>127</v>
      </c>
      <c r="AQ129" s="293">
        <v>6.3739250045773008E-2</v>
      </c>
      <c r="AR129" s="294">
        <v>6.0861310785238452E-2</v>
      </c>
      <c r="AS129" s="294">
        <v>7.9936929734668594E-2</v>
      </c>
      <c r="AT129" s="294">
        <v>8.558646763761453E-2</v>
      </c>
      <c r="AU129" s="294">
        <v>0.10276336400657847</v>
      </c>
      <c r="AV129" s="295">
        <v>6.6739911527684923E-2</v>
      </c>
      <c r="AW129" s="294">
        <v>5.439275469298803E-2</v>
      </c>
      <c r="AX129" s="294">
        <v>4.6100502090194784E-2</v>
      </c>
      <c r="AY129" s="294">
        <v>9.6886944704931074E-2</v>
      </c>
      <c r="AZ129" s="294">
        <v>5.1818030191327413E-2</v>
      </c>
      <c r="BA129" s="294">
        <v>6.2923423987541555E-2</v>
      </c>
      <c r="BB129" s="295">
        <v>4.8683960426285436E-2</v>
      </c>
      <c r="BC129" s="308"/>
      <c r="BD129" s="336">
        <v>58</v>
      </c>
      <c r="BE129" s="338">
        <v>127</v>
      </c>
      <c r="BF129" s="313">
        <f t="shared" si="34"/>
        <v>5.8640681054197341E-2</v>
      </c>
      <c r="BG129" s="313">
        <f t="shared" si="34"/>
        <v>5.5992951152305438E-2</v>
      </c>
      <c r="BH129" s="313">
        <f t="shared" si="34"/>
        <v>7.3542691475915009E-2</v>
      </c>
      <c r="BI129" s="313">
        <f t="shared" si="34"/>
        <v>7.8740316958366405E-2</v>
      </c>
      <c r="BJ129" s="313">
        <f t="shared" si="34"/>
        <v>9.4543215498121252E-2</v>
      </c>
      <c r="BK129" s="313">
        <f t="shared" si="34"/>
        <v>6.1401316499171209E-2</v>
      </c>
      <c r="BL129" s="313">
        <f t="shared" si="34"/>
        <v>5.0041821598467866E-2</v>
      </c>
      <c r="BM129" s="313">
        <f t="shared" si="34"/>
        <v>4.2412874917230836E-2</v>
      </c>
      <c r="BN129" s="313">
        <f t="shared" si="34"/>
        <v>8.9136857096333205E-2</v>
      </c>
      <c r="BO129" s="313">
        <f t="shared" si="34"/>
        <v>4.7673051991108467E-2</v>
      </c>
      <c r="BP129" s="313">
        <f t="shared" si="34"/>
        <v>5.7890113771995308E-2</v>
      </c>
      <c r="BQ129" s="314">
        <f t="shared" si="34"/>
        <v>4.4789679730508472E-2</v>
      </c>
      <c r="BR129" s="308"/>
      <c r="BS129" s="346" t="e">
        <f t="shared" si="16"/>
        <v>#NUM!</v>
      </c>
      <c r="BT129" s="347" t="e">
        <f t="shared" si="20"/>
        <v>#NUM!</v>
      </c>
      <c r="BU129" s="347" t="e">
        <f t="shared" si="21"/>
        <v>#NUM!</v>
      </c>
      <c r="BV129" s="347" t="e">
        <f t="shared" si="22"/>
        <v>#NUM!</v>
      </c>
      <c r="BW129" s="347" t="e">
        <f t="shared" si="23"/>
        <v>#NUM!</v>
      </c>
      <c r="BX129" s="347" t="e">
        <f t="shared" si="24"/>
        <v>#NUM!</v>
      </c>
      <c r="BY129" s="347" t="e">
        <f t="shared" si="25"/>
        <v>#NUM!</v>
      </c>
      <c r="BZ129" s="347" t="e">
        <f t="shared" si="26"/>
        <v>#NUM!</v>
      </c>
      <c r="CA129" s="347" t="e">
        <f t="shared" si="27"/>
        <v>#NUM!</v>
      </c>
      <c r="CB129" s="347" t="e">
        <f t="shared" si="28"/>
        <v>#NUM!</v>
      </c>
      <c r="CC129" s="347" t="e">
        <f t="shared" si="29"/>
        <v>#NUM!</v>
      </c>
      <c r="CD129" s="348" t="e">
        <f t="shared" si="30"/>
        <v>#NUM!</v>
      </c>
      <c r="CF129" s="300"/>
    </row>
    <row r="130" spans="1:84" x14ac:dyDescent="0.2">
      <c r="A130" s="29">
        <f>[2]EB_Curves!A129</f>
        <v>36515</v>
      </c>
      <c r="B130" s="29">
        <f>[2]EB_Curves!B129</f>
        <v>40391</v>
      </c>
      <c r="C130" s="100">
        <v>128</v>
      </c>
      <c r="D130" s="24">
        <f>[2]EB_Curves!C129</f>
        <v>9.8005880836180079</v>
      </c>
      <c r="E130" s="24">
        <f>[2]EB_Curves!D129</f>
        <v>9.2139810826449278</v>
      </c>
      <c r="F130" s="24">
        <f>[2]EB_Curves!E129</f>
        <v>16.677967599726646</v>
      </c>
      <c r="G130" s="24">
        <f>[2]EB_Curves!F129</f>
        <v>20.532862871905017</v>
      </c>
      <c r="H130" s="24">
        <f>[2]EB_Curves!G129</f>
        <v>16.799615077013197</v>
      </c>
      <c r="I130" s="24">
        <f>[2]EB_Curves!H129</f>
        <v>13.626354451355146</v>
      </c>
      <c r="J130" s="24">
        <f>[2]EB_Curves!I129</f>
        <v>9.0986755998022844</v>
      </c>
      <c r="K130" s="24">
        <f>[2]EB_Curves!J129</f>
        <v>8.0517378830623265</v>
      </c>
      <c r="L130" s="24">
        <f>[2]EB_Curves!K129</f>
        <v>11.144164152746713</v>
      </c>
      <c r="M130" s="24">
        <f>[2]EB_Curves!L129</f>
        <v>13.453835479740849</v>
      </c>
      <c r="N130" s="24">
        <f>[2]EB_Curves!M129</f>
        <v>11.144164152746713</v>
      </c>
      <c r="O130" s="24">
        <f>[2]EB_Curves!N129</f>
        <v>12.29899981624378</v>
      </c>
      <c r="P130" s="20">
        <f>[2]EB_Curves!O129</f>
        <v>0</v>
      </c>
      <c r="Q130" s="20">
        <f>[2]EB_Curves!P129</f>
        <v>0</v>
      </c>
      <c r="R130" s="21">
        <f>[2]EB_Curves!Q129</f>
        <v>0</v>
      </c>
      <c r="S130" s="21">
        <f>[2]EB_Curves!R129</f>
        <v>0</v>
      </c>
      <c r="T130" s="21">
        <f>[2]EB_Curves!S129</f>
        <v>0</v>
      </c>
      <c r="U130" s="21">
        <f>[2]EB_Curves!T129</f>
        <v>0</v>
      </c>
      <c r="V130" s="20">
        <f>[2]EB_Curves!U129</f>
        <v>0</v>
      </c>
      <c r="W130" s="20">
        <f>[2]EB_Curves!V129</f>
        <v>0</v>
      </c>
      <c r="X130" s="20">
        <f>[2]EB_Curves!W129</f>
        <v>0</v>
      </c>
      <c r="Y130" s="20">
        <f>[2]EB_Curves!X129</f>
        <v>0</v>
      </c>
      <c r="Z130" s="20">
        <f>[2]EB_Curves!Y129</f>
        <v>0</v>
      </c>
      <c r="AA130" s="20">
        <f>[2]EB_Curves!Z129</f>
        <v>0</v>
      </c>
      <c r="AB130" s="34">
        <f>[2]EB_Curves!AA129</f>
        <v>9.8005880836180079</v>
      </c>
      <c r="AC130" s="35">
        <f>[2]EB_Curves!AB129</f>
        <v>9.2139810826449278</v>
      </c>
      <c r="AD130" s="35">
        <f>[2]EB_Curves!AC129</f>
        <v>16.677967599726646</v>
      </c>
      <c r="AE130" s="35">
        <f>[2]EB_Curves!AD129</f>
        <v>20.532862871905017</v>
      </c>
      <c r="AF130" s="35">
        <f>[2]EB_Curves!AE129</f>
        <v>16.799615077013197</v>
      </c>
      <c r="AG130" s="35">
        <f>[2]EB_Curves!AF129</f>
        <v>13.626354451355146</v>
      </c>
      <c r="AH130" s="35">
        <f>[2]EB_Curves!AG129</f>
        <v>9.0986755998022844</v>
      </c>
      <c r="AI130" s="35">
        <f>[2]EB_Curves!AH129</f>
        <v>8.0517378830623265</v>
      </c>
      <c r="AJ130" s="35">
        <f>[2]EB_Curves!AI129</f>
        <v>11.144164152746713</v>
      </c>
      <c r="AK130" s="35">
        <f>[2]EB_Curves!AJ129</f>
        <v>13.453835479740849</v>
      </c>
      <c r="AL130" s="35">
        <f>[2]EB_Curves!AK129</f>
        <v>11.144164152746713</v>
      </c>
      <c r="AM130" s="36">
        <f>[2]EB_Curves!AL129</f>
        <v>12.29899981624378</v>
      </c>
      <c r="AN130" s="20">
        <f t="shared" si="18"/>
        <v>13.420000000000002</v>
      </c>
      <c r="AP130" s="381">
        <v>128</v>
      </c>
      <c r="AQ130" s="293">
        <v>6.3739250045773008E-2</v>
      </c>
      <c r="AR130" s="294">
        <v>6.0861310785238452E-2</v>
      </c>
      <c r="AS130" s="294">
        <v>7.9936929734668594E-2</v>
      </c>
      <c r="AT130" s="294">
        <v>8.558646763761453E-2</v>
      </c>
      <c r="AU130" s="294">
        <v>0.10276336400657847</v>
      </c>
      <c r="AV130" s="295">
        <v>6.6739911527684923E-2</v>
      </c>
      <c r="AW130" s="294">
        <v>5.439275469298803E-2</v>
      </c>
      <c r="AX130" s="294">
        <v>4.6100502090194784E-2</v>
      </c>
      <c r="AY130" s="294">
        <v>9.6886944704931074E-2</v>
      </c>
      <c r="AZ130" s="294">
        <v>5.1818030191327413E-2</v>
      </c>
      <c r="BA130" s="294">
        <v>6.2923423987541555E-2</v>
      </c>
      <c r="BB130" s="295">
        <v>4.8683960426285436E-2</v>
      </c>
      <c r="BC130" s="308"/>
      <c r="BD130" s="336">
        <v>59</v>
      </c>
      <c r="BE130" s="336">
        <v>128</v>
      </c>
      <c r="BF130" s="313">
        <f t="shared" si="34"/>
        <v>5.8365958188780459E-2</v>
      </c>
      <c r="BG130" s="313">
        <f t="shared" si="34"/>
        <v>5.5730632507515275E-2</v>
      </c>
      <c r="BH130" s="313">
        <f t="shared" si="34"/>
        <v>7.3198154908986998E-2</v>
      </c>
      <c r="BI130" s="313">
        <f t="shared" si="34"/>
        <v>7.8371430289423324E-2</v>
      </c>
      <c r="BJ130" s="313">
        <f t="shared" si="34"/>
        <v>9.4100294600879875E-2</v>
      </c>
      <c r="BK130" s="313">
        <f t="shared" si="34"/>
        <v>6.1113660467457809E-2</v>
      </c>
      <c r="BL130" s="313">
        <f t="shared" si="34"/>
        <v>4.98073831101511E-2</v>
      </c>
      <c r="BM130" s="313">
        <f t="shared" si="34"/>
        <v>4.221417690898191E-2</v>
      </c>
      <c r="BN130" s="313">
        <f t="shared" si="34"/>
        <v>8.8719264183776014E-2</v>
      </c>
      <c r="BO130" s="313">
        <f t="shared" si="34"/>
        <v>4.7449710835945881E-2</v>
      </c>
      <c r="BP130" s="313">
        <f t="shared" si="34"/>
        <v>5.7618907202616393E-2</v>
      </c>
      <c r="BQ130" s="314">
        <f t="shared" si="34"/>
        <v>4.4579846745361223E-2</v>
      </c>
      <c r="BR130" s="308"/>
      <c r="BS130" s="346" t="e">
        <f t="shared" si="16"/>
        <v>#NUM!</v>
      </c>
      <c r="BT130" s="347" t="e">
        <f t="shared" si="20"/>
        <v>#NUM!</v>
      </c>
      <c r="BU130" s="347" t="e">
        <f t="shared" si="21"/>
        <v>#NUM!</v>
      </c>
      <c r="BV130" s="347" t="e">
        <f t="shared" si="22"/>
        <v>#NUM!</v>
      </c>
      <c r="BW130" s="347" t="e">
        <f t="shared" si="23"/>
        <v>#NUM!</v>
      </c>
      <c r="BX130" s="347" t="e">
        <f t="shared" si="24"/>
        <v>#NUM!</v>
      </c>
      <c r="BY130" s="347" t="e">
        <f t="shared" si="25"/>
        <v>#NUM!</v>
      </c>
      <c r="BZ130" s="347" t="e">
        <f t="shared" si="26"/>
        <v>#NUM!</v>
      </c>
      <c r="CA130" s="347" t="e">
        <f t="shared" si="27"/>
        <v>#NUM!</v>
      </c>
      <c r="CB130" s="347" t="e">
        <f t="shared" si="28"/>
        <v>#NUM!</v>
      </c>
      <c r="CC130" s="347" t="e">
        <f t="shared" si="29"/>
        <v>#NUM!</v>
      </c>
      <c r="CD130" s="348" t="e">
        <f t="shared" si="30"/>
        <v>#NUM!</v>
      </c>
      <c r="CF130" s="300"/>
    </row>
    <row r="131" spans="1:84" x14ac:dyDescent="0.2">
      <c r="A131" s="29">
        <f>[2]EB_Curves!A130</f>
        <v>36515</v>
      </c>
      <c r="B131" s="29">
        <f>[2]EB_Curves!B130</f>
        <v>40422</v>
      </c>
      <c r="C131" s="100">
        <v>129</v>
      </c>
      <c r="D131" s="24">
        <f>[2]EB_Curves!C130</f>
        <v>12.77850964551069</v>
      </c>
      <c r="E131" s="24">
        <f>[2]EB_Curves!D130</f>
        <v>12.014741854051142</v>
      </c>
      <c r="F131" s="24">
        <f>[2]EB_Curves!E130</f>
        <v>21.820891830855476</v>
      </c>
      <c r="G131" s="24">
        <f>[2]EB_Curves!F130</f>
        <v>24.454865549057807</v>
      </c>
      <c r="H131" s="24">
        <f>[2]EB_Curves!G130</f>
        <v>20.834084090914157</v>
      </c>
      <c r="I131" s="24">
        <f>[2]EB_Curves!H130</f>
        <v>19.527758529172552</v>
      </c>
      <c r="J131" s="24">
        <f>[2]EB_Curves!I130</f>
        <v>11.864613038970832</v>
      </c>
      <c r="K131" s="24">
        <f>[2]EB_Curves!J130</f>
        <v>10.501490358225888</v>
      </c>
      <c r="L131" s="24">
        <f>[2]EB_Curves!K130</f>
        <v>13.929118023801017</v>
      </c>
      <c r="M131" s="24">
        <f>[2]EB_Curves!L130</f>
        <v>16.815981862930762</v>
      </c>
      <c r="N131" s="24">
        <f>[2]EB_Curves!M130</f>
        <v>13.929118023801017</v>
      </c>
      <c r="O131" s="24">
        <f>[2]EB_Curves!N130</f>
        <v>15.37254994336589</v>
      </c>
      <c r="P131" s="20">
        <f>[2]EB_Curves!O130</f>
        <v>0</v>
      </c>
      <c r="Q131" s="20">
        <f>[2]EB_Curves!P130</f>
        <v>0</v>
      </c>
      <c r="R131" s="21">
        <f>[2]EB_Curves!Q130</f>
        <v>0</v>
      </c>
      <c r="S131" s="21">
        <f>[2]EB_Curves!R130</f>
        <v>0</v>
      </c>
      <c r="T131" s="21">
        <f>[2]EB_Curves!S130</f>
        <v>0</v>
      </c>
      <c r="U131" s="21">
        <f>[2]EB_Curves!T130</f>
        <v>0</v>
      </c>
      <c r="V131" s="20">
        <f>[2]EB_Curves!U130</f>
        <v>0</v>
      </c>
      <c r="W131" s="20">
        <f>[2]EB_Curves!V130</f>
        <v>0</v>
      </c>
      <c r="X131" s="20">
        <f>[2]EB_Curves!W130</f>
        <v>0</v>
      </c>
      <c r="Y131" s="20">
        <f>[2]EB_Curves!X130</f>
        <v>0</v>
      </c>
      <c r="Z131" s="20">
        <f>[2]EB_Curves!Y130</f>
        <v>0</v>
      </c>
      <c r="AA131" s="20">
        <f>[2]EB_Curves!Z130</f>
        <v>0</v>
      </c>
      <c r="AB131" s="34">
        <f>[2]EB_Curves!AA130</f>
        <v>12.77850964551069</v>
      </c>
      <c r="AC131" s="35">
        <f>[2]EB_Curves!AB130</f>
        <v>12.014741854051142</v>
      </c>
      <c r="AD131" s="35">
        <f>[2]EB_Curves!AC130</f>
        <v>21.820891830855476</v>
      </c>
      <c r="AE131" s="35">
        <f>[2]EB_Curves!AD130</f>
        <v>24.454865549057807</v>
      </c>
      <c r="AF131" s="35">
        <f>[2]EB_Curves!AE130</f>
        <v>20.834084090914157</v>
      </c>
      <c r="AG131" s="35">
        <f>[2]EB_Curves!AF130</f>
        <v>19.527758529172552</v>
      </c>
      <c r="AH131" s="35">
        <f>[2]EB_Curves!AG130</f>
        <v>11.864613038970832</v>
      </c>
      <c r="AI131" s="35">
        <f>[2]EB_Curves!AH130</f>
        <v>10.501490358225888</v>
      </c>
      <c r="AJ131" s="35">
        <f>[2]EB_Curves!AI130</f>
        <v>13.929118023801017</v>
      </c>
      <c r="AK131" s="35">
        <f>[2]EB_Curves!AJ130</f>
        <v>16.815981862930762</v>
      </c>
      <c r="AL131" s="35">
        <f>[2]EB_Curves!AK130</f>
        <v>13.929118023801017</v>
      </c>
      <c r="AM131" s="36">
        <f>[2]EB_Curves!AL130</f>
        <v>15.37254994336589</v>
      </c>
      <c r="AN131" s="20">
        <f t="shared" si="18"/>
        <v>17.190000000000001</v>
      </c>
      <c r="AP131" s="382">
        <v>129</v>
      </c>
      <c r="AQ131" s="293">
        <v>6.3739250045773008E-2</v>
      </c>
      <c r="AR131" s="294">
        <v>6.0861310785238452E-2</v>
      </c>
      <c r="AS131" s="294">
        <v>7.9936929734668594E-2</v>
      </c>
      <c r="AT131" s="294">
        <v>8.558646763761453E-2</v>
      </c>
      <c r="AU131" s="294">
        <v>0.10276336400657847</v>
      </c>
      <c r="AV131" s="295">
        <v>6.6739911527684923E-2</v>
      </c>
      <c r="AW131" s="294">
        <v>5.439275469298803E-2</v>
      </c>
      <c r="AX131" s="294">
        <v>4.6100502090194784E-2</v>
      </c>
      <c r="AY131" s="294">
        <v>9.6886944704931074E-2</v>
      </c>
      <c r="AZ131" s="294">
        <v>5.1818030191327413E-2</v>
      </c>
      <c r="BA131" s="294">
        <v>6.2923423987541555E-2</v>
      </c>
      <c r="BB131" s="295">
        <v>4.8683960426285436E-2</v>
      </c>
      <c r="BC131" s="308"/>
      <c r="BD131" s="336">
        <v>60</v>
      </c>
      <c r="BE131" s="338">
        <v>129</v>
      </c>
      <c r="BF131" s="313">
        <f t="shared" si="34"/>
        <v>5.8102206136238566E-2</v>
      </c>
      <c r="BG131" s="313">
        <f t="shared" si="34"/>
        <v>5.5478789324100525E-2</v>
      </c>
      <c r="BH131" s="313">
        <f t="shared" si="34"/>
        <v>7.2867377102905584E-2</v>
      </c>
      <c r="BI131" s="313">
        <f t="shared" si="34"/>
        <v>7.801727478095688E-2</v>
      </c>
      <c r="BJ131" s="313">
        <f t="shared" si="34"/>
        <v>9.3675061355063829E-2</v>
      </c>
      <c r="BK131" s="313">
        <f t="shared" si="34"/>
        <v>6.0837491723093072E-2</v>
      </c>
      <c r="BL131" s="313">
        <f t="shared" si="34"/>
        <v>4.9582306713999894E-2</v>
      </c>
      <c r="BM131" s="313">
        <f t="shared" si="34"/>
        <v>4.2023413728668857E-2</v>
      </c>
      <c r="BN131" s="313">
        <f t="shared" si="34"/>
        <v>8.8318347472140915E-2</v>
      </c>
      <c r="BO131" s="313">
        <f t="shared" si="34"/>
        <v>4.7235288610836146E-2</v>
      </c>
      <c r="BP131" s="313">
        <f t="shared" si="34"/>
        <v>5.7358531025962924E-2</v>
      </c>
      <c r="BQ131" s="314">
        <f t="shared" si="34"/>
        <v>4.4378393253531934E-2</v>
      </c>
      <c r="BR131" s="308"/>
      <c r="BS131" s="346" t="e">
        <f t="shared" si="16"/>
        <v>#NUM!</v>
      </c>
      <c r="BT131" s="347" t="e">
        <f t="shared" si="20"/>
        <v>#NUM!</v>
      </c>
      <c r="BU131" s="347" t="e">
        <f t="shared" si="21"/>
        <v>#NUM!</v>
      </c>
      <c r="BV131" s="347" t="e">
        <f t="shared" si="22"/>
        <v>#NUM!</v>
      </c>
      <c r="BW131" s="347" t="e">
        <f t="shared" si="23"/>
        <v>#NUM!</v>
      </c>
      <c r="BX131" s="347" t="e">
        <f t="shared" si="24"/>
        <v>#NUM!</v>
      </c>
      <c r="BY131" s="347" t="e">
        <f t="shared" si="25"/>
        <v>#NUM!</v>
      </c>
      <c r="BZ131" s="347" t="e">
        <f t="shared" si="26"/>
        <v>#NUM!</v>
      </c>
      <c r="CA131" s="347" t="e">
        <f t="shared" si="27"/>
        <v>#NUM!</v>
      </c>
      <c r="CB131" s="347" t="e">
        <f t="shared" si="28"/>
        <v>#NUM!</v>
      </c>
      <c r="CC131" s="347" t="e">
        <f t="shared" si="29"/>
        <v>#NUM!</v>
      </c>
      <c r="CD131" s="348" t="e">
        <f t="shared" si="30"/>
        <v>#NUM!</v>
      </c>
      <c r="CF131" s="300"/>
    </row>
    <row r="132" spans="1:84" x14ac:dyDescent="0.2">
      <c r="A132" s="29">
        <f>[2]EB_Curves!A131</f>
        <v>36515</v>
      </c>
      <c r="B132" s="29">
        <f>[2]EB_Curves!B131</f>
        <v>40452</v>
      </c>
      <c r="C132" s="100">
        <v>130</v>
      </c>
      <c r="D132" s="24">
        <f>[2]EB_Curves!C131</f>
        <v>11.613527485007529</v>
      </c>
      <c r="E132" s="24">
        <f>[2]EB_Curves!D131</f>
        <v>9.8637757940751651</v>
      </c>
      <c r="F132" s="24">
        <f>[2]EB_Curves!E131</f>
        <v>18.640381929950561</v>
      </c>
      <c r="G132" s="24">
        <f>[2]EB_Curves!F131</f>
        <v>20.305441712170456</v>
      </c>
      <c r="H132" s="24">
        <f>[2]EB_Curves!G131</f>
        <v>23.398445532891159</v>
      </c>
      <c r="I132" s="24">
        <f>[2]EB_Curves!H131</f>
        <v>19.220064390262269</v>
      </c>
      <c r="J132" s="24">
        <f>[2]EB_Curves!I131</f>
        <v>11.830056631576227</v>
      </c>
      <c r="K132" s="24">
        <f>[2]EB_Curves!J131</f>
        <v>8.2396842466200155</v>
      </c>
      <c r="L132" s="24">
        <f>[2]EB_Curves!K131</f>
        <v>12.322975657891904</v>
      </c>
      <c r="M132" s="24">
        <f>[2]EB_Curves!L131</f>
        <v>14.787570789470283</v>
      </c>
      <c r="N132" s="24">
        <f>[2]EB_Curves!M131</f>
        <v>13.678502980260015</v>
      </c>
      <c r="O132" s="24">
        <f>[2]EB_Curves!N131</f>
        <v>14.171422006575687</v>
      </c>
      <c r="P132" s="20">
        <f>[2]EB_Curves!O131</f>
        <v>0</v>
      </c>
      <c r="Q132" s="20">
        <f>[2]EB_Curves!P131</f>
        <v>0</v>
      </c>
      <c r="R132" s="21">
        <f>[2]EB_Curves!Q131</f>
        <v>2.8095769554906171</v>
      </c>
      <c r="S132" s="21">
        <f>[2]EB_Curves!R131</f>
        <v>2.37396981641808</v>
      </c>
      <c r="T132" s="21">
        <f>[2]EB_Curves!S131</f>
        <v>7.3437641618219436</v>
      </c>
      <c r="U132" s="21">
        <f>[2]EB_Curves!T131</f>
        <v>4.5963495587389076</v>
      </c>
      <c r="V132" s="20">
        <f>[2]EB_Curves!U131</f>
        <v>0</v>
      </c>
      <c r="W132" s="20">
        <f>[2]EB_Curves!V131</f>
        <v>0</v>
      </c>
      <c r="X132" s="20">
        <f>[2]EB_Curves!W131</f>
        <v>0</v>
      </c>
      <c r="Y132" s="20">
        <f>[2]EB_Curves!X131</f>
        <v>0</v>
      </c>
      <c r="Z132" s="20">
        <f>[2]EB_Curves!Y131</f>
        <v>0</v>
      </c>
      <c r="AA132" s="20">
        <f>[2]EB_Curves!Z131</f>
        <v>0</v>
      </c>
      <c r="AB132" s="34">
        <f>[2]EB_Curves!AA131</f>
        <v>11.613527485007529</v>
      </c>
      <c r="AC132" s="35">
        <f>[2]EB_Curves!AB131</f>
        <v>9.8637757940751651</v>
      </c>
      <c r="AD132" s="35">
        <f>[2]EB_Curves!AC131</f>
        <v>21.449958885441177</v>
      </c>
      <c r="AE132" s="35">
        <f>[2]EB_Curves!AD131</f>
        <v>22.679411528588535</v>
      </c>
      <c r="AF132" s="35">
        <f>[2]EB_Curves!AE131</f>
        <v>30.742209694713104</v>
      </c>
      <c r="AG132" s="35">
        <f>[2]EB_Curves!AF131</f>
        <v>23.816413949001177</v>
      </c>
      <c r="AH132" s="35">
        <f>[2]EB_Curves!AG131</f>
        <v>11.830056631576227</v>
      </c>
      <c r="AI132" s="35">
        <f>[2]EB_Curves!AH131</f>
        <v>8.2396842466200155</v>
      </c>
      <c r="AJ132" s="35">
        <f>[2]EB_Curves!AI131</f>
        <v>12.322975657891904</v>
      </c>
      <c r="AK132" s="35">
        <f>[2]EB_Curves!AJ131</f>
        <v>14.787570789470283</v>
      </c>
      <c r="AL132" s="35">
        <f>[2]EB_Curves!AK131</f>
        <v>13.678502980260015</v>
      </c>
      <c r="AM132" s="36">
        <f>[2]EB_Curves!AL131</f>
        <v>14.171422006575687</v>
      </c>
      <c r="AN132" s="20">
        <f t="shared" si="18"/>
        <v>17.878259793069564</v>
      </c>
      <c r="AP132" s="381">
        <v>130</v>
      </c>
      <c r="AQ132" s="293">
        <v>6.3739250045773008E-2</v>
      </c>
      <c r="AR132" s="294">
        <v>6.0861310785238452E-2</v>
      </c>
      <c r="AS132" s="294">
        <v>7.9936929734668594E-2</v>
      </c>
      <c r="AT132" s="294">
        <v>8.558646763761453E-2</v>
      </c>
      <c r="AU132" s="294">
        <v>0.10276336400657847</v>
      </c>
      <c r="AV132" s="295">
        <v>6.6739911527684923E-2</v>
      </c>
      <c r="AW132" s="294">
        <v>5.439275469298803E-2</v>
      </c>
      <c r="AX132" s="294">
        <v>4.6100502090194784E-2</v>
      </c>
      <c r="AY132" s="294">
        <v>9.6886944704931074E-2</v>
      </c>
      <c r="AZ132" s="294">
        <v>5.1818030191327413E-2</v>
      </c>
      <c r="BA132" s="294">
        <v>6.2923423987541555E-2</v>
      </c>
      <c r="BB132" s="295">
        <v>4.8683960426285436E-2</v>
      </c>
      <c r="BC132" s="308"/>
      <c r="BD132" s="336">
        <v>61</v>
      </c>
      <c r="BE132" s="336">
        <v>130</v>
      </c>
      <c r="BF132" s="313">
        <f t="shared" ref="BF132:BQ141" si="35">BF$320*EXP(-BF$321*($BD132-$BD$72)^2)+BF$322</f>
        <v>5.7849313776755999E-2</v>
      </c>
      <c r="BG132" s="313">
        <f t="shared" si="35"/>
        <v>5.5237315499500644E-2</v>
      </c>
      <c r="BH132" s="313">
        <f t="shared" si="35"/>
        <v>7.2550218699631686E-2</v>
      </c>
      <c r="BI132" s="313">
        <f t="shared" si="35"/>
        <v>7.7677701225806611E-2</v>
      </c>
      <c r="BJ132" s="313">
        <f t="shared" si="35"/>
        <v>9.3267336608171977E-2</v>
      </c>
      <c r="BK132" s="313">
        <f t="shared" si="35"/>
        <v>6.0572693915058408E-2</v>
      </c>
      <c r="BL132" s="313">
        <f t="shared" si="35"/>
        <v>4.9366497584410383E-2</v>
      </c>
      <c r="BM132" s="313">
        <f t="shared" si="35"/>
        <v>4.184050500698562E-2</v>
      </c>
      <c r="BN132" s="313">
        <f t="shared" si="35"/>
        <v>8.7933938053581837E-2</v>
      </c>
      <c r="BO132" s="313">
        <f t="shared" si="35"/>
        <v>4.7029694978821132E-2</v>
      </c>
      <c r="BP132" s="313">
        <f t="shared" si="35"/>
        <v>5.7108875544489519E-2</v>
      </c>
      <c r="BQ132" s="314">
        <f t="shared" si="35"/>
        <v>4.41852343818427E-2</v>
      </c>
      <c r="BR132" s="308"/>
      <c r="BS132" s="346" t="e">
        <f t="shared" si="16"/>
        <v>#NUM!</v>
      </c>
      <c r="BT132" s="347" t="e">
        <f t="shared" si="20"/>
        <v>#NUM!</v>
      </c>
      <c r="BU132" s="347" t="e">
        <f t="shared" si="21"/>
        <v>#NUM!</v>
      </c>
      <c r="BV132" s="347" t="e">
        <f t="shared" si="22"/>
        <v>#NUM!</v>
      </c>
      <c r="BW132" s="347" t="e">
        <f t="shared" si="23"/>
        <v>#NUM!</v>
      </c>
      <c r="BX132" s="347" t="e">
        <f t="shared" si="24"/>
        <v>#NUM!</v>
      </c>
      <c r="BY132" s="347" t="e">
        <f t="shared" si="25"/>
        <v>#NUM!</v>
      </c>
      <c r="BZ132" s="347" t="e">
        <f t="shared" si="26"/>
        <v>#NUM!</v>
      </c>
      <c r="CA132" s="347" t="e">
        <f t="shared" si="27"/>
        <v>#NUM!</v>
      </c>
      <c r="CB132" s="347" t="e">
        <f t="shared" si="28"/>
        <v>#NUM!</v>
      </c>
      <c r="CC132" s="347" t="e">
        <f t="shared" si="29"/>
        <v>#NUM!</v>
      </c>
      <c r="CD132" s="348" t="e">
        <f t="shared" si="30"/>
        <v>#NUM!</v>
      </c>
      <c r="CF132" s="300"/>
    </row>
    <row r="133" spans="1:84" x14ac:dyDescent="0.2">
      <c r="A133" s="29">
        <f>[2]EB_Curves!A132</f>
        <v>36515</v>
      </c>
      <c r="B133" s="29">
        <f>[2]EB_Curves!B132</f>
        <v>40483</v>
      </c>
      <c r="C133" s="100">
        <v>131</v>
      </c>
      <c r="D133" s="24">
        <f>[2]EB_Curves!C132</f>
        <v>14.997973617764128</v>
      </c>
      <c r="E133" s="24">
        <f>[2]EB_Curves!D132</f>
        <v>12.738304474851281</v>
      </c>
      <c r="F133" s="24">
        <f>[2]EB_Curves!E132</f>
        <v>27.311524240121159</v>
      </c>
      <c r="G133" s="24">
        <f>[2]EB_Curves!F132</f>
        <v>28.535463798836481</v>
      </c>
      <c r="H133" s="24">
        <f>[2]EB_Curves!G132</f>
        <v>40.867305788790809</v>
      </c>
      <c r="I133" s="24">
        <f>[2]EB_Curves!H132</f>
        <v>24.031231103850299</v>
      </c>
      <c r="J133" s="24">
        <f>[2]EB_Curves!I132</f>
        <v>15.27760428397702</v>
      </c>
      <c r="K133" s="24">
        <f>[2]EB_Curves!J132</f>
        <v>10.640915700164943</v>
      </c>
      <c r="L133" s="24">
        <f>[2]EB_Curves!K132</f>
        <v>15.914171129142728</v>
      </c>
      <c r="M133" s="24">
        <f>[2]EB_Curves!L132</f>
        <v>16.709879685599866</v>
      </c>
      <c r="N133" s="24">
        <f>[2]EB_Curves!M132</f>
        <v>17.664729953348431</v>
      </c>
      <c r="O133" s="24">
        <f>[2]EB_Curves!N132</f>
        <v>14.322754016228457</v>
      </c>
      <c r="P133" s="20">
        <f>[2]EB_Curves!O132</f>
        <v>0</v>
      </c>
      <c r="Q133" s="20">
        <f>[2]EB_Curves!P132</f>
        <v>0</v>
      </c>
      <c r="R133" s="21">
        <f>[2]EB_Curves!Q132</f>
        <v>0.30291978234208489</v>
      </c>
      <c r="S133" s="21">
        <f>[2]EB_Curves!R132</f>
        <v>0.66874076389413406</v>
      </c>
      <c r="T133" s="21">
        <f>[2]EB_Curves!S132</f>
        <v>31.22442638586282</v>
      </c>
      <c r="U133" s="21">
        <f>[2]EB_Curves!T132</f>
        <v>0.58608813630218004</v>
      </c>
      <c r="V133" s="20">
        <f>[2]EB_Curves!U132</f>
        <v>0</v>
      </c>
      <c r="W133" s="20">
        <f>[2]EB_Curves!V132</f>
        <v>0</v>
      </c>
      <c r="X133" s="20">
        <f>[2]EB_Curves!W132</f>
        <v>0</v>
      </c>
      <c r="Y133" s="20">
        <f>[2]EB_Curves!X132</f>
        <v>0</v>
      </c>
      <c r="Z133" s="20">
        <f>[2]EB_Curves!Y132</f>
        <v>0</v>
      </c>
      <c r="AA133" s="20">
        <f>[2]EB_Curves!Z132</f>
        <v>0</v>
      </c>
      <c r="AB133" s="34">
        <f>[2]EB_Curves!AA132</f>
        <v>14.997973617764128</v>
      </c>
      <c r="AC133" s="35">
        <f>[2]EB_Curves!AB132</f>
        <v>12.738304474851281</v>
      </c>
      <c r="AD133" s="35">
        <f>[2]EB_Curves!AC132</f>
        <v>27.614444022463243</v>
      </c>
      <c r="AE133" s="35">
        <f>[2]EB_Curves!AD132</f>
        <v>29.204204562730617</v>
      </c>
      <c r="AF133" s="35">
        <f>[2]EB_Curves!AE132</f>
        <v>72.091732174653629</v>
      </c>
      <c r="AG133" s="35">
        <f>[2]EB_Curves!AF132</f>
        <v>24.617319240152479</v>
      </c>
      <c r="AH133" s="35">
        <f>[2]EB_Curves!AG132</f>
        <v>15.27760428397702</v>
      </c>
      <c r="AI133" s="35">
        <f>[2]EB_Curves!AH132</f>
        <v>10.640915700164943</v>
      </c>
      <c r="AJ133" s="35">
        <f>[2]EB_Curves!AI132</f>
        <v>15.914171129142728</v>
      </c>
      <c r="AK133" s="35">
        <f>[2]EB_Curves!AJ132</f>
        <v>16.709879685599866</v>
      </c>
      <c r="AL133" s="35">
        <f>[2]EB_Curves!AK132</f>
        <v>17.664729953348431</v>
      </c>
      <c r="AM133" s="36">
        <f>[2]EB_Curves!AL132</f>
        <v>14.322754016228457</v>
      </c>
      <c r="AN133" s="20">
        <f t="shared" si="18"/>
        <v>25.889999999999993</v>
      </c>
      <c r="AP133" s="382">
        <v>131</v>
      </c>
      <c r="AQ133" s="293">
        <v>6.3739250045773008E-2</v>
      </c>
      <c r="AR133" s="294">
        <v>6.0861310785238452E-2</v>
      </c>
      <c r="AS133" s="294">
        <v>7.9936929734668594E-2</v>
      </c>
      <c r="AT133" s="294">
        <v>8.558646763761453E-2</v>
      </c>
      <c r="AU133" s="294">
        <v>0.10276336400657847</v>
      </c>
      <c r="AV133" s="295">
        <v>6.6739911527684923E-2</v>
      </c>
      <c r="AW133" s="294">
        <v>5.439275469298803E-2</v>
      </c>
      <c r="AX133" s="294">
        <v>4.6100502090194784E-2</v>
      </c>
      <c r="AY133" s="294">
        <v>9.6886944704931074E-2</v>
      </c>
      <c r="AZ133" s="294">
        <v>5.1818030191327413E-2</v>
      </c>
      <c r="BA133" s="294">
        <v>6.2923423987541555E-2</v>
      </c>
      <c r="BB133" s="295">
        <v>4.8683960426285436E-2</v>
      </c>
      <c r="BC133" s="308"/>
      <c r="BD133" s="336">
        <v>62</v>
      </c>
      <c r="BE133" s="338">
        <v>131</v>
      </c>
      <c r="BF133" s="313">
        <f t="shared" si="35"/>
        <v>5.7607144736978158E-2</v>
      </c>
      <c r="BG133" s="313">
        <f t="shared" si="35"/>
        <v>5.5006080817857891E-2</v>
      </c>
      <c r="BH133" s="313">
        <f t="shared" si="35"/>
        <v>7.2246508670054443E-2</v>
      </c>
      <c r="BI133" s="313">
        <f t="shared" si="35"/>
        <v>7.7352526507389094E-2</v>
      </c>
      <c r="BJ133" s="313">
        <f t="shared" si="35"/>
        <v>9.287690049278087E-2</v>
      </c>
      <c r="BK133" s="313">
        <f t="shared" si="35"/>
        <v>6.0319124249931966E-2</v>
      </c>
      <c r="BL133" s="313">
        <f t="shared" si="35"/>
        <v>4.9159839345328291E-2</v>
      </c>
      <c r="BM133" s="313">
        <f t="shared" si="35"/>
        <v>4.1665352109572465E-2</v>
      </c>
      <c r="BN133" s="313">
        <f t="shared" si="35"/>
        <v>8.7565828633572151E-2</v>
      </c>
      <c r="BO133" s="313">
        <f t="shared" si="35"/>
        <v>4.6832819072600063E-2</v>
      </c>
      <c r="BP133" s="313">
        <f t="shared" si="35"/>
        <v>5.6869806130342759E-2</v>
      </c>
      <c r="BQ133" s="314">
        <f t="shared" si="35"/>
        <v>4.4000265968493796E-2</v>
      </c>
      <c r="BR133" s="308"/>
      <c r="BS133" s="346" t="e">
        <f t="shared" ref="BS133:BS196" si="36">SQRT(BF133^2*$BE133-BF132^2*$BE132)</f>
        <v>#NUM!</v>
      </c>
      <c r="BT133" s="347" t="e">
        <f t="shared" si="20"/>
        <v>#NUM!</v>
      </c>
      <c r="BU133" s="347" t="e">
        <f t="shared" si="21"/>
        <v>#NUM!</v>
      </c>
      <c r="BV133" s="347" t="e">
        <f t="shared" si="22"/>
        <v>#NUM!</v>
      </c>
      <c r="BW133" s="347" t="e">
        <f t="shared" si="23"/>
        <v>#NUM!</v>
      </c>
      <c r="BX133" s="347" t="e">
        <f t="shared" si="24"/>
        <v>#NUM!</v>
      </c>
      <c r="BY133" s="347" t="e">
        <f t="shared" si="25"/>
        <v>#NUM!</v>
      </c>
      <c r="BZ133" s="347" t="e">
        <f t="shared" si="26"/>
        <v>#NUM!</v>
      </c>
      <c r="CA133" s="347" t="e">
        <f t="shared" si="27"/>
        <v>#NUM!</v>
      </c>
      <c r="CB133" s="347" t="e">
        <f t="shared" si="28"/>
        <v>#NUM!</v>
      </c>
      <c r="CC133" s="347" t="e">
        <f t="shared" si="29"/>
        <v>#NUM!</v>
      </c>
      <c r="CD133" s="348" t="e">
        <f t="shared" si="30"/>
        <v>#NUM!</v>
      </c>
      <c r="CF133" s="300"/>
    </row>
    <row r="134" spans="1:84" x14ac:dyDescent="0.2">
      <c r="A134" s="29">
        <f>[2]EB_Curves!A133</f>
        <v>36515</v>
      </c>
      <c r="B134" s="29">
        <f>[2]EB_Curves!B133</f>
        <v>40513</v>
      </c>
      <c r="C134" s="100">
        <v>132</v>
      </c>
      <c r="D134" s="24">
        <f>[2]EB_Curves!C133</f>
        <v>18.405114614294529</v>
      </c>
      <c r="E134" s="24">
        <f>[2]EB_Curves!D133</f>
        <v>15.632108698586322</v>
      </c>
      <c r="F134" s="24">
        <f>[2]EB_Curves!E133</f>
        <v>30.071504468603067</v>
      </c>
      <c r="G134" s="24">
        <f>[2]EB_Curves!F133</f>
        <v>31.812081089041104</v>
      </c>
      <c r="H134" s="24">
        <f>[2]EB_Curves!G133</f>
        <v>26.782961335703398</v>
      </c>
      <c r="I134" s="24">
        <f>[2]EB_Curves!H133</f>
        <v>26.677801405054165</v>
      </c>
      <c r="J134" s="24">
        <f>[2]EB_Curves!I133</f>
        <v>18.748269935972388</v>
      </c>
      <c r="K134" s="24">
        <f>[2]EB_Curves!J133</f>
        <v>17.576503064974112</v>
      </c>
      <c r="L134" s="24">
        <f>[2]EB_Curves!K133</f>
        <v>18.552975457472677</v>
      </c>
      <c r="M134" s="24">
        <f>[2]EB_Curves!L133</f>
        <v>18.552975457472677</v>
      </c>
      <c r="N134" s="24">
        <f>[2]EB_Curves!M133</f>
        <v>21.677687113468075</v>
      </c>
      <c r="O134" s="24">
        <f>[2]EB_Curves!N133</f>
        <v>17.576503064974112</v>
      </c>
      <c r="P134" s="20">
        <f>[2]EB_Curves!O133</f>
        <v>0</v>
      </c>
      <c r="Q134" s="20">
        <f>[2]EB_Curves!P133</f>
        <v>0</v>
      </c>
      <c r="R134" s="21">
        <f>[2]EB_Curves!Q133</f>
        <v>0.42027968528286841</v>
      </c>
      <c r="S134" s="21">
        <f>[2]EB_Curves!R133</f>
        <v>0.44469881769467423</v>
      </c>
      <c r="T134" s="21">
        <f>[2]EB_Curves!S133</f>
        <v>53.003563167036823</v>
      </c>
      <c r="U134" s="21">
        <f>[2]EB_Curves!T133</f>
        <v>0.56505485818346723</v>
      </c>
      <c r="V134" s="20">
        <f>[2]EB_Curves!U133</f>
        <v>0</v>
      </c>
      <c r="W134" s="20">
        <f>[2]EB_Curves!V133</f>
        <v>0</v>
      </c>
      <c r="X134" s="20">
        <f>[2]EB_Curves!W133</f>
        <v>0</v>
      </c>
      <c r="Y134" s="20">
        <f>[2]EB_Curves!X133</f>
        <v>0</v>
      </c>
      <c r="Z134" s="20">
        <f>[2]EB_Curves!Y133</f>
        <v>0</v>
      </c>
      <c r="AA134" s="20">
        <f>[2]EB_Curves!Z133</f>
        <v>0</v>
      </c>
      <c r="AB134" s="34">
        <f>[2]EB_Curves!AA133</f>
        <v>18.405114614294529</v>
      </c>
      <c r="AC134" s="35">
        <f>[2]EB_Curves!AB133</f>
        <v>15.632108698586322</v>
      </c>
      <c r="AD134" s="35">
        <f>[2]EB_Curves!AC133</f>
        <v>30.491784153885934</v>
      </c>
      <c r="AE134" s="35">
        <f>[2]EB_Curves!AD133</f>
        <v>32.25677990673578</v>
      </c>
      <c r="AF134" s="35">
        <f>[2]EB_Curves!AE133</f>
        <v>79.786524502740221</v>
      </c>
      <c r="AG134" s="35">
        <f>[2]EB_Curves!AF133</f>
        <v>27.242856263237631</v>
      </c>
      <c r="AH134" s="35">
        <f>[2]EB_Curves!AG133</f>
        <v>18.748269935972388</v>
      </c>
      <c r="AI134" s="35">
        <f>[2]EB_Curves!AH133</f>
        <v>17.576503064974112</v>
      </c>
      <c r="AJ134" s="35">
        <f>[2]EB_Curves!AI133</f>
        <v>18.552975457472677</v>
      </c>
      <c r="AK134" s="35">
        <f>[2]EB_Curves!AJ133</f>
        <v>18.552975457472677</v>
      </c>
      <c r="AL134" s="35">
        <f>[2]EB_Curves!AK133</f>
        <v>21.677687113468075</v>
      </c>
      <c r="AM134" s="36">
        <f>[2]EB_Curves!AL133</f>
        <v>17.576503064974112</v>
      </c>
      <c r="AN134" s="20">
        <f t="shared" si="18"/>
        <v>29.62965878300167</v>
      </c>
      <c r="AP134" s="381">
        <v>132</v>
      </c>
      <c r="AQ134" s="293">
        <v>6.3739250045773008E-2</v>
      </c>
      <c r="AR134" s="294">
        <v>6.0861310785238452E-2</v>
      </c>
      <c r="AS134" s="294">
        <v>7.9936929734668594E-2</v>
      </c>
      <c r="AT134" s="294">
        <v>8.558646763761453E-2</v>
      </c>
      <c r="AU134" s="294">
        <v>0.10276336400657847</v>
      </c>
      <c r="AV134" s="295">
        <v>6.6739911527684923E-2</v>
      </c>
      <c r="AW134" s="294">
        <v>5.439275469298803E-2</v>
      </c>
      <c r="AX134" s="294">
        <v>4.6100502090194784E-2</v>
      </c>
      <c r="AY134" s="294">
        <v>9.6886944704931074E-2</v>
      </c>
      <c r="AZ134" s="294">
        <v>5.1818030191327413E-2</v>
      </c>
      <c r="BA134" s="294">
        <v>6.2923423987541555E-2</v>
      </c>
      <c r="BB134" s="295">
        <v>4.8683960426285436E-2</v>
      </c>
      <c r="BC134" s="308"/>
      <c r="BD134" s="336">
        <v>63</v>
      </c>
      <c r="BE134" s="336">
        <v>132</v>
      </c>
      <c r="BF134" s="313">
        <f t="shared" si="35"/>
        <v>5.7375539377487253E-2</v>
      </c>
      <c r="BG134" s="313">
        <f t="shared" si="35"/>
        <v>5.4784932847755013E-2</v>
      </c>
      <c r="BH134" s="313">
        <f t="shared" si="35"/>
        <v>7.1956046806532323E-2</v>
      </c>
      <c r="BI134" s="313">
        <f t="shared" si="35"/>
        <v>7.7041536268399283E-2</v>
      </c>
      <c r="BJ134" s="313">
        <f t="shared" si="35"/>
        <v>9.2503495630844992E-2</v>
      </c>
      <c r="BK134" s="313">
        <f t="shared" si="35"/>
        <v>6.007661557292901E-2</v>
      </c>
      <c r="BL134" s="313">
        <f t="shared" si="35"/>
        <v>4.8962195766288324E-2</v>
      </c>
      <c r="BM134" s="313">
        <f t="shared" si="35"/>
        <v>4.1497839574491754E-2</v>
      </c>
      <c r="BN134" s="313">
        <f t="shared" si="35"/>
        <v>8.7213776551970212E-2</v>
      </c>
      <c r="BO134" s="313">
        <f t="shared" si="35"/>
        <v>4.6644531110285561E-2</v>
      </c>
      <c r="BP134" s="313">
        <f t="shared" si="35"/>
        <v>5.6641165187398382E-2</v>
      </c>
      <c r="BQ134" s="314">
        <f t="shared" si="35"/>
        <v>4.3823366081095161E-2</v>
      </c>
      <c r="BR134" s="308"/>
      <c r="BS134" s="346" t="e">
        <f t="shared" si="36"/>
        <v>#NUM!</v>
      </c>
      <c r="BT134" s="347" t="e">
        <f t="shared" si="20"/>
        <v>#NUM!</v>
      </c>
      <c r="BU134" s="347" t="e">
        <f t="shared" si="21"/>
        <v>#NUM!</v>
      </c>
      <c r="BV134" s="347" t="e">
        <f t="shared" si="22"/>
        <v>#NUM!</v>
      </c>
      <c r="BW134" s="347" t="e">
        <f t="shared" si="23"/>
        <v>#NUM!</v>
      </c>
      <c r="BX134" s="347" t="e">
        <f t="shared" si="24"/>
        <v>#NUM!</v>
      </c>
      <c r="BY134" s="347" t="e">
        <f t="shared" si="25"/>
        <v>#NUM!</v>
      </c>
      <c r="BZ134" s="347" t="e">
        <f t="shared" si="26"/>
        <v>#NUM!</v>
      </c>
      <c r="CA134" s="347" t="e">
        <f t="shared" si="27"/>
        <v>#NUM!</v>
      </c>
      <c r="CB134" s="347" t="e">
        <f t="shared" si="28"/>
        <v>#NUM!</v>
      </c>
      <c r="CC134" s="347" t="e">
        <f t="shared" si="29"/>
        <v>#NUM!</v>
      </c>
      <c r="CD134" s="348" t="e">
        <f t="shared" si="30"/>
        <v>#NUM!</v>
      </c>
      <c r="CF134" s="300"/>
    </row>
    <row r="135" spans="1:84" x14ac:dyDescent="0.2">
      <c r="A135" s="29">
        <f>[2]EB_Curves!A134</f>
        <v>36515</v>
      </c>
      <c r="B135" s="29">
        <f>[2]EB_Curves!B134</f>
        <v>40544</v>
      </c>
      <c r="C135" s="100">
        <v>133</v>
      </c>
      <c r="D135" s="24">
        <f>[2]EB_Curves!C134</f>
        <v>20.796838795865327</v>
      </c>
      <c r="E135" s="24">
        <f>[2]EB_Curves!D134</f>
        <v>17.663483844401195</v>
      </c>
      <c r="F135" s="24">
        <f>[2]EB_Curves!E134</f>
        <v>33.083070682565968</v>
      </c>
      <c r="G135" s="24">
        <f>[2]EB_Curves!F134</f>
        <v>35.107184609030888</v>
      </c>
      <c r="H135" s="24">
        <f>[2]EB_Curves!G134</f>
        <v>24.521266469724324</v>
      </c>
      <c r="I135" s="24">
        <f>[2]EB_Curves!H134</f>
        <v>29.509766002438329</v>
      </c>
      <c r="J135" s="24">
        <f>[2]EB_Curves!I134</f>
        <v>21.184586770079783</v>
      </c>
      <c r="K135" s="24">
        <f>[2]EB_Curves!J134</f>
        <v>19.860550096949801</v>
      </c>
      <c r="L135" s="24">
        <f>[2]EB_Curves!K134</f>
        <v>20.963913991224782</v>
      </c>
      <c r="M135" s="24">
        <f>[2]EB_Curves!L134</f>
        <v>20.963913991224782</v>
      </c>
      <c r="N135" s="24">
        <f>[2]EB_Curves!M134</f>
        <v>24.494678452904754</v>
      </c>
      <c r="O135" s="24">
        <f>[2]EB_Curves!N134</f>
        <v>19.860550096949801</v>
      </c>
      <c r="P135" s="20">
        <f>[2]EB_Curves!O134</f>
        <v>0</v>
      </c>
      <c r="Q135" s="20">
        <f>[2]EB_Curves!P134</f>
        <v>0</v>
      </c>
      <c r="R135" s="21">
        <f>[2]EB_Curves!Q134</f>
        <v>1.3629205741495676</v>
      </c>
      <c r="S135" s="21">
        <f>[2]EB_Curves!R134</f>
        <v>1.3344110657950989</v>
      </c>
      <c r="T135" s="21">
        <f>[2]EB_Curves!S134</f>
        <v>65.644942129896094</v>
      </c>
      <c r="U135" s="21">
        <f>[2]EB_Curves!T134</f>
        <v>1.2768384663996666</v>
      </c>
      <c r="V135" s="20">
        <f>[2]EB_Curves!U134</f>
        <v>0</v>
      </c>
      <c r="W135" s="20">
        <f>[2]EB_Curves!V134</f>
        <v>0</v>
      </c>
      <c r="X135" s="20">
        <f>[2]EB_Curves!W134</f>
        <v>0</v>
      </c>
      <c r="Y135" s="20">
        <f>[2]EB_Curves!X134</f>
        <v>0</v>
      </c>
      <c r="Z135" s="20">
        <f>[2]EB_Curves!Y134</f>
        <v>0</v>
      </c>
      <c r="AA135" s="20">
        <f>[2]EB_Curves!Z134</f>
        <v>0</v>
      </c>
      <c r="AB135" s="34">
        <f>[2]EB_Curves!AA134</f>
        <v>20.796838795865327</v>
      </c>
      <c r="AC135" s="35">
        <f>[2]EB_Curves!AB134</f>
        <v>17.663483844401195</v>
      </c>
      <c r="AD135" s="35">
        <f>[2]EB_Curves!AC134</f>
        <v>34.445991256715537</v>
      </c>
      <c r="AE135" s="35">
        <f>[2]EB_Curves!AD134</f>
        <v>36.44159567482599</v>
      </c>
      <c r="AF135" s="35">
        <f>[2]EB_Curves!AE134</f>
        <v>90.166208599620418</v>
      </c>
      <c r="AG135" s="35">
        <f>[2]EB_Curves!AF134</f>
        <v>30.786604468837997</v>
      </c>
      <c r="AH135" s="35">
        <f>[2]EB_Curves!AG134</f>
        <v>21.184586770079783</v>
      </c>
      <c r="AI135" s="35">
        <f>[2]EB_Curves!AH134</f>
        <v>19.860550096949801</v>
      </c>
      <c r="AJ135" s="35">
        <f>[2]EB_Curves!AI134</f>
        <v>20.963913991224782</v>
      </c>
      <c r="AK135" s="35">
        <f>[2]EB_Curves!AJ134</f>
        <v>20.963913991224782</v>
      </c>
      <c r="AL135" s="35">
        <f>[2]EB_Curves!AK134</f>
        <v>24.494678452904754</v>
      </c>
      <c r="AM135" s="36">
        <f>[2]EB_Curves!AL134</f>
        <v>19.860550096949801</v>
      </c>
      <c r="AN135" s="20">
        <f t="shared" si="18"/>
        <v>33.479999999999997</v>
      </c>
      <c r="AP135" s="382">
        <v>133</v>
      </c>
      <c r="AQ135" s="293">
        <v>6.3739250045773008E-2</v>
      </c>
      <c r="AR135" s="294">
        <v>6.0861310785238452E-2</v>
      </c>
      <c r="AS135" s="294">
        <v>7.9936929734668594E-2</v>
      </c>
      <c r="AT135" s="294">
        <v>8.558646763761453E-2</v>
      </c>
      <c r="AU135" s="294">
        <v>0.10276336400657847</v>
      </c>
      <c r="AV135" s="295">
        <v>6.6739911527684923E-2</v>
      </c>
      <c r="AW135" s="294">
        <v>5.439275469298803E-2</v>
      </c>
      <c r="AX135" s="294">
        <v>4.6100502090194784E-2</v>
      </c>
      <c r="AY135" s="294">
        <v>9.6886944704931074E-2</v>
      </c>
      <c r="AZ135" s="294">
        <v>5.1818030191327413E-2</v>
      </c>
      <c r="BA135" s="294">
        <v>6.2923423987541555E-2</v>
      </c>
      <c r="BB135" s="295">
        <v>4.8683960426285436E-2</v>
      </c>
      <c r="BC135" s="308"/>
      <c r="BD135" s="336">
        <v>64</v>
      </c>
      <c r="BE135" s="338">
        <v>133</v>
      </c>
      <c r="BF135" s="313">
        <f t="shared" si="35"/>
        <v>5.7154316777390364E-2</v>
      </c>
      <c r="BG135" s="313">
        <f t="shared" si="35"/>
        <v>5.4573698837195636E-2</v>
      </c>
      <c r="BH135" s="313">
        <f t="shared" si="35"/>
        <v>7.1678606211812962E-2</v>
      </c>
      <c r="BI135" s="313">
        <f t="shared" si="35"/>
        <v>7.674448757563454E-2</v>
      </c>
      <c r="BJ135" s="313">
        <f t="shared" si="35"/>
        <v>9.2146830333341298E-2</v>
      </c>
      <c r="BK135" s="313">
        <f t="shared" si="35"/>
        <v>5.984497844591876E-2</v>
      </c>
      <c r="BL135" s="313">
        <f t="shared" si="35"/>
        <v>4.8773412455989353E-2</v>
      </c>
      <c r="BM135" s="313">
        <f t="shared" si="35"/>
        <v>4.1337836547615206E-2</v>
      </c>
      <c r="BN135" s="313">
        <f t="shared" si="35"/>
        <v>8.6877506799695497E-2</v>
      </c>
      <c r="BO135" s="313">
        <f t="shared" si="35"/>
        <v>4.6464684008812103E-2</v>
      </c>
      <c r="BP135" s="313">
        <f t="shared" si="35"/>
        <v>5.6422774110447729E-2</v>
      </c>
      <c r="BQ135" s="314">
        <f t="shared" si="35"/>
        <v>4.3654396532492333E-2</v>
      </c>
      <c r="BR135" s="308"/>
      <c r="BS135" s="346" t="e">
        <f t="shared" si="36"/>
        <v>#NUM!</v>
      </c>
      <c r="BT135" s="347" t="e">
        <f t="shared" si="20"/>
        <v>#NUM!</v>
      </c>
      <c r="BU135" s="347" t="e">
        <f t="shared" si="21"/>
        <v>#NUM!</v>
      </c>
      <c r="BV135" s="347" t="e">
        <f t="shared" si="22"/>
        <v>#NUM!</v>
      </c>
      <c r="BW135" s="347" t="e">
        <f t="shared" si="23"/>
        <v>#NUM!</v>
      </c>
      <c r="BX135" s="347" t="e">
        <f t="shared" si="24"/>
        <v>#NUM!</v>
      </c>
      <c r="BY135" s="347" t="e">
        <f t="shared" si="25"/>
        <v>#NUM!</v>
      </c>
      <c r="BZ135" s="347" t="e">
        <f t="shared" si="26"/>
        <v>#NUM!</v>
      </c>
      <c r="CA135" s="347" t="e">
        <f t="shared" si="27"/>
        <v>#NUM!</v>
      </c>
      <c r="CB135" s="347" t="e">
        <f t="shared" si="28"/>
        <v>#NUM!</v>
      </c>
      <c r="CC135" s="347" t="e">
        <f t="shared" si="29"/>
        <v>#NUM!</v>
      </c>
      <c r="CD135" s="348" t="e">
        <f t="shared" si="30"/>
        <v>#NUM!</v>
      </c>
      <c r="CF135" s="300"/>
    </row>
    <row r="136" spans="1:84" x14ac:dyDescent="0.2">
      <c r="A136" s="29">
        <f>[2]EB_Curves!A135</f>
        <v>36515</v>
      </c>
      <c r="B136" s="29">
        <f>[2]EB_Curves!B135</f>
        <v>40575</v>
      </c>
      <c r="C136" s="100">
        <v>134</v>
      </c>
      <c r="D136" s="24">
        <f>[2]EB_Curves!C135</f>
        <v>15.290878017180658</v>
      </c>
      <c r="E136" s="24">
        <f>[2]EB_Curves!D135</f>
        <v>12.987078443714115</v>
      </c>
      <c r="F136" s="24">
        <f>[2]EB_Curves!E135</f>
        <v>27.528590042834168</v>
      </c>
      <c r="G136" s="24">
        <f>[2]EB_Curves!F135</f>
        <v>29.267304860908837</v>
      </c>
      <c r="H136" s="24">
        <f>[2]EB_Curves!G135</f>
        <v>33.562025675293725</v>
      </c>
      <c r="I136" s="24">
        <f>[2]EB_Curves!H135</f>
        <v>22.909858530822579</v>
      </c>
      <c r="J136" s="24">
        <f>[2]EB_Curves!I135</f>
        <v>15.575969757964884</v>
      </c>
      <c r="K136" s="24">
        <f>[2]EB_Curves!J135</f>
        <v>14.602471648092081</v>
      </c>
      <c r="L136" s="24">
        <f>[2]EB_Curves!K135</f>
        <v>15.413720072986088</v>
      </c>
      <c r="M136" s="24">
        <f>[2]EB_Curves!L135</f>
        <v>15.413720072986088</v>
      </c>
      <c r="N136" s="24">
        <f>[2]EB_Curves!M135</f>
        <v>18.009715032646902</v>
      </c>
      <c r="O136" s="24">
        <f>[2]EB_Curves!N135</f>
        <v>14.602471648092081</v>
      </c>
      <c r="P136" s="20">
        <f>[2]EB_Curves!O135</f>
        <v>0</v>
      </c>
      <c r="Q136" s="20">
        <f>[2]EB_Curves!P135</f>
        <v>0</v>
      </c>
      <c r="R136" s="21">
        <f>[2]EB_Curves!Q135</f>
        <v>0.73439538528390225</v>
      </c>
      <c r="S136" s="21">
        <f>[2]EB_Curves!R135</f>
        <v>0.71903333721642848</v>
      </c>
      <c r="T136" s="21">
        <f>[2]EB_Curves!S135</f>
        <v>35.372085124994229</v>
      </c>
      <c r="U136" s="21">
        <f>[2]EB_Curves!T135</f>
        <v>0.68801094888599568</v>
      </c>
      <c r="V136" s="20">
        <f>[2]EB_Curves!U135</f>
        <v>0</v>
      </c>
      <c r="W136" s="20">
        <f>[2]EB_Curves!V135</f>
        <v>0</v>
      </c>
      <c r="X136" s="20">
        <f>[2]EB_Curves!W135</f>
        <v>0</v>
      </c>
      <c r="Y136" s="20">
        <f>[2]EB_Curves!X135</f>
        <v>0</v>
      </c>
      <c r="Z136" s="20">
        <f>[2]EB_Curves!Y135</f>
        <v>0</v>
      </c>
      <c r="AA136" s="20">
        <f>[2]EB_Curves!Z135</f>
        <v>0</v>
      </c>
      <c r="AB136" s="34">
        <f>[2]EB_Curves!AA135</f>
        <v>15.290878017180658</v>
      </c>
      <c r="AC136" s="35">
        <f>[2]EB_Curves!AB135</f>
        <v>12.987078443714115</v>
      </c>
      <c r="AD136" s="35">
        <f>[2]EB_Curves!AC135</f>
        <v>28.262985428118071</v>
      </c>
      <c r="AE136" s="35">
        <f>[2]EB_Curves!AD135</f>
        <v>29.986338198125264</v>
      </c>
      <c r="AF136" s="35">
        <f>[2]EB_Curves!AE135</f>
        <v>68.934110800287954</v>
      </c>
      <c r="AG136" s="35">
        <f>[2]EB_Curves!AF135</f>
        <v>23.597869479708574</v>
      </c>
      <c r="AH136" s="35">
        <f>[2]EB_Curves!AG135</f>
        <v>15.575969757964884</v>
      </c>
      <c r="AI136" s="35">
        <f>[2]EB_Curves!AH135</f>
        <v>14.602471648092081</v>
      </c>
      <c r="AJ136" s="35">
        <f>[2]EB_Curves!AI135</f>
        <v>15.413720072986088</v>
      </c>
      <c r="AK136" s="35">
        <f>[2]EB_Curves!AJ135</f>
        <v>15.413720072986088</v>
      </c>
      <c r="AL136" s="35">
        <f>[2]EB_Curves!AK135</f>
        <v>18.009715032646902</v>
      </c>
      <c r="AM136" s="36">
        <f>[2]EB_Curves!AL135</f>
        <v>14.602471648092081</v>
      </c>
      <c r="AN136" s="20">
        <f t="shared" si="18"/>
        <v>25.774581864314513</v>
      </c>
      <c r="AP136" s="381">
        <v>134</v>
      </c>
      <c r="AQ136" s="293">
        <v>6.3739250045773008E-2</v>
      </c>
      <c r="AR136" s="294">
        <v>6.0861310785238452E-2</v>
      </c>
      <c r="AS136" s="294">
        <v>7.9936929734668594E-2</v>
      </c>
      <c r="AT136" s="294">
        <v>8.558646763761453E-2</v>
      </c>
      <c r="AU136" s="294">
        <v>0.10276336400657847</v>
      </c>
      <c r="AV136" s="295">
        <v>6.6739911527684923E-2</v>
      </c>
      <c r="AW136" s="294">
        <v>5.439275469298803E-2</v>
      </c>
      <c r="AX136" s="294">
        <v>4.6100502090194784E-2</v>
      </c>
      <c r="AY136" s="294">
        <v>9.6886944704931074E-2</v>
      </c>
      <c r="AZ136" s="294">
        <v>5.1818030191327413E-2</v>
      </c>
      <c r="BA136" s="294">
        <v>6.2923423987541555E-2</v>
      </c>
      <c r="BB136" s="295">
        <v>4.8683960426285436E-2</v>
      </c>
      <c r="BC136" s="308"/>
      <c r="BD136" s="336">
        <v>65</v>
      </c>
      <c r="BE136" s="336">
        <v>134</v>
      </c>
      <c r="BF136" s="313">
        <f t="shared" si="35"/>
        <v>5.6943276704647168E-2</v>
      </c>
      <c r="BG136" s="313">
        <f t="shared" si="35"/>
        <v>5.4372187594968292E-2</v>
      </c>
      <c r="BH136" s="313">
        <f t="shared" si="35"/>
        <v>7.1413935770068548E-2</v>
      </c>
      <c r="BI136" s="313">
        <f t="shared" si="35"/>
        <v>7.6461111565670439E-2</v>
      </c>
      <c r="BJ136" s="313">
        <f t="shared" si="35"/>
        <v>9.1806581776922608E-2</v>
      </c>
      <c r="BK136" s="313">
        <f t="shared" si="35"/>
        <v>5.9624003210509459E-2</v>
      </c>
      <c r="BL136" s="313">
        <f t="shared" si="35"/>
        <v>4.8593318543700331E-2</v>
      </c>
      <c r="BM136" s="313">
        <f t="shared" si="35"/>
        <v>4.1185198207697088E-2</v>
      </c>
      <c r="BN136" s="313">
        <f t="shared" si="35"/>
        <v>8.6556715013728275E-2</v>
      </c>
      <c r="BO136" s="313">
        <f t="shared" si="35"/>
        <v>4.6293114985751213E-2</v>
      </c>
      <c r="BP136" s="313">
        <f t="shared" si="35"/>
        <v>5.6214435230306448E-2</v>
      </c>
      <c r="BQ136" s="314">
        <f t="shared" si="35"/>
        <v>4.3493204385700333E-2</v>
      </c>
      <c r="BR136" s="308"/>
      <c r="BS136" s="346">
        <f t="shared" si="36"/>
        <v>6.325179278230863E-3</v>
      </c>
      <c r="BT136" s="347">
        <f t="shared" si="20"/>
        <v>6.0395863074671884E-3</v>
      </c>
      <c r="BU136" s="347">
        <f t="shared" si="21"/>
        <v>7.9325597831683692E-3</v>
      </c>
      <c r="BV136" s="347">
        <f t="shared" si="22"/>
        <v>8.4931929887692801E-3</v>
      </c>
      <c r="BW136" s="347">
        <f t="shared" si="23"/>
        <v>1.0197746288323208E-2</v>
      </c>
      <c r="BX136" s="347">
        <f t="shared" si="24"/>
        <v>6.6229506171262449E-3</v>
      </c>
      <c r="BY136" s="347">
        <f t="shared" si="25"/>
        <v>5.3976776416788264E-3</v>
      </c>
      <c r="BZ136" s="347">
        <f t="shared" si="26"/>
        <v>4.5747940292296977E-3</v>
      </c>
      <c r="CA136" s="347">
        <f t="shared" si="27"/>
        <v>9.6145984544415506E-3</v>
      </c>
      <c r="CB136" s="347">
        <f t="shared" si="28"/>
        <v>5.1421742579238709E-3</v>
      </c>
      <c r="CC136" s="347">
        <f t="shared" si="29"/>
        <v>6.2442205899160292E-3</v>
      </c>
      <c r="CD136" s="348">
        <f t="shared" si="30"/>
        <v>4.8311641170751037E-3</v>
      </c>
      <c r="CF136" s="300"/>
    </row>
    <row r="137" spans="1:84" x14ac:dyDescent="0.2">
      <c r="A137" s="29">
        <f>[2]EB_Curves!A136</f>
        <v>36515</v>
      </c>
      <c r="B137" s="29">
        <f>[2]EB_Curves!B136</f>
        <v>40603</v>
      </c>
      <c r="C137" s="100">
        <v>135</v>
      </c>
      <c r="D137" s="24">
        <f>[2]EB_Curves!C136</f>
        <v>12.66416901432364</v>
      </c>
      <c r="E137" s="24">
        <f>[2]EB_Curves!D136</f>
        <v>10.756122456060242</v>
      </c>
      <c r="F137" s="24">
        <f>[2]EB_Curves!E136</f>
        <v>26.392849580833921</v>
      </c>
      <c r="G137" s="24">
        <f>[2]EB_Curves!F136</f>
        <v>27.960886941462949</v>
      </c>
      <c r="H137" s="24">
        <f>[2]EB_Curves!G136</f>
        <v>28.166987369792892</v>
      </c>
      <c r="I137" s="24">
        <f>[2]EB_Curves!H136</f>
        <v>23.425782751558025</v>
      </c>
      <c r="J137" s="24">
        <f>[2]EB_Curves!I136</f>
        <v>12.900286913231898</v>
      </c>
      <c r="K137" s="24">
        <f>[2]EB_Curves!J136</f>
        <v>8.9851041432988179</v>
      </c>
      <c r="L137" s="24">
        <f>[2]EB_Curves!K136</f>
        <v>13.437798867949892</v>
      </c>
      <c r="M137" s="24">
        <f>[2]EB_Curves!L136</f>
        <v>14.10968881134739</v>
      </c>
      <c r="N137" s="24">
        <f>[2]EB_Curves!M136</f>
        <v>14.915956743424383</v>
      </c>
      <c r="O137" s="24">
        <f>[2]EB_Curves!N136</f>
        <v>12.094018981154905</v>
      </c>
      <c r="P137" s="20">
        <f>[2]EB_Curves!O136</f>
        <v>0</v>
      </c>
      <c r="Q137" s="20">
        <f>[2]EB_Curves!P136</f>
        <v>0</v>
      </c>
      <c r="R137" s="21">
        <f>[2]EB_Curves!Q136</f>
        <v>0.19458877116232065</v>
      </c>
      <c r="S137" s="21">
        <f>[2]EB_Curves!R136</f>
        <v>0.19051837241542408</v>
      </c>
      <c r="T137" s="21">
        <f>[2]EB_Curves!S136</f>
        <v>9.3682197153782756</v>
      </c>
      <c r="U137" s="21">
        <f>[2]EB_Curves!T136</f>
        <v>0.18229853805275906</v>
      </c>
      <c r="V137" s="20">
        <f>[2]EB_Curves!U136</f>
        <v>0</v>
      </c>
      <c r="W137" s="20">
        <f>[2]EB_Curves!V136</f>
        <v>0</v>
      </c>
      <c r="X137" s="20">
        <f>[2]EB_Curves!W136</f>
        <v>0</v>
      </c>
      <c r="Y137" s="20">
        <f>[2]EB_Curves!X136</f>
        <v>0</v>
      </c>
      <c r="Z137" s="20">
        <f>[2]EB_Curves!Y136</f>
        <v>0</v>
      </c>
      <c r="AA137" s="20">
        <f>[2]EB_Curves!Z136</f>
        <v>0</v>
      </c>
      <c r="AB137" s="34">
        <f>[2]EB_Curves!AA136</f>
        <v>12.66416901432364</v>
      </c>
      <c r="AC137" s="35">
        <f>[2]EB_Curves!AB136</f>
        <v>10.756122456060242</v>
      </c>
      <c r="AD137" s="35">
        <f>[2]EB_Curves!AC136</f>
        <v>26.587438351996241</v>
      </c>
      <c r="AE137" s="35">
        <f>[2]EB_Curves!AD136</f>
        <v>28.151405313878374</v>
      </c>
      <c r="AF137" s="35">
        <f>[2]EB_Curves!AE136</f>
        <v>37.535207085171166</v>
      </c>
      <c r="AG137" s="35">
        <f>[2]EB_Curves!AF136</f>
        <v>23.608081289610784</v>
      </c>
      <c r="AH137" s="35">
        <f>[2]EB_Curves!AG136</f>
        <v>12.900286913231898</v>
      </c>
      <c r="AI137" s="35">
        <f>[2]EB_Curves!AH136</f>
        <v>8.9851041432988179</v>
      </c>
      <c r="AJ137" s="35">
        <f>[2]EB_Curves!AI136</f>
        <v>13.437798867949892</v>
      </c>
      <c r="AK137" s="35">
        <f>[2]EB_Curves!AJ136</f>
        <v>14.10968881134739</v>
      </c>
      <c r="AL137" s="35">
        <f>[2]EB_Curves!AK136</f>
        <v>14.915956743424383</v>
      </c>
      <c r="AM137" s="36">
        <f>[2]EB_Curves!AL136</f>
        <v>12.094018981154905</v>
      </c>
      <c r="AN137" s="20">
        <f t="shared" si="18"/>
        <v>20.223757773238496</v>
      </c>
      <c r="AP137" s="382">
        <v>135</v>
      </c>
      <c r="AQ137" s="293">
        <v>6.3739250045773008E-2</v>
      </c>
      <c r="AR137" s="294">
        <v>6.0861310785238452E-2</v>
      </c>
      <c r="AS137" s="294">
        <v>7.9936929734668594E-2</v>
      </c>
      <c r="AT137" s="294">
        <v>8.558646763761453E-2</v>
      </c>
      <c r="AU137" s="294">
        <v>0.10276336400657847</v>
      </c>
      <c r="AV137" s="295">
        <v>6.6739911527684923E-2</v>
      </c>
      <c r="AW137" s="294">
        <v>5.439275469298803E-2</v>
      </c>
      <c r="AX137" s="294">
        <v>4.6100502090194784E-2</v>
      </c>
      <c r="AY137" s="294">
        <v>9.6886944704931074E-2</v>
      </c>
      <c r="AZ137" s="294">
        <v>5.1818030191327413E-2</v>
      </c>
      <c r="BA137" s="294">
        <v>6.2923423987541555E-2</v>
      </c>
      <c r="BB137" s="295">
        <v>4.8683960426285436E-2</v>
      </c>
      <c r="BC137" s="308"/>
      <c r="BD137" s="336">
        <v>66</v>
      </c>
      <c r="BE137" s="338">
        <v>135</v>
      </c>
      <c r="BF137" s="313">
        <f t="shared" si="35"/>
        <v>5.6742201561533936E-2</v>
      </c>
      <c r="BG137" s="313">
        <f t="shared" si="35"/>
        <v>5.4180191348269242E-2</v>
      </c>
      <c r="BH137" s="313">
        <f t="shared" si="35"/>
        <v>7.1161762586749194E-2</v>
      </c>
      <c r="BI137" s="313">
        <f t="shared" si="35"/>
        <v>7.6191116057150482E-2</v>
      </c>
      <c r="BJ137" s="313">
        <f t="shared" si="35"/>
        <v>9.1482399140484616E-2</v>
      </c>
      <c r="BK137" s="313">
        <f t="shared" si="35"/>
        <v>5.941346202509927E-2</v>
      </c>
      <c r="BL137" s="313">
        <f t="shared" si="35"/>
        <v>4.842172833944846E-2</v>
      </c>
      <c r="BM137" s="313">
        <f t="shared" si="35"/>
        <v>4.1039767173464324E-2</v>
      </c>
      <c r="BN137" s="313">
        <f t="shared" si="35"/>
        <v>8.6251070434315166E-2</v>
      </c>
      <c r="BO137" s="313">
        <f t="shared" si="35"/>
        <v>4.6129647140913312E-2</v>
      </c>
      <c r="BP137" s="313">
        <f t="shared" si="35"/>
        <v>5.601593373437759E-2</v>
      </c>
      <c r="BQ137" s="314">
        <f t="shared" si="35"/>
        <v>4.3339623439846653E-2</v>
      </c>
      <c r="BR137" s="308"/>
      <c r="BS137" s="346">
        <f t="shared" si="36"/>
        <v>1.2511116944770697E-2</v>
      </c>
      <c r="BT137" s="347">
        <f t="shared" si="20"/>
        <v>1.1946218006948549E-2</v>
      </c>
      <c r="BU137" s="347">
        <f t="shared" si="21"/>
        <v>1.5690493305120762E-2</v>
      </c>
      <c r="BV137" s="347">
        <f t="shared" si="22"/>
        <v>1.6799418015358003E-2</v>
      </c>
      <c r="BW137" s="347">
        <f t="shared" si="23"/>
        <v>2.0171000816636048E-2</v>
      </c>
      <c r="BX137" s="347">
        <f t="shared" si="24"/>
        <v>1.3100104525972224E-2</v>
      </c>
      <c r="BY137" s="347">
        <f t="shared" si="25"/>
        <v>1.067653156295038E-2</v>
      </c>
      <c r="BZ137" s="347">
        <f t="shared" si="26"/>
        <v>9.0488791827485291E-3</v>
      </c>
      <c r="CA137" s="347">
        <f t="shared" si="27"/>
        <v>1.9017542483712443E-2</v>
      </c>
      <c r="CB137" s="347">
        <f t="shared" si="28"/>
        <v>1.0171149411173657E-2</v>
      </c>
      <c r="CC137" s="347">
        <f t="shared" si="29"/>
        <v>1.2350981781369095E-2</v>
      </c>
      <c r="CD137" s="348">
        <f t="shared" si="30"/>
        <v>9.5559756631984349E-3</v>
      </c>
      <c r="CF137" s="300"/>
    </row>
    <row r="138" spans="1:84" x14ac:dyDescent="0.2">
      <c r="A138" s="29">
        <f>[2]EB_Curves!A137</f>
        <v>36515</v>
      </c>
      <c r="B138" s="29">
        <f>[2]EB_Curves!B137</f>
        <v>40634</v>
      </c>
      <c r="C138" s="100">
        <v>136</v>
      </c>
      <c r="D138" s="24">
        <f>[2]EB_Curves!C137</f>
        <v>14.935171785626743</v>
      </c>
      <c r="E138" s="24">
        <f>[2]EB_Curves!D137</f>
        <v>14.041238048647356</v>
      </c>
      <c r="F138" s="24">
        <f>[2]EB_Curves!E137</f>
        <v>27.987894339622638</v>
      </c>
      <c r="G138" s="24">
        <f>[2]EB_Curves!F137</f>
        <v>25.189104905660376</v>
      </c>
      <c r="H138" s="24">
        <f>[2]EB_Curves!G137</f>
        <v>25.189104905660376</v>
      </c>
      <c r="I138" s="24">
        <f>[2]EB_Curves!H137</f>
        <v>25.468983849056603</v>
      </c>
      <c r="J138" s="24">
        <f>[2]EB_Curves!I137</f>
        <v>13.865523369141741</v>
      </c>
      <c r="K138" s="24">
        <f>[2]EB_Curves!J137</f>
        <v>12.270089042654792</v>
      </c>
      <c r="L138" s="24">
        <f>[2]EB_Curves!K137</f>
        <v>17.550351954442462</v>
      </c>
      <c r="M138" s="24">
        <f>[2]EB_Curves!L137</f>
        <v>20.502376219786168</v>
      </c>
      <c r="N138" s="24">
        <f>[2]EB_Curves!M137</f>
        <v>17.68659922822755</v>
      </c>
      <c r="O138" s="24">
        <f>[2]EB_Curves!N137</f>
        <v>18.742515600062035</v>
      </c>
      <c r="P138" s="20">
        <f>[2]EB_Curves!O137</f>
        <v>0</v>
      </c>
      <c r="Q138" s="20">
        <f>[2]EB_Curves!P137</f>
        <v>0</v>
      </c>
      <c r="R138" s="21">
        <f>[2]EB_Curves!Q137</f>
        <v>0</v>
      </c>
      <c r="S138" s="21">
        <f>[2]EB_Curves!R137</f>
        <v>0</v>
      </c>
      <c r="T138" s="21">
        <f>[2]EB_Curves!S137</f>
        <v>0</v>
      </c>
      <c r="U138" s="21">
        <f>[2]EB_Curves!T137</f>
        <v>0</v>
      </c>
      <c r="V138" s="20">
        <f>[2]EB_Curves!U137</f>
        <v>0</v>
      </c>
      <c r="W138" s="20">
        <f>[2]EB_Curves!V137</f>
        <v>0</v>
      </c>
      <c r="X138" s="20">
        <f>[2]EB_Curves!W137</f>
        <v>0</v>
      </c>
      <c r="Y138" s="20">
        <f>[2]EB_Curves!X137</f>
        <v>0</v>
      </c>
      <c r="Z138" s="20">
        <f>[2]EB_Curves!Y137</f>
        <v>0</v>
      </c>
      <c r="AA138" s="20">
        <f>[2]EB_Curves!Z137</f>
        <v>0</v>
      </c>
      <c r="AB138" s="34">
        <f>[2]EB_Curves!AA137</f>
        <v>14.935171785626743</v>
      </c>
      <c r="AC138" s="35">
        <f>[2]EB_Curves!AB137</f>
        <v>14.041238048647356</v>
      </c>
      <c r="AD138" s="35">
        <f>[2]EB_Curves!AC137</f>
        <v>27.987894339622638</v>
      </c>
      <c r="AE138" s="35">
        <f>[2]EB_Curves!AD137</f>
        <v>25.189104905660376</v>
      </c>
      <c r="AF138" s="35">
        <f>[2]EB_Curves!AE137</f>
        <v>25.189104905660376</v>
      </c>
      <c r="AG138" s="35">
        <f>[2]EB_Curves!AF137</f>
        <v>25.468983849056603</v>
      </c>
      <c r="AH138" s="35">
        <f>[2]EB_Curves!AG137</f>
        <v>13.865523369141741</v>
      </c>
      <c r="AI138" s="35">
        <f>[2]EB_Curves!AH137</f>
        <v>12.270089042654792</v>
      </c>
      <c r="AJ138" s="35">
        <f>[2]EB_Curves!AI137</f>
        <v>17.550351954442462</v>
      </c>
      <c r="AK138" s="35">
        <f>[2]EB_Curves!AJ137</f>
        <v>20.502376219786168</v>
      </c>
      <c r="AL138" s="35">
        <f>[2]EB_Curves!AK137</f>
        <v>17.68659922822755</v>
      </c>
      <c r="AM138" s="36">
        <f>[2]EB_Curves!AL137</f>
        <v>18.742515600062035</v>
      </c>
      <c r="AN138" s="20">
        <f t="shared" si="18"/>
        <v>20.6022</v>
      </c>
      <c r="AP138" s="381">
        <v>136</v>
      </c>
      <c r="AQ138" s="293">
        <v>6.3739250045773008E-2</v>
      </c>
      <c r="AR138" s="294">
        <v>6.0861310785238452E-2</v>
      </c>
      <c r="AS138" s="294">
        <v>7.9936929734668594E-2</v>
      </c>
      <c r="AT138" s="294">
        <v>8.558646763761453E-2</v>
      </c>
      <c r="AU138" s="294">
        <v>0.10276336400657847</v>
      </c>
      <c r="AV138" s="295">
        <v>6.6739911527684923E-2</v>
      </c>
      <c r="AW138" s="294">
        <v>5.439275469298803E-2</v>
      </c>
      <c r="AX138" s="294">
        <v>4.6100502090194784E-2</v>
      </c>
      <c r="AY138" s="294">
        <v>9.6886944704931074E-2</v>
      </c>
      <c r="AZ138" s="294">
        <v>5.1818030191327413E-2</v>
      </c>
      <c r="BA138" s="294">
        <v>6.2923423987541555E-2</v>
      </c>
      <c r="BB138" s="295">
        <v>4.8683960426285436E-2</v>
      </c>
      <c r="BC138" s="308"/>
      <c r="BD138" s="336">
        <v>67</v>
      </c>
      <c r="BE138" s="336">
        <v>136</v>
      </c>
      <c r="BF138" s="313">
        <f t="shared" si="35"/>
        <v>5.6550858295446087E-2</v>
      </c>
      <c r="BG138" s="313">
        <f t="shared" si="35"/>
        <v>5.3997487567228948E-2</v>
      </c>
      <c r="BH138" s="313">
        <f t="shared" si="35"/>
        <v>7.0921794384966416E-2</v>
      </c>
      <c r="BI138" s="313">
        <f t="shared" si="35"/>
        <v>7.5934188116533935E-2</v>
      </c>
      <c r="BJ138" s="313">
        <f t="shared" si="35"/>
        <v>9.1173906685849931E-2</v>
      </c>
      <c r="BK138" s="313">
        <f t="shared" si="35"/>
        <v>5.9213110865633932E-2</v>
      </c>
      <c r="BL138" s="313">
        <f t="shared" si="35"/>
        <v>4.8258442964628431E-2</v>
      </c>
      <c r="BM138" s="313">
        <f t="shared" si="35"/>
        <v>4.0901374885637068E-2</v>
      </c>
      <c r="BN138" s="313">
        <f t="shared" si="35"/>
        <v>8.5960218809487426E-2</v>
      </c>
      <c r="BO138" s="313">
        <f t="shared" si="35"/>
        <v>4.5974091009770762E-2</v>
      </c>
      <c r="BP138" s="313">
        <f t="shared" si="35"/>
        <v>5.5827039552997032E-2</v>
      </c>
      <c r="BQ138" s="314">
        <f t="shared" si="35"/>
        <v>4.3193475689639868E-2</v>
      </c>
      <c r="BR138" s="308"/>
      <c r="BS138" s="346">
        <f t="shared" si="36"/>
        <v>1.6476890504743439E-2</v>
      </c>
      <c r="BT138" s="347">
        <f t="shared" si="20"/>
        <v>1.5732929914664337E-2</v>
      </c>
      <c r="BU138" s="347">
        <f t="shared" si="21"/>
        <v>2.0664065510299923E-2</v>
      </c>
      <c r="BV138" s="347">
        <f t="shared" si="22"/>
        <v>2.2124497149554178E-2</v>
      </c>
      <c r="BW138" s="347">
        <f t="shared" si="23"/>
        <v>2.6564804189242869E-2</v>
      </c>
      <c r="BX138" s="347">
        <f t="shared" si="24"/>
        <v>1.7252575355813524E-2</v>
      </c>
      <c r="BY138" s="347">
        <f t="shared" si="25"/>
        <v>1.4060778290992547E-2</v>
      </c>
      <c r="BZ138" s="347">
        <f t="shared" si="26"/>
        <v>1.191719269693539E-2</v>
      </c>
      <c r="CA138" s="347">
        <f t="shared" si="27"/>
        <v>2.5045722660620186E-2</v>
      </c>
      <c r="CB138" s="347">
        <f t="shared" si="28"/>
        <v>1.3395200116418206E-2</v>
      </c>
      <c r="CC138" s="347">
        <f t="shared" si="29"/>
        <v>1.6265995700949765E-2</v>
      </c>
      <c r="CD138" s="348">
        <f t="shared" si="30"/>
        <v>1.258502860803859E-2</v>
      </c>
      <c r="CF138" s="300"/>
    </row>
    <row r="139" spans="1:84" x14ac:dyDescent="0.2">
      <c r="A139" s="29">
        <f>[2]EB_Curves!A138</f>
        <v>36515</v>
      </c>
      <c r="B139" s="29">
        <f>[2]EB_Curves!B138</f>
        <v>40664</v>
      </c>
      <c r="C139" s="100">
        <v>137</v>
      </c>
      <c r="D139" s="24">
        <f>[2]EB_Curves!C138</f>
        <v>11.455503372981086</v>
      </c>
      <c r="E139" s="24">
        <f>[2]EB_Curves!D138</f>
        <v>10.769842632938975</v>
      </c>
      <c r="F139" s="24">
        <f>[2]EB_Curves!E138</f>
        <v>19.584365901639348</v>
      </c>
      <c r="G139" s="24">
        <f>[2]EB_Curves!F138</f>
        <v>21.760406557377049</v>
      </c>
      <c r="H139" s="24">
        <f>[2]EB_Curves!G138</f>
        <v>19.584365901639348</v>
      </c>
      <c r="I139" s="24">
        <f>[2]EB_Curves!H138</f>
        <v>18.713949639344261</v>
      </c>
      <c r="J139" s="24">
        <f>[2]EB_Curves!I138</f>
        <v>10.635066807615287</v>
      </c>
      <c r="K139" s="24">
        <f>[2]EB_Curves!J138</f>
        <v>9.4113444714564274</v>
      </c>
      <c r="L139" s="24">
        <f>[2]EB_Curves!K138</f>
        <v>13.461386242949331</v>
      </c>
      <c r="M139" s="24">
        <f>[2]EB_Curves!L138</f>
        <v>15.725633645936117</v>
      </c>
      <c r="N139" s="24">
        <f>[2]EB_Curves!M138</f>
        <v>13.565889969241026</v>
      </c>
      <c r="O139" s="24">
        <f>[2]EB_Curves!N138</f>
        <v>14.375793848001683</v>
      </c>
      <c r="P139" s="20">
        <f>[2]EB_Curves!O138</f>
        <v>0</v>
      </c>
      <c r="Q139" s="20">
        <f>[2]EB_Curves!P138</f>
        <v>0</v>
      </c>
      <c r="R139" s="21">
        <f>[2]EB_Curves!Q138</f>
        <v>0</v>
      </c>
      <c r="S139" s="21">
        <f>[2]EB_Curves!R138</f>
        <v>0</v>
      </c>
      <c r="T139" s="21">
        <f>[2]EB_Curves!S138</f>
        <v>0</v>
      </c>
      <c r="U139" s="21">
        <f>[2]EB_Curves!T138</f>
        <v>0</v>
      </c>
      <c r="V139" s="20">
        <f>[2]EB_Curves!U138</f>
        <v>0</v>
      </c>
      <c r="W139" s="20">
        <f>[2]EB_Curves!V138</f>
        <v>0</v>
      </c>
      <c r="X139" s="20">
        <f>[2]EB_Curves!W138</f>
        <v>0</v>
      </c>
      <c r="Y139" s="20">
        <f>[2]EB_Curves!X138</f>
        <v>0</v>
      </c>
      <c r="Z139" s="20">
        <f>[2]EB_Curves!Y138</f>
        <v>0</v>
      </c>
      <c r="AA139" s="20">
        <f>[2]EB_Curves!Z138</f>
        <v>0</v>
      </c>
      <c r="AB139" s="34">
        <f>[2]EB_Curves!AA138</f>
        <v>11.455503372981086</v>
      </c>
      <c r="AC139" s="35">
        <f>[2]EB_Curves!AB138</f>
        <v>10.769842632938975</v>
      </c>
      <c r="AD139" s="35">
        <f>[2]EB_Curves!AC138</f>
        <v>19.584365901639348</v>
      </c>
      <c r="AE139" s="35">
        <f>[2]EB_Curves!AD138</f>
        <v>21.760406557377049</v>
      </c>
      <c r="AF139" s="35">
        <f>[2]EB_Curves!AE138</f>
        <v>19.584365901639348</v>
      </c>
      <c r="AG139" s="35">
        <f>[2]EB_Curves!AF138</f>
        <v>18.713949639344261</v>
      </c>
      <c r="AH139" s="35">
        <f>[2]EB_Curves!AG138</f>
        <v>10.635066807615287</v>
      </c>
      <c r="AI139" s="35">
        <f>[2]EB_Curves!AH138</f>
        <v>9.4113444714564274</v>
      </c>
      <c r="AJ139" s="35">
        <f>[2]EB_Curves!AI138</f>
        <v>13.461386242949331</v>
      </c>
      <c r="AK139" s="35">
        <f>[2]EB_Curves!AJ138</f>
        <v>15.725633645936117</v>
      </c>
      <c r="AL139" s="35">
        <f>[2]EB_Curves!AK138</f>
        <v>13.565889969241026</v>
      </c>
      <c r="AM139" s="36">
        <f>[2]EB_Curves!AL138</f>
        <v>14.375793848001683</v>
      </c>
      <c r="AN139" s="20">
        <f t="shared" si="18"/>
        <v>15.802200000000003</v>
      </c>
      <c r="AP139" s="382">
        <v>137</v>
      </c>
      <c r="AQ139" s="293">
        <v>6.3632031540991299E-2</v>
      </c>
      <c r="AR139" s="294">
        <v>6.0758933384551093E-2</v>
      </c>
      <c r="AS139" s="294">
        <v>7.9802464423626554E-2</v>
      </c>
      <c r="AT139" s="294">
        <v>8.5442498998462624E-2</v>
      </c>
      <c r="AU139" s="294">
        <v>0.10259050137912033</v>
      </c>
      <c r="AV139" s="295">
        <v>6.6627645482538134E-2</v>
      </c>
      <c r="AW139" s="294">
        <v>5.4301258325758231E-2</v>
      </c>
      <c r="AX139" s="294">
        <v>4.6022954473926209E-2</v>
      </c>
      <c r="AY139" s="294">
        <v>9.6723967052437979E-2</v>
      </c>
      <c r="AZ139" s="294">
        <v>5.1730864877743435E-2</v>
      </c>
      <c r="BA139" s="294">
        <v>6.2817577818488041E-2</v>
      </c>
      <c r="BB139" s="295">
        <v>4.8602067064816491E-2</v>
      </c>
      <c r="BC139" s="308"/>
      <c r="BD139" s="336">
        <v>68</v>
      </c>
      <c r="BE139" s="338">
        <v>137</v>
      </c>
      <c r="BF139" s="313">
        <f t="shared" si="35"/>
        <v>5.6369000266074235E-2</v>
      </c>
      <c r="BG139" s="313">
        <f t="shared" si="35"/>
        <v>5.3823840747781862E-2</v>
      </c>
      <c r="BH139" s="313">
        <f t="shared" si="35"/>
        <v>7.0693721847163687E-2</v>
      </c>
      <c r="BI139" s="313">
        <f t="shared" si="35"/>
        <v>7.5689996565263776E-2</v>
      </c>
      <c r="BJ139" s="313">
        <f t="shared" si="35"/>
        <v>9.0880706768115771E-2</v>
      </c>
      <c r="BK139" s="313">
        <f t="shared" si="35"/>
        <v>5.9022691480684154E-2</v>
      </c>
      <c r="BL139" s="313">
        <f t="shared" si="35"/>
        <v>4.8103251945382522E-2</v>
      </c>
      <c r="BM139" s="313">
        <f t="shared" si="35"/>
        <v>4.076984295739576E-2</v>
      </c>
      <c r="BN139" s="313">
        <f t="shared" si="35"/>
        <v>8.568378523326485E-2</v>
      </c>
      <c r="BO139" s="313">
        <f t="shared" si="35"/>
        <v>4.5826246081414085E-2</v>
      </c>
      <c r="BP139" s="313">
        <f t="shared" si="35"/>
        <v>5.5647509202710735E-2</v>
      </c>
      <c r="BQ139" s="314">
        <f t="shared" si="35"/>
        <v>4.3054572751516446E-2</v>
      </c>
      <c r="BR139" s="308"/>
      <c r="BS139" s="346">
        <f t="shared" si="36"/>
        <v>1.9612549786398835E-2</v>
      </c>
      <c r="BT139" s="347">
        <f t="shared" si="20"/>
        <v>1.8727008663953992E-2</v>
      </c>
      <c r="BU139" s="347">
        <f t="shared" si="21"/>
        <v>2.459657139152813E-2</v>
      </c>
      <c r="BV139" s="347">
        <f t="shared" si="22"/>
        <v>2.6334932657341516E-2</v>
      </c>
      <c r="BW139" s="347">
        <f t="shared" si="23"/>
        <v>3.1620258966802747E-2</v>
      </c>
      <c r="BX139" s="347">
        <f t="shared" si="24"/>
        <v>2.0535852502764906E-2</v>
      </c>
      <c r="BY139" s="347">
        <f t="shared" si="25"/>
        <v>1.6736635725544857E-2</v>
      </c>
      <c r="BZ139" s="347">
        <f t="shared" si="26"/>
        <v>1.418511187020248E-2</v>
      </c>
      <c r="CA139" s="347">
        <f t="shared" si="27"/>
        <v>2.9812086356728964E-2</v>
      </c>
      <c r="CB139" s="347">
        <f t="shared" si="28"/>
        <v>1.5944393701383154E-2</v>
      </c>
      <c r="CC139" s="347">
        <f t="shared" si="29"/>
        <v>1.9361520331666503E-2</v>
      </c>
      <c r="CD139" s="348">
        <f t="shared" si="30"/>
        <v>1.4980041292829789E-2</v>
      </c>
      <c r="CF139" s="300"/>
    </row>
    <row r="140" spans="1:84" x14ac:dyDescent="0.2">
      <c r="A140" s="29">
        <f>[2]EB_Curves!A139</f>
        <v>36515</v>
      </c>
      <c r="B140" s="29">
        <f>[2]EB_Curves!B139</f>
        <v>40695</v>
      </c>
      <c r="C140" s="100">
        <v>138</v>
      </c>
      <c r="D140" s="24">
        <f>[2]EB_Curves!C139</f>
        <v>10.55440082727751</v>
      </c>
      <c r="E140" s="24">
        <f>[2]EB_Curves!D139</f>
        <v>9.9226749182266047</v>
      </c>
      <c r="F140" s="24">
        <f>[2]EB_Curves!E139</f>
        <v>18.214165233927304</v>
      </c>
      <c r="G140" s="24">
        <f>[2]EB_Curves!F139</f>
        <v>22.010042140175813</v>
      </c>
      <c r="H140" s="24">
        <f>[2]EB_Curves!G139</f>
        <v>18.008216296507484</v>
      </c>
      <c r="I140" s="24">
        <f>[2]EB_Curves!H139</f>
        <v>14.606664329389401</v>
      </c>
      <c r="J140" s="24">
        <f>[2]EB_Curves!I139</f>
        <v>9.7985007081566753</v>
      </c>
      <c r="K140" s="24">
        <f>[2]EB_Curves!J139</f>
        <v>8.6710377223243924</v>
      </c>
      <c r="L140" s="24">
        <f>[2]EB_Curves!K139</f>
        <v>12.001318119845457</v>
      </c>
      <c r="M140" s="24">
        <f>[2]EB_Curves!L139</f>
        <v>14.488637937430008</v>
      </c>
      <c r="N140" s="24">
        <f>[2]EB_Curves!M139</f>
        <v>12.001318119845457</v>
      </c>
      <c r="O140" s="24">
        <f>[2]EB_Curves!N139</f>
        <v>13.244978028637728</v>
      </c>
      <c r="P140" s="20">
        <f>[2]EB_Curves!O139</f>
        <v>0</v>
      </c>
      <c r="Q140" s="20">
        <f>[2]EB_Curves!P139</f>
        <v>0</v>
      </c>
      <c r="R140" s="21">
        <f>[2]EB_Curves!Q139</f>
        <v>0</v>
      </c>
      <c r="S140" s="21">
        <f>[2]EB_Curves!R139</f>
        <v>0</v>
      </c>
      <c r="T140" s="21">
        <f>[2]EB_Curves!S139</f>
        <v>0</v>
      </c>
      <c r="U140" s="21">
        <f>[2]EB_Curves!T139</f>
        <v>0</v>
      </c>
      <c r="V140" s="20">
        <f>[2]EB_Curves!U139</f>
        <v>0</v>
      </c>
      <c r="W140" s="20">
        <f>[2]EB_Curves!V139</f>
        <v>0</v>
      </c>
      <c r="X140" s="20">
        <f>[2]EB_Curves!W139</f>
        <v>0</v>
      </c>
      <c r="Y140" s="20">
        <f>[2]EB_Curves!X139</f>
        <v>0</v>
      </c>
      <c r="Z140" s="20">
        <f>[2]EB_Curves!Y139</f>
        <v>0</v>
      </c>
      <c r="AA140" s="20">
        <f>[2]EB_Curves!Z139</f>
        <v>0</v>
      </c>
      <c r="AB140" s="34">
        <f>[2]EB_Curves!AA139</f>
        <v>10.55440082727751</v>
      </c>
      <c r="AC140" s="35">
        <f>[2]EB_Curves!AB139</f>
        <v>9.9226749182266047</v>
      </c>
      <c r="AD140" s="35">
        <f>[2]EB_Curves!AC139</f>
        <v>18.214165233927304</v>
      </c>
      <c r="AE140" s="35">
        <f>[2]EB_Curves!AD139</f>
        <v>22.010042140175813</v>
      </c>
      <c r="AF140" s="35">
        <f>[2]EB_Curves!AE139</f>
        <v>18.008216296507484</v>
      </c>
      <c r="AG140" s="35">
        <f>[2]EB_Curves!AF139</f>
        <v>14.606664329389401</v>
      </c>
      <c r="AH140" s="35">
        <f>[2]EB_Curves!AG139</f>
        <v>9.7985007081566753</v>
      </c>
      <c r="AI140" s="35">
        <f>[2]EB_Curves!AH139</f>
        <v>8.6710377223243924</v>
      </c>
      <c r="AJ140" s="35">
        <f>[2]EB_Curves!AI139</f>
        <v>12.001318119845457</v>
      </c>
      <c r="AK140" s="35">
        <f>[2]EB_Curves!AJ139</f>
        <v>14.488637937430008</v>
      </c>
      <c r="AL140" s="35">
        <f>[2]EB_Curves!AK139</f>
        <v>12.001318119845457</v>
      </c>
      <c r="AM140" s="36">
        <f>[2]EB_Curves!AL139</f>
        <v>13.244978028637728</v>
      </c>
      <c r="AN140" s="20">
        <f t="shared" si="18"/>
        <v>14.452199999999999</v>
      </c>
      <c r="AP140" s="381">
        <v>138</v>
      </c>
      <c r="AQ140" s="293">
        <v>6.3632031540991299E-2</v>
      </c>
      <c r="AR140" s="294">
        <v>6.0758933384551093E-2</v>
      </c>
      <c r="AS140" s="294">
        <v>7.9802464423626554E-2</v>
      </c>
      <c r="AT140" s="294">
        <v>8.5442498998462624E-2</v>
      </c>
      <c r="AU140" s="294">
        <v>0.10259050137912033</v>
      </c>
      <c r="AV140" s="295">
        <v>6.6627645482538134E-2</v>
      </c>
      <c r="AW140" s="294">
        <v>5.4301258325758231E-2</v>
      </c>
      <c r="AX140" s="294">
        <v>4.6022954473926209E-2</v>
      </c>
      <c r="AY140" s="294">
        <v>9.6723967052437979E-2</v>
      </c>
      <c r="AZ140" s="294">
        <v>5.1730864877743435E-2</v>
      </c>
      <c r="BA140" s="294">
        <v>6.2817577818488041E-2</v>
      </c>
      <c r="BB140" s="295">
        <v>4.8602067064816491E-2</v>
      </c>
      <c r="BC140" s="308"/>
      <c r="BD140" s="336">
        <v>69</v>
      </c>
      <c r="BE140" s="336">
        <v>138</v>
      </c>
      <c r="BF140" s="313">
        <f t="shared" si="35"/>
        <v>5.6196369060839815E-2</v>
      </c>
      <c r="BG140" s="313">
        <f t="shared" si="35"/>
        <v>5.3659004145131896E-2</v>
      </c>
      <c r="BH140" s="313">
        <f t="shared" si="35"/>
        <v>7.0477220891897896E-2</v>
      </c>
      <c r="BI140" s="313">
        <f t="shared" si="35"/>
        <v>7.5458194417459601E-2</v>
      </c>
      <c r="BJ140" s="313">
        <f t="shared" si="35"/>
        <v>9.0602382762582923E-2</v>
      </c>
      <c r="BK140" s="313">
        <f t="shared" si="35"/>
        <v>5.8841933292346688E-2</v>
      </c>
      <c r="BL140" s="313">
        <f t="shared" si="35"/>
        <v>4.7955934761827218E-2</v>
      </c>
      <c r="BM140" s="313">
        <f t="shared" si="35"/>
        <v>4.0644984487425886E-2</v>
      </c>
      <c r="BN140" s="313">
        <f t="shared" si="35"/>
        <v>8.5421376905211385E-2</v>
      </c>
      <c r="BO140" s="313">
        <f t="shared" si="35"/>
        <v>4.568590227444462E-2</v>
      </c>
      <c r="BP140" s="313">
        <f t="shared" si="35"/>
        <v>5.5477087578473784E-2</v>
      </c>
      <c r="BQ140" s="314">
        <f t="shared" si="35"/>
        <v>4.2922717250268173E-2</v>
      </c>
      <c r="BR140" s="308"/>
      <c r="BS140" s="346">
        <f t="shared" si="36"/>
        <v>2.2266733691923678E-2</v>
      </c>
      <c r="BT140" s="347">
        <f t="shared" si="20"/>
        <v>2.1261351497283157E-2</v>
      </c>
      <c r="BU140" s="347">
        <f t="shared" si="21"/>
        <v>2.7925247398951757E-2</v>
      </c>
      <c r="BV140" s="347">
        <f t="shared" si="22"/>
        <v>2.989886264979268E-2</v>
      </c>
      <c r="BW140" s="347">
        <f t="shared" si="23"/>
        <v>3.5899456896295749E-2</v>
      </c>
      <c r="BX140" s="347">
        <f t="shared" si="24"/>
        <v>2.3314987790760789E-2</v>
      </c>
      <c r="BY140" s="347">
        <f t="shared" si="25"/>
        <v>1.9001619608784583E-2</v>
      </c>
      <c r="BZ140" s="347">
        <f t="shared" si="26"/>
        <v>1.6104795747817969E-2</v>
      </c>
      <c r="CA140" s="347">
        <f t="shared" si="27"/>
        <v>3.3846582669535996E-2</v>
      </c>
      <c r="CB140" s="347">
        <f t="shared" si="28"/>
        <v>1.8102162762847086E-2</v>
      </c>
      <c r="CC140" s="347">
        <f t="shared" si="29"/>
        <v>2.1981732196539639E-2</v>
      </c>
      <c r="CD140" s="348">
        <f t="shared" si="30"/>
        <v>1.7007303680255721E-2</v>
      </c>
      <c r="CF140" s="300"/>
    </row>
    <row r="141" spans="1:84" x14ac:dyDescent="0.2">
      <c r="A141" s="29">
        <f>[2]EB_Curves!A140</f>
        <v>36515</v>
      </c>
      <c r="B141" s="29">
        <f>[2]EB_Curves!B140</f>
        <v>40725</v>
      </c>
      <c r="C141" s="100">
        <v>139</v>
      </c>
      <c r="D141" s="24">
        <f>[2]EB_Curves!C140</f>
        <v>9.7510739351776721</v>
      </c>
      <c r="E141" s="24">
        <f>[2]EB_Curves!D140</f>
        <v>9.1674305671901326</v>
      </c>
      <c r="F141" s="24">
        <f>[2]EB_Curves!E140</f>
        <v>16.593707823030563</v>
      </c>
      <c r="G141" s="24">
        <f>[2]EB_Curves!F140</f>
        <v>20.429127543833836</v>
      </c>
      <c r="H141" s="24">
        <f>[2]EB_Curves!G140</f>
        <v>16.714740717682233</v>
      </c>
      <c r="I141" s="24">
        <f>[2]EB_Curves!H140</f>
        <v>13.557511915453368</v>
      </c>
      <c r="J141" s="24">
        <f>[2]EB_Curves!I140</f>
        <v>9.0527076262056685</v>
      </c>
      <c r="K141" s="24">
        <f>[2]EB_Curves!J140</f>
        <v>8.0110592073192812</v>
      </c>
      <c r="L141" s="24">
        <f>[2]EB_Curves!K140</f>
        <v>11.087862041751464</v>
      </c>
      <c r="M141" s="24">
        <f>[2]EB_Curves!L140</f>
        <v>13.385864537451246</v>
      </c>
      <c r="N141" s="24">
        <f>[2]EB_Curves!M140</f>
        <v>11.087862041751464</v>
      </c>
      <c r="O141" s="24">
        <f>[2]EB_Curves!N140</f>
        <v>12.236863289601354</v>
      </c>
      <c r="P141" s="20">
        <f>[2]EB_Curves!O140</f>
        <v>0</v>
      </c>
      <c r="Q141" s="20">
        <f>[2]EB_Curves!P140</f>
        <v>0</v>
      </c>
      <c r="R141" s="21">
        <f>[2]EB_Curves!Q140</f>
        <v>0</v>
      </c>
      <c r="S141" s="21">
        <f>[2]EB_Curves!R140</f>
        <v>0</v>
      </c>
      <c r="T141" s="21">
        <f>[2]EB_Curves!S140</f>
        <v>0</v>
      </c>
      <c r="U141" s="21">
        <f>[2]EB_Curves!T140</f>
        <v>0</v>
      </c>
      <c r="V141" s="20">
        <f>[2]EB_Curves!U140</f>
        <v>0</v>
      </c>
      <c r="W141" s="20">
        <f>[2]EB_Curves!V140</f>
        <v>0</v>
      </c>
      <c r="X141" s="20">
        <f>[2]EB_Curves!W140</f>
        <v>0</v>
      </c>
      <c r="Y141" s="20">
        <f>[2]EB_Curves!X140</f>
        <v>0</v>
      </c>
      <c r="Z141" s="20">
        <f>[2]EB_Curves!Y140</f>
        <v>0</v>
      </c>
      <c r="AA141" s="20">
        <f>[2]EB_Curves!Z140</f>
        <v>0</v>
      </c>
      <c r="AB141" s="34">
        <f>[2]EB_Curves!AA140</f>
        <v>9.7510739351776721</v>
      </c>
      <c r="AC141" s="35">
        <f>[2]EB_Curves!AB140</f>
        <v>9.1674305671901326</v>
      </c>
      <c r="AD141" s="35">
        <f>[2]EB_Curves!AC140</f>
        <v>16.593707823030563</v>
      </c>
      <c r="AE141" s="35">
        <f>[2]EB_Curves!AD140</f>
        <v>20.429127543833836</v>
      </c>
      <c r="AF141" s="35">
        <f>[2]EB_Curves!AE140</f>
        <v>16.714740717682233</v>
      </c>
      <c r="AG141" s="35">
        <f>[2]EB_Curves!AF140</f>
        <v>13.557511915453368</v>
      </c>
      <c r="AH141" s="35">
        <f>[2]EB_Curves!AG140</f>
        <v>9.0527076262056685</v>
      </c>
      <c r="AI141" s="35">
        <f>[2]EB_Curves!AH140</f>
        <v>8.0110592073192812</v>
      </c>
      <c r="AJ141" s="35">
        <f>[2]EB_Curves!AI140</f>
        <v>11.087862041751464</v>
      </c>
      <c r="AK141" s="35">
        <f>[2]EB_Curves!AJ140</f>
        <v>13.385864537451246</v>
      </c>
      <c r="AL141" s="35">
        <f>[2]EB_Curves!AK140</f>
        <v>11.087862041751464</v>
      </c>
      <c r="AM141" s="36">
        <f>[2]EB_Curves!AL140</f>
        <v>12.236863289601354</v>
      </c>
      <c r="AN141" s="20">
        <f t="shared" si="18"/>
        <v>13.3522</v>
      </c>
      <c r="AP141" s="382">
        <v>139</v>
      </c>
      <c r="AQ141" s="293">
        <v>6.3632031540991299E-2</v>
      </c>
      <c r="AR141" s="294">
        <v>6.0758933384551093E-2</v>
      </c>
      <c r="AS141" s="294">
        <v>7.9802464423626554E-2</v>
      </c>
      <c r="AT141" s="294">
        <v>8.5442498998462624E-2</v>
      </c>
      <c r="AU141" s="294">
        <v>0.10259050137912033</v>
      </c>
      <c r="AV141" s="295">
        <v>6.6627645482538134E-2</v>
      </c>
      <c r="AW141" s="294">
        <v>5.4301258325758231E-2</v>
      </c>
      <c r="AX141" s="294">
        <v>4.6022954473926209E-2</v>
      </c>
      <c r="AY141" s="294">
        <v>9.6723967052437979E-2</v>
      </c>
      <c r="AZ141" s="294">
        <v>5.1730864877743435E-2</v>
      </c>
      <c r="BA141" s="294">
        <v>6.2817577818488041E-2</v>
      </c>
      <c r="BB141" s="295">
        <v>4.8602067064816491E-2</v>
      </c>
      <c r="BC141" s="308"/>
      <c r="BD141" s="336">
        <v>70</v>
      </c>
      <c r="BE141" s="338">
        <v>139</v>
      </c>
      <c r="BF141" s="313">
        <f t="shared" si="35"/>
        <v>5.603269625133657E-2</v>
      </c>
      <c r="BG141" s="313">
        <f t="shared" si="35"/>
        <v>5.3502721450887504E-2</v>
      </c>
      <c r="BH141" s="313">
        <f t="shared" si="35"/>
        <v>7.0271954876635068E-2</v>
      </c>
      <c r="BI141" s="313">
        <f t="shared" si="35"/>
        <v>7.523842123839572E-2</v>
      </c>
      <c r="BJ141" s="313">
        <f t="shared" si="35"/>
        <v>9.0338501896572068E-2</v>
      </c>
      <c r="BK141" s="313">
        <f t="shared" si="35"/>
        <v>5.8670555235374101E-2</v>
      </c>
      <c r="BL141" s="313">
        <f t="shared" si="35"/>
        <v>4.7816262346936408E-2</v>
      </c>
      <c r="BM141" s="313">
        <f t="shared" si="35"/>
        <v>4.0526605330294389E-2</v>
      </c>
      <c r="BN141" s="313">
        <f t="shared" si="35"/>
        <v>8.517258580031678E-2</v>
      </c>
      <c r="BO141" s="313">
        <f t="shared" si="35"/>
        <v>4.5552841364906969E-2</v>
      </c>
      <c r="BP141" s="313">
        <f t="shared" si="35"/>
        <v>5.5315509687610481E-2</v>
      </c>
      <c r="BQ141" s="314">
        <f t="shared" si="35"/>
        <v>4.2797704160610031E-2</v>
      </c>
      <c r="BR141" s="308"/>
      <c r="BS141" s="346">
        <f t="shared" si="36"/>
        <v>2.459191416279442E-2</v>
      </c>
      <c r="BT141" s="347">
        <f t="shared" si="20"/>
        <v>2.3481545979766819E-2</v>
      </c>
      <c r="BU141" s="347">
        <f t="shared" si="21"/>
        <v>3.0841312269293018E-2</v>
      </c>
      <c r="BV141" s="347">
        <f t="shared" si="22"/>
        <v>3.3021020236816925E-2</v>
      </c>
      <c r="BW141" s="347">
        <f t="shared" si="23"/>
        <v>3.9648220286797133E-2</v>
      </c>
      <c r="BX141" s="347">
        <f t="shared" si="24"/>
        <v>2.574963110395374E-2</v>
      </c>
      <c r="BY141" s="347">
        <f t="shared" si="25"/>
        <v>2.0985843942739522E-2</v>
      </c>
      <c r="BZ141" s="347">
        <f t="shared" si="26"/>
        <v>1.7786522267670805E-2</v>
      </c>
      <c r="CA141" s="347">
        <f t="shared" si="27"/>
        <v>3.7380976807356893E-2</v>
      </c>
      <c r="CB141" s="347">
        <f t="shared" si="28"/>
        <v>1.9992462252617724E-2</v>
      </c>
      <c r="CC141" s="347">
        <f t="shared" si="29"/>
        <v>2.427715168314102E-2</v>
      </c>
      <c r="CD141" s="348">
        <f t="shared" si="30"/>
        <v>1.8783273650825768E-2</v>
      </c>
      <c r="CF141" s="300"/>
    </row>
    <row r="142" spans="1:84" x14ac:dyDescent="0.2">
      <c r="A142" s="29">
        <f>[2]EB_Curves!A141</f>
        <v>36515</v>
      </c>
      <c r="B142" s="29">
        <f>[2]EB_Curves!B141</f>
        <v>40756</v>
      </c>
      <c r="C142" s="100">
        <v>140</v>
      </c>
      <c r="D142" s="24">
        <f>[2]EB_Curves!C141</f>
        <v>9.7510739351776721</v>
      </c>
      <c r="E142" s="24">
        <f>[2]EB_Curves!D141</f>
        <v>9.1674305671901326</v>
      </c>
      <c r="F142" s="24">
        <f>[2]EB_Curves!E141</f>
        <v>16.593707823030563</v>
      </c>
      <c r="G142" s="24">
        <f>[2]EB_Curves!F141</f>
        <v>20.429127543833836</v>
      </c>
      <c r="H142" s="24">
        <f>[2]EB_Curves!G141</f>
        <v>16.714740717682233</v>
      </c>
      <c r="I142" s="24">
        <f>[2]EB_Curves!H141</f>
        <v>13.557511915453368</v>
      </c>
      <c r="J142" s="24">
        <f>[2]EB_Curves!I141</f>
        <v>9.0527076262056685</v>
      </c>
      <c r="K142" s="24">
        <f>[2]EB_Curves!J141</f>
        <v>8.0110592073192812</v>
      </c>
      <c r="L142" s="24">
        <f>[2]EB_Curves!K141</f>
        <v>11.087862041751464</v>
      </c>
      <c r="M142" s="24">
        <f>[2]EB_Curves!L141</f>
        <v>13.385864537451246</v>
      </c>
      <c r="N142" s="24">
        <f>[2]EB_Curves!M141</f>
        <v>11.087862041751464</v>
      </c>
      <c r="O142" s="24">
        <f>[2]EB_Curves!N141</f>
        <v>12.236863289601354</v>
      </c>
      <c r="P142" s="20">
        <f>[2]EB_Curves!O141</f>
        <v>0</v>
      </c>
      <c r="Q142" s="20">
        <f>[2]EB_Curves!P141</f>
        <v>0</v>
      </c>
      <c r="R142" s="21">
        <f>[2]EB_Curves!Q141</f>
        <v>0</v>
      </c>
      <c r="S142" s="21">
        <f>[2]EB_Curves!R141</f>
        <v>0</v>
      </c>
      <c r="T142" s="21">
        <f>[2]EB_Curves!S141</f>
        <v>0</v>
      </c>
      <c r="U142" s="21">
        <f>[2]EB_Curves!T141</f>
        <v>0</v>
      </c>
      <c r="V142" s="20">
        <f>[2]EB_Curves!U141</f>
        <v>0</v>
      </c>
      <c r="W142" s="20">
        <f>[2]EB_Curves!V141</f>
        <v>0</v>
      </c>
      <c r="X142" s="20">
        <f>[2]EB_Curves!W141</f>
        <v>0</v>
      </c>
      <c r="Y142" s="20">
        <f>[2]EB_Curves!X141</f>
        <v>0</v>
      </c>
      <c r="Z142" s="20">
        <f>[2]EB_Curves!Y141</f>
        <v>0</v>
      </c>
      <c r="AA142" s="20">
        <f>[2]EB_Curves!Z141</f>
        <v>0</v>
      </c>
      <c r="AB142" s="34">
        <f>[2]EB_Curves!AA141</f>
        <v>9.7510739351776721</v>
      </c>
      <c r="AC142" s="35">
        <f>[2]EB_Curves!AB141</f>
        <v>9.1674305671901326</v>
      </c>
      <c r="AD142" s="35">
        <f>[2]EB_Curves!AC141</f>
        <v>16.593707823030563</v>
      </c>
      <c r="AE142" s="35">
        <f>[2]EB_Curves!AD141</f>
        <v>20.429127543833836</v>
      </c>
      <c r="AF142" s="35">
        <f>[2]EB_Curves!AE141</f>
        <v>16.714740717682233</v>
      </c>
      <c r="AG142" s="35">
        <f>[2]EB_Curves!AF141</f>
        <v>13.557511915453368</v>
      </c>
      <c r="AH142" s="35">
        <f>[2]EB_Curves!AG141</f>
        <v>9.0527076262056685</v>
      </c>
      <c r="AI142" s="35">
        <f>[2]EB_Curves!AH141</f>
        <v>8.0110592073192812</v>
      </c>
      <c r="AJ142" s="35">
        <f>[2]EB_Curves!AI141</f>
        <v>11.087862041751464</v>
      </c>
      <c r="AK142" s="35">
        <f>[2]EB_Curves!AJ141</f>
        <v>13.385864537451246</v>
      </c>
      <c r="AL142" s="35">
        <f>[2]EB_Curves!AK141</f>
        <v>11.087862041751464</v>
      </c>
      <c r="AM142" s="36">
        <f>[2]EB_Curves!AL141</f>
        <v>12.236863289601354</v>
      </c>
      <c r="AN142" s="20">
        <f t="shared" ref="AN142:AN205" si="37">(AVERAGE(AB142:AG142)*5+AVERAGE(AH142:AM142)*2)/7</f>
        <v>13.3522</v>
      </c>
      <c r="AP142" s="381">
        <v>140</v>
      </c>
      <c r="AQ142" s="293">
        <v>6.3632031540991299E-2</v>
      </c>
      <c r="AR142" s="294">
        <v>6.0758933384551093E-2</v>
      </c>
      <c r="AS142" s="294">
        <v>7.9802464423626554E-2</v>
      </c>
      <c r="AT142" s="294">
        <v>8.5442498998462624E-2</v>
      </c>
      <c r="AU142" s="294">
        <v>0.10259050137912033</v>
      </c>
      <c r="AV142" s="295">
        <v>6.6627645482538134E-2</v>
      </c>
      <c r="AW142" s="294">
        <v>5.4301258325758231E-2</v>
      </c>
      <c r="AX142" s="294">
        <v>4.6022954473926209E-2</v>
      </c>
      <c r="AY142" s="294">
        <v>9.6723967052437979E-2</v>
      </c>
      <c r="AZ142" s="294">
        <v>5.1730864877743435E-2</v>
      </c>
      <c r="BA142" s="294">
        <v>6.2817577818488041E-2</v>
      </c>
      <c r="BB142" s="295">
        <v>4.8602067064816491E-2</v>
      </c>
      <c r="BC142" s="308"/>
      <c r="BD142" s="336">
        <v>71</v>
      </c>
      <c r="BE142" s="336">
        <v>140</v>
      </c>
      <c r="BF142" s="313">
        <f t="shared" ref="BF142:BQ151" si="38">BF$320*EXP(-BF$321*($BD142-$BD$72)^2)+BF$322</f>
        <v>5.5877705084386768E-2</v>
      </c>
      <c r="BG142" s="313">
        <f t="shared" si="38"/>
        <v>5.3354728407763764E-2</v>
      </c>
      <c r="BH142" s="313">
        <f t="shared" si="38"/>
        <v>7.0077576718544671E-2</v>
      </c>
      <c r="BI142" s="313">
        <f t="shared" si="38"/>
        <v>7.5030305415182547E-2</v>
      </c>
      <c r="BJ142" s="313">
        <f t="shared" si="38"/>
        <v>9.0088617975822613E-2</v>
      </c>
      <c r="BK142" s="313">
        <f t="shared" si="38"/>
        <v>5.8508267527841079E-2</v>
      </c>
      <c r="BL142" s="313">
        <f t="shared" si="38"/>
        <v>4.7683998529627195E-2</v>
      </c>
      <c r="BM142" s="313">
        <f t="shared" si="38"/>
        <v>4.041450531953493E-2</v>
      </c>
      <c r="BN142" s="313">
        <f t="shared" si="38"/>
        <v>8.4936991239489112E-2</v>
      </c>
      <c r="BO142" s="313">
        <f t="shared" si="38"/>
        <v>4.5426838361065119E-2</v>
      </c>
      <c r="BP142" s="313">
        <f t="shared" si="38"/>
        <v>5.516250231922596E-2</v>
      </c>
      <c r="BQ142" s="314">
        <f t="shared" si="38"/>
        <v>4.2679322098806836E-2</v>
      </c>
      <c r="BR142" s="308"/>
      <c r="BS142" s="346">
        <f t="shared" si="36"/>
        <v>2.6671065438716193E-2</v>
      </c>
      <c r="BT142" s="347">
        <f t="shared" si="20"/>
        <v>2.5466819918236072E-2</v>
      </c>
      <c r="BU142" s="347">
        <f t="shared" si="21"/>
        <v>3.3448825996422842E-2</v>
      </c>
      <c r="BV142" s="347">
        <f t="shared" si="22"/>
        <v>3.5812819846358319E-2</v>
      </c>
      <c r="BW142" s="347">
        <f t="shared" si="23"/>
        <v>4.300032404136496E-2</v>
      </c>
      <c r="BX142" s="347">
        <f t="shared" si="24"/>
        <v>2.7926662871789885E-2</v>
      </c>
      <c r="BY142" s="347">
        <f t="shared" si="25"/>
        <v>2.276011592177556E-2</v>
      </c>
      <c r="BZ142" s="347">
        <f t="shared" si="26"/>
        <v>1.929030396690206E-2</v>
      </c>
      <c r="CA142" s="347">
        <f t="shared" si="27"/>
        <v>4.0541393890367594E-2</v>
      </c>
      <c r="CB142" s="347">
        <f t="shared" si="28"/>
        <v>2.1682747649929061E-2</v>
      </c>
      <c r="CC142" s="347">
        <f t="shared" si="29"/>
        <v>2.6329691008201785E-2</v>
      </c>
      <c r="CD142" s="348">
        <f t="shared" si="30"/>
        <v>2.0371326826294271E-2</v>
      </c>
      <c r="CF142" s="300"/>
    </row>
    <row r="143" spans="1:84" x14ac:dyDescent="0.2">
      <c r="A143" s="29">
        <f>[2]EB_Curves!A142</f>
        <v>36515</v>
      </c>
      <c r="B143" s="29">
        <f>[2]EB_Curves!B142</f>
        <v>40787</v>
      </c>
      <c r="C143" s="100">
        <v>141</v>
      </c>
      <c r="D143" s="24">
        <f>[2]EB_Curves!C142</f>
        <v>12.72810924097517</v>
      </c>
      <c r="E143" s="24">
        <f>[2]EB_Curves!D142</f>
        <v>11.967353866982808</v>
      </c>
      <c r="F143" s="24">
        <f>[2]EB_Curves!E142</f>
        <v>21.734826882273047</v>
      </c>
      <c r="G143" s="24">
        <f>[2]EB_Curves!F142</f>
        <v>24.358411803611258</v>
      </c>
      <c r="H143" s="24">
        <f>[2]EB_Curves!G142</f>
        <v>20.751911263609678</v>
      </c>
      <c r="I143" s="24">
        <f>[2]EB_Curves!H142</f>
        <v>19.450738050506008</v>
      </c>
      <c r="J143" s="24">
        <f>[2]EB_Curves!I142</f>
        <v>11.817817183005609</v>
      </c>
      <c r="K143" s="24">
        <f>[2]EB_Curves!J142</f>
        <v>10.460070867458715</v>
      </c>
      <c r="L143" s="24">
        <f>[2]EB_Curves!K142</f>
        <v>13.874179443113777</v>
      </c>
      <c r="M143" s="24">
        <f>[2]EB_Curves!L142</f>
        <v>16.749657047904194</v>
      </c>
      <c r="N143" s="24">
        <f>[2]EB_Curves!M142</f>
        <v>13.874179443113777</v>
      </c>
      <c r="O143" s="24">
        <f>[2]EB_Curves!N142</f>
        <v>15.311918245508982</v>
      </c>
      <c r="P143" s="20">
        <f>[2]EB_Curves!O142</f>
        <v>0</v>
      </c>
      <c r="Q143" s="20">
        <f>[2]EB_Curves!P142</f>
        <v>0</v>
      </c>
      <c r="R143" s="21">
        <f>[2]EB_Curves!Q142</f>
        <v>0</v>
      </c>
      <c r="S143" s="21">
        <f>[2]EB_Curves!R142</f>
        <v>0</v>
      </c>
      <c r="T143" s="21">
        <f>[2]EB_Curves!S142</f>
        <v>0</v>
      </c>
      <c r="U143" s="21">
        <f>[2]EB_Curves!T142</f>
        <v>0</v>
      </c>
      <c r="V143" s="20">
        <f>[2]EB_Curves!U142</f>
        <v>0</v>
      </c>
      <c r="W143" s="20">
        <f>[2]EB_Curves!V142</f>
        <v>0</v>
      </c>
      <c r="X143" s="20">
        <f>[2]EB_Curves!W142</f>
        <v>0</v>
      </c>
      <c r="Y143" s="20">
        <f>[2]EB_Curves!X142</f>
        <v>0</v>
      </c>
      <c r="Z143" s="20">
        <f>[2]EB_Curves!Y142</f>
        <v>0</v>
      </c>
      <c r="AA143" s="20">
        <f>[2]EB_Curves!Z142</f>
        <v>0</v>
      </c>
      <c r="AB143" s="34">
        <f>[2]EB_Curves!AA142</f>
        <v>12.72810924097517</v>
      </c>
      <c r="AC143" s="35">
        <f>[2]EB_Curves!AB142</f>
        <v>11.967353866982808</v>
      </c>
      <c r="AD143" s="35">
        <f>[2]EB_Curves!AC142</f>
        <v>21.734826882273047</v>
      </c>
      <c r="AE143" s="35">
        <f>[2]EB_Curves!AD142</f>
        <v>24.358411803611258</v>
      </c>
      <c r="AF143" s="35">
        <f>[2]EB_Curves!AE142</f>
        <v>20.751911263609678</v>
      </c>
      <c r="AG143" s="35">
        <f>[2]EB_Curves!AF142</f>
        <v>19.450738050506008</v>
      </c>
      <c r="AH143" s="35">
        <f>[2]EB_Curves!AG142</f>
        <v>11.817817183005609</v>
      </c>
      <c r="AI143" s="35">
        <f>[2]EB_Curves!AH142</f>
        <v>10.460070867458715</v>
      </c>
      <c r="AJ143" s="35">
        <f>[2]EB_Curves!AI142</f>
        <v>13.874179443113777</v>
      </c>
      <c r="AK143" s="35">
        <f>[2]EB_Curves!AJ142</f>
        <v>16.749657047904194</v>
      </c>
      <c r="AL143" s="35">
        <f>[2]EB_Curves!AK142</f>
        <v>13.874179443113777</v>
      </c>
      <c r="AM143" s="36">
        <f>[2]EB_Curves!AL142</f>
        <v>15.311918245508982</v>
      </c>
      <c r="AN143" s="20">
        <f t="shared" si="37"/>
        <v>17.122199999999996</v>
      </c>
      <c r="AP143" s="382">
        <v>141</v>
      </c>
      <c r="AQ143" s="293">
        <v>6.3632031540991299E-2</v>
      </c>
      <c r="AR143" s="294">
        <v>6.0758933384551093E-2</v>
      </c>
      <c r="AS143" s="294">
        <v>7.9802464423626554E-2</v>
      </c>
      <c r="AT143" s="294">
        <v>8.5442498998462624E-2</v>
      </c>
      <c r="AU143" s="294">
        <v>0.10259050137912033</v>
      </c>
      <c r="AV143" s="295">
        <v>6.6627645482538134E-2</v>
      </c>
      <c r="AW143" s="294">
        <v>5.4301258325758231E-2</v>
      </c>
      <c r="AX143" s="294">
        <v>4.6022954473926209E-2</v>
      </c>
      <c r="AY143" s="294">
        <v>9.6723967052437979E-2</v>
      </c>
      <c r="AZ143" s="294">
        <v>5.1730864877743435E-2</v>
      </c>
      <c r="BA143" s="294">
        <v>6.2817577818488041E-2</v>
      </c>
      <c r="BB143" s="295">
        <v>4.8602067064816491E-2</v>
      </c>
      <c r="BC143" s="308"/>
      <c r="BD143" s="336">
        <v>72</v>
      </c>
      <c r="BE143" s="338">
        <v>141</v>
      </c>
      <c r="BF143" s="313">
        <f t="shared" si="38"/>
        <v>5.5731112102176773E-2</v>
      </c>
      <c r="BG143" s="313">
        <f t="shared" si="38"/>
        <v>5.3214754356565953E-2</v>
      </c>
      <c r="BH143" s="313">
        <f t="shared" si="38"/>
        <v>6.9893730926350678E-2</v>
      </c>
      <c r="BI143" s="313">
        <f t="shared" si="38"/>
        <v>7.4833466332218657E-2</v>
      </c>
      <c r="BJ143" s="313">
        <f t="shared" si="38"/>
        <v>8.9852273996550228E-2</v>
      </c>
      <c r="BK143" s="313">
        <f t="shared" si="38"/>
        <v>5.8354773367551328E-2</v>
      </c>
      <c r="BL143" s="313">
        <f t="shared" si="38"/>
        <v>4.7558901417324558E-2</v>
      </c>
      <c r="BM143" s="313">
        <f t="shared" si="38"/>
        <v>4.0308479439438653E-2</v>
      </c>
      <c r="BN143" s="313">
        <f t="shared" si="38"/>
        <v>8.4714162352244424E-2</v>
      </c>
      <c r="BO143" s="313">
        <f t="shared" si="38"/>
        <v>4.5307662820522378E-2</v>
      </c>
      <c r="BP143" s="313">
        <f t="shared" si="38"/>
        <v>5.5017785643605002E-2</v>
      </c>
      <c r="BQ143" s="314">
        <f t="shared" si="38"/>
        <v>4.2567354560130784E-2</v>
      </c>
      <c r="BR143" s="308"/>
      <c r="BS143" s="346">
        <f t="shared" si="36"/>
        <v>2.855533482245072E-2</v>
      </c>
      <c r="BT143" s="347">
        <f t="shared" si="20"/>
        <v>2.7266011224758732E-2</v>
      </c>
      <c r="BU143" s="347">
        <f t="shared" si="21"/>
        <v>3.5811933645481554E-2</v>
      </c>
      <c r="BV143" s="347">
        <f t="shared" si="22"/>
        <v>3.8342939992359902E-2</v>
      </c>
      <c r="BW143" s="347">
        <f t="shared" si="23"/>
        <v>4.6038230204809787E-2</v>
      </c>
      <c r="BX143" s="347">
        <f t="shared" si="24"/>
        <v>2.989963826567003E-2</v>
      </c>
      <c r="BY143" s="347">
        <f t="shared" si="25"/>
        <v>2.4368082791343889E-2</v>
      </c>
      <c r="BZ143" s="347">
        <f t="shared" si="26"/>
        <v>2.0653134006489965E-2</v>
      </c>
      <c r="CA143" s="347">
        <f t="shared" si="27"/>
        <v>4.3405580454534985E-2</v>
      </c>
      <c r="CB143" s="347">
        <f t="shared" si="28"/>
        <v>2.3214600123010153E-2</v>
      </c>
      <c r="CC143" s="347">
        <f t="shared" si="29"/>
        <v>2.8189842818184426E-2</v>
      </c>
      <c r="CD143" s="348">
        <f t="shared" si="30"/>
        <v>2.181052945331392E-2</v>
      </c>
      <c r="CF143" s="300"/>
    </row>
    <row r="144" spans="1:84" x14ac:dyDescent="0.2">
      <c r="A144" s="29">
        <f>[2]EB_Curves!A143</f>
        <v>36515</v>
      </c>
      <c r="B144" s="29">
        <f>[2]EB_Curves!B143</f>
        <v>40817</v>
      </c>
      <c r="C144" s="100">
        <v>142</v>
      </c>
      <c r="D144" s="24">
        <f>[2]EB_Curves!C143</f>
        <v>11.927756054883247</v>
      </c>
      <c r="E144" s="24">
        <f>[2]EB_Curves!D143</f>
        <v>10.130661128040082</v>
      </c>
      <c r="F144" s="24">
        <f>[2]EB_Curves!E143</f>
        <v>18.634072182266504</v>
      </c>
      <c r="G144" s="24">
        <f>[2]EB_Curves!F143</f>
        <v>20.34851219297207</v>
      </c>
      <c r="H144" s="24">
        <f>[2]EB_Curves!G143</f>
        <v>23.112860908671426</v>
      </c>
      <c r="I144" s="24">
        <f>[2]EB_Curves!H143</f>
        <v>18.598624491532924</v>
      </c>
      <c r="J144" s="24">
        <f>[2]EB_Curves!I143</f>
        <v>12.150143855865995</v>
      </c>
      <c r="K144" s="24">
        <f>[2]EB_Curves!J143</f>
        <v>8.4626263458560445</v>
      </c>
      <c r="L144" s="24">
        <f>[2]EB_Curves!K143</f>
        <v>12.65639984986041</v>
      </c>
      <c r="M144" s="24">
        <f>[2]EB_Curves!L143</f>
        <v>15.187679819832493</v>
      </c>
      <c r="N144" s="24">
        <f>[2]EB_Curves!M143</f>
        <v>14.04860383334506</v>
      </c>
      <c r="O144" s="24">
        <f>[2]EB_Curves!N143</f>
        <v>14.55485982733947</v>
      </c>
      <c r="P144" s="20">
        <f>[2]EB_Curves!O143</f>
        <v>0</v>
      </c>
      <c r="Q144" s="20">
        <f>[2]EB_Curves!P143</f>
        <v>0</v>
      </c>
      <c r="R144" s="21">
        <f>[2]EB_Curves!Q143</f>
        <v>3.0438097164468902</v>
      </c>
      <c r="S144" s="21">
        <f>[2]EB_Curves!R143</f>
        <v>2.5718862690853688</v>
      </c>
      <c r="T144" s="21">
        <f>[2]EB_Curves!S143</f>
        <v>7.9560094153551058</v>
      </c>
      <c r="U144" s="21">
        <f>[2]EB_Curves!T143</f>
        <v>4.9795444896909089</v>
      </c>
      <c r="V144" s="20">
        <f>[2]EB_Curves!U143</f>
        <v>0</v>
      </c>
      <c r="W144" s="20">
        <f>[2]EB_Curves!V143</f>
        <v>0</v>
      </c>
      <c r="X144" s="20">
        <f>[2]EB_Curves!W143</f>
        <v>0</v>
      </c>
      <c r="Y144" s="20">
        <f>[2]EB_Curves!X143</f>
        <v>0</v>
      </c>
      <c r="Z144" s="20">
        <f>[2]EB_Curves!Y143</f>
        <v>0</v>
      </c>
      <c r="AA144" s="20">
        <f>[2]EB_Curves!Z143</f>
        <v>0</v>
      </c>
      <c r="AB144" s="34">
        <f>[2]EB_Curves!AA143</f>
        <v>11.927756054883247</v>
      </c>
      <c r="AC144" s="35">
        <f>[2]EB_Curves!AB143</f>
        <v>10.130661128040082</v>
      </c>
      <c r="AD144" s="35">
        <f>[2]EB_Curves!AC143</f>
        <v>21.677881898713395</v>
      </c>
      <c r="AE144" s="35">
        <f>[2]EB_Curves!AD143</f>
        <v>22.920398462057438</v>
      </c>
      <c r="AF144" s="35">
        <f>[2]EB_Curves!AE143</f>
        <v>31.06887032402653</v>
      </c>
      <c r="AG144" s="35">
        <f>[2]EB_Curves!AF143</f>
        <v>23.578168981223833</v>
      </c>
      <c r="AH144" s="35">
        <f>[2]EB_Curves!AG143</f>
        <v>12.150143855865995</v>
      </c>
      <c r="AI144" s="35">
        <f>[2]EB_Curves!AH143</f>
        <v>8.4626263458560445</v>
      </c>
      <c r="AJ144" s="35">
        <f>[2]EB_Curves!AI143</f>
        <v>12.65639984986041</v>
      </c>
      <c r="AK144" s="35">
        <f>[2]EB_Curves!AJ143</f>
        <v>15.187679819832493</v>
      </c>
      <c r="AL144" s="35">
        <f>[2]EB_Curves!AK143</f>
        <v>14.04860383334506</v>
      </c>
      <c r="AM144" s="36">
        <f>[2]EB_Curves!AL143</f>
        <v>14.55485982733947</v>
      </c>
      <c r="AN144" s="20">
        <f t="shared" si="37"/>
        <v>18.110459793069563</v>
      </c>
      <c r="AP144" s="381">
        <v>142</v>
      </c>
      <c r="AQ144" s="293">
        <v>6.3632031540991299E-2</v>
      </c>
      <c r="AR144" s="294">
        <v>6.0758933384551093E-2</v>
      </c>
      <c r="AS144" s="294">
        <v>7.9802464423626554E-2</v>
      </c>
      <c r="AT144" s="294">
        <v>8.5442498998462624E-2</v>
      </c>
      <c r="AU144" s="294">
        <v>0.10259050137912033</v>
      </c>
      <c r="AV144" s="295">
        <v>6.6627645482538134E-2</v>
      </c>
      <c r="AW144" s="294">
        <v>5.4301258325758231E-2</v>
      </c>
      <c r="AX144" s="294">
        <v>4.6022954473926209E-2</v>
      </c>
      <c r="AY144" s="294">
        <v>9.6723967052437979E-2</v>
      </c>
      <c r="AZ144" s="294">
        <v>5.1730864877743435E-2</v>
      </c>
      <c r="BA144" s="294">
        <v>6.2817577818488041E-2</v>
      </c>
      <c r="BB144" s="295">
        <v>4.8602067064816491E-2</v>
      </c>
      <c r="BC144" s="308"/>
      <c r="BD144" s="336">
        <v>73</v>
      </c>
      <c r="BE144" s="336">
        <v>142</v>
      </c>
      <c r="BF144" s="313">
        <f t="shared" si="38"/>
        <v>5.5592628686779895E-2</v>
      </c>
      <c r="BG144" s="313">
        <f t="shared" si="38"/>
        <v>5.3082523710974452E-2</v>
      </c>
      <c r="BH144" s="313">
        <f t="shared" si="38"/>
        <v>6.9720055537354927E-2</v>
      </c>
      <c r="BI144" s="313">
        <f t="shared" si="38"/>
        <v>7.4647516445112985E-2</v>
      </c>
      <c r="BJ144" s="313">
        <f t="shared" si="38"/>
        <v>8.962900463559785E-2</v>
      </c>
      <c r="BK144" s="313">
        <f t="shared" si="38"/>
        <v>5.8209770549272136E-2</v>
      </c>
      <c r="BL144" s="313">
        <f t="shared" si="38"/>
        <v>4.7440724714000938E-2</v>
      </c>
      <c r="BM144" s="313">
        <f t="shared" si="38"/>
        <v>4.0208318942156734E-2</v>
      </c>
      <c r="BN144" s="313">
        <f t="shared" si="38"/>
        <v>8.4503660424460961E-2</v>
      </c>
      <c r="BO144" s="313">
        <f t="shared" si="38"/>
        <v>4.5195080105870408E-2</v>
      </c>
      <c r="BP144" s="313">
        <f t="shared" si="38"/>
        <v>5.4881074736965796E-2</v>
      </c>
      <c r="BQ144" s="314">
        <f t="shared" si="38"/>
        <v>4.2461581098566098E-2</v>
      </c>
      <c r="BR144" s="308"/>
      <c r="BS144" s="346">
        <f t="shared" si="36"/>
        <v>3.0278953333584172E-2</v>
      </c>
      <c r="BT144" s="347">
        <f t="shared" si="20"/>
        <v>2.891180532817117E-2</v>
      </c>
      <c r="BU144" s="347">
        <f t="shared" si="21"/>
        <v>3.7973565163191857E-2</v>
      </c>
      <c r="BV144" s="347">
        <f t="shared" si="22"/>
        <v>4.0657344693019348E-2</v>
      </c>
      <c r="BW144" s="347">
        <f t="shared" si="23"/>
        <v>4.8817127608542399E-2</v>
      </c>
      <c r="BX144" s="347">
        <f t="shared" si="24"/>
        <v>3.1704399803623454E-2</v>
      </c>
      <c r="BY144" s="347">
        <f t="shared" si="25"/>
        <v>2.5838956056926703E-2</v>
      </c>
      <c r="BZ144" s="347">
        <f t="shared" si="26"/>
        <v>2.1899770556468336E-2</v>
      </c>
      <c r="CA144" s="347">
        <f t="shared" si="27"/>
        <v>4.6025569413626274E-2</v>
      </c>
      <c r="CB144" s="347">
        <f t="shared" si="28"/>
        <v>2.4615848427376984E-2</v>
      </c>
      <c r="CC144" s="347">
        <f t="shared" si="29"/>
        <v>2.9891399995134928E-2</v>
      </c>
      <c r="CD144" s="348">
        <f t="shared" si="30"/>
        <v>2.3127027142348423E-2</v>
      </c>
      <c r="CF144" s="300"/>
    </row>
    <row r="145" spans="1:84" x14ac:dyDescent="0.2">
      <c r="A145" s="29">
        <f>[2]EB_Curves!A144</f>
        <v>36515</v>
      </c>
      <c r="B145" s="29">
        <f>[2]EB_Curves!B144</f>
        <v>40848</v>
      </c>
      <c r="C145" s="100">
        <v>143</v>
      </c>
      <c r="D145" s="24">
        <f>[2]EB_Curves!C144</f>
        <v>15.377546655020934</v>
      </c>
      <c r="E145" s="24">
        <f>[2]EB_Curves!D144</f>
        <v>13.060689154425219</v>
      </c>
      <c r="F145" s="24">
        <f>[2]EB_Curves!E144</f>
        <v>27.490835162012498</v>
      </c>
      <c r="G145" s="24">
        <f>[2]EB_Curves!F144</f>
        <v>28.705067921077973</v>
      </c>
      <c r="H145" s="24">
        <f>[2]EB_Curves!G144</f>
        <v>39.585688542978005</v>
      </c>
      <c r="I145" s="24">
        <f>[2]EB_Curves!H144</f>
        <v>23.411228018890505</v>
      </c>
      <c r="J145" s="24">
        <f>[2]EB_Curves!I144</f>
        <v>15.664254294696345</v>
      </c>
      <c r="K145" s="24">
        <f>[2]EB_Curves!J144</f>
        <v>10.910219060368302</v>
      </c>
      <c r="L145" s="24">
        <f>[2]EB_Curves!K144</f>
        <v>16.316931556975359</v>
      </c>
      <c r="M145" s="24">
        <f>[2]EB_Curves!L144</f>
        <v>17.132778134824129</v>
      </c>
      <c r="N145" s="24">
        <f>[2]EB_Curves!M144</f>
        <v>18.111794028242652</v>
      </c>
      <c r="O145" s="24">
        <f>[2]EB_Curves!N144</f>
        <v>14.685238401277825</v>
      </c>
      <c r="P145" s="20">
        <f>[2]EB_Curves!O144</f>
        <v>0</v>
      </c>
      <c r="Q145" s="20">
        <f>[2]EB_Curves!P144</f>
        <v>0</v>
      </c>
      <c r="R145" s="21">
        <f>[2]EB_Curves!Q144</f>
        <v>0.32033571290081103</v>
      </c>
      <c r="S145" s="21">
        <f>[2]EB_Curves!R144</f>
        <v>0.70718903761109164</v>
      </c>
      <c r="T145" s="21">
        <f>[2]EB_Curves!S144</f>
        <v>33.01962918664303</v>
      </c>
      <c r="U145" s="21">
        <f>[2]EB_Curves!T144</f>
        <v>0.61978441788607797</v>
      </c>
      <c r="V145" s="20">
        <f>[2]EB_Curves!U144</f>
        <v>0</v>
      </c>
      <c r="W145" s="20">
        <f>[2]EB_Curves!V144</f>
        <v>0</v>
      </c>
      <c r="X145" s="20">
        <f>[2]EB_Curves!W144</f>
        <v>0</v>
      </c>
      <c r="Y145" s="20">
        <f>[2]EB_Curves!X144</f>
        <v>0</v>
      </c>
      <c r="Z145" s="20">
        <f>[2]EB_Curves!Y144</f>
        <v>0</v>
      </c>
      <c r="AA145" s="20">
        <f>[2]EB_Curves!Z144</f>
        <v>0</v>
      </c>
      <c r="AB145" s="34">
        <f>[2]EB_Curves!AA144</f>
        <v>15.377546655020934</v>
      </c>
      <c r="AC145" s="35">
        <f>[2]EB_Curves!AB144</f>
        <v>13.060689154425219</v>
      </c>
      <c r="AD145" s="35">
        <f>[2]EB_Curves!AC144</f>
        <v>27.811170874913309</v>
      </c>
      <c r="AE145" s="35">
        <f>[2]EB_Curves!AD144</f>
        <v>29.412256958689063</v>
      </c>
      <c r="AF145" s="35">
        <f>[2]EB_Curves!AE144</f>
        <v>72.605317729621035</v>
      </c>
      <c r="AG145" s="35">
        <f>[2]EB_Curves!AF144</f>
        <v>24.031012436776582</v>
      </c>
      <c r="AH145" s="35">
        <f>[2]EB_Curves!AG144</f>
        <v>15.664254294696345</v>
      </c>
      <c r="AI145" s="35">
        <f>[2]EB_Curves!AH144</f>
        <v>10.910219060368302</v>
      </c>
      <c r="AJ145" s="35">
        <f>[2]EB_Curves!AI144</f>
        <v>16.316931556975359</v>
      </c>
      <c r="AK145" s="35">
        <f>[2]EB_Curves!AJ144</f>
        <v>17.132778134824129</v>
      </c>
      <c r="AL145" s="35">
        <f>[2]EB_Curves!AK144</f>
        <v>18.111794028242652</v>
      </c>
      <c r="AM145" s="36">
        <f>[2]EB_Curves!AL144</f>
        <v>14.685238401277825</v>
      </c>
      <c r="AN145" s="20">
        <f t="shared" si="37"/>
        <v>26.122199999999999</v>
      </c>
      <c r="AP145" s="382">
        <v>143</v>
      </c>
      <c r="AQ145" s="293">
        <v>6.3632031540991299E-2</v>
      </c>
      <c r="AR145" s="294">
        <v>6.0758933384551093E-2</v>
      </c>
      <c r="AS145" s="294">
        <v>7.9802464423626554E-2</v>
      </c>
      <c r="AT145" s="294">
        <v>8.5442498998462624E-2</v>
      </c>
      <c r="AU145" s="294">
        <v>0.10259050137912033</v>
      </c>
      <c r="AV145" s="295">
        <v>6.6627645482538134E-2</v>
      </c>
      <c r="AW145" s="294">
        <v>5.4301258325758231E-2</v>
      </c>
      <c r="AX145" s="294">
        <v>4.6022954473926209E-2</v>
      </c>
      <c r="AY145" s="294">
        <v>9.6723967052437979E-2</v>
      </c>
      <c r="AZ145" s="294">
        <v>5.1730864877743435E-2</v>
      </c>
      <c r="BA145" s="294">
        <v>6.2817577818488041E-2</v>
      </c>
      <c r="BB145" s="295">
        <v>4.8602067064816491E-2</v>
      </c>
      <c r="BC145" s="308"/>
      <c r="BD145" s="336">
        <v>74</v>
      </c>
      <c r="BE145" s="338">
        <v>143</v>
      </c>
      <c r="BF145" s="313">
        <f t="shared" si="38"/>
        <v>5.5461962525197646E-2</v>
      </c>
      <c r="BG145" s="313">
        <f t="shared" si="38"/>
        <v>5.2957757356436853E-2</v>
      </c>
      <c r="BH145" s="313">
        <f t="shared" si="38"/>
        <v>6.9556183954780637E-2</v>
      </c>
      <c r="BI145" s="313">
        <f t="shared" si="38"/>
        <v>7.4472063247882719E-2</v>
      </c>
      <c r="BJ145" s="313">
        <f t="shared" si="38"/>
        <v>8.9418338612442944E-2</v>
      </c>
      <c r="BK145" s="313">
        <f t="shared" si="38"/>
        <v>5.807295299874559E-2</v>
      </c>
      <c r="BL145" s="313">
        <f t="shared" si="38"/>
        <v>4.7329218970389053E-2</v>
      </c>
      <c r="BM145" s="313">
        <f t="shared" si="38"/>
        <v>4.0113812407316519E-2</v>
      </c>
      <c r="BN145" s="313">
        <f t="shared" si="38"/>
        <v>8.4305041125317448E-2</v>
      </c>
      <c r="BO145" s="313">
        <f t="shared" si="38"/>
        <v>4.5088852575722323E-2</v>
      </c>
      <c r="BP145" s="313">
        <f t="shared" si="38"/>
        <v>5.4752081027749575E-2</v>
      </c>
      <c r="BQ145" s="314">
        <f t="shared" si="38"/>
        <v>4.2361778445805728E-2</v>
      </c>
      <c r="BR145" s="308"/>
      <c r="BS145" s="346">
        <f t="shared" si="36"/>
        <v>3.1866225544629284E-2</v>
      </c>
      <c r="BT145" s="347">
        <f t="shared" si="20"/>
        <v>3.0427409406785948E-2</v>
      </c>
      <c r="BU145" s="347">
        <f t="shared" si="21"/>
        <v>3.9964201499717446E-2</v>
      </c>
      <c r="BV145" s="347">
        <f t="shared" si="22"/>
        <v>4.2788669137931092E-2</v>
      </c>
      <c r="BW145" s="347">
        <f t="shared" si="23"/>
        <v>5.1376201207370562E-2</v>
      </c>
      <c r="BX145" s="347">
        <f t="shared" si="24"/>
        <v>3.3366396247878342E-2</v>
      </c>
      <c r="BY145" s="347">
        <f t="shared" si="25"/>
        <v>2.7193476355552863E-2</v>
      </c>
      <c r="BZ145" s="347">
        <f t="shared" si="26"/>
        <v>2.3047792314342438E-2</v>
      </c>
      <c r="CA145" s="347">
        <f t="shared" si="27"/>
        <v>4.8438304970334196E-2</v>
      </c>
      <c r="CB145" s="347">
        <f t="shared" si="28"/>
        <v>2.5906251425448654E-2</v>
      </c>
      <c r="CC145" s="347">
        <f t="shared" si="29"/>
        <v>3.1458356026897095E-2</v>
      </c>
      <c r="CD145" s="348">
        <f t="shared" si="30"/>
        <v>2.4339383695851674E-2</v>
      </c>
      <c r="CF145" s="300"/>
    </row>
    <row r="146" spans="1:84" x14ac:dyDescent="0.2">
      <c r="A146" s="29">
        <f>[2]EB_Curves!A145</f>
        <v>36515</v>
      </c>
      <c r="B146" s="29">
        <f>[2]EB_Curves!B145</f>
        <v>40878</v>
      </c>
      <c r="C146" s="100">
        <v>144</v>
      </c>
      <c r="D146" s="24">
        <f>[2]EB_Curves!C145</f>
        <v>18.827243649526338</v>
      </c>
      <c r="E146" s="24">
        <f>[2]EB_Curves!D145</f>
        <v>15.99063767826722</v>
      </c>
      <c r="F146" s="24">
        <f>[2]EB_Curves!E145</f>
        <v>30.229005351109912</v>
      </c>
      <c r="G146" s="24">
        <f>[2]EB_Curves!F145</f>
        <v>31.978694880352695</v>
      </c>
      <c r="H146" s="24">
        <f>[2]EB_Curves!G145</f>
        <v>24.97205482570557</v>
      </c>
      <c r="I146" s="24">
        <f>[2]EB_Curves!H145</f>
        <v>25.969243457089611</v>
      </c>
      <c r="J146" s="24">
        <f>[2]EB_Curves!I145</f>
        <v>19.1782693826583</v>
      </c>
      <c r="K146" s="24">
        <f>[2]EB_Curves!J145</f>
        <v>17.979627546242156</v>
      </c>
      <c r="L146" s="24">
        <f>[2]EB_Curves!K145</f>
        <v>18.978495743255611</v>
      </c>
      <c r="M146" s="24">
        <f>[2]EB_Curves!L145</f>
        <v>18.978495743255611</v>
      </c>
      <c r="N146" s="24">
        <f>[2]EB_Curves!M145</f>
        <v>22.174873973698663</v>
      </c>
      <c r="O146" s="24">
        <f>[2]EB_Curves!N145</f>
        <v>17.979627546242156</v>
      </c>
      <c r="P146" s="20">
        <f>[2]EB_Curves!O145</f>
        <v>0</v>
      </c>
      <c r="Q146" s="20">
        <f>[2]EB_Curves!P145</f>
        <v>0</v>
      </c>
      <c r="R146" s="21">
        <f>[2]EB_Curves!Q145</f>
        <v>0.43828019080438002</v>
      </c>
      <c r="S146" s="21">
        <f>[2]EB_Curves!R145</f>
        <v>0.46374519039273848</v>
      </c>
      <c r="T146" s="21">
        <f>[2]EB_Curves!S145</f>
        <v>55.273696520748373</v>
      </c>
      <c r="U146" s="21">
        <f>[2]EB_Curves!T145</f>
        <v>0.58925605907625533</v>
      </c>
      <c r="V146" s="20">
        <f>[2]EB_Curves!U145</f>
        <v>0</v>
      </c>
      <c r="W146" s="20">
        <f>[2]EB_Curves!V145</f>
        <v>0</v>
      </c>
      <c r="X146" s="20">
        <f>[2]EB_Curves!W145</f>
        <v>0</v>
      </c>
      <c r="Y146" s="20">
        <f>[2]EB_Curves!X145</f>
        <v>0</v>
      </c>
      <c r="Z146" s="20">
        <f>[2]EB_Curves!Y145</f>
        <v>0</v>
      </c>
      <c r="AA146" s="20">
        <f>[2]EB_Curves!Z145</f>
        <v>0</v>
      </c>
      <c r="AB146" s="34">
        <f>[2]EB_Curves!AA145</f>
        <v>18.827243649526338</v>
      </c>
      <c r="AC146" s="35">
        <f>[2]EB_Curves!AB145</f>
        <v>15.99063767826722</v>
      </c>
      <c r="AD146" s="35">
        <f>[2]EB_Curves!AC145</f>
        <v>30.667285541914293</v>
      </c>
      <c r="AE146" s="35">
        <f>[2]EB_Curves!AD145</f>
        <v>32.442440070745434</v>
      </c>
      <c r="AF146" s="35">
        <f>[2]EB_Curves!AE145</f>
        <v>80.245751346453943</v>
      </c>
      <c r="AG146" s="35">
        <f>[2]EB_Curves!AF145</f>
        <v>26.558499516165867</v>
      </c>
      <c r="AH146" s="35">
        <f>[2]EB_Curves!AG145</f>
        <v>19.1782693826583</v>
      </c>
      <c r="AI146" s="35">
        <f>[2]EB_Curves!AH145</f>
        <v>17.979627546242156</v>
      </c>
      <c r="AJ146" s="35">
        <f>[2]EB_Curves!AI145</f>
        <v>18.978495743255611</v>
      </c>
      <c r="AK146" s="35">
        <f>[2]EB_Curves!AJ145</f>
        <v>18.978495743255611</v>
      </c>
      <c r="AL146" s="35">
        <f>[2]EB_Curves!AK145</f>
        <v>22.174873973698663</v>
      </c>
      <c r="AM146" s="36">
        <f>[2]EB_Curves!AL145</f>
        <v>17.979627546242156</v>
      </c>
      <c r="AN146" s="20">
        <f t="shared" si="37"/>
        <v>29.861858783001676</v>
      </c>
      <c r="AP146" s="381">
        <v>144</v>
      </c>
      <c r="AQ146" s="293">
        <v>6.3632031540991299E-2</v>
      </c>
      <c r="AR146" s="294">
        <v>6.0758933384551093E-2</v>
      </c>
      <c r="AS146" s="294">
        <v>7.9802464423626554E-2</v>
      </c>
      <c r="AT146" s="294">
        <v>8.5442498998462624E-2</v>
      </c>
      <c r="AU146" s="294">
        <v>0.10259050137912033</v>
      </c>
      <c r="AV146" s="295">
        <v>6.6627645482538134E-2</v>
      </c>
      <c r="AW146" s="294">
        <v>5.4301258325758231E-2</v>
      </c>
      <c r="AX146" s="294">
        <v>4.6022954473926209E-2</v>
      </c>
      <c r="AY146" s="294">
        <v>9.6723967052437979E-2</v>
      </c>
      <c r="AZ146" s="294">
        <v>5.1730864877743435E-2</v>
      </c>
      <c r="BA146" s="294">
        <v>6.2817577818488041E-2</v>
      </c>
      <c r="BB146" s="295">
        <v>4.8602067064816491E-2</v>
      </c>
      <c r="BC146" s="308"/>
      <c r="BD146" s="336">
        <v>75</v>
      </c>
      <c r="BE146" s="336">
        <v>144</v>
      </c>
      <c r="BF146" s="313">
        <f t="shared" si="38"/>
        <v>5.5338818991848934E-2</v>
      </c>
      <c r="BG146" s="313">
        <f t="shared" si="38"/>
        <v>5.284017397023532E-2</v>
      </c>
      <c r="BH146" s="313">
        <f t="shared" si="38"/>
        <v>6.9401746681585469E-2</v>
      </c>
      <c r="BI146" s="313">
        <f t="shared" si="38"/>
        <v>7.4306711129303316E-2</v>
      </c>
      <c r="BJ146" s="313">
        <f t="shared" si="38"/>
        <v>8.9219800918110465E-2</v>
      </c>
      <c r="BK146" s="313">
        <f t="shared" si="38"/>
        <v>5.7944012220261416E-2</v>
      </c>
      <c r="BL146" s="313">
        <f t="shared" si="38"/>
        <v>4.7224132763747872E-2</v>
      </c>
      <c r="BM146" s="313">
        <f t="shared" si="38"/>
        <v>4.0024746741930441E-2</v>
      </c>
      <c r="BN146" s="313">
        <f t="shared" si="38"/>
        <v>8.4117856608747849E-2</v>
      </c>
      <c r="BO146" s="313">
        <f t="shared" si="38"/>
        <v>4.4988740708633401E-2</v>
      </c>
      <c r="BP146" s="313">
        <f t="shared" si="38"/>
        <v>5.4630513661414699E-2</v>
      </c>
      <c r="BQ146" s="314">
        <f t="shared" si="38"/>
        <v>4.2267721567194882E-2</v>
      </c>
      <c r="BR146" s="308"/>
      <c r="BS146" s="346">
        <f t="shared" si="36"/>
        <v>3.3335202496432591E-2</v>
      </c>
      <c r="BT146" s="347">
        <f t="shared" si="20"/>
        <v>3.1830059465199359E-2</v>
      </c>
      <c r="BU146" s="347">
        <f t="shared" si="21"/>
        <v>4.1806480900460533E-2</v>
      </c>
      <c r="BV146" s="347">
        <f t="shared" si="22"/>
        <v>4.4761151529165072E-2</v>
      </c>
      <c r="BW146" s="347">
        <f t="shared" si="23"/>
        <v>5.3744553723397114E-2</v>
      </c>
      <c r="BX146" s="347">
        <f t="shared" si="24"/>
        <v>3.490452843062497E-2</v>
      </c>
      <c r="BY146" s="347">
        <f t="shared" si="25"/>
        <v>2.8447047788097531E-2</v>
      </c>
      <c r="BZ146" s="347">
        <f t="shared" si="26"/>
        <v>2.4110255003944505E-2</v>
      </c>
      <c r="CA146" s="347">
        <f t="shared" si="27"/>
        <v>5.0671225636950361E-2</v>
      </c>
      <c r="CB146" s="347">
        <f t="shared" si="28"/>
        <v>2.7100484052663097E-2</v>
      </c>
      <c r="CC146" s="347">
        <f t="shared" si="29"/>
        <v>3.2908530911287821E-2</v>
      </c>
      <c r="CD146" s="348">
        <f t="shared" si="30"/>
        <v>2.5461386476513029E-2</v>
      </c>
      <c r="CF146" s="300"/>
    </row>
    <row r="147" spans="1:84" x14ac:dyDescent="0.2">
      <c r="A147" s="29">
        <f>[2]EB_Curves!A146</f>
        <v>36515</v>
      </c>
      <c r="B147" s="29">
        <f>[2]EB_Curves!B146</f>
        <v>40909</v>
      </c>
      <c r="C147" s="100">
        <v>145</v>
      </c>
      <c r="D147" s="24">
        <f>[2]EB_Curves!C146</f>
        <v>21.254798904978344</v>
      </c>
      <c r="E147" s="24">
        <f>[2]EB_Curves!D146</f>
        <v>18.052445410536251</v>
      </c>
      <c r="F147" s="24">
        <f>[2]EB_Curves!E146</f>
        <v>33.192397919037511</v>
      </c>
      <c r="G147" s="24">
        <f>[2]EB_Curves!F146</f>
        <v>35.227415345274501</v>
      </c>
      <c r="H147" s="24">
        <f>[2]EB_Curves!G146</f>
        <v>22.167852881976643</v>
      </c>
      <c r="I147" s="24">
        <f>[2]EB_Curves!H146</f>
        <v>28.655366535509849</v>
      </c>
      <c r="J147" s="24">
        <f>[2]EB_Curves!I146</f>
        <v>21.65108534536656</v>
      </c>
      <c r="K147" s="24">
        <f>[2]EB_Curves!J146</f>
        <v>20.297892511281152</v>
      </c>
      <c r="L147" s="24">
        <f>[2]EB_Curves!K146</f>
        <v>21.425553206352323</v>
      </c>
      <c r="M147" s="24">
        <f>[2]EB_Curves!L146</f>
        <v>21.425553206352323</v>
      </c>
      <c r="N147" s="24">
        <f>[2]EB_Curves!M146</f>
        <v>25.034067430580087</v>
      </c>
      <c r="O147" s="24">
        <f>[2]EB_Curves!N146</f>
        <v>20.297892511281152</v>
      </c>
      <c r="P147" s="20">
        <f>[2]EB_Curves!O146</f>
        <v>0</v>
      </c>
      <c r="Q147" s="20">
        <f>[2]EB_Curves!P146</f>
        <v>0</v>
      </c>
      <c r="R147" s="21">
        <f>[2]EB_Curves!Q146</f>
        <v>1.4208732965976087</v>
      </c>
      <c r="S147" s="21">
        <f>[2]EB_Curves!R146</f>
        <v>1.3911515359254822</v>
      </c>
      <c r="T147" s="21">
        <f>[2]EB_Curves!S146</f>
        <v>68.436229592663622</v>
      </c>
      <c r="U147" s="21">
        <f>[2]EB_Curves!T146</f>
        <v>1.3311308930147792</v>
      </c>
      <c r="V147" s="20">
        <f>[2]EB_Curves!U146</f>
        <v>0</v>
      </c>
      <c r="W147" s="20">
        <f>[2]EB_Curves!V146</f>
        <v>0</v>
      </c>
      <c r="X147" s="20">
        <f>[2]EB_Curves!W146</f>
        <v>0</v>
      </c>
      <c r="Y147" s="20">
        <f>[2]EB_Curves!X146</f>
        <v>0</v>
      </c>
      <c r="Z147" s="20">
        <f>[2]EB_Curves!Y146</f>
        <v>0</v>
      </c>
      <c r="AA147" s="20">
        <f>[2]EB_Curves!Z146</f>
        <v>0</v>
      </c>
      <c r="AB147" s="34">
        <f>[2]EB_Curves!AA146</f>
        <v>21.254798904978344</v>
      </c>
      <c r="AC147" s="35">
        <f>[2]EB_Curves!AB146</f>
        <v>18.052445410536251</v>
      </c>
      <c r="AD147" s="35">
        <f>[2]EB_Curves!AC146</f>
        <v>34.613271215635116</v>
      </c>
      <c r="AE147" s="35">
        <f>[2]EB_Curves!AD146</f>
        <v>36.618566881199982</v>
      </c>
      <c r="AF147" s="35">
        <f>[2]EB_Curves!AE146</f>
        <v>90.604082474640265</v>
      </c>
      <c r="AG147" s="35">
        <f>[2]EB_Curves!AF146</f>
        <v>29.986497428524629</v>
      </c>
      <c r="AH147" s="35">
        <f>[2]EB_Curves!AG146</f>
        <v>21.65108534536656</v>
      </c>
      <c r="AI147" s="35">
        <f>[2]EB_Curves!AH146</f>
        <v>20.297892511281152</v>
      </c>
      <c r="AJ147" s="35">
        <f>[2]EB_Curves!AI146</f>
        <v>21.425553206352323</v>
      </c>
      <c r="AK147" s="35">
        <f>[2]EB_Curves!AJ146</f>
        <v>21.425553206352323</v>
      </c>
      <c r="AL147" s="35">
        <f>[2]EB_Curves!AK146</f>
        <v>25.034067430580087</v>
      </c>
      <c r="AM147" s="36">
        <f>[2]EB_Curves!AL146</f>
        <v>20.297892511281152</v>
      </c>
      <c r="AN147" s="20">
        <f t="shared" si="37"/>
        <v>33.712200000000003</v>
      </c>
      <c r="AP147" s="382">
        <v>145</v>
      </c>
      <c r="AQ147" s="293">
        <v>6.3632031540991299E-2</v>
      </c>
      <c r="AR147" s="294">
        <v>6.0758933384551093E-2</v>
      </c>
      <c r="AS147" s="294">
        <v>7.9802464423626554E-2</v>
      </c>
      <c r="AT147" s="294">
        <v>8.5442498998462624E-2</v>
      </c>
      <c r="AU147" s="294">
        <v>0.10259050137912033</v>
      </c>
      <c r="AV147" s="295">
        <v>6.6627645482538134E-2</v>
      </c>
      <c r="AW147" s="294">
        <v>5.4301258325758231E-2</v>
      </c>
      <c r="AX147" s="294">
        <v>4.6022954473926209E-2</v>
      </c>
      <c r="AY147" s="294">
        <v>9.6723967052437979E-2</v>
      </c>
      <c r="AZ147" s="294">
        <v>5.1730864877743435E-2</v>
      </c>
      <c r="BA147" s="294">
        <v>6.2817577818488041E-2</v>
      </c>
      <c r="BB147" s="295">
        <v>4.8602067064816491E-2</v>
      </c>
      <c r="BC147" s="308"/>
      <c r="BD147" s="336">
        <v>76</v>
      </c>
      <c r="BE147" s="338">
        <v>145</v>
      </c>
      <c r="BF147" s="313">
        <f t="shared" si="38"/>
        <v>5.5222902446203925E-2</v>
      </c>
      <c r="BG147" s="313">
        <f t="shared" si="38"/>
        <v>5.2729491260529976E-2</v>
      </c>
      <c r="BH147" s="313">
        <f t="shared" si="38"/>
        <v>6.925637294785536E-2</v>
      </c>
      <c r="BI147" s="313">
        <f t="shared" si="38"/>
        <v>7.4151063115318425E-2</v>
      </c>
      <c r="BJ147" s="313">
        <f t="shared" si="38"/>
        <v>8.9032914907278049E-2</v>
      </c>
      <c r="BK147" s="313">
        <f t="shared" si="38"/>
        <v>5.7822638655379691E-2</v>
      </c>
      <c r="BL147" s="313">
        <f t="shared" si="38"/>
        <v>4.7125213805216039E-2</v>
      </c>
      <c r="BM147" s="313">
        <f t="shared" si="38"/>
        <v>3.9940908118931917E-2</v>
      </c>
      <c r="BN147" s="313">
        <f t="shared" si="38"/>
        <v>8.3941657485911772E-2</v>
      </c>
      <c r="BO147" s="313">
        <f t="shared" si="38"/>
        <v>4.4894504158037113E-2</v>
      </c>
      <c r="BP147" s="313">
        <f t="shared" si="38"/>
        <v>5.4516080781461536E-2</v>
      </c>
      <c r="BQ147" s="314">
        <f t="shared" si="38"/>
        <v>4.2179184652862176E-2</v>
      </c>
      <c r="BR147" s="308"/>
      <c r="BS147" s="346">
        <f t="shared" si="36"/>
        <v>3.4699778487926922E-2</v>
      </c>
      <c r="BT147" s="347">
        <f t="shared" si="20"/>
        <v>3.313302245031139E-2</v>
      </c>
      <c r="BU147" s="347">
        <f t="shared" si="21"/>
        <v>4.3517828540593127E-2</v>
      </c>
      <c r="BV147" s="347">
        <f t="shared" si="22"/>
        <v>4.6593448565155876E-2</v>
      </c>
      <c r="BW147" s="347">
        <f t="shared" si="23"/>
        <v>5.5944586187338351E-2</v>
      </c>
      <c r="BX147" s="347">
        <f t="shared" si="24"/>
        <v>3.6333344754626178E-2</v>
      </c>
      <c r="BY147" s="347">
        <f t="shared" si="25"/>
        <v>2.9611527243249613E-2</v>
      </c>
      <c r="BZ147" s="347">
        <f t="shared" si="26"/>
        <v>2.5097207914482098E-2</v>
      </c>
      <c r="CA147" s="347">
        <f t="shared" si="27"/>
        <v>5.274545146387636E-2</v>
      </c>
      <c r="CB147" s="347">
        <f t="shared" si="28"/>
        <v>2.8209841942420519E-2</v>
      </c>
      <c r="CC147" s="347">
        <f t="shared" si="29"/>
        <v>3.4255641108131937E-2</v>
      </c>
      <c r="CD147" s="348">
        <f t="shared" si="30"/>
        <v>2.6503647932693063E-2</v>
      </c>
      <c r="CF147" s="300"/>
    </row>
    <row r="148" spans="1:84" x14ac:dyDescent="0.2">
      <c r="A148" s="29">
        <f>[2]EB_Curves!A147</f>
        <v>36515</v>
      </c>
      <c r="B148" s="29">
        <f>[2]EB_Curves!B147</f>
        <v>40940</v>
      </c>
      <c r="C148" s="100">
        <v>146</v>
      </c>
      <c r="D148" s="24">
        <f>[2]EB_Curves!C147</f>
        <v>15.670649385191471</v>
      </c>
      <c r="E148" s="24">
        <f>[2]EB_Curves!D147</f>
        <v>13.309631572546309</v>
      </c>
      <c r="F148" s="24">
        <f>[2]EB_Curves!E147</f>
        <v>27.688824563990138</v>
      </c>
      <c r="G148" s="24">
        <f>[2]EB_Curves!F147</f>
        <v>29.440552927258008</v>
      </c>
      <c r="H148" s="24">
        <f>[2]EB_Curves!G147</f>
        <v>32.142005923250558</v>
      </c>
      <c r="I148" s="24">
        <f>[2]EB_Curves!H147</f>
        <v>22.29159226135468</v>
      </c>
      <c r="J148" s="24">
        <f>[2]EB_Curves!I147</f>
        <v>15.962821797228486</v>
      </c>
      <c r="K148" s="24">
        <f>[2]EB_Curves!J147</f>
        <v>14.965145434901705</v>
      </c>
      <c r="L148" s="24">
        <f>[2]EB_Curves!K147</f>
        <v>15.79654240350736</v>
      </c>
      <c r="M148" s="24">
        <f>[2]EB_Curves!L147</f>
        <v>15.79654240350736</v>
      </c>
      <c r="N148" s="24">
        <f>[2]EB_Curves!M147</f>
        <v>18.457012703045443</v>
      </c>
      <c r="O148" s="24">
        <f>[2]EB_Curves!N147</f>
        <v>14.965145434901705</v>
      </c>
      <c r="P148" s="20">
        <f>[2]EB_Curves!O147</f>
        <v>0</v>
      </c>
      <c r="Q148" s="20">
        <f>[2]EB_Curves!P147</f>
        <v>0</v>
      </c>
      <c r="R148" s="21">
        <f>[2]EB_Curves!Q147</f>
        <v>0.77399736933718521</v>
      </c>
      <c r="S148" s="21">
        <f>[2]EB_Curves!R147</f>
        <v>0.75780692883317846</v>
      </c>
      <c r="T148" s="21">
        <f>[2]EB_Curves!S147</f>
        <v>37.279510987303901</v>
      </c>
      <c r="U148" s="21">
        <f>[2]EB_Curves!T147</f>
        <v>0.72511167033965007</v>
      </c>
      <c r="V148" s="20">
        <f>[2]EB_Curves!U147</f>
        <v>0</v>
      </c>
      <c r="W148" s="20">
        <f>[2]EB_Curves!V147</f>
        <v>0</v>
      </c>
      <c r="X148" s="20">
        <f>[2]EB_Curves!W147</f>
        <v>0</v>
      </c>
      <c r="Y148" s="20">
        <f>[2]EB_Curves!X147</f>
        <v>0</v>
      </c>
      <c r="Z148" s="20">
        <f>[2]EB_Curves!Y147</f>
        <v>0</v>
      </c>
      <c r="AA148" s="20">
        <f>[2]EB_Curves!Z147</f>
        <v>0</v>
      </c>
      <c r="AB148" s="34">
        <f>[2]EB_Curves!AA147</f>
        <v>15.670649385191471</v>
      </c>
      <c r="AC148" s="35">
        <f>[2]EB_Curves!AB147</f>
        <v>13.309631572546309</v>
      </c>
      <c r="AD148" s="35">
        <f>[2]EB_Curves!AC147</f>
        <v>28.462821933327323</v>
      </c>
      <c r="AE148" s="35">
        <f>[2]EB_Curves!AD147</f>
        <v>30.198359856091187</v>
      </c>
      <c r="AF148" s="35">
        <f>[2]EB_Curves!AE147</f>
        <v>69.421516910554459</v>
      </c>
      <c r="AG148" s="35">
        <f>[2]EB_Curves!AF147</f>
        <v>23.01670393169433</v>
      </c>
      <c r="AH148" s="35">
        <f>[2]EB_Curves!AG147</f>
        <v>15.962821797228486</v>
      </c>
      <c r="AI148" s="35">
        <f>[2]EB_Curves!AH147</f>
        <v>14.965145434901705</v>
      </c>
      <c r="AJ148" s="35">
        <f>[2]EB_Curves!AI147</f>
        <v>15.79654240350736</v>
      </c>
      <c r="AK148" s="35">
        <f>[2]EB_Curves!AJ147</f>
        <v>15.79654240350736</v>
      </c>
      <c r="AL148" s="35">
        <f>[2]EB_Curves!AK147</f>
        <v>18.457012703045443</v>
      </c>
      <c r="AM148" s="36">
        <f>[2]EB_Curves!AL147</f>
        <v>14.965145434901705</v>
      </c>
      <c r="AN148" s="20">
        <f t="shared" si="37"/>
        <v>26.006781864314512</v>
      </c>
      <c r="AP148" s="381">
        <v>146</v>
      </c>
      <c r="AQ148" s="293">
        <v>6.3632031540991299E-2</v>
      </c>
      <c r="AR148" s="294">
        <v>6.0758933384551093E-2</v>
      </c>
      <c r="AS148" s="294">
        <v>7.9802464423626554E-2</v>
      </c>
      <c r="AT148" s="294">
        <v>8.5442498998462624E-2</v>
      </c>
      <c r="AU148" s="294">
        <v>0.10259050137912033</v>
      </c>
      <c r="AV148" s="295">
        <v>6.6627645482538134E-2</v>
      </c>
      <c r="AW148" s="294">
        <v>5.4301258325758231E-2</v>
      </c>
      <c r="AX148" s="294">
        <v>4.6022954473926209E-2</v>
      </c>
      <c r="AY148" s="294">
        <v>9.6723967052437979E-2</v>
      </c>
      <c r="AZ148" s="294">
        <v>5.1730864877743435E-2</v>
      </c>
      <c r="BA148" s="294">
        <v>6.2817577818488041E-2</v>
      </c>
      <c r="BB148" s="295">
        <v>4.8602067064816491E-2</v>
      </c>
      <c r="BC148" s="308"/>
      <c r="BD148" s="336">
        <v>77</v>
      </c>
      <c r="BE148" s="336">
        <v>146</v>
      </c>
      <c r="BF148" s="313">
        <f t="shared" si="38"/>
        <v>5.5113917443991758E-2</v>
      </c>
      <c r="BG148" s="313">
        <f t="shared" si="38"/>
        <v>5.2625427122878515E-2</v>
      </c>
      <c r="BH148" s="313">
        <f t="shared" si="38"/>
        <v>6.9119692229809404E-2</v>
      </c>
      <c r="BI148" s="313">
        <f t="shared" si="38"/>
        <v>7.4004722495400271E-2</v>
      </c>
      <c r="BJ148" s="313">
        <f t="shared" si="38"/>
        <v>8.8857204251041225E-2</v>
      </c>
      <c r="BK148" s="313">
        <f t="shared" si="38"/>
        <v>5.770852295115881E-2</v>
      </c>
      <c r="BL148" s="313">
        <f t="shared" si="38"/>
        <v>4.7032209973412502E-2</v>
      </c>
      <c r="BM148" s="313">
        <f t="shared" si="38"/>
        <v>3.9862082853202037E-2</v>
      </c>
      <c r="BN148" s="313">
        <f t="shared" si="38"/>
        <v>8.3775994666292555E-2</v>
      </c>
      <c r="BO148" s="313">
        <f t="shared" si="38"/>
        <v>4.4805902736919416E-2</v>
      </c>
      <c r="BP148" s="313">
        <f t="shared" si="38"/>
        <v>5.4408490725137461E-2</v>
      </c>
      <c r="BQ148" s="314">
        <f t="shared" si="38"/>
        <v>4.2095942042838598E-2</v>
      </c>
      <c r="BR148" s="308"/>
      <c r="BS148" s="346">
        <f t="shared" si="36"/>
        <v>3.5970966137285974E-2</v>
      </c>
      <c r="BT148" s="347">
        <f t="shared" ref="BT148:BT211" si="39">SQRT(BG148^2*$BE148-BG147^2*$BE147)</f>
        <v>3.4346813741212179E-2</v>
      </c>
      <c r="BU148" s="347">
        <f t="shared" ref="BU148:BU211" si="40">SQRT(BH148^2*$BE148-BH147^2*$BE147)</f>
        <v>4.5112055609994352E-2</v>
      </c>
      <c r="BV148" s="347">
        <f t="shared" ref="BV148:BV211" si="41">SQRT(BI148^2*$BE148-BI147^2*$BE147)</f>
        <v>4.8300347540829056E-2</v>
      </c>
      <c r="BW148" s="347">
        <f t="shared" ref="BW148:BW211" si="42">SQRT(BJ148^2*$BE148-BJ147^2*$BE147)</f>
        <v>5.799405365108401E-2</v>
      </c>
      <c r="BX148" s="347">
        <f t="shared" ref="BX148:BX211" si="43">SQRT(BK148^2*$BE148-BK147^2*$BE147)</f>
        <v>3.7664376280609362E-2</v>
      </c>
      <c r="BY148" s="347">
        <f t="shared" ref="BY148:BY211" si="44">SQRT(BL148^2*$BE148-BL147^2*$BE147)</f>
        <v>3.069631248830532E-2</v>
      </c>
      <c r="BZ148" s="347">
        <f t="shared" ref="BZ148:BZ211" si="45">SQRT(BM148^2*$BE148-BM147^2*$BE147)</f>
        <v>2.6016616110285922E-2</v>
      </c>
      <c r="CA148" s="347">
        <f t="shared" ref="CA148:CA211" si="46">SQRT(BN148^2*$BE148-BN147^2*$BE147)</f>
        <v>5.4677722198226211E-2</v>
      </c>
      <c r="CB148" s="347">
        <f t="shared" ref="CB148:CB211" si="47">SQRT(BO148^2*$BE148-BO147^2*$BE147)</f>
        <v>2.9243278011187621E-2</v>
      </c>
      <c r="CC148" s="347">
        <f t="shared" ref="CC148:CC211" si="48">SQRT(BP148^2*$BE148-BP147^2*$BE147)</f>
        <v>3.5510558280378399E-2</v>
      </c>
      <c r="CD148" s="348">
        <f t="shared" ref="CD148:CD211" si="49">SQRT(BQ148^2*$BE148-BQ147^2*$BE147)</f>
        <v>2.7474579488546251E-2</v>
      </c>
      <c r="CF148" s="300"/>
    </row>
    <row r="149" spans="1:84" x14ac:dyDescent="0.2">
      <c r="A149" s="29">
        <f>[2]EB_Curves!A148</f>
        <v>36515</v>
      </c>
      <c r="B149" s="29">
        <f>[2]EB_Curves!B148</f>
        <v>40969</v>
      </c>
      <c r="C149" s="100">
        <v>147</v>
      </c>
      <c r="D149" s="24">
        <f>[2]EB_Curves!C148</f>
        <v>13.001476969282015</v>
      </c>
      <c r="E149" s="24">
        <f>[2]EB_Curves!D148</f>
        <v>11.042609920404091</v>
      </c>
      <c r="F149" s="24">
        <f>[2]EB_Curves!E148</f>
        <v>26.622369121183262</v>
      </c>
      <c r="G149" s="24">
        <f>[2]EB_Curves!F148</f>
        <v>28.205519646464513</v>
      </c>
      <c r="H149" s="24">
        <f>[2]EB_Curves!G148</f>
        <v>27.546305150519949</v>
      </c>
      <c r="I149" s="24">
        <f>[2]EB_Curves!H148</f>
        <v>23.052384188288798</v>
      </c>
      <c r="J149" s="24">
        <f>[2]EB_Curves!I148</f>
        <v>13.243883827656919</v>
      </c>
      <c r="K149" s="24">
        <f>[2]EB_Curves!J148</f>
        <v>9.224420840686248</v>
      </c>
      <c r="L149" s="24">
        <f>[2]EB_Curves!K148</f>
        <v>13.795712320475959</v>
      </c>
      <c r="M149" s="24">
        <f>[2]EB_Curves!L148</f>
        <v>14.485497936499755</v>
      </c>
      <c r="N149" s="24">
        <f>[2]EB_Curves!M148</f>
        <v>15.313240675728313</v>
      </c>
      <c r="O149" s="24">
        <f>[2]EB_Curves!N148</f>
        <v>12.416141088428361</v>
      </c>
      <c r="P149" s="20">
        <f>[2]EB_Curves!O148</f>
        <v>0</v>
      </c>
      <c r="Q149" s="20">
        <f>[2]EB_Curves!P148</f>
        <v>0</v>
      </c>
      <c r="R149" s="21">
        <f>[2]EB_Curves!Q148</f>
        <v>0.21480428727136419</v>
      </c>
      <c r="S149" s="21">
        <f>[2]EB_Curves!R148</f>
        <v>0.21031102131097626</v>
      </c>
      <c r="T149" s="21">
        <f>[2]EB_Curves!S148</f>
        <v>10.341469073180688</v>
      </c>
      <c r="U149" s="21">
        <f>[2]EB_Curves!T148</f>
        <v>0.20123724150747432</v>
      </c>
      <c r="V149" s="20">
        <f>[2]EB_Curves!U148</f>
        <v>0</v>
      </c>
      <c r="W149" s="20">
        <f>[2]EB_Curves!V148</f>
        <v>0</v>
      </c>
      <c r="X149" s="20">
        <f>[2]EB_Curves!W148</f>
        <v>0</v>
      </c>
      <c r="Y149" s="20">
        <f>[2]EB_Curves!X148</f>
        <v>0</v>
      </c>
      <c r="Z149" s="20">
        <f>[2]EB_Curves!Y148</f>
        <v>0</v>
      </c>
      <c r="AA149" s="20">
        <f>[2]EB_Curves!Z148</f>
        <v>0</v>
      </c>
      <c r="AB149" s="34">
        <f>[2]EB_Curves!AA148</f>
        <v>13.001476969282015</v>
      </c>
      <c r="AC149" s="35">
        <f>[2]EB_Curves!AB148</f>
        <v>11.042609920404091</v>
      </c>
      <c r="AD149" s="35">
        <f>[2]EB_Curves!AC148</f>
        <v>26.837173408454625</v>
      </c>
      <c r="AE149" s="35">
        <f>[2]EB_Curves!AD148</f>
        <v>28.415830667775488</v>
      </c>
      <c r="AF149" s="35">
        <f>[2]EB_Curves!AE148</f>
        <v>37.887774223700639</v>
      </c>
      <c r="AG149" s="35">
        <f>[2]EB_Curves!AF148</f>
        <v>23.253621429796272</v>
      </c>
      <c r="AH149" s="35">
        <f>[2]EB_Curves!AG148</f>
        <v>13.243883827656919</v>
      </c>
      <c r="AI149" s="35">
        <f>[2]EB_Curves!AH148</f>
        <v>9.224420840686248</v>
      </c>
      <c r="AJ149" s="35">
        <f>[2]EB_Curves!AI148</f>
        <v>13.795712320475959</v>
      </c>
      <c r="AK149" s="35">
        <f>[2]EB_Curves!AJ148</f>
        <v>14.485497936499755</v>
      </c>
      <c r="AL149" s="35">
        <f>[2]EB_Curves!AK148</f>
        <v>15.313240675728313</v>
      </c>
      <c r="AM149" s="36">
        <f>[2]EB_Curves!AL148</f>
        <v>12.416141088428361</v>
      </c>
      <c r="AN149" s="20">
        <f t="shared" si="37"/>
        <v>20.455957773238492</v>
      </c>
      <c r="AP149" s="382">
        <v>147</v>
      </c>
      <c r="AQ149" s="293">
        <v>6.3632031540991299E-2</v>
      </c>
      <c r="AR149" s="294">
        <v>6.0758933384551093E-2</v>
      </c>
      <c r="AS149" s="294">
        <v>7.9802464423626554E-2</v>
      </c>
      <c r="AT149" s="294">
        <v>8.5442498998462624E-2</v>
      </c>
      <c r="AU149" s="294">
        <v>0.10259050137912033</v>
      </c>
      <c r="AV149" s="295">
        <v>6.6627645482538134E-2</v>
      </c>
      <c r="AW149" s="294">
        <v>5.4301258325758231E-2</v>
      </c>
      <c r="AX149" s="294">
        <v>4.6022954473926209E-2</v>
      </c>
      <c r="AY149" s="294">
        <v>9.6723967052437979E-2</v>
      </c>
      <c r="AZ149" s="294">
        <v>5.1730864877743435E-2</v>
      </c>
      <c r="BA149" s="294">
        <v>6.2817577818488041E-2</v>
      </c>
      <c r="BB149" s="295">
        <v>4.8602067064816491E-2</v>
      </c>
      <c r="BC149" s="308"/>
      <c r="BD149" s="336">
        <v>78</v>
      </c>
      <c r="BE149" s="338">
        <v>147</v>
      </c>
      <c r="BF149" s="313">
        <f t="shared" si="38"/>
        <v>5.5011569861104601E-2</v>
      </c>
      <c r="BG149" s="313">
        <f t="shared" si="38"/>
        <v>5.2527700713393931E-2</v>
      </c>
      <c r="BH149" s="313">
        <f t="shared" si="38"/>
        <v>6.8991335659314951E-2</v>
      </c>
      <c r="BI149" s="313">
        <f t="shared" si="38"/>
        <v>7.3867294331682154E-2</v>
      </c>
      <c r="BJ149" s="313">
        <f t="shared" si="38"/>
        <v>8.8692194748923231E-2</v>
      </c>
      <c r="BK149" s="313">
        <f t="shared" si="38"/>
        <v>5.760135713696965E-2</v>
      </c>
      <c r="BL149" s="313">
        <f t="shared" si="38"/>
        <v>4.6944870273535201E-2</v>
      </c>
      <c r="BM149" s="313">
        <f t="shared" si="38"/>
        <v>3.9788058214452318E-2</v>
      </c>
      <c r="BN149" s="313">
        <f t="shared" si="38"/>
        <v>8.362042106608937E-2</v>
      </c>
      <c r="BO149" s="313">
        <f t="shared" si="38"/>
        <v>4.4722697331517756E-2</v>
      </c>
      <c r="BP149" s="313">
        <f t="shared" si="38"/>
        <v>5.4307453132955499E-2</v>
      </c>
      <c r="BQ149" s="314">
        <f t="shared" si="38"/>
        <v>4.2017769085494004E-2</v>
      </c>
      <c r="BR149" s="308"/>
      <c r="BS149" s="346">
        <f t="shared" si="36"/>
        <v>3.7157711344361979E-2</v>
      </c>
      <c r="BT149" s="347">
        <f t="shared" si="39"/>
        <v>3.5479975314634142E-2</v>
      </c>
      <c r="BU149" s="347">
        <f t="shared" si="40"/>
        <v>4.6600381377288558E-2</v>
      </c>
      <c r="BV149" s="347">
        <f t="shared" si="41"/>
        <v>4.9893860645961512E-2</v>
      </c>
      <c r="BW149" s="347">
        <f t="shared" si="42"/>
        <v>5.9907379107690027E-2</v>
      </c>
      <c r="BX149" s="347">
        <f t="shared" si="43"/>
        <v>3.8906990055782416E-2</v>
      </c>
      <c r="BY149" s="347">
        <f t="shared" si="44"/>
        <v>3.1709037628387962E-2</v>
      </c>
      <c r="BZ149" s="347">
        <f t="shared" si="45"/>
        <v>2.6874949866327748E-2</v>
      </c>
      <c r="CA149" s="347">
        <f t="shared" si="46"/>
        <v>5.648163606879001E-2</v>
      </c>
      <c r="CB149" s="347">
        <f t="shared" si="47"/>
        <v>3.0208064997627744E-2</v>
      </c>
      <c r="CC149" s="347">
        <f t="shared" si="48"/>
        <v>3.6682113825450668E-2</v>
      </c>
      <c r="CD149" s="348">
        <f t="shared" si="49"/>
        <v>2.838101401132111E-2</v>
      </c>
      <c r="CF149" s="300"/>
    </row>
    <row r="150" spans="1:84" x14ac:dyDescent="0.2">
      <c r="A150" s="29">
        <f>[2]EB_Curves!A149</f>
        <v>36515</v>
      </c>
      <c r="B150" s="29">
        <f>[2]EB_Curves!B149</f>
        <v>41000</v>
      </c>
      <c r="C150" s="100">
        <v>148</v>
      </c>
      <c r="D150" s="24">
        <f>[2]EB_Curves!C149</f>
        <v>14.994761107193304</v>
      </c>
      <c r="E150" s="24">
        <f>[2]EB_Curves!D149</f>
        <v>14.097260695141365</v>
      </c>
      <c r="F150" s="24">
        <f>[2]EB_Curves!E149</f>
        <v>28.099562264150943</v>
      </c>
      <c r="G150" s="24">
        <f>[2]EB_Curves!F149</f>
        <v>25.289606037735854</v>
      </c>
      <c r="H150" s="24">
        <f>[2]EB_Curves!G149</f>
        <v>25.289606037735854</v>
      </c>
      <c r="I150" s="24">
        <f>[2]EB_Curves!H149</f>
        <v>25.570601660377363</v>
      </c>
      <c r="J150" s="24">
        <f>[2]EB_Curves!I149</f>
        <v>13.920844937757883</v>
      </c>
      <c r="K150" s="24">
        <f>[2]EB_Curves!J149</f>
        <v>12.319045043436564</v>
      </c>
      <c r="L150" s="24">
        <f>[2]EB_Curves!K149</f>
        <v>17.620375492251782</v>
      </c>
      <c r="M150" s="24">
        <f>[2]EB_Curves!L149</f>
        <v>20.584177936363353</v>
      </c>
      <c r="N150" s="24">
        <f>[2]EB_Curves!M149</f>
        <v>17.757166374287699</v>
      </c>
      <c r="O150" s="24">
        <f>[2]EB_Curves!N149</f>
        <v>18.817295710066066</v>
      </c>
      <c r="P150" s="20">
        <f>[2]EB_Curves!O149</f>
        <v>0</v>
      </c>
      <c r="Q150" s="20">
        <f>[2]EB_Curves!P149</f>
        <v>0</v>
      </c>
      <c r="R150" s="21">
        <f>[2]EB_Curves!Q149</f>
        <v>0</v>
      </c>
      <c r="S150" s="21">
        <f>[2]EB_Curves!R149</f>
        <v>0</v>
      </c>
      <c r="T150" s="21">
        <f>[2]EB_Curves!S149</f>
        <v>0</v>
      </c>
      <c r="U150" s="21">
        <f>[2]EB_Curves!T149</f>
        <v>0</v>
      </c>
      <c r="V150" s="20">
        <f>[2]EB_Curves!U149</f>
        <v>0</v>
      </c>
      <c r="W150" s="20">
        <f>[2]EB_Curves!V149</f>
        <v>0</v>
      </c>
      <c r="X150" s="20">
        <f>[2]EB_Curves!W149</f>
        <v>0</v>
      </c>
      <c r="Y150" s="20">
        <f>[2]EB_Curves!X149</f>
        <v>0</v>
      </c>
      <c r="Z150" s="20">
        <f>[2]EB_Curves!Y149</f>
        <v>0</v>
      </c>
      <c r="AA150" s="20">
        <f>[2]EB_Curves!Z149</f>
        <v>0</v>
      </c>
      <c r="AB150" s="34">
        <f>[2]EB_Curves!AA149</f>
        <v>14.994761107193304</v>
      </c>
      <c r="AC150" s="35">
        <f>[2]EB_Curves!AB149</f>
        <v>14.097260695141365</v>
      </c>
      <c r="AD150" s="35">
        <f>[2]EB_Curves!AC149</f>
        <v>28.099562264150943</v>
      </c>
      <c r="AE150" s="35">
        <f>[2]EB_Curves!AD149</f>
        <v>25.289606037735854</v>
      </c>
      <c r="AF150" s="35">
        <f>[2]EB_Curves!AE149</f>
        <v>25.289606037735854</v>
      </c>
      <c r="AG150" s="35">
        <f>[2]EB_Curves!AF149</f>
        <v>25.570601660377363</v>
      </c>
      <c r="AH150" s="35">
        <f>[2]EB_Curves!AG149</f>
        <v>13.920844937757883</v>
      </c>
      <c r="AI150" s="35">
        <f>[2]EB_Curves!AH149</f>
        <v>12.319045043436564</v>
      </c>
      <c r="AJ150" s="35">
        <f>[2]EB_Curves!AI149</f>
        <v>17.620375492251782</v>
      </c>
      <c r="AK150" s="35">
        <f>[2]EB_Curves!AJ149</f>
        <v>20.584177936363353</v>
      </c>
      <c r="AL150" s="35">
        <f>[2]EB_Curves!AK149</f>
        <v>17.757166374287699</v>
      </c>
      <c r="AM150" s="36">
        <f>[2]EB_Curves!AL149</f>
        <v>18.817295710066066</v>
      </c>
      <c r="AN150" s="20">
        <f t="shared" si="37"/>
        <v>20.684400000000004</v>
      </c>
      <c r="AP150" s="381">
        <v>148</v>
      </c>
      <c r="AQ150" s="293">
        <v>6.3632031540991299E-2</v>
      </c>
      <c r="AR150" s="294">
        <v>6.0758933384551093E-2</v>
      </c>
      <c r="AS150" s="294">
        <v>7.9802464423626554E-2</v>
      </c>
      <c r="AT150" s="294">
        <v>8.5442498998462624E-2</v>
      </c>
      <c r="AU150" s="294">
        <v>0.10259050137912033</v>
      </c>
      <c r="AV150" s="295">
        <v>6.6627645482538134E-2</v>
      </c>
      <c r="AW150" s="294">
        <v>5.4301258325758231E-2</v>
      </c>
      <c r="AX150" s="294">
        <v>4.6022954473926209E-2</v>
      </c>
      <c r="AY150" s="294">
        <v>9.6723967052437979E-2</v>
      </c>
      <c r="AZ150" s="294">
        <v>5.1730864877743435E-2</v>
      </c>
      <c r="BA150" s="294">
        <v>6.2817577818488041E-2</v>
      </c>
      <c r="BB150" s="295">
        <v>4.8602067064816491E-2</v>
      </c>
      <c r="BC150" s="308"/>
      <c r="BD150" s="336">
        <v>79</v>
      </c>
      <c r="BE150" s="336">
        <v>148</v>
      </c>
      <c r="BF150" s="313">
        <f t="shared" si="38"/>
        <v>5.491556792997114E-2</v>
      </c>
      <c r="BG150" s="313">
        <f t="shared" si="38"/>
        <v>5.2436033438324009E-2</v>
      </c>
      <c r="BH150" s="313">
        <f t="shared" si="38"/>
        <v>6.8870937323628589E-2</v>
      </c>
      <c r="BI150" s="313">
        <f t="shared" si="38"/>
        <v>7.373838685055864E-2</v>
      </c>
      <c r="BJ150" s="313">
        <f t="shared" si="38"/>
        <v>8.8537415999764474E-2</v>
      </c>
      <c r="BK150" s="313">
        <f t="shared" si="38"/>
        <v>5.7500835709658651E-2</v>
      </c>
      <c r="BL150" s="313">
        <f t="shared" si="38"/>
        <v>4.6862945721764589E-2</v>
      </c>
      <c r="BM150" s="313">
        <f t="shared" si="38"/>
        <v>3.971862317679966E-2</v>
      </c>
      <c r="BN150" s="313">
        <f t="shared" si="38"/>
        <v>8.3474493183558374E-2</v>
      </c>
      <c r="BO150" s="313">
        <f t="shared" si="38"/>
        <v>4.4644650743860592E-2</v>
      </c>
      <c r="BP150" s="313">
        <f t="shared" si="38"/>
        <v>5.4212679971802909E-2</v>
      </c>
      <c r="BQ150" s="314">
        <f t="shared" si="38"/>
        <v>4.1944442929117962E-2</v>
      </c>
      <c r="BR150" s="308"/>
      <c r="BS150" s="346">
        <f t="shared" si="36"/>
        <v>3.826743559241283E-2</v>
      </c>
      <c r="BT150" s="347">
        <f t="shared" si="39"/>
        <v>3.6539593560818651E-2</v>
      </c>
      <c r="BU150" s="347">
        <f t="shared" si="40"/>
        <v>4.7992113303497098E-2</v>
      </c>
      <c r="BV150" s="347">
        <f t="shared" si="41"/>
        <v>5.1383953145863692E-2</v>
      </c>
      <c r="BW150" s="347">
        <f t="shared" si="42"/>
        <v>6.1696527815394323E-2</v>
      </c>
      <c r="BX150" s="347">
        <f t="shared" si="43"/>
        <v>4.0068956945602079E-2</v>
      </c>
      <c r="BY150" s="347">
        <f t="shared" si="44"/>
        <v>3.2656035887041489E-2</v>
      </c>
      <c r="BZ150" s="347">
        <f t="shared" si="45"/>
        <v>2.7677576897243046E-2</v>
      </c>
      <c r="CA150" s="347">
        <f t="shared" si="46"/>
        <v>5.8168474112562658E-2</v>
      </c>
      <c r="CB150" s="347">
        <f t="shared" si="47"/>
        <v>3.1110236337081182E-2</v>
      </c>
      <c r="CC150" s="347">
        <f t="shared" si="48"/>
        <v>3.7777634235862112E-2</v>
      </c>
      <c r="CD150" s="348">
        <f t="shared" si="49"/>
        <v>2.922862002076616E-2</v>
      </c>
      <c r="CF150" s="300"/>
    </row>
    <row r="151" spans="1:84" x14ac:dyDescent="0.2">
      <c r="A151" s="29">
        <f>[2]EB_Curves!A150</f>
        <v>36515</v>
      </c>
      <c r="B151" s="29">
        <f>[2]EB_Curves!B150</f>
        <v>41030</v>
      </c>
      <c r="C151" s="100">
        <v>149</v>
      </c>
      <c r="D151" s="24">
        <f>[2]EB_Curves!C150</f>
        <v>11.515092694547645</v>
      </c>
      <c r="E151" s="24">
        <f>[2]EB_Curves!D150</f>
        <v>10.82586527943298</v>
      </c>
      <c r="F151" s="24">
        <f>[2]EB_Curves!E150</f>
        <v>19.686240000000005</v>
      </c>
      <c r="G151" s="24">
        <f>[2]EB_Curves!F150</f>
        <v>21.873600000000003</v>
      </c>
      <c r="H151" s="24">
        <f>[2]EB_Curves!G150</f>
        <v>19.686240000000005</v>
      </c>
      <c r="I151" s="24">
        <f>[2]EB_Curves!H150</f>
        <v>18.811296000000002</v>
      </c>
      <c r="J151" s="24">
        <f>[2]EB_Curves!I150</f>
        <v>10.690388376231427</v>
      </c>
      <c r="K151" s="24">
        <f>[2]EB_Curves!J150</f>
        <v>9.4603004722381971</v>
      </c>
      <c r="L151" s="24">
        <f>[2]EB_Curves!K150</f>
        <v>13.531409780758651</v>
      </c>
      <c r="M151" s="24">
        <f>[2]EB_Curves!L150</f>
        <v>15.807435362513298</v>
      </c>
      <c r="N151" s="24">
        <f>[2]EB_Curves!M150</f>
        <v>13.636457115301171</v>
      </c>
      <c r="O151" s="24">
        <f>[2]EB_Curves!N150</f>
        <v>14.450573958005721</v>
      </c>
      <c r="P151" s="20">
        <f>[2]EB_Curves!O150</f>
        <v>0</v>
      </c>
      <c r="Q151" s="20">
        <f>[2]EB_Curves!P150</f>
        <v>0</v>
      </c>
      <c r="R151" s="21">
        <f>[2]EB_Curves!Q150</f>
        <v>0</v>
      </c>
      <c r="S151" s="21">
        <f>[2]EB_Curves!R150</f>
        <v>0</v>
      </c>
      <c r="T151" s="21">
        <f>[2]EB_Curves!S150</f>
        <v>0</v>
      </c>
      <c r="U151" s="21">
        <f>[2]EB_Curves!T150</f>
        <v>0</v>
      </c>
      <c r="V151" s="20">
        <f>[2]EB_Curves!U150</f>
        <v>0</v>
      </c>
      <c r="W151" s="20">
        <f>[2]EB_Curves!V150</f>
        <v>0</v>
      </c>
      <c r="X151" s="20">
        <f>[2]EB_Curves!W150</f>
        <v>0</v>
      </c>
      <c r="Y151" s="20">
        <f>[2]EB_Curves!X150</f>
        <v>0</v>
      </c>
      <c r="Z151" s="20">
        <f>[2]EB_Curves!Y150</f>
        <v>0</v>
      </c>
      <c r="AA151" s="20">
        <f>[2]EB_Curves!Z150</f>
        <v>0</v>
      </c>
      <c r="AB151" s="34">
        <f>[2]EB_Curves!AA150</f>
        <v>11.515092694547645</v>
      </c>
      <c r="AC151" s="35">
        <f>[2]EB_Curves!AB150</f>
        <v>10.82586527943298</v>
      </c>
      <c r="AD151" s="35">
        <f>[2]EB_Curves!AC150</f>
        <v>19.686240000000005</v>
      </c>
      <c r="AE151" s="35">
        <f>[2]EB_Curves!AD150</f>
        <v>21.873600000000003</v>
      </c>
      <c r="AF151" s="35">
        <f>[2]EB_Curves!AE150</f>
        <v>19.686240000000005</v>
      </c>
      <c r="AG151" s="35">
        <f>[2]EB_Curves!AF150</f>
        <v>18.811296000000002</v>
      </c>
      <c r="AH151" s="35">
        <f>[2]EB_Curves!AG150</f>
        <v>10.690388376231427</v>
      </c>
      <c r="AI151" s="35">
        <f>[2]EB_Curves!AH150</f>
        <v>9.4603004722381971</v>
      </c>
      <c r="AJ151" s="35">
        <f>[2]EB_Curves!AI150</f>
        <v>13.531409780758651</v>
      </c>
      <c r="AK151" s="35">
        <f>[2]EB_Curves!AJ150</f>
        <v>15.807435362513298</v>
      </c>
      <c r="AL151" s="35">
        <f>[2]EB_Curves!AK150</f>
        <v>13.636457115301171</v>
      </c>
      <c r="AM151" s="36">
        <f>[2]EB_Curves!AL150</f>
        <v>14.450573958005721</v>
      </c>
      <c r="AN151" s="20">
        <f t="shared" si="37"/>
        <v>15.884400000000005</v>
      </c>
      <c r="AP151" s="382">
        <v>149</v>
      </c>
      <c r="AQ151" s="293">
        <v>6.3524993393018925E-2</v>
      </c>
      <c r="AR151" s="294">
        <v>6.0656728197245872E-2</v>
      </c>
      <c r="AS151" s="294">
        <v>7.9668225302406082E-2</v>
      </c>
      <c r="AT151" s="294">
        <v>8.5298772535084902E-2</v>
      </c>
      <c r="AU151" s="294">
        <v>0.10241792953124362</v>
      </c>
      <c r="AV151" s="295">
        <v>6.6515568284883114E-2</v>
      </c>
      <c r="AW151" s="294">
        <v>5.4209915868461168E-2</v>
      </c>
      <c r="AX151" s="294">
        <v>4.5945537303802818E-2</v>
      </c>
      <c r="AY151" s="294">
        <v>9.6561263551589296E-2</v>
      </c>
      <c r="AZ151" s="294">
        <v>5.164384618864256E-2</v>
      </c>
      <c r="BA151" s="294">
        <v>6.2711909697779539E-2</v>
      </c>
      <c r="BB151" s="295">
        <v>4.8520311459655664E-2</v>
      </c>
      <c r="BC151" s="308"/>
      <c r="BD151" s="336">
        <v>80</v>
      </c>
      <c r="BE151" s="338">
        <v>149</v>
      </c>
      <c r="BF151" s="313">
        <f t="shared" si="38"/>
        <v>5.4825623188779017E-2</v>
      </c>
      <c r="BG151" s="313">
        <f t="shared" si="38"/>
        <v>5.2350149860414627E-2</v>
      </c>
      <c r="BH151" s="313">
        <f t="shared" si="38"/>
        <v>6.8758135455838892E-2</v>
      </c>
      <c r="BI151" s="313">
        <f t="shared" si="38"/>
        <v>7.3617612717262679E-2</v>
      </c>
      <c r="BJ151" s="313">
        <f t="shared" si="38"/>
        <v>8.8392402932102626E-2</v>
      </c>
      <c r="BK151" s="313">
        <f t="shared" si="38"/>
        <v>5.7406656627456837E-2</v>
      </c>
      <c r="BL151" s="313">
        <f t="shared" si="38"/>
        <v>4.6786190155295351E-2</v>
      </c>
      <c r="BM151" s="313">
        <f t="shared" si="38"/>
        <v>3.9653569105307575E-2</v>
      </c>
      <c r="BN151" s="313">
        <f t="shared" si="38"/>
        <v>8.3337772541879615E-2</v>
      </c>
      <c r="BO151" s="313">
        <f t="shared" si="38"/>
        <v>4.4571528463455697E-2</v>
      </c>
      <c r="BP151" s="313">
        <f t="shared" si="38"/>
        <v>5.4123886472014042E-2</v>
      </c>
      <c r="BQ151" s="314">
        <f t="shared" si="38"/>
        <v>4.1875743246934605E-2</v>
      </c>
      <c r="BR151" s="308"/>
      <c r="BS151" s="346">
        <f t="shared" si="36"/>
        <v>3.9306409008084506E-2</v>
      </c>
      <c r="BT151" s="347">
        <f t="shared" si="39"/>
        <v>3.7531655499159988E-2</v>
      </c>
      <c r="BU151" s="347">
        <f t="shared" si="40"/>
        <v>4.9295114905573249E-2</v>
      </c>
      <c r="BV151" s="347">
        <f t="shared" si="41"/>
        <v>5.2779044311088492E-2</v>
      </c>
      <c r="BW151" s="347">
        <f t="shared" si="42"/>
        <v>6.3371608762084086E-2</v>
      </c>
      <c r="BX151" s="347">
        <f t="shared" si="43"/>
        <v>4.1156842256329575E-2</v>
      </c>
      <c r="BY151" s="347">
        <f t="shared" si="44"/>
        <v>3.3542657961987708E-2</v>
      </c>
      <c r="BZ151" s="347">
        <f t="shared" si="45"/>
        <v>2.8429032179292522E-2</v>
      </c>
      <c r="CA151" s="347">
        <f t="shared" si="46"/>
        <v>5.9747767245156694E-2</v>
      </c>
      <c r="CB151" s="347">
        <f t="shared" si="47"/>
        <v>3.1954889447724906E-2</v>
      </c>
      <c r="CC151" s="347">
        <f t="shared" si="48"/>
        <v>3.8803309384205904E-2</v>
      </c>
      <c r="CD151" s="348">
        <f t="shared" si="49"/>
        <v>3.0022186631859672E-2</v>
      </c>
      <c r="CF151" s="300"/>
    </row>
    <row r="152" spans="1:84" x14ac:dyDescent="0.2">
      <c r="A152" s="29">
        <f>[2]EB_Curves!A151</f>
        <v>36515</v>
      </c>
      <c r="B152" s="29">
        <f>[2]EB_Curves!B151</f>
        <v>41061</v>
      </c>
      <c r="C152" s="100">
        <v>150</v>
      </c>
      <c r="D152" s="24">
        <f>[2]EB_Curves!C151</f>
        <v>10.614431255032612</v>
      </c>
      <c r="E152" s="24">
        <f>[2]EB_Curves!D151</f>
        <v>9.9791122688222416</v>
      </c>
      <c r="F152" s="24">
        <f>[2]EB_Curves!E151</f>
        <v>18.317762221391412</v>
      </c>
      <c r="G152" s="24">
        <f>[2]EB_Curves!F151</f>
        <v>22.135228995043757</v>
      </c>
      <c r="H152" s="24">
        <f>[2]EB_Curves!G151</f>
        <v>18.110641905035806</v>
      </c>
      <c r="I152" s="24">
        <f>[2]EB_Curves!H151</f>
        <v>14.689742878529037</v>
      </c>
      <c r="J152" s="24">
        <f>[2]EB_Curves!I151</f>
        <v>9.8542317911897452</v>
      </c>
      <c r="K152" s="24">
        <f>[2]EB_Curves!J151</f>
        <v>8.7203561168093238</v>
      </c>
      <c r="L152" s="24">
        <f>[2]EB_Curves!K151</f>
        <v>12.069578201317576</v>
      </c>
      <c r="M152" s="24">
        <f>[2]EB_Curves!L151</f>
        <v>14.571045186046605</v>
      </c>
      <c r="N152" s="24">
        <f>[2]EB_Curves!M151</f>
        <v>12.069578201317576</v>
      </c>
      <c r="O152" s="24">
        <f>[2]EB_Curves!N151</f>
        <v>13.32031169368209</v>
      </c>
      <c r="P152" s="20">
        <f>[2]EB_Curves!O151</f>
        <v>0</v>
      </c>
      <c r="Q152" s="20">
        <f>[2]EB_Curves!P151</f>
        <v>0</v>
      </c>
      <c r="R152" s="21">
        <f>[2]EB_Curves!Q151</f>
        <v>0</v>
      </c>
      <c r="S152" s="21">
        <f>[2]EB_Curves!R151</f>
        <v>0</v>
      </c>
      <c r="T152" s="21">
        <f>[2]EB_Curves!S151</f>
        <v>0</v>
      </c>
      <c r="U152" s="21">
        <f>[2]EB_Curves!T151</f>
        <v>0</v>
      </c>
      <c r="V152" s="20">
        <f>[2]EB_Curves!U151</f>
        <v>0</v>
      </c>
      <c r="W152" s="20">
        <f>[2]EB_Curves!V151</f>
        <v>0</v>
      </c>
      <c r="X152" s="20">
        <f>[2]EB_Curves!W151</f>
        <v>0</v>
      </c>
      <c r="Y152" s="20">
        <f>[2]EB_Curves!X151</f>
        <v>0</v>
      </c>
      <c r="Z152" s="20">
        <f>[2]EB_Curves!Y151</f>
        <v>0</v>
      </c>
      <c r="AA152" s="20">
        <f>[2]EB_Curves!Z151</f>
        <v>0</v>
      </c>
      <c r="AB152" s="34">
        <f>[2]EB_Curves!AA151</f>
        <v>10.614431255032612</v>
      </c>
      <c r="AC152" s="35">
        <f>[2]EB_Curves!AB151</f>
        <v>9.9791122688222416</v>
      </c>
      <c r="AD152" s="35">
        <f>[2]EB_Curves!AC151</f>
        <v>18.317762221391412</v>
      </c>
      <c r="AE152" s="35">
        <f>[2]EB_Curves!AD151</f>
        <v>22.135228995043757</v>
      </c>
      <c r="AF152" s="35">
        <f>[2]EB_Curves!AE151</f>
        <v>18.110641905035806</v>
      </c>
      <c r="AG152" s="35">
        <f>[2]EB_Curves!AF151</f>
        <v>14.689742878529037</v>
      </c>
      <c r="AH152" s="35">
        <f>[2]EB_Curves!AG151</f>
        <v>9.8542317911897452</v>
      </c>
      <c r="AI152" s="35">
        <f>[2]EB_Curves!AH151</f>
        <v>8.7203561168093238</v>
      </c>
      <c r="AJ152" s="35">
        <f>[2]EB_Curves!AI151</f>
        <v>12.069578201317576</v>
      </c>
      <c r="AK152" s="35">
        <f>[2]EB_Curves!AJ151</f>
        <v>14.571045186046605</v>
      </c>
      <c r="AL152" s="35">
        <f>[2]EB_Curves!AK151</f>
        <v>12.069578201317576</v>
      </c>
      <c r="AM152" s="36">
        <f>[2]EB_Curves!AL151</f>
        <v>13.32031169368209</v>
      </c>
      <c r="AN152" s="20">
        <f t="shared" si="37"/>
        <v>14.534400000000003</v>
      </c>
      <c r="AP152" s="381">
        <v>150</v>
      </c>
      <c r="AQ152" s="293">
        <v>6.3524993393018925E-2</v>
      </c>
      <c r="AR152" s="294">
        <v>6.0656728197245872E-2</v>
      </c>
      <c r="AS152" s="294">
        <v>7.9668225302406082E-2</v>
      </c>
      <c r="AT152" s="294">
        <v>8.5298772535084902E-2</v>
      </c>
      <c r="AU152" s="294">
        <v>0.10241792953124362</v>
      </c>
      <c r="AV152" s="295">
        <v>6.6515568284883114E-2</v>
      </c>
      <c r="AW152" s="294">
        <v>5.4209915868461168E-2</v>
      </c>
      <c r="AX152" s="294">
        <v>4.5945537303802818E-2</v>
      </c>
      <c r="AY152" s="294">
        <v>9.6561263551589296E-2</v>
      </c>
      <c r="AZ152" s="294">
        <v>5.164384618864256E-2</v>
      </c>
      <c r="BA152" s="294">
        <v>6.2711909697779539E-2</v>
      </c>
      <c r="BB152" s="295">
        <v>4.8520311459655664E-2</v>
      </c>
      <c r="BC152" s="308"/>
      <c r="BD152" s="336">
        <v>81</v>
      </c>
      <c r="BE152" s="336">
        <v>150</v>
      </c>
      <c r="BF152" s="313">
        <f t="shared" ref="BF152:BQ161" si="50">BF$320*EXP(-BF$321*($BD152-$BD$72)^2)+BF$322</f>
        <v>5.4741451344484174E-2</v>
      </c>
      <c r="BG152" s="313">
        <f t="shared" si="50"/>
        <v>5.226977852295276E-2</v>
      </c>
      <c r="BH152" s="313">
        <f t="shared" si="50"/>
        <v>6.8652573517187246E-2</v>
      </c>
      <c r="BI152" s="313">
        <f t="shared" si="50"/>
        <v>7.3504590194679406E-2</v>
      </c>
      <c r="BJ152" s="313">
        <f t="shared" si="50"/>
        <v>8.8256697195556233E-2</v>
      </c>
      <c r="BK152" s="313">
        <f t="shared" si="50"/>
        <v>5.7318522213617239E-2</v>
      </c>
      <c r="BL152" s="313">
        <f t="shared" si="50"/>
        <v>4.6714360968797268E-2</v>
      </c>
      <c r="BM152" s="313">
        <f t="shared" si="50"/>
        <v>3.9592690380172539E-2</v>
      </c>
      <c r="BN152" s="313">
        <f t="shared" si="50"/>
        <v>8.3209827000975858E-2</v>
      </c>
      <c r="BO152" s="313">
        <f t="shared" si="50"/>
        <v>4.4503099368889985E-2</v>
      </c>
      <c r="BP152" s="313">
        <f t="shared" si="50"/>
        <v>5.4040791979333723E-2</v>
      </c>
      <c r="BQ152" s="314">
        <f t="shared" si="50"/>
        <v>4.1811452896268184E-2</v>
      </c>
      <c r="BR152" s="308"/>
      <c r="BS152" s="346">
        <f t="shared" si="36"/>
        <v>4.028001424304211E-2</v>
      </c>
      <c r="BT152" s="347">
        <f t="shared" si="39"/>
        <v>3.8461300745131349E-2</v>
      </c>
      <c r="BU152" s="347">
        <f t="shared" si="40"/>
        <v>5.0516136696703094E-2</v>
      </c>
      <c r="BV152" s="347">
        <f t="shared" si="41"/>
        <v>5.4086361746945817E-2</v>
      </c>
      <c r="BW152" s="347">
        <f t="shared" si="42"/>
        <v>6.4941300107474273E-2</v>
      </c>
      <c r="BX152" s="347">
        <f t="shared" si="43"/>
        <v>4.217628203946578E-2</v>
      </c>
      <c r="BY152" s="347">
        <f t="shared" si="44"/>
        <v>3.4373497212134486E-2</v>
      </c>
      <c r="BZ152" s="347">
        <f t="shared" si="45"/>
        <v>2.9133208807303568E-2</v>
      </c>
      <c r="CA152" s="347">
        <f t="shared" si="46"/>
        <v>6.1227697374489291E-2</v>
      </c>
      <c r="CB152" s="347">
        <f t="shared" si="47"/>
        <v>3.2746400258148164E-2</v>
      </c>
      <c r="CC152" s="347">
        <f t="shared" si="48"/>
        <v>3.9764453027280891E-2</v>
      </c>
      <c r="CD152" s="348">
        <f t="shared" si="49"/>
        <v>3.0765825107296571E-2</v>
      </c>
      <c r="CF152" s="300"/>
    </row>
    <row r="153" spans="1:84" x14ac:dyDescent="0.2">
      <c r="A153" s="29">
        <f>[2]EB_Curves!A152</f>
        <v>36515</v>
      </c>
      <c r="B153" s="29">
        <f>[2]EB_Curves!B152</f>
        <v>41091</v>
      </c>
      <c r="C153" s="100">
        <v>151</v>
      </c>
      <c r="D153" s="24">
        <f>[2]EB_Curves!C152</f>
        <v>9.8111043629327703</v>
      </c>
      <c r="E153" s="24">
        <f>[2]EB_Curves!D152</f>
        <v>9.2238679177857694</v>
      </c>
      <c r="F153" s="24">
        <f>[2]EB_Curves!E152</f>
        <v>16.695863481502808</v>
      </c>
      <c r="G153" s="24">
        <f>[2]EB_Curves!F152</f>
        <v>20.554895153973231</v>
      </c>
      <c r="H153" s="24">
        <f>[2]EB_Curves!G152</f>
        <v>16.817641489614463</v>
      </c>
      <c r="I153" s="24">
        <f>[2]EB_Curves!H152</f>
        <v>13.640975874909506</v>
      </c>
      <c r="J153" s="24">
        <f>[2]EB_Curves!I152</f>
        <v>9.1084387092387349</v>
      </c>
      <c r="K153" s="24">
        <f>[2]EB_Curves!J152</f>
        <v>8.0603776018042108</v>
      </c>
      <c r="L153" s="24">
        <f>[2]EB_Curves!K152</f>
        <v>11.156122123223581</v>
      </c>
      <c r="M153" s="24">
        <f>[2]EB_Curves!L152</f>
        <v>13.468271786067845</v>
      </c>
      <c r="N153" s="24">
        <f>[2]EB_Curves!M152</f>
        <v>11.156122123223581</v>
      </c>
      <c r="O153" s="24">
        <f>[2]EB_Curves!N152</f>
        <v>12.31219695464571</v>
      </c>
      <c r="P153" s="20">
        <f>[2]EB_Curves!O152</f>
        <v>0</v>
      </c>
      <c r="Q153" s="20">
        <f>[2]EB_Curves!P152</f>
        <v>0</v>
      </c>
      <c r="R153" s="21">
        <f>[2]EB_Curves!Q152</f>
        <v>0</v>
      </c>
      <c r="S153" s="21">
        <f>[2]EB_Curves!R152</f>
        <v>0</v>
      </c>
      <c r="T153" s="21">
        <f>[2]EB_Curves!S152</f>
        <v>0</v>
      </c>
      <c r="U153" s="21">
        <f>[2]EB_Curves!T152</f>
        <v>0</v>
      </c>
      <c r="V153" s="20">
        <f>[2]EB_Curves!U152</f>
        <v>0</v>
      </c>
      <c r="W153" s="20">
        <f>[2]EB_Curves!V152</f>
        <v>0</v>
      </c>
      <c r="X153" s="20">
        <f>[2]EB_Curves!W152</f>
        <v>0</v>
      </c>
      <c r="Y153" s="20">
        <f>[2]EB_Curves!X152</f>
        <v>0</v>
      </c>
      <c r="Z153" s="20">
        <f>[2]EB_Curves!Y152</f>
        <v>0</v>
      </c>
      <c r="AA153" s="20">
        <f>[2]EB_Curves!Z152</f>
        <v>0</v>
      </c>
      <c r="AB153" s="34">
        <f>[2]EB_Curves!AA152</f>
        <v>9.8111043629327703</v>
      </c>
      <c r="AC153" s="35">
        <f>[2]EB_Curves!AB152</f>
        <v>9.2238679177857694</v>
      </c>
      <c r="AD153" s="35">
        <f>[2]EB_Curves!AC152</f>
        <v>16.695863481502808</v>
      </c>
      <c r="AE153" s="35">
        <f>[2]EB_Curves!AD152</f>
        <v>20.554895153973231</v>
      </c>
      <c r="AF153" s="35">
        <f>[2]EB_Curves!AE152</f>
        <v>16.817641489614463</v>
      </c>
      <c r="AG153" s="35">
        <f>[2]EB_Curves!AF152</f>
        <v>13.640975874909506</v>
      </c>
      <c r="AH153" s="35">
        <f>[2]EB_Curves!AG152</f>
        <v>9.1084387092387349</v>
      </c>
      <c r="AI153" s="35">
        <f>[2]EB_Curves!AH152</f>
        <v>8.0603776018042108</v>
      </c>
      <c r="AJ153" s="35">
        <f>[2]EB_Curves!AI152</f>
        <v>11.156122123223581</v>
      </c>
      <c r="AK153" s="35">
        <f>[2]EB_Curves!AJ152</f>
        <v>13.468271786067845</v>
      </c>
      <c r="AL153" s="35">
        <f>[2]EB_Curves!AK152</f>
        <v>11.156122123223581</v>
      </c>
      <c r="AM153" s="36">
        <f>[2]EB_Curves!AL152</f>
        <v>12.31219695464571</v>
      </c>
      <c r="AN153" s="20">
        <f t="shared" si="37"/>
        <v>13.4344</v>
      </c>
      <c r="AP153" s="382">
        <v>151</v>
      </c>
      <c r="AQ153" s="293">
        <v>6.3524993393018925E-2</v>
      </c>
      <c r="AR153" s="294">
        <v>6.0656728197245872E-2</v>
      </c>
      <c r="AS153" s="294">
        <v>7.9668225302406082E-2</v>
      </c>
      <c r="AT153" s="294">
        <v>8.5298772535084902E-2</v>
      </c>
      <c r="AU153" s="294">
        <v>0.10241792953124362</v>
      </c>
      <c r="AV153" s="295">
        <v>6.6515568284883114E-2</v>
      </c>
      <c r="AW153" s="294">
        <v>5.4209915868461168E-2</v>
      </c>
      <c r="AX153" s="294">
        <v>4.5945537303802818E-2</v>
      </c>
      <c r="AY153" s="294">
        <v>9.6561263551589296E-2</v>
      </c>
      <c r="AZ153" s="294">
        <v>5.164384618864256E-2</v>
      </c>
      <c r="BA153" s="294">
        <v>6.2711909697779539E-2</v>
      </c>
      <c r="BB153" s="295">
        <v>4.8520311459655664E-2</v>
      </c>
      <c r="BC153" s="308"/>
      <c r="BD153" s="336">
        <v>82</v>
      </c>
      <c r="BE153" s="338">
        <v>151</v>
      </c>
      <c r="BF153" s="313">
        <f t="shared" si="50"/>
        <v>5.466277305105622E-2</v>
      </c>
      <c r="BG153" s="313">
        <f t="shared" si="50"/>
        <v>5.2194652692872677E-2</v>
      </c>
      <c r="BH153" s="313">
        <f t="shared" si="50"/>
        <v>6.8553901173084075E-2</v>
      </c>
      <c r="BI153" s="313">
        <f t="shared" si="50"/>
        <v>7.3398944188342363E-2</v>
      </c>
      <c r="BJ153" s="313">
        <f t="shared" si="50"/>
        <v>8.8129848415547885E-2</v>
      </c>
      <c r="BK153" s="313">
        <f t="shared" si="50"/>
        <v>5.7236139971297791E-2</v>
      </c>
      <c r="BL153" s="313">
        <f t="shared" si="50"/>
        <v>4.6647219778541402E-2</v>
      </c>
      <c r="BM153" s="313">
        <f t="shared" si="50"/>
        <v>3.9535784959603207E-2</v>
      </c>
      <c r="BN153" s="313">
        <f t="shared" si="50"/>
        <v>8.3090231940485523E-2</v>
      </c>
      <c r="BO153" s="313">
        <f t="shared" si="50"/>
        <v>4.4439136360518786E-2</v>
      </c>
      <c r="BP153" s="313">
        <f t="shared" si="50"/>
        <v>5.396312072320146E-2</v>
      </c>
      <c r="BQ153" s="314">
        <f t="shared" si="50"/>
        <v>4.1751358512965846E-2</v>
      </c>
      <c r="BR153" s="308"/>
      <c r="BS153" s="346">
        <f t="shared" si="36"/>
        <v>4.1192937589395691E-2</v>
      </c>
      <c r="BT153" s="347">
        <f t="shared" si="39"/>
        <v>3.9333003996513578E-2</v>
      </c>
      <c r="BU153" s="347">
        <f t="shared" si="40"/>
        <v>5.1661055868765536E-2</v>
      </c>
      <c r="BV153" s="347">
        <f t="shared" si="41"/>
        <v>5.5312198015527815E-2</v>
      </c>
      <c r="BW153" s="347">
        <f t="shared" si="42"/>
        <v>6.641315730823992E-2</v>
      </c>
      <c r="BX153" s="347">
        <f t="shared" si="43"/>
        <v>4.3132183204342187E-2</v>
      </c>
      <c r="BY153" s="347">
        <f t="shared" si="44"/>
        <v>3.5152552748494076E-2</v>
      </c>
      <c r="BZ153" s="347">
        <f t="shared" si="45"/>
        <v>2.9793496222145641E-2</v>
      </c>
      <c r="CA153" s="347">
        <f t="shared" si="46"/>
        <v>6.2615387906059083E-2</v>
      </c>
      <c r="CB153" s="347">
        <f t="shared" si="47"/>
        <v>3.3488578578252846E-2</v>
      </c>
      <c r="CC153" s="347">
        <f t="shared" si="48"/>
        <v>4.0665691475320898E-2</v>
      </c>
      <c r="CD153" s="348">
        <f t="shared" si="49"/>
        <v>3.1463114831197028E-2</v>
      </c>
      <c r="CF153" s="300"/>
    </row>
    <row r="154" spans="1:84" x14ac:dyDescent="0.2">
      <c r="A154" s="29">
        <f>[2]EB_Curves!A153</f>
        <v>36515</v>
      </c>
      <c r="B154" s="29">
        <f>[2]EB_Curves!B153</f>
        <v>41122</v>
      </c>
      <c r="C154" s="100">
        <v>152</v>
      </c>
      <c r="D154" s="24">
        <f>[2]EB_Curves!C153</f>
        <v>9.8111043629327703</v>
      </c>
      <c r="E154" s="24">
        <f>[2]EB_Curves!D153</f>
        <v>9.2238679177857694</v>
      </c>
      <c r="F154" s="24">
        <f>[2]EB_Curves!E153</f>
        <v>16.695863481502808</v>
      </c>
      <c r="G154" s="24">
        <f>[2]EB_Curves!F153</f>
        <v>20.554895153973231</v>
      </c>
      <c r="H154" s="24">
        <f>[2]EB_Curves!G153</f>
        <v>16.817641489614463</v>
      </c>
      <c r="I154" s="24">
        <f>[2]EB_Curves!H153</f>
        <v>13.640975874909506</v>
      </c>
      <c r="J154" s="24">
        <f>[2]EB_Curves!I153</f>
        <v>9.1084387092387349</v>
      </c>
      <c r="K154" s="24">
        <f>[2]EB_Curves!J153</f>
        <v>8.0603776018042108</v>
      </c>
      <c r="L154" s="24">
        <f>[2]EB_Curves!K153</f>
        <v>11.156122123223581</v>
      </c>
      <c r="M154" s="24">
        <f>[2]EB_Curves!L153</f>
        <v>13.468271786067845</v>
      </c>
      <c r="N154" s="24">
        <f>[2]EB_Curves!M153</f>
        <v>11.156122123223581</v>
      </c>
      <c r="O154" s="24">
        <f>[2]EB_Curves!N153</f>
        <v>12.31219695464571</v>
      </c>
      <c r="P154" s="20">
        <f>[2]EB_Curves!O153</f>
        <v>0</v>
      </c>
      <c r="Q154" s="20">
        <f>[2]EB_Curves!P153</f>
        <v>0</v>
      </c>
      <c r="R154" s="21">
        <f>[2]EB_Curves!Q153</f>
        <v>0</v>
      </c>
      <c r="S154" s="21">
        <f>[2]EB_Curves!R153</f>
        <v>0</v>
      </c>
      <c r="T154" s="21">
        <f>[2]EB_Curves!S153</f>
        <v>0</v>
      </c>
      <c r="U154" s="21">
        <f>[2]EB_Curves!T153</f>
        <v>0</v>
      </c>
      <c r="V154" s="20">
        <f>[2]EB_Curves!U153</f>
        <v>0</v>
      </c>
      <c r="W154" s="20">
        <f>[2]EB_Curves!V153</f>
        <v>0</v>
      </c>
      <c r="X154" s="20">
        <f>[2]EB_Curves!W153</f>
        <v>0</v>
      </c>
      <c r="Y154" s="20">
        <f>[2]EB_Curves!X153</f>
        <v>0</v>
      </c>
      <c r="Z154" s="20">
        <f>[2]EB_Curves!Y153</f>
        <v>0</v>
      </c>
      <c r="AA154" s="20">
        <f>[2]EB_Curves!Z153</f>
        <v>0</v>
      </c>
      <c r="AB154" s="34">
        <f>[2]EB_Curves!AA153</f>
        <v>9.8111043629327703</v>
      </c>
      <c r="AC154" s="35">
        <f>[2]EB_Curves!AB153</f>
        <v>9.2238679177857694</v>
      </c>
      <c r="AD154" s="35">
        <f>[2]EB_Curves!AC153</f>
        <v>16.695863481502808</v>
      </c>
      <c r="AE154" s="35">
        <f>[2]EB_Curves!AD153</f>
        <v>20.554895153973231</v>
      </c>
      <c r="AF154" s="35">
        <f>[2]EB_Curves!AE153</f>
        <v>16.817641489614463</v>
      </c>
      <c r="AG154" s="35">
        <f>[2]EB_Curves!AF153</f>
        <v>13.640975874909506</v>
      </c>
      <c r="AH154" s="35">
        <f>[2]EB_Curves!AG153</f>
        <v>9.1084387092387349</v>
      </c>
      <c r="AI154" s="35">
        <f>[2]EB_Curves!AH153</f>
        <v>8.0603776018042108</v>
      </c>
      <c r="AJ154" s="35">
        <f>[2]EB_Curves!AI153</f>
        <v>11.156122123223581</v>
      </c>
      <c r="AK154" s="35">
        <f>[2]EB_Curves!AJ153</f>
        <v>13.468271786067845</v>
      </c>
      <c r="AL154" s="35">
        <f>[2]EB_Curves!AK153</f>
        <v>11.156122123223581</v>
      </c>
      <c r="AM154" s="36">
        <f>[2]EB_Curves!AL153</f>
        <v>12.31219695464571</v>
      </c>
      <c r="AN154" s="20">
        <f t="shared" si="37"/>
        <v>13.4344</v>
      </c>
      <c r="AP154" s="381">
        <v>152</v>
      </c>
      <c r="AQ154" s="293">
        <v>6.3524993393018925E-2</v>
      </c>
      <c r="AR154" s="294">
        <v>6.0656728197245872E-2</v>
      </c>
      <c r="AS154" s="294">
        <v>7.9668225302406082E-2</v>
      </c>
      <c r="AT154" s="294">
        <v>8.5298772535084902E-2</v>
      </c>
      <c r="AU154" s="294">
        <v>0.10241792953124362</v>
      </c>
      <c r="AV154" s="295">
        <v>6.6515568284883114E-2</v>
      </c>
      <c r="AW154" s="294">
        <v>5.4209915868461168E-2</v>
      </c>
      <c r="AX154" s="294">
        <v>4.5945537303802818E-2</v>
      </c>
      <c r="AY154" s="294">
        <v>9.6561263551589296E-2</v>
      </c>
      <c r="AZ154" s="294">
        <v>5.164384618864256E-2</v>
      </c>
      <c r="BA154" s="294">
        <v>6.2711909697779539E-2</v>
      </c>
      <c r="BB154" s="295">
        <v>4.8520311459655664E-2</v>
      </c>
      <c r="BC154" s="308"/>
      <c r="BD154" s="336">
        <v>83</v>
      </c>
      <c r="BE154" s="336">
        <v>152</v>
      </c>
      <c r="BF154" s="313">
        <f t="shared" si="50"/>
        <v>5.4589314604869953E-2</v>
      </c>
      <c r="BG154" s="313">
        <f t="shared" si="50"/>
        <v>5.2124511024749305E-2</v>
      </c>
      <c r="BH154" s="313">
        <f t="shared" si="50"/>
        <v>6.846177516521619E-2</v>
      </c>
      <c r="BI154" s="313">
        <f t="shared" si="50"/>
        <v>7.3300307180176813E-2</v>
      </c>
      <c r="BJ154" s="313">
        <f t="shared" si="50"/>
        <v>8.8011415314446506E-2</v>
      </c>
      <c r="BK154" s="313">
        <f t="shared" si="50"/>
        <v>5.7159223311689898E-2</v>
      </c>
      <c r="BL154" s="313">
        <f t="shared" si="50"/>
        <v>4.6584533015821904E-2</v>
      </c>
      <c r="BM154" s="313">
        <f t="shared" si="50"/>
        <v>3.9482654882774242E-2</v>
      </c>
      <c r="BN154" s="313">
        <f t="shared" si="50"/>
        <v>8.2978571316793717E-2</v>
      </c>
      <c r="BO154" s="313">
        <f t="shared" si="50"/>
        <v>4.4379416925797562E-2</v>
      </c>
      <c r="BP154" s="313">
        <f t="shared" si="50"/>
        <v>5.3890602503242402E-2</v>
      </c>
      <c r="BQ154" s="314">
        <f t="shared" si="50"/>
        <v>4.1695251042536866E-2</v>
      </c>
      <c r="BR154" s="308"/>
      <c r="BS154" s="346">
        <f t="shared" si="36"/>
        <v>4.2049310222119621E-2</v>
      </c>
      <c r="BT154" s="347">
        <f t="shared" si="39"/>
        <v>4.0150709898461527E-2</v>
      </c>
      <c r="BU154" s="347">
        <f t="shared" si="40"/>
        <v>5.2735053427881311E-2</v>
      </c>
      <c r="BV154" s="347">
        <f t="shared" si="41"/>
        <v>5.6462100290245142E-2</v>
      </c>
      <c r="BW154" s="347">
        <f t="shared" si="42"/>
        <v>6.7793840835564195E-2</v>
      </c>
      <c r="BX154" s="347">
        <f t="shared" si="43"/>
        <v>4.4028871409830667E-2</v>
      </c>
      <c r="BY154" s="347">
        <f t="shared" si="44"/>
        <v>3.5883349965345174E-2</v>
      </c>
      <c r="BZ154" s="347">
        <f t="shared" si="45"/>
        <v>3.0412882366736688E-2</v>
      </c>
      <c r="CA154" s="347">
        <f t="shared" si="46"/>
        <v>6.3917118438724316E-2</v>
      </c>
      <c r="CB154" s="347">
        <f t="shared" si="47"/>
        <v>3.4184782924955734E-2</v>
      </c>
      <c r="CC154" s="347">
        <f t="shared" si="48"/>
        <v>4.1511103026627978E-2</v>
      </c>
      <c r="CD154" s="348">
        <f t="shared" si="49"/>
        <v>3.2117211189906146E-2</v>
      </c>
      <c r="CF154" s="300"/>
    </row>
    <row r="155" spans="1:84" x14ac:dyDescent="0.2">
      <c r="A155" s="29">
        <f>[2]EB_Curves!A154</f>
        <v>36515</v>
      </c>
      <c r="B155" s="29">
        <f>[2]EB_Curves!B154</f>
        <v>41153</v>
      </c>
      <c r="C155" s="100">
        <v>153</v>
      </c>
      <c r="D155" s="24">
        <f>[2]EB_Curves!C154</f>
        <v>12.789214156208503</v>
      </c>
      <c r="E155" s="24">
        <f>[2]EB_Curves!D154</f>
        <v>12.024806559269196</v>
      </c>
      <c r="F155" s="24">
        <f>[2]EB_Curves!E154</f>
        <v>21.839171111970334</v>
      </c>
      <c r="G155" s="24">
        <f>[2]EB_Curves!F154</f>
        <v>24.475351300303089</v>
      </c>
      <c r="H155" s="24">
        <f>[2]EB_Curves!G154</f>
        <v>20.851536726801836</v>
      </c>
      <c r="I155" s="24">
        <f>[2]EB_Curves!H154</f>
        <v>19.544116860924742</v>
      </c>
      <c r="J155" s="24">
        <f>[2]EB_Curves!I154</f>
        <v>11.874551981830706</v>
      </c>
      <c r="K155" s="24">
        <f>[2]EB_Curves!J154</f>
        <v>10.510287418211837</v>
      </c>
      <c r="L155" s="24">
        <f>[2]EB_Curves!K154</f>
        <v>13.940786394920433</v>
      </c>
      <c r="M155" s="24">
        <f>[2]EB_Curves!L154</f>
        <v>16.830068549308091</v>
      </c>
      <c r="N155" s="24">
        <f>[2]EB_Curves!M154</f>
        <v>13.940786394920433</v>
      </c>
      <c r="O155" s="24">
        <f>[2]EB_Curves!N154</f>
        <v>15.385427472114261</v>
      </c>
      <c r="P155" s="20">
        <f>[2]EB_Curves!O154</f>
        <v>0</v>
      </c>
      <c r="Q155" s="20">
        <f>[2]EB_Curves!P154</f>
        <v>0</v>
      </c>
      <c r="R155" s="21">
        <f>[2]EB_Curves!Q154</f>
        <v>0</v>
      </c>
      <c r="S155" s="21">
        <f>[2]EB_Curves!R154</f>
        <v>0</v>
      </c>
      <c r="T155" s="21">
        <f>[2]EB_Curves!S154</f>
        <v>0</v>
      </c>
      <c r="U155" s="21">
        <f>[2]EB_Curves!T154</f>
        <v>0</v>
      </c>
      <c r="V155" s="20">
        <f>[2]EB_Curves!U154</f>
        <v>0</v>
      </c>
      <c r="W155" s="20">
        <f>[2]EB_Curves!V154</f>
        <v>0</v>
      </c>
      <c r="X155" s="20">
        <f>[2]EB_Curves!W154</f>
        <v>0</v>
      </c>
      <c r="Y155" s="20">
        <f>[2]EB_Curves!X154</f>
        <v>0</v>
      </c>
      <c r="Z155" s="20">
        <f>[2]EB_Curves!Y154</f>
        <v>0</v>
      </c>
      <c r="AA155" s="20">
        <f>[2]EB_Curves!Z154</f>
        <v>0</v>
      </c>
      <c r="AB155" s="34">
        <f>[2]EB_Curves!AA154</f>
        <v>12.789214156208503</v>
      </c>
      <c r="AC155" s="35">
        <f>[2]EB_Curves!AB154</f>
        <v>12.024806559269196</v>
      </c>
      <c r="AD155" s="35">
        <f>[2]EB_Curves!AC154</f>
        <v>21.839171111970334</v>
      </c>
      <c r="AE155" s="35">
        <f>[2]EB_Curves!AD154</f>
        <v>24.475351300303089</v>
      </c>
      <c r="AF155" s="35">
        <f>[2]EB_Curves!AE154</f>
        <v>20.851536726801836</v>
      </c>
      <c r="AG155" s="35">
        <f>[2]EB_Curves!AF154</f>
        <v>19.544116860924742</v>
      </c>
      <c r="AH155" s="35">
        <f>[2]EB_Curves!AG154</f>
        <v>11.874551981830706</v>
      </c>
      <c r="AI155" s="35">
        <f>[2]EB_Curves!AH154</f>
        <v>10.510287418211837</v>
      </c>
      <c r="AJ155" s="35">
        <f>[2]EB_Curves!AI154</f>
        <v>13.940786394920433</v>
      </c>
      <c r="AK155" s="35">
        <f>[2]EB_Curves!AJ154</f>
        <v>16.830068549308091</v>
      </c>
      <c r="AL155" s="35">
        <f>[2]EB_Curves!AK154</f>
        <v>13.940786394920433</v>
      </c>
      <c r="AM155" s="36">
        <f>[2]EB_Curves!AL154</f>
        <v>15.385427472114261</v>
      </c>
      <c r="AN155" s="20">
        <f t="shared" si="37"/>
        <v>17.204400000000003</v>
      </c>
      <c r="AP155" s="382">
        <v>153</v>
      </c>
      <c r="AQ155" s="293">
        <v>6.3524993393018925E-2</v>
      </c>
      <c r="AR155" s="294">
        <v>6.0656728197245872E-2</v>
      </c>
      <c r="AS155" s="294">
        <v>7.9668225302406082E-2</v>
      </c>
      <c r="AT155" s="294">
        <v>8.5298772535084902E-2</v>
      </c>
      <c r="AU155" s="294">
        <v>0.10241792953124362</v>
      </c>
      <c r="AV155" s="295">
        <v>6.6515568284883114E-2</v>
      </c>
      <c r="AW155" s="294">
        <v>5.4209915868461168E-2</v>
      </c>
      <c r="AX155" s="294">
        <v>4.5945537303802818E-2</v>
      </c>
      <c r="AY155" s="294">
        <v>9.6561263551589296E-2</v>
      </c>
      <c r="AZ155" s="294">
        <v>5.164384618864256E-2</v>
      </c>
      <c r="BA155" s="294">
        <v>6.2711909697779539E-2</v>
      </c>
      <c r="BB155" s="295">
        <v>4.8520311459655664E-2</v>
      </c>
      <c r="BC155" s="308"/>
      <c r="BD155" s="336">
        <v>84</v>
      </c>
      <c r="BE155" s="338">
        <v>153</v>
      </c>
      <c r="BF155" s="313">
        <f t="shared" si="50"/>
        <v>5.4520808559565405E-2</v>
      </c>
      <c r="BG155" s="313">
        <f t="shared" si="50"/>
        <v>5.2059098147896291E-2</v>
      </c>
      <c r="BH155" s="313">
        <f t="shared" si="50"/>
        <v>6.8375860082657544E-2</v>
      </c>
      <c r="BI155" s="313">
        <f t="shared" si="50"/>
        <v>7.320832005410885E-2</v>
      </c>
      <c r="BJ155" s="313">
        <f t="shared" si="50"/>
        <v>8.7900966702873159E-2</v>
      </c>
      <c r="BK155" s="313">
        <f t="shared" si="50"/>
        <v>5.7087492197824372E-2</v>
      </c>
      <c r="BL155" s="313">
        <f t="shared" si="50"/>
        <v>4.6526072451655229E-2</v>
      </c>
      <c r="BM155" s="313">
        <f t="shared" si="50"/>
        <v>3.9433106714534344E-2</v>
      </c>
      <c r="BN155" s="313">
        <f t="shared" si="50"/>
        <v>8.2874438597651146E-2</v>
      </c>
      <c r="BO155" s="313">
        <f t="shared" si="50"/>
        <v>4.4323723639144053E-2</v>
      </c>
      <c r="BP155" s="313">
        <f t="shared" si="50"/>
        <v>5.3822973296257515E-2</v>
      </c>
      <c r="BQ155" s="314">
        <f t="shared" si="50"/>
        <v>4.1642926209781966E-2</v>
      </c>
      <c r="BR155" s="308"/>
      <c r="BS155" s="346">
        <f t="shared" si="36"/>
        <v>4.2852814421042405E-2</v>
      </c>
      <c r="BT155" s="347">
        <f t="shared" si="39"/>
        <v>4.0917934469393659E-2</v>
      </c>
      <c r="BU155" s="347">
        <f t="shared" si="40"/>
        <v>5.3742747409920709E-2</v>
      </c>
      <c r="BV155" s="347">
        <f t="shared" si="41"/>
        <v>5.7541012986401706E-2</v>
      </c>
      <c r="BW155" s="347">
        <f t="shared" si="42"/>
        <v>6.9089287431111923E-2</v>
      </c>
      <c r="BX155" s="347">
        <f t="shared" si="43"/>
        <v>4.4870202286957685E-2</v>
      </c>
      <c r="BY155" s="347">
        <f t="shared" si="44"/>
        <v>3.6569031186185361E-2</v>
      </c>
      <c r="BZ155" s="347">
        <f t="shared" si="45"/>
        <v>3.0994030512899805E-2</v>
      </c>
      <c r="CA155" s="347">
        <f t="shared" si="46"/>
        <v>6.5138486227569126E-2</v>
      </c>
      <c r="CB155" s="347">
        <f t="shared" si="47"/>
        <v>3.4838006877369834E-2</v>
      </c>
      <c r="CC155" s="347">
        <f t="shared" si="48"/>
        <v>4.2304322829943009E-2</v>
      </c>
      <c r="CD155" s="348">
        <f t="shared" si="49"/>
        <v>3.2730926704201996E-2</v>
      </c>
      <c r="CF155" s="300"/>
    </row>
    <row r="156" spans="1:84" x14ac:dyDescent="0.2">
      <c r="A156" s="29">
        <f>[2]EB_Curves!A155</f>
        <v>36515</v>
      </c>
      <c r="B156" s="29">
        <f>[2]EB_Curves!B155</f>
        <v>41183</v>
      </c>
      <c r="C156" s="100">
        <v>154</v>
      </c>
      <c r="D156" s="24">
        <f>[2]EB_Curves!C155</f>
        <v>13.886558259839736</v>
      </c>
      <c r="E156" s="24">
        <f>[2]EB_Curves!D155</f>
        <v>11.794340470907578</v>
      </c>
      <c r="F156" s="24">
        <f>[2]EB_Curves!E155</f>
        <v>16.126925494555035</v>
      </c>
      <c r="G156" s="24">
        <f>[2]EB_Curves!F155</f>
        <v>17.704126615748223</v>
      </c>
      <c r="H156" s="24">
        <f>[2]EB_Curves!G155</f>
        <v>19.483667211491632</v>
      </c>
      <c r="I156" s="24">
        <f>[2]EB_Curves!H155</f>
        <v>15.419831068554032</v>
      </c>
      <c r="J156" s="24">
        <f>[2]EB_Curves!I155</f>
        <v>14.14546707222782</v>
      </c>
      <c r="K156" s="24">
        <f>[2]EB_Curves!J155</f>
        <v>9.8523773660573024</v>
      </c>
      <c r="L156" s="24">
        <f>[2]EB_Curves!K155</f>
        <v>14.734861533570648</v>
      </c>
      <c r="M156" s="24">
        <f>[2]EB_Curves!L155</f>
        <v>17.681833840284774</v>
      </c>
      <c r="N156" s="24">
        <f>[2]EB_Curves!M155</f>
        <v>16.355696302263418</v>
      </c>
      <c r="O156" s="24">
        <f>[2]EB_Curves!N155</f>
        <v>16.945090763606242</v>
      </c>
      <c r="P156" s="20">
        <f>[2]EB_Curves!O155</f>
        <v>0</v>
      </c>
      <c r="Q156" s="20">
        <f>[2]EB_Curves!P155</f>
        <v>0</v>
      </c>
      <c r="R156" s="21">
        <f>[2]EB_Curves!Q155</f>
        <v>3.0742478136113585</v>
      </c>
      <c r="S156" s="21">
        <f>[2]EB_Curves!R155</f>
        <v>2.5976051317762217</v>
      </c>
      <c r="T156" s="21">
        <f>[2]EB_Curves!S155</f>
        <v>8.0355695095086546</v>
      </c>
      <c r="U156" s="21">
        <f>[2]EB_Curves!T155</f>
        <v>5.0293399345878171</v>
      </c>
      <c r="V156" s="20">
        <f>[2]EB_Curves!U155</f>
        <v>0</v>
      </c>
      <c r="W156" s="20">
        <f>[2]EB_Curves!V155</f>
        <v>0</v>
      </c>
      <c r="X156" s="20">
        <f>[2]EB_Curves!W155</f>
        <v>0</v>
      </c>
      <c r="Y156" s="20">
        <f>[2]EB_Curves!X155</f>
        <v>0</v>
      </c>
      <c r="Z156" s="20">
        <f>[2]EB_Curves!Y155</f>
        <v>0</v>
      </c>
      <c r="AA156" s="20">
        <f>[2]EB_Curves!Z155</f>
        <v>0</v>
      </c>
      <c r="AB156" s="34">
        <f>[2]EB_Curves!AA155</f>
        <v>13.886558259839736</v>
      </c>
      <c r="AC156" s="35">
        <f>[2]EB_Curves!AB155</f>
        <v>11.794340470907578</v>
      </c>
      <c r="AD156" s="35">
        <f>[2]EB_Curves!AC155</f>
        <v>19.201173308166393</v>
      </c>
      <c r="AE156" s="35">
        <f>[2]EB_Curves!AD155</f>
        <v>20.301731747524443</v>
      </c>
      <c r="AF156" s="35">
        <f>[2]EB_Curves!AE155</f>
        <v>27.519236721000286</v>
      </c>
      <c r="AG156" s="35">
        <f>[2]EB_Curves!AF155</f>
        <v>20.449171003141849</v>
      </c>
      <c r="AH156" s="35">
        <f>[2]EB_Curves!AG155</f>
        <v>14.14546707222782</v>
      </c>
      <c r="AI156" s="35">
        <f>[2]EB_Curves!AH155</f>
        <v>9.8523773660573024</v>
      </c>
      <c r="AJ156" s="35">
        <f>[2]EB_Curves!AI155</f>
        <v>14.734861533570648</v>
      </c>
      <c r="AK156" s="35">
        <f>[2]EB_Curves!AJ155</f>
        <v>17.681833840284774</v>
      </c>
      <c r="AL156" s="35">
        <f>[2]EB_Curves!AK155</f>
        <v>16.355696302263418</v>
      </c>
      <c r="AM156" s="36">
        <f>[2]EB_Curves!AL155</f>
        <v>16.945090763606242</v>
      </c>
      <c r="AN156" s="20">
        <f t="shared" si="37"/>
        <v>17.742659793069567</v>
      </c>
      <c r="AP156" s="381">
        <v>154</v>
      </c>
      <c r="AQ156" s="293">
        <v>6.3524993393018925E-2</v>
      </c>
      <c r="AR156" s="294">
        <v>6.0656728197245872E-2</v>
      </c>
      <c r="AS156" s="294">
        <v>7.9668225302406082E-2</v>
      </c>
      <c r="AT156" s="294">
        <v>8.5298772535084902E-2</v>
      </c>
      <c r="AU156" s="294">
        <v>0.10241792953124362</v>
      </c>
      <c r="AV156" s="295">
        <v>6.6515568284883114E-2</v>
      </c>
      <c r="AW156" s="294">
        <v>5.4209915868461168E-2</v>
      </c>
      <c r="AX156" s="294">
        <v>4.5945537303802818E-2</v>
      </c>
      <c r="AY156" s="294">
        <v>9.6561263551589296E-2</v>
      </c>
      <c r="AZ156" s="294">
        <v>5.164384618864256E-2</v>
      </c>
      <c r="BA156" s="294">
        <v>6.2711909697779539E-2</v>
      </c>
      <c r="BB156" s="295">
        <v>4.8520311459655664E-2</v>
      </c>
      <c r="BC156" s="308"/>
      <c r="BD156" s="336">
        <v>85</v>
      </c>
      <c r="BE156" s="336">
        <v>154</v>
      </c>
      <c r="BF156" s="313">
        <f t="shared" si="50"/>
        <v>5.4456994263061324E-2</v>
      </c>
      <c r="BG156" s="313">
        <f t="shared" si="50"/>
        <v>5.1998165179132347E-2</v>
      </c>
      <c r="BH156" s="313">
        <f t="shared" si="50"/>
        <v>6.8295829035350725E-2</v>
      </c>
      <c r="BI156" s="313">
        <f t="shared" si="50"/>
        <v>7.3122632817145095E-2</v>
      </c>
      <c r="BJ156" s="313">
        <f t="shared" si="50"/>
        <v>8.7798082345498962E-2</v>
      </c>
      <c r="BK156" s="313">
        <f t="shared" si="50"/>
        <v>5.7020673706865886E-2</v>
      </c>
      <c r="BL156" s="313">
        <f t="shared" si="50"/>
        <v>4.6471615655047809E-2</v>
      </c>
      <c r="BM156" s="313">
        <f t="shared" si="50"/>
        <v>3.9386951933810407E-2</v>
      </c>
      <c r="BN156" s="313">
        <f t="shared" si="50"/>
        <v>8.277743757846226E-2</v>
      </c>
      <c r="BO156" s="313">
        <f t="shared" si="50"/>
        <v>4.427184459851348E-2</v>
      </c>
      <c r="BP156" s="313">
        <f t="shared" si="50"/>
        <v>5.3759975786363538E-2</v>
      </c>
      <c r="BQ156" s="314">
        <f t="shared" si="50"/>
        <v>4.1594184928963551E-2</v>
      </c>
      <c r="BR156" s="308"/>
      <c r="BS156" s="346">
        <f t="shared" si="36"/>
        <v>4.3606764675324268E-2</v>
      </c>
      <c r="BT156" s="347">
        <f t="shared" si="39"/>
        <v>4.1637842543452243E-2</v>
      </c>
      <c r="BU156" s="347">
        <f t="shared" si="40"/>
        <v>5.4688294595626394E-2</v>
      </c>
      <c r="BV156" s="347">
        <f t="shared" si="41"/>
        <v>5.85533866649737E-2</v>
      </c>
      <c r="BW156" s="347">
        <f t="shared" si="42"/>
        <v>7.0304840867463803E-2</v>
      </c>
      <c r="BX156" s="347">
        <f t="shared" si="43"/>
        <v>4.5659646361537819E-2</v>
      </c>
      <c r="BY156" s="347">
        <f t="shared" si="44"/>
        <v>3.7212424875353603E-2</v>
      </c>
      <c r="BZ156" s="347">
        <f t="shared" si="45"/>
        <v>3.1539337921574838E-2</v>
      </c>
      <c r="CA156" s="347">
        <f t="shared" si="46"/>
        <v>6.6284529466930198E-2</v>
      </c>
      <c r="CB156" s="347">
        <f t="shared" si="47"/>
        <v>3.545094501220749E-2</v>
      </c>
      <c r="CC156" s="347">
        <f t="shared" si="48"/>
        <v>4.3048622950847597E-2</v>
      </c>
      <c r="CD156" s="348">
        <f t="shared" si="49"/>
        <v>3.3306792976811266E-2</v>
      </c>
      <c r="CF156" s="300"/>
    </row>
    <row r="157" spans="1:84" x14ac:dyDescent="0.2">
      <c r="A157" s="29">
        <f>[2]EB_Curves!A156</f>
        <v>36515</v>
      </c>
      <c r="B157" s="29">
        <f>[2]EB_Curves!B156</f>
        <v>41214</v>
      </c>
      <c r="C157" s="100">
        <v>155</v>
      </c>
      <c r="D157" s="24">
        <f>[2]EB_Curves!C156</f>
        <v>14.436200963306511</v>
      </c>
      <c r="E157" s="24">
        <f>[2]EB_Curves!D156</f>
        <v>12.261171276693716</v>
      </c>
      <c r="F157" s="24">
        <f>[2]EB_Curves!E156</f>
        <v>27.793879691273499</v>
      </c>
      <c r="G157" s="24">
        <f>[2]EB_Curves!F156</f>
        <v>29.021874574617598</v>
      </c>
      <c r="H157" s="24">
        <f>[2]EB_Curves!G156</f>
        <v>40.054999226038284</v>
      </c>
      <c r="I157" s="24">
        <f>[2]EB_Curves!H156</f>
        <v>22.899582769479192</v>
      </c>
      <c r="J157" s="24">
        <f>[2]EB_Curves!I156</f>
        <v>14.705357623788373</v>
      </c>
      <c r="K157" s="24">
        <f>[2]EB_Curves!J156</f>
        <v>10.242343492272729</v>
      </c>
      <c r="L157" s="24">
        <f>[2]EB_Curves!K156</f>
        <v>15.318080858112891</v>
      </c>
      <c r="M157" s="24">
        <f>[2]EB_Curves!L156</f>
        <v>16.083984901018539</v>
      </c>
      <c r="N157" s="24">
        <f>[2]EB_Curves!M156</f>
        <v>17.003069752505315</v>
      </c>
      <c r="O157" s="24">
        <f>[2]EB_Curves!N156</f>
        <v>13.786272772301603</v>
      </c>
      <c r="P157" s="20">
        <f>[2]EB_Curves!O156</f>
        <v>0</v>
      </c>
      <c r="Q157" s="20">
        <f>[2]EB_Curves!P156</f>
        <v>0</v>
      </c>
      <c r="R157" s="21">
        <f>[2]EB_Curves!Q156</f>
        <v>0.32353907002981919</v>
      </c>
      <c r="S157" s="21">
        <f>[2]EB_Curves!R156</f>
        <v>0.71426092798720264</v>
      </c>
      <c r="T157" s="21">
        <f>[2]EB_Curves!S156</f>
        <v>33.349825478509466</v>
      </c>
      <c r="U157" s="21">
        <f>[2]EB_Curves!T156</f>
        <v>0.6259822620649389</v>
      </c>
      <c r="V157" s="20">
        <f>[2]EB_Curves!U156</f>
        <v>0</v>
      </c>
      <c r="W157" s="20">
        <f>[2]EB_Curves!V156</f>
        <v>0</v>
      </c>
      <c r="X157" s="20">
        <f>[2]EB_Curves!W156</f>
        <v>0</v>
      </c>
      <c r="Y157" s="20">
        <f>[2]EB_Curves!X156</f>
        <v>0</v>
      </c>
      <c r="Z157" s="20">
        <f>[2]EB_Curves!Y156</f>
        <v>0</v>
      </c>
      <c r="AA157" s="20">
        <f>[2]EB_Curves!Z156</f>
        <v>0</v>
      </c>
      <c r="AB157" s="34">
        <f>[2]EB_Curves!AA156</f>
        <v>14.436200963306511</v>
      </c>
      <c r="AC157" s="35">
        <f>[2]EB_Curves!AB156</f>
        <v>12.261171276693716</v>
      </c>
      <c r="AD157" s="35">
        <f>[2]EB_Curves!AC156</f>
        <v>28.11741876130332</v>
      </c>
      <c r="AE157" s="35">
        <f>[2]EB_Curves!AD156</f>
        <v>29.7361355026048</v>
      </c>
      <c r="AF157" s="35">
        <f>[2]EB_Curves!AE156</f>
        <v>73.40482470454775</v>
      </c>
      <c r="AG157" s="35">
        <f>[2]EB_Curves!AF156</f>
        <v>23.525565031544129</v>
      </c>
      <c r="AH157" s="35">
        <f>[2]EB_Curves!AG156</f>
        <v>14.705357623788373</v>
      </c>
      <c r="AI157" s="35">
        <f>[2]EB_Curves!AH156</f>
        <v>10.242343492272729</v>
      </c>
      <c r="AJ157" s="35">
        <f>[2]EB_Curves!AI156</f>
        <v>15.318080858112891</v>
      </c>
      <c r="AK157" s="35">
        <f>[2]EB_Curves!AJ156</f>
        <v>16.083984901018539</v>
      </c>
      <c r="AL157" s="35">
        <f>[2]EB_Curves!AK156</f>
        <v>17.003069752505315</v>
      </c>
      <c r="AM157" s="36">
        <f>[2]EB_Curves!AL156</f>
        <v>13.786272772301603</v>
      </c>
      <c r="AN157" s="20">
        <f t="shared" si="37"/>
        <v>25.7544</v>
      </c>
      <c r="AP157" s="382">
        <v>155</v>
      </c>
      <c r="AQ157" s="293">
        <v>6.3524993393018925E-2</v>
      </c>
      <c r="AR157" s="294">
        <v>6.0656728197245872E-2</v>
      </c>
      <c r="AS157" s="294">
        <v>7.9668225302406082E-2</v>
      </c>
      <c r="AT157" s="294">
        <v>8.5298772535084902E-2</v>
      </c>
      <c r="AU157" s="294">
        <v>0.10241792953124362</v>
      </c>
      <c r="AV157" s="295">
        <v>6.6515568284883114E-2</v>
      </c>
      <c r="AW157" s="294">
        <v>5.4209915868461168E-2</v>
      </c>
      <c r="AX157" s="294">
        <v>4.5945537303802818E-2</v>
      </c>
      <c r="AY157" s="294">
        <v>9.6561263551589296E-2</v>
      </c>
      <c r="AZ157" s="294">
        <v>5.164384618864256E-2</v>
      </c>
      <c r="BA157" s="294">
        <v>6.2711909697779539E-2</v>
      </c>
      <c r="BB157" s="295">
        <v>4.8520311459655664E-2</v>
      </c>
      <c r="BC157" s="308"/>
      <c r="BD157" s="336">
        <v>86</v>
      </c>
      <c r="BE157" s="338">
        <v>155</v>
      </c>
      <c r="BF157" s="313">
        <f t="shared" si="50"/>
        <v>5.4397618319720904E-2</v>
      </c>
      <c r="BG157" s="313">
        <f t="shared" si="50"/>
        <v>5.1941470164079406E-2</v>
      </c>
      <c r="BH157" s="313">
        <f t="shared" si="50"/>
        <v>6.8221364233720258E-2</v>
      </c>
      <c r="BI157" s="313">
        <f t="shared" si="50"/>
        <v>7.3042905219950147E-2</v>
      </c>
      <c r="BJ157" s="313">
        <f t="shared" si="50"/>
        <v>8.7702353706170078E-2</v>
      </c>
      <c r="BK157" s="313">
        <f t="shared" si="50"/>
        <v>5.6958502514036245E-2</v>
      </c>
      <c r="BL157" s="313">
        <f t="shared" si="50"/>
        <v>4.6420946387391519E-2</v>
      </c>
      <c r="BM157" s="313">
        <f t="shared" si="50"/>
        <v>3.9344007267876832E-2</v>
      </c>
      <c r="BN157" s="313">
        <f t="shared" si="50"/>
        <v>8.2687183084801053E-2</v>
      </c>
      <c r="BO157" s="313">
        <f t="shared" si="50"/>
        <v>4.4223573801125009E-2</v>
      </c>
      <c r="BP157" s="313">
        <f t="shared" si="50"/>
        <v>5.3701359821243355E-2</v>
      </c>
      <c r="BQ157" s="314">
        <f t="shared" si="50"/>
        <v>4.1548833656807345E-2</v>
      </c>
      <c r="BR157" s="308"/>
      <c r="BS157" s="346">
        <f t="shared" si="36"/>
        <v>4.4314170434106161E-2</v>
      </c>
      <c r="BT157" s="347">
        <f t="shared" si="39"/>
        <v>4.2313307687857557E-2</v>
      </c>
      <c r="BU157" s="347">
        <f t="shared" si="40"/>
        <v>5.5575469207707173E-2</v>
      </c>
      <c r="BV157" s="347">
        <f t="shared" si="41"/>
        <v>5.950326229164566E-2</v>
      </c>
      <c r="BW157" s="347">
        <f t="shared" si="42"/>
        <v>7.1445353117574079E-2</v>
      </c>
      <c r="BX157" s="347">
        <f t="shared" si="43"/>
        <v>4.6400354758976317E-2</v>
      </c>
      <c r="BY157" s="347">
        <f t="shared" si="44"/>
        <v>3.781609918715096E-2</v>
      </c>
      <c r="BZ157" s="347">
        <f t="shared" si="45"/>
        <v>3.2050981228296228E-2</v>
      </c>
      <c r="CA157" s="347">
        <f t="shared" si="46"/>
        <v>6.735982267458214E-2</v>
      </c>
      <c r="CB157" s="347">
        <f t="shared" si="47"/>
        <v>3.6026043918136262E-2</v>
      </c>
      <c r="CC157" s="347">
        <f t="shared" si="48"/>
        <v>4.3746974319261937E-2</v>
      </c>
      <c r="CD157" s="348">
        <f t="shared" si="49"/>
        <v>3.3847108621271917E-2</v>
      </c>
      <c r="CF157" s="300"/>
    </row>
    <row r="158" spans="1:84" x14ac:dyDescent="0.2">
      <c r="A158" s="29">
        <f>[2]EB_Curves!A157</f>
        <v>36515</v>
      </c>
      <c r="B158" s="29">
        <f>[2]EB_Curves!B157</f>
        <v>41244</v>
      </c>
      <c r="C158" s="100">
        <v>156</v>
      </c>
      <c r="D158" s="24">
        <f>[2]EB_Curves!C157</f>
        <v>17.771943354854162</v>
      </c>
      <c r="E158" s="24">
        <f>[2]EB_Curves!D157</f>
        <v>15.094334163636924</v>
      </c>
      <c r="F158" s="24">
        <f>[2]EB_Curves!E157</f>
        <v>30.63957053455897</v>
      </c>
      <c r="G158" s="24">
        <f>[2]EB_Curves!F157</f>
        <v>32.413024389806502</v>
      </c>
      <c r="H158" s="24">
        <f>[2]EB_Curves!G157</f>
        <v>25.505094194017005</v>
      </c>
      <c r="I158" s="24">
        <f>[2]EB_Curves!H157</f>
        <v>25.470164670225266</v>
      </c>
      <c r="J158" s="24">
        <f>[2]EB_Curves!I157</f>
        <v>18.103293475001696</v>
      </c>
      <c r="K158" s="24">
        <f>[2]EB_Curves!J157</f>
        <v>16.971837632814093</v>
      </c>
      <c r="L158" s="24">
        <f>[2]EB_Curves!K157</f>
        <v>17.914717501303763</v>
      </c>
      <c r="M158" s="24">
        <f>[2]EB_Curves!L157</f>
        <v>17.914717501303763</v>
      </c>
      <c r="N158" s="24">
        <f>[2]EB_Curves!M157</f>
        <v>20.931933080470717</v>
      </c>
      <c r="O158" s="24">
        <f>[2]EB_Curves!N157</f>
        <v>16.971837632814093</v>
      </c>
      <c r="P158" s="20">
        <f>[2]EB_Curves!O157</f>
        <v>0</v>
      </c>
      <c r="Q158" s="20">
        <f>[2]EB_Curves!P157</f>
        <v>0</v>
      </c>
      <c r="R158" s="21">
        <f>[2]EB_Curves!Q157</f>
        <v>0.44266299271242382</v>
      </c>
      <c r="S158" s="21">
        <f>[2]EB_Curves!R157</f>
        <v>0.46838264229666587</v>
      </c>
      <c r="T158" s="21">
        <f>[2]EB_Curves!S157</f>
        <v>55.82643348595586</v>
      </c>
      <c r="U158" s="21">
        <f>[2]EB_Curves!T157</f>
        <v>0.59514861966701793</v>
      </c>
      <c r="V158" s="20">
        <f>[2]EB_Curves!U157</f>
        <v>0</v>
      </c>
      <c r="W158" s="20">
        <f>[2]EB_Curves!V157</f>
        <v>0</v>
      </c>
      <c r="X158" s="20">
        <f>[2]EB_Curves!W157</f>
        <v>0</v>
      </c>
      <c r="Y158" s="20">
        <f>[2]EB_Curves!X157</f>
        <v>0</v>
      </c>
      <c r="Z158" s="20">
        <f>[2]EB_Curves!Y157</f>
        <v>0</v>
      </c>
      <c r="AA158" s="20">
        <f>[2]EB_Curves!Z157</f>
        <v>0</v>
      </c>
      <c r="AB158" s="34">
        <f>[2]EB_Curves!AA157</f>
        <v>17.771943354854162</v>
      </c>
      <c r="AC158" s="35">
        <f>[2]EB_Curves!AB157</f>
        <v>15.094334163636924</v>
      </c>
      <c r="AD158" s="35">
        <f>[2]EB_Curves!AC157</f>
        <v>31.082233527271395</v>
      </c>
      <c r="AE158" s="35">
        <f>[2]EB_Curves!AD157</f>
        <v>32.881407032103169</v>
      </c>
      <c r="AF158" s="35">
        <f>[2]EB_Curves!AE157</f>
        <v>81.331527679972865</v>
      </c>
      <c r="AG158" s="35">
        <f>[2]EB_Curves!AF157</f>
        <v>26.065313289892284</v>
      </c>
      <c r="AH158" s="35">
        <f>[2]EB_Curves!AG157</f>
        <v>18.103293475001696</v>
      </c>
      <c r="AI158" s="35">
        <f>[2]EB_Curves!AH157</f>
        <v>16.971837632814093</v>
      </c>
      <c r="AJ158" s="35">
        <f>[2]EB_Curves!AI157</f>
        <v>17.914717501303763</v>
      </c>
      <c r="AK158" s="35">
        <f>[2]EB_Curves!AJ157</f>
        <v>17.914717501303763</v>
      </c>
      <c r="AL158" s="35">
        <f>[2]EB_Curves!AK157</f>
        <v>20.931933080470717</v>
      </c>
      <c r="AM158" s="36">
        <f>[2]EB_Curves!AL157</f>
        <v>16.971837632814093</v>
      </c>
      <c r="AN158" s="20">
        <f t="shared" si="37"/>
        <v>29.494058783001673</v>
      </c>
      <c r="AP158" s="381">
        <v>156</v>
      </c>
      <c r="AQ158" s="293">
        <v>6.3524993393018925E-2</v>
      </c>
      <c r="AR158" s="294">
        <v>6.0656728197245872E-2</v>
      </c>
      <c r="AS158" s="294">
        <v>7.9668225302406082E-2</v>
      </c>
      <c r="AT158" s="294">
        <v>8.5298772535084902E-2</v>
      </c>
      <c r="AU158" s="294">
        <v>0.10241792953124362</v>
      </c>
      <c r="AV158" s="295">
        <v>6.6515568284883114E-2</v>
      </c>
      <c r="AW158" s="294">
        <v>5.4209915868461168E-2</v>
      </c>
      <c r="AX158" s="294">
        <v>4.5945537303802818E-2</v>
      </c>
      <c r="AY158" s="294">
        <v>9.6561263551589296E-2</v>
      </c>
      <c r="AZ158" s="294">
        <v>5.164384618864256E-2</v>
      </c>
      <c r="BA158" s="294">
        <v>6.2711909697779539E-2</v>
      </c>
      <c r="BB158" s="295">
        <v>4.8520311459655664E-2</v>
      </c>
      <c r="BC158" s="308"/>
      <c r="BD158" s="336">
        <v>87</v>
      </c>
      <c r="BE158" s="336">
        <v>156</v>
      </c>
      <c r="BF158" s="313">
        <f t="shared" si="50"/>
        <v>5.4342434980935335E-2</v>
      </c>
      <c r="BG158" s="313">
        <f t="shared" si="50"/>
        <v>5.1888778450110647E-2</v>
      </c>
      <c r="BH158" s="313">
        <f t="shared" si="50"/>
        <v>6.815215747851279E-2</v>
      </c>
      <c r="BI158" s="313">
        <f t="shared" si="50"/>
        <v>7.2968807281306142E-2</v>
      </c>
      <c r="BJ158" s="313">
        <f t="shared" si="50"/>
        <v>8.761338457762452E-2</v>
      </c>
      <c r="BK158" s="313">
        <f t="shared" si="50"/>
        <v>5.6900721301585425E-2</v>
      </c>
      <c r="BL158" s="313">
        <f t="shared" si="50"/>
        <v>4.6373854935773437E-2</v>
      </c>
      <c r="BM158" s="313">
        <f t="shared" si="50"/>
        <v>3.9304094974851718E-2</v>
      </c>
      <c r="BN158" s="313">
        <f t="shared" si="50"/>
        <v>8.2603301566118115E-2</v>
      </c>
      <c r="BO158" s="313">
        <f t="shared" si="50"/>
        <v>4.4178711460994002E-2</v>
      </c>
      <c r="BP158" s="313">
        <f t="shared" si="50"/>
        <v>5.3646882797730236E-2</v>
      </c>
      <c r="BQ158" s="314">
        <f t="shared" si="50"/>
        <v>4.150668469082959E-2</v>
      </c>
      <c r="BR158" s="308"/>
      <c r="BS158" s="346">
        <f t="shared" si="36"/>
        <v>4.4977785222543733E-2</v>
      </c>
      <c r="BT158" s="347">
        <f t="shared" si="39"/>
        <v>4.2946959101263581E-2</v>
      </c>
      <c r="BU158" s="347">
        <f t="shared" si="40"/>
        <v>5.6407724508426765E-2</v>
      </c>
      <c r="BV158" s="347">
        <f t="shared" si="41"/>
        <v>6.0394337187783302E-2</v>
      </c>
      <c r="BW158" s="347">
        <f t="shared" si="42"/>
        <v>7.251526354192693E-2</v>
      </c>
      <c r="BX158" s="347">
        <f t="shared" si="43"/>
        <v>4.7095210632508738E-2</v>
      </c>
      <c r="BY158" s="347">
        <f t="shared" si="44"/>
        <v>3.838240387966374E-2</v>
      </c>
      <c r="BZ158" s="347">
        <f t="shared" si="45"/>
        <v>3.2530951967197907E-2</v>
      </c>
      <c r="CA158" s="347">
        <f t="shared" si="46"/>
        <v>6.8368551350658141E-2</v>
      </c>
      <c r="CB158" s="347">
        <f t="shared" si="47"/>
        <v>3.6565542125568493E-2</v>
      </c>
      <c r="CC158" s="347">
        <f t="shared" si="48"/>
        <v>4.4402095216783219E-2</v>
      </c>
      <c r="CD158" s="348">
        <f t="shared" si="49"/>
        <v>3.4353976776692587E-2</v>
      </c>
      <c r="CF158" s="300"/>
    </row>
    <row r="159" spans="1:84" x14ac:dyDescent="0.2">
      <c r="A159" s="29">
        <f>[2]EB_Curves!A158</f>
        <v>36515</v>
      </c>
      <c r="B159" s="29">
        <f>[2]EB_Curves!B158</f>
        <v>41275</v>
      </c>
      <c r="C159" s="100">
        <v>157</v>
      </c>
      <c r="D159" s="24">
        <f>[2]EB_Curves!C158</f>
        <v>20.092005388662535</v>
      </c>
      <c r="E159" s="24">
        <f>[2]EB_Curves!D158</f>
        <v>17.064844136543492</v>
      </c>
      <c r="F159" s="24">
        <f>[2]EB_Curves!E158</f>
        <v>33.696494219647548</v>
      </c>
      <c r="G159" s="24">
        <f>[2]EB_Curves!F158</f>
        <v>35.76183650320192</v>
      </c>
      <c r="H159" s="24">
        <f>[2]EB_Curves!G158</f>
        <v>22.840211588135759</v>
      </c>
      <c r="I159" s="24">
        <f>[2]EB_Curves!H158</f>
        <v>28.127242517631192</v>
      </c>
      <c r="J159" s="24">
        <f>[2]EB_Curves!I158</f>
        <v>20.466612051907372</v>
      </c>
      <c r="K159" s="24">
        <f>[2]EB_Curves!J158</f>
        <v>19.187448798663166</v>
      </c>
      <c r="L159" s="24">
        <f>[2]EB_Curves!K158</f>
        <v>20.253418176366672</v>
      </c>
      <c r="M159" s="24">
        <f>[2]EB_Curves!L158</f>
        <v>20.253418176366672</v>
      </c>
      <c r="N159" s="24">
        <f>[2]EB_Curves!M158</f>
        <v>23.664520185017906</v>
      </c>
      <c r="O159" s="24">
        <f>[2]EB_Curves!N158</f>
        <v>19.187448798663166</v>
      </c>
      <c r="P159" s="20">
        <f>[2]EB_Curves!O158</f>
        <v>0</v>
      </c>
      <c r="Q159" s="20">
        <f>[2]EB_Curves!P158</f>
        <v>0</v>
      </c>
      <c r="R159" s="21">
        <f>[2]EB_Curves!Q158</f>
        <v>1.4350820295635849</v>
      </c>
      <c r="S159" s="21">
        <f>[2]EB_Curves!R158</f>
        <v>1.4050630512847371</v>
      </c>
      <c r="T159" s="21">
        <f>[2]EB_Curves!S158</f>
        <v>69.120591888590269</v>
      </c>
      <c r="U159" s="21">
        <f>[2]EB_Curves!T158</f>
        <v>1.3444422019449269</v>
      </c>
      <c r="V159" s="20">
        <f>[2]EB_Curves!U158</f>
        <v>0</v>
      </c>
      <c r="W159" s="20">
        <f>[2]EB_Curves!V158</f>
        <v>0</v>
      </c>
      <c r="X159" s="20">
        <f>[2]EB_Curves!W158</f>
        <v>0</v>
      </c>
      <c r="Y159" s="20">
        <f>[2]EB_Curves!X158</f>
        <v>0</v>
      </c>
      <c r="Z159" s="20">
        <f>[2]EB_Curves!Y158</f>
        <v>0</v>
      </c>
      <c r="AA159" s="20">
        <f>[2]EB_Curves!Z158</f>
        <v>0</v>
      </c>
      <c r="AB159" s="34">
        <f>[2]EB_Curves!AA158</f>
        <v>20.092005388662535</v>
      </c>
      <c r="AC159" s="35">
        <f>[2]EB_Curves!AB158</f>
        <v>17.064844136543492</v>
      </c>
      <c r="AD159" s="35">
        <f>[2]EB_Curves!AC158</f>
        <v>35.131576249211136</v>
      </c>
      <c r="AE159" s="35">
        <f>[2]EB_Curves!AD158</f>
        <v>37.166899554486655</v>
      </c>
      <c r="AF159" s="35">
        <f>[2]EB_Curves!AE158</f>
        <v>91.960803476726028</v>
      </c>
      <c r="AG159" s="35">
        <f>[2]EB_Curves!AF158</f>
        <v>29.471684719576118</v>
      </c>
      <c r="AH159" s="35">
        <f>[2]EB_Curves!AG158</f>
        <v>20.466612051907372</v>
      </c>
      <c r="AI159" s="35">
        <f>[2]EB_Curves!AH158</f>
        <v>19.187448798663166</v>
      </c>
      <c r="AJ159" s="35">
        <f>[2]EB_Curves!AI158</f>
        <v>20.253418176366672</v>
      </c>
      <c r="AK159" s="35">
        <f>[2]EB_Curves!AJ158</f>
        <v>20.253418176366672</v>
      </c>
      <c r="AL159" s="35">
        <f>[2]EB_Curves!AK158</f>
        <v>23.664520185017906</v>
      </c>
      <c r="AM159" s="36">
        <f>[2]EB_Curves!AL158</f>
        <v>19.187448798663166</v>
      </c>
      <c r="AN159" s="20">
        <f t="shared" si="37"/>
        <v>33.344399999999993</v>
      </c>
      <c r="AP159" s="382">
        <v>157</v>
      </c>
      <c r="AQ159" s="293">
        <v>6.3524993393018925E-2</v>
      </c>
      <c r="AR159" s="294">
        <v>6.0656728197245872E-2</v>
      </c>
      <c r="AS159" s="294">
        <v>7.9668225302406082E-2</v>
      </c>
      <c r="AT159" s="294">
        <v>8.5298772535084902E-2</v>
      </c>
      <c r="AU159" s="294">
        <v>0.10241792953124362</v>
      </c>
      <c r="AV159" s="295">
        <v>6.6515568284883114E-2</v>
      </c>
      <c r="AW159" s="294">
        <v>5.4209915868461168E-2</v>
      </c>
      <c r="AX159" s="294">
        <v>4.5945537303802818E-2</v>
      </c>
      <c r="AY159" s="294">
        <v>9.6561263551589296E-2</v>
      </c>
      <c r="AZ159" s="294">
        <v>5.164384618864256E-2</v>
      </c>
      <c r="BA159" s="294">
        <v>6.2711909697779539E-2</v>
      </c>
      <c r="BB159" s="295">
        <v>4.8520311459655664E-2</v>
      </c>
      <c r="BC159" s="308"/>
      <c r="BD159" s="336">
        <v>88</v>
      </c>
      <c r="BE159" s="338">
        <v>157</v>
      </c>
      <c r="BF159" s="313">
        <f t="shared" si="50"/>
        <v>5.4291206467610688E-2</v>
      </c>
      <c r="BG159" s="313">
        <f t="shared" si="50"/>
        <v>5.1839862994276474E-2</v>
      </c>
      <c r="BH159" s="313">
        <f t="shared" si="50"/>
        <v>6.8087910565235596E-2</v>
      </c>
      <c r="BI159" s="313">
        <f t="shared" si="50"/>
        <v>7.2900019721135065E-2</v>
      </c>
      <c r="BJ159" s="313">
        <f t="shared" si="50"/>
        <v>8.7530791601420438E-2</v>
      </c>
      <c r="BK159" s="313">
        <f t="shared" si="50"/>
        <v>5.6847081096460216E-2</v>
      </c>
      <c r="BL159" s="313">
        <f t="shared" si="50"/>
        <v>4.6330138388174381E-2</v>
      </c>
      <c r="BM159" s="313">
        <f t="shared" si="50"/>
        <v>3.9267043076941018E-2</v>
      </c>
      <c r="BN159" s="313">
        <f t="shared" si="50"/>
        <v>8.2525431585937351E-2</v>
      </c>
      <c r="BO159" s="313">
        <f t="shared" si="50"/>
        <v>4.4137064271103831E-2</v>
      </c>
      <c r="BP159" s="313">
        <f t="shared" si="50"/>
        <v>5.359630998016706E-2</v>
      </c>
      <c r="BQ159" s="314">
        <f t="shared" si="50"/>
        <v>4.1467556415652154E-2</v>
      </c>
      <c r="BR159" s="308"/>
      <c r="BS159" s="346">
        <f t="shared" si="36"/>
        <v>4.5600145479485113E-2</v>
      </c>
      <c r="BT159" s="347">
        <f t="shared" si="39"/>
        <v>4.3541218697835497E-2</v>
      </c>
      <c r="BU159" s="347">
        <f t="shared" si="40"/>
        <v>5.7188241506866286E-2</v>
      </c>
      <c r="BV159" s="347">
        <f t="shared" si="41"/>
        <v>6.123001718011882E-2</v>
      </c>
      <c r="BW159" s="347">
        <f t="shared" si="42"/>
        <v>7.3518661504428373E-2</v>
      </c>
      <c r="BX159" s="347">
        <f t="shared" si="43"/>
        <v>4.774686982926292E-2</v>
      </c>
      <c r="BY159" s="347">
        <f t="shared" si="44"/>
        <v>3.8913503457430901E-2</v>
      </c>
      <c r="BZ159" s="347">
        <f t="shared" si="45"/>
        <v>3.2981084661029864E-2</v>
      </c>
      <c r="CA159" s="347">
        <f t="shared" si="46"/>
        <v>6.9314571012915299E-2</v>
      </c>
      <c r="CB159" s="347">
        <f t="shared" si="47"/>
        <v>3.7071501680487305E-2</v>
      </c>
      <c r="CC159" s="347">
        <f t="shared" si="48"/>
        <v>4.5016489617287242E-2</v>
      </c>
      <c r="CD159" s="348">
        <f t="shared" si="49"/>
        <v>3.482933477193309E-2</v>
      </c>
      <c r="CF159" s="300"/>
    </row>
    <row r="160" spans="1:84" x14ac:dyDescent="0.2">
      <c r="A160" s="29">
        <f>[2]EB_Curves!A159</f>
        <v>36515</v>
      </c>
      <c r="B160" s="29">
        <f>[2]EB_Curves!B159</f>
        <v>41306</v>
      </c>
      <c r="C160" s="100">
        <v>158</v>
      </c>
      <c r="D160" s="24">
        <f>[2]EB_Curves!C159</f>
        <v>14.733242705399519</v>
      </c>
      <c r="E160" s="24">
        <f>[2]EB_Curves!D159</f>
        <v>12.513459235651009</v>
      </c>
      <c r="F160" s="24">
        <f>[2]EB_Curves!E159</f>
        <v>28.000595358523338</v>
      </c>
      <c r="G160" s="24">
        <f>[2]EB_Curves!F159</f>
        <v>29.771967990112493</v>
      </c>
      <c r="H160" s="24">
        <f>[2]EB_Curves!G159</f>
        <v>32.548505370027684</v>
      </c>
      <c r="I160" s="24">
        <f>[2]EB_Curves!H159</f>
        <v>21.786302511349511</v>
      </c>
      <c r="J160" s="24">
        <f>[2]EB_Curves!I159</f>
        <v>15.007937579399517</v>
      </c>
      <c r="K160" s="24">
        <f>[2]EB_Curves!J159</f>
        <v>14.069941480687049</v>
      </c>
      <c r="L160" s="24">
        <f>[2]EB_Curves!K159</f>
        <v>14.851604896280772</v>
      </c>
      <c r="M160" s="24">
        <f>[2]EB_Curves!L159</f>
        <v>14.851604896280772</v>
      </c>
      <c r="N160" s="24">
        <f>[2]EB_Curves!M159</f>
        <v>17.352927826180693</v>
      </c>
      <c r="O160" s="24">
        <f>[2]EB_Curves!N159</f>
        <v>14.069941480687049</v>
      </c>
      <c r="P160" s="20">
        <f>[2]EB_Curves!O159</f>
        <v>0</v>
      </c>
      <c r="Q160" s="20">
        <f>[2]EB_Curves!P159</f>
        <v>0</v>
      </c>
      <c r="R160" s="21">
        <f>[2]EB_Curves!Q159</f>
        <v>0.78173734303055697</v>
      </c>
      <c r="S160" s="21">
        <f>[2]EB_Curves!R159</f>
        <v>0.76538499812151017</v>
      </c>
      <c r="T160" s="21">
        <f>[2]EB_Curves!S159</f>
        <v>37.652306097176933</v>
      </c>
      <c r="U160" s="21">
        <f>[2]EB_Curves!T159</f>
        <v>0.73236278704304647</v>
      </c>
      <c r="V160" s="20">
        <f>[2]EB_Curves!U159</f>
        <v>0</v>
      </c>
      <c r="W160" s="20">
        <f>[2]EB_Curves!V159</f>
        <v>0</v>
      </c>
      <c r="X160" s="20">
        <f>[2]EB_Curves!W159</f>
        <v>0</v>
      </c>
      <c r="Y160" s="20">
        <f>[2]EB_Curves!X159</f>
        <v>0</v>
      </c>
      <c r="Z160" s="20">
        <f>[2]EB_Curves!Y159</f>
        <v>0</v>
      </c>
      <c r="AA160" s="20">
        <f>[2]EB_Curves!Z159</f>
        <v>0</v>
      </c>
      <c r="AB160" s="34">
        <f>[2]EB_Curves!AA159</f>
        <v>14.733242705399519</v>
      </c>
      <c r="AC160" s="35">
        <f>[2]EB_Curves!AB159</f>
        <v>12.513459235651009</v>
      </c>
      <c r="AD160" s="35">
        <f>[2]EB_Curves!AC159</f>
        <v>28.782332701553894</v>
      </c>
      <c r="AE160" s="35">
        <f>[2]EB_Curves!AD159</f>
        <v>30.537352988234005</v>
      </c>
      <c r="AF160" s="35">
        <f>[2]EB_Curves!AE159</f>
        <v>70.200811467204616</v>
      </c>
      <c r="AG160" s="35">
        <f>[2]EB_Curves!AF159</f>
        <v>22.518665298392559</v>
      </c>
      <c r="AH160" s="35">
        <f>[2]EB_Curves!AG159</f>
        <v>15.007937579399517</v>
      </c>
      <c r="AI160" s="35">
        <f>[2]EB_Curves!AH159</f>
        <v>14.069941480687049</v>
      </c>
      <c r="AJ160" s="35">
        <f>[2]EB_Curves!AI159</f>
        <v>14.851604896280772</v>
      </c>
      <c r="AK160" s="35">
        <f>[2]EB_Curves!AJ159</f>
        <v>14.851604896280772</v>
      </c>
      <c r="AL160" s="35">
        <f>[2]EB_Curves!AK159</f>
        <v>17.352927826180693</v>
      </c>
      <c r="AM160" s="36">
        <f>[2]EB_Curves!AL159</f>
        <v>14.069941480687049</v>
      </c>
      <c r="AN160" s="20">
        <f t="shared" si="37"/>
        <v>25.638981864314513</v>
      </c>
      <c r="AP160" s="381">
        <v>158</v>
      </c>
      <c r="AQ160" s="293">
        <v>6.3524993393018925E-2</v>
      </c>
      <c r="AR160" s="294">
        <v>6.0656728197245872E-2</v>
      </c>
      <c r="AS160" s="294">
        <v>7.9668225302406082E-2</v>
      </c>
      <c r="AT160" s="294">
        <v>8.5298772535084902E-2</v>
      </c>
      <c r="AU160" s="294">
        <v>0.10241792953124362</v>
      </c>
      <c r="AV160" s="295">
        <v>6.6515568284883114E-2</v>
      </c>
      <c r="AW160" s="294">
        <v>5.4209915868461168E-2</v>
      </c>
      <c r="AX160" s="294">
        <v>4.5945537303802818E-2</v>
      </c>
      <c r="AY160" s="294">
        <v>9.6561263551589296E-2</v>
      </c>
      <c r="AZ160" s="294">
        <v>5.164384618864256E-2</v>
      </c>
      <c r="BA160" s="294">
        <v>6.2711909697779539E-2</v>
      </c>
      <c r="BB160" s="295">
        <v>4.8520311459655664E-2</v>
      </c>
      <c r="BC160" s="308"/>
      <c r="BD160" s="336">
        <v>89</v>
      </c>
      <c r="BE160" s="336">
        <v>158</v>
      </c>
      <c r="BF160" s="313">
        <f t="shared" si="50"/>
        <v>5.424370322821985E-2</v>
      </c>
      <c r="BG160" s="313">
        <f t="shared" si="50"/>
        <v>5.1794504609705028E-2</v>
      </c>
      <c r="BH160" s="313">
        <f t="shared" si="50"/>
        <v>6.8028335607785859E-2</v>
      </c>
      <c r="BI160" s="313">
        <f t="shared" si="50"/>
        <v>7.2836234307000342E-2</v>
      </c>
      <c r="BJ160" s="313">
        <f t="shared" si="50"/>
        <v>8.7454204683979339E-2</v>
      </c>
      <c r="BK160" s="313">
        <f t="shared" si="50"/>
        <v>5.6797341540504566E-2</v>
      </c>
      <c r="BL160" s="313">
        <f t="shared" si="50"/>
        <v>4.6289600853681077E-2</v>
      </c>
      <c r="BM160" s="313">
        <f t="shared" si="50"/>
        <v>3.9232685547079031E-2</v>
      </c>
      <c r="BN160" s="313">
        <f t="shared" si="50"/>
        <v>8.2453224214108209E-2</v>
      </c>
      <c r="BO160" s="313">
        <f t="shared" si="50"/>
        <v>4.40984456131941E-2</v>
      </c>
      <c r="BP160" s="313">
        <f t="shared" si="50"/>
        <v>5.3549414755155393E-2</v>
      </c>
      <c r="BQ160" s="314">
        <f t="shared" si="50"/>
        <v>4.1431273500102263E-2</v>
      </c>
      <c r="BR160" s="308"/>
      <c r="BS160" s="346">
        <f t="shared" si="36"/>
        <v>4.6183601545319322E-2</v>
      </c>
      <c r="BT160" s="347">
        <f t="shared" si="39"/>
        <v>4.4098330695964395E-2</v>
      </c>
      <c r="BU160" s="347">
        <f t="shared" si="40"/>
        <v>5.7919967821567414E-2</v>
      </c>
      <c r="BV160" s="347">
        <f t="shared" si="41"/>
        <v>6.2013458209945166E-2</v>
      </c>
      <c r="BW160" s="347">
        <f t="shared" si="42"/>
        <v>7.4459336332447418E-2</v>
      </c>
      <c r="BX160" s="347">
        <f t="shared" si="43"/>
        <v>4.8357793336931319E-2</v>
      </c>
      <c r="BY160" s="347">
        <f t="shared" si="44"/>
        <v>3.9411403615343447E-2</v>
      </c>
      <c r="BZ160" s="347">
        <f t="shared" si="45"/>
        <v>3.3403079233654917E-2</v>
      </c>
      <c r="CA160" s="347">
        <f t="shared" si="46"/>
        <v>7.0201454299861993E-2</v>
      </c>
      <c r="CB160" s="347">
        <f t="shared" si="47"/>
        <v>3.7545833336616874E-2</v>
      </c>
      <c r="CC160" s="347">
        <f t="shared" si="48"/>
        <v>4.5592477778148156E-2</v>
      </c>
      <c r="CD160" s="348">
        <f t="shared" si="49"/>
        <v>3.5274977794074326E-2</v>
      </c>
      <c r="CF160" s="300"/>
    </row>
    <row r="161" spans="1:84" x14ac:dyDescent="0.2">
      <c r="A161" s="29">
        <f>[2]EB_Curves!A160</f>
        <v>36515</v>
      </c>
      <c r="B161" s="29">
        <f>[2]EB_Curves!B160</f>
        <v>41334</v>
      </c>
      <c r="C161" s="100">
        <v>159</v>
      </c>
      <c r="D161" s="24">
        <f>[2]EB_Curves!C160</f>
        <v>12.202349401147686</v>
      </c>
      <c r="E161" s="24">
        <f>[2]EB_Curves!D160</f>
        <v>10.363882877899792</v>
      </c>
      <c r="F161" s="24">
        <f>[2]EB_Curves!E160</f>
        <v>26.827378662328709</v>
      </c>
      <c r="G161" s="24">
        <f>[2]EB_Curves!F160</f>
        <v>28.422759860505931</v>
      </c>
      <c r="H161" s="24">
        <f>[2]EB_Curves!G160</f>
        <v>27.73534822546085</v>
      </c>
      <c r="I161" s="24">
        <f>[2]EB_Curves!H160</f>
        <v>22.649210074716954</v>
      </c>
      <c r="J161" s="24">
        <f>[2]EB_Curves!I160</f>
        <v>12.429856875114966</v>
      </c>
      <c r="K161" s="24">
        <f>[2]EB_Curves!J160</f>
        <v>8.6574476413119363</v>
      </c>
      <c r="L161" s="24">
        <f>[2]EB_Curves!K160</f>
        <v>12.947767578244754</v>
      </c>
      <c r="M161" s="24">
        <f>[2]EB_Curves!L160</f>
        <v>13.595155957156992</v>
      </c>
      <c r="N161" s="24">
        <f>[2]EB_Curves!M160</f>
        <v>14.372022011851678</v>
      </c>
      <c r="O161" s="24">
        <f>[2]EB_Curves!N160</f>
        <v>11.652990820420278</v>
      </c>
      <c r="P161" s="20">
        <f>[2]EB_Curves!O160</f>
        <v>0</v>
      </c>
      <c r="Q161" s="20">
        <f>[2]EB_Curves!P160</f>
        <v>0</v>
      </c>
      <c r="R161" s="21">
        <f>[2]EB_Curves!Q160</f>
        <v>0.21695233014407786</v>
      </c>
      <c r="S161" s="21">
        <f>[2]EB_Curves!R160</f>
        <v>0.21241413152408606</v>
      </c>
      <c r="T161" s="21">
        <f>[2]EB_Curves!S160</f>
        <v>10.444883763912497</v>
      </c>
      <c r="U161" s="21">
        <f>[2]EB_Curves!T160</f>
        <v>0.20324961392254909</v>
      </c>
      <c r="V161" s="20">
        <f>[2]EB_Curves!U160</f>
        <v>0</v>
      </c>
      <c r="W161" s="20">
        <f>[2]EB_Curves!V160</f>
        <v>0</v>
      </c>
      <c r="X161" s="20">
        <f>[2]EB_Curves!W160</f>
        <v>0</v>
      </c>
      <c r="Y161" s="20">
        <f>[2]EB_Curves!X160</f>
        <v>0</v>
      </c>
      <c r="Z161" s="20">
        <f>[2]EB_Curves!Y160</f>
        <v>0</v>
      </c>
      <c r="AA161" s="20">
        <f>[2]EB_Curves!Z160</f>
        <v>0</v>
      </c>
      <c r="AB161" s="34">
        <f>[2]EB_Curves!AA160</f>
        <v>12.202349401147686</v>
      </c>
      <c r="AC161" s="35">
        <f>[2]EB_Curves!AB160</f>
        <v>10.363882877899792</v>
      </c>
      <c r="AD161" s="35">
        <f>[2]EB_Curves!AC160</f>
        <v>27.044330992472787</v>
      </c>
      <c r="AE161" s="35">
        <f>[2]EB_Curves!AD160</f>
        <v>28.635173992030015</v>
      </c>
      <c r="AF161" s="35">
        <f>[2]EB_Curves!AE160</f>
        <v>38.180231989373347</v>
      </c>
      <c r="AG161" s="35">
        <f>[2]EB_Curves!AF160</f>
        <v>22.852459688639502</v>
      </c>
      <c r="AH161" s="35">
        <f>[2]EB_Curves!AG160</f>
        <v>12.429856875114966</v>
      </c>
      <c r="AI161" s="35">
        <f>[2]EB_Curves!AH160</f>
        <v>8.6574476413119363</v>
      </c>
      <c r="AJ161" s="35">
        <f>[2]EB_Curves!AI160</f>
        <v>12.947767578244754</v>
      </c>
      <c r="AK161" s="35">
        <f>[2]EB_Curves!AJ160</f>
        <v>13.595155957156992</v>
      </c>
      <c r="AL161" s="35">
        <f>[2]EB_Curves!AK160</f>
        <v>14.372022011851678</v>
      </c>
      <c r="AM161" s="36">
        <f>[2]EB_Curves!AL160</f>
        <v>11.652990820420278</v>
      </c>
      <c r="AN161" s="20">
        <f t="shared" si="37"/>
        <v>20.088157773238496</v>
      </c>
      <c r="AP161" s="382">
        <v>159</v>
      </c>
      <c r="AQ161" s="293">
        <v>6.3524993393018925E-2</v>
      </c>
      <c r="AR161" s="294">
        <v>6.0656728197245872E-2</v>
      </c>
      <c r="AS161" s="294">
        <v>7.9668225302406082E-2</v>
      </c>
      <c r="AT161" s="294">
        <v>8.5298772535084902E-2</v>
      </c>
      <c r="AU161" s="294">
        <v>0.10241792953124362</v>
      </c>
      <c r="AV161" s="295">
        <v>6.6515568284883114E-2</v>
      </c>
      <c r="AW161" s="294">
        <v>5.4209915868461168E-2</v>
      </c>
      <c r="AX161" s="294">
        <v>4.5945537303802818E-2</v>
      </c>
      <c r="AY161" s="294">
        <v>9.6561263551589296E-2</v>
      </c>
      <c r="AZ161" s="294">
        <v>5.164384618864256E-2</v>
      </c>
      <c r="BA161" s="294">
        <v>6.2711909697779539E-2</v>
      </c>
      <c r="BB161" s="295">
        <v>4.8520311459655664E-2</v>
      </c>
      <c r="BC161" s="308"/>
      <c r="BD161" s="336">
        <v>90</v>
      </c>
      <c r="BE161" s="338">
        <v>159</v>
      </c>
      <c r="BF161" s="313">
        <f t="shared" si="50"/>
        <v>5.4199704136214888E-2</v>
      </c>
      <c r="BG161" s="313">
        <f t="shared" si="50"/>
        <v>5.1752492154101E-2</v>
      </c>
      <c r="BH161" s="313">
        <f t="shared" si="50"/>
        <v>6.7973155286030207E-2</v>
      </c>
      <c r="BI161" s="313">
        <f t="shared" si="50"/>
        <v>7.2777154119184159E-2</v>
      </c>
      <c r="BJ161" s="313">
        <f t="shared" si="50"/>
        <v>8.7383267314863497E-2</v>
      </c>
      <c r="BK161" s="313">
        <f t="shared" si="50"/>
        <v>5.6751271097165483E-2</v>
      </c>
      <c r="BL161" s="313">
        <f t="shared" si="50"/>
        <v>4.6252053630950633E-2</v>
      </c>
      <c r="BM161" s="313">
        <f t="shared" si="50"/>
        <v>3.9200862451710249E-2</v>
      </c>
      <c r="BN161" s="313">
        <f t="shared" si="50"/>
        <v>8.2386343326882674E-2</v>
      </c>
      <c r="BO161" s="313">
        <f t="shared" si="50"/>
        <v>4.4062675718250774E-2</v>
      </c>
      <c r="BP161" s="313">
        <f t="shared" si="50"/>
        <v>5.3505978826441036E-2</v>
      </c>
      <c r="BQ161" s="314">
        <f t="shared" si="50"/>
        <v>4.1397667047995849E-2</v>
      </c>
      <c r="BR161" s="308"/>
      <c r="BS161" s="346">
        <f t="shared" si="36"/>
        <v>4.6730342584830824E-2</v>
      </c>
      <c r="BT161" s="347">
        <f t="shared" si="39"/>
        <v>4.4620385415793822E-2</v>
      </c>
      <c r="BU161" s="347">
        <f t="shared" si="40"/>
        <v>5.8605648936849671E-2</v>
      </c>
      <c r="BV161" s="347">
        <f t="shared" si="41"/>
        <v>6.2747599798541207E-2</v>
      </c>
      <c r="BW161" s="347">
        <f t="shared" si="42"/>
        <v>7.5340817498616319E-2</v>
      </c>
      <c r="BX161" s="347">
        <f t="shared" si="43"/>
        <v>4.8930273379908407E-2</v>
      </c>
      <c r="BY161" s="347">
        <f t="shared" si="44"/>
        <v>3.9877972506903357E-2</v>
      </c>
      <c r="BZ161" s="347">
        <f t="shared" si="45"/>
        <v>3.3798519035923479E-2</v>
      </c>
      <c r="CA161" s="347">
        <f t="shared" si="46"/>
        <v>7.1032528854789265E-2</v>
      </c>
      <c r="CB161" s="347">
        <f t="shared" si="47"/>
        <v>3.7990316816921776E-2</v>
      </c>
      <c r="CC161" s="347">
        <f t="shared" si="48"/>
        <v>4.6132220844093096E-2</v>
      </c>
      <c r="CD161" s="348">
        <f t="shared" si="49"/>
        <v>3.5692577924480023E-2</v>
      </c>
      <c r="CF161" s="300"/>
    </row>
    <row r="162" spans="1:84" x14ac:dyDescent="0.2">
      <c r="A162" s="29">
        <f>[2]EB_Curves!A161</f>
        <v>36515</v>
      </c>
      <c r="B162" s="29">
        <f>[2]EB_Curves!B161</f>
        <v>41365</v>
      </c>
      <c r="C162" s="100">
        <v>160</v>
      </c>
      <c r="D162" s="24">
        <f>[2]EB_Curves!C161</f>
        <v>15.670541710165857</v>
      </c>
      <c r="E162" s="24">
        <f>[2]EB_Curves!D161</f>
        <v>14.732592946500397</v>
      </c>
      <c r="F162" s="24">
        <f>[2]EB_Curves!E161</f>
        <v>29.365947169811317</v>
      </c>
      <c r="G162" s="24">
        <f>[2]EB_Curves!F161</f>
        <v>26.429352452830184</v>
      </c>
      <c r="H162" s="24">
        <f>[2]EB_Curves!G161</f>
        <v>26.429352452830184</v>
      </c>
      <c r="I162" s="24">
        <f>[2]EB_Curves!H161</f>
        <v>26.723011924528294</v>
      </c>
      <c r="J162" s="24">
        <f>[2]EB_Curves!I161</f>
        <v>14.548226522477664</v>
      </c>
      <c r="K162" s="24">
        <f>[2]EB_Curves!J161</f>
        <v>12.874237062034712</v>
      </c>
      <c r="L162" s="24">
        <f>[2]EB_Curves!K161</f>
        <v>18.414486708138007</v>
      </c>
      <c r="M162" s="24">
        <f>[2]EB_Curves!L161</f>
        <v>21.511861150393145</v>
      </c>
      <c r="N162" s="24">
        <f>[2]EB_Curves!M161</f>
        <v>18.557442451626702</v>
      </c>
      <c r="O162" s="24">
        <f>[2]EB_Curves!N161</f>
        <v>19.665349463664121</v>
      </c>
      <c r="P162" s="20">
        <f>[2]EB_Curves!O161</f>
        <v>0</v>
      </c>
      <c r="Q162" s="20">
        <f>[2]EB_Curves!P161</f>
        <v>0</v>
      </c>
      <c r="R162" s="21">
        <f>[2]EB_Curves!Q161</f>
        <v>0</v>
      </c>
      <c r="S162" s="21">
        <f>[2]EB_Curves!R161</f>
        <v>0</v>
      </c>
      <c r="T162" s="21">
        <f>[2]EB_Curves!S161</f>
        <v>0</v>
      </c>
      <c r="U162" s="21">
        <f>[2]EB_Curves!T161</f>
        <v>0</v>
      </c>
      <c r="V162" s="20">
        <f>[2]EB_Curves!U161</f>
        <v>0</v>
      </c>
      <c r="W162" s="20">
        <f>[2]EB_Curves!V161</f>
        <v>0</v>
      </c>
      <c r="X162" s="20">
        <f>[2]EB_Curves!W161</f>
        <v>0</v>
      </c>
      <c r="Y162" s="20">
        <f>[2]EB_Curves!X161</f>
        <v>0</v>
      </c>
      <c r="Z162" s="20">
        <f>[2]EB_Curves!Y161</f>
        <v>0</v>
      </c>
      <c r="AA162" s="20">
        <f>[2]EB_Curves!Z161</f>
        <v>0</v>
      </c>
      <c r="AB162" s="34">
        <f>[2]EB_Curves!AA161</f>
        <v>15.670541710165857</v>
      </c>
      <c r="AC162" s="35">
        <f>[2]EB_Curves!AB161</f>
        <v>14.732592946500397</v>
      </c>
      <c r="AD162" s="35">
        <f>[2]EB_Curves!AC161</f>
        <v>29.365947169811317</v>
      </c>
      <c r="AE162" s="35">
        <f>[2]EB_Curves!AD161</f>
        <v>26.429352452830184</v>
      </c>
      <c r="AF162" s="35">
        <f>[2]EB_Curves!AE161</f>
        <v>26.429352452830184</v>
      </c>
      <c r="AG162" s="35">
        <f>[2]EB_Curves!AF161</f>
        <v>26.723011924528294</v>
      </c>
      <c r="AH162" s="35">
        <f>[2]EB_Curves!AG161</f>
        <v>14.548226522477664</v>
      </c>
      <c r="AI162" s="35">
        <f>[2]EB_Curves!AH161</f>
        <v>12.874237062034712</v>
      </c>
      <c r="AJ162" s="35">
        <f>[2]EB_Curves!AI161</f>
        <v>18.414486708138007</v>
      </c>
      <c r="AK162" s="35">
        <f>[2]EB_Curves!AJ161</f>
        <v>21.511861150393145</v>
      </c>
      <c r="AL162" s="35">
        <f>[2]EB_Curves!AK161</f>
        <v>18.557442451626702</v>
      </c>
      <c r="AM162" s="36">
        <f>[2]EB_Curves!AL161</f>
        <v>19.665349463664121</v>
      </c>
      <c r="AN162" s="20">
        <f t="shared" si="37"/>
        <v>21.616599999999998</v>
      </c>
      <c r="AP162" s="381">
        <v>160</v>
      </c>
      <c r="AQ162" s="293">
        <v>6.3524993393018925E-2</v>
      </c>
      <c r="AR162" s="294">
        <v>6.0656728197245872E-2</v>
      </c>
      <c r="AS162" s="294">
        <v>7.9668225302406082E-2</v>
      </c>
      <c r="AT162" s="294">
        <v>8.5298772535084902E-2</v>
      </c>
      <c r="AU162" s="294">
        <v>0.10241792953124362</v>
      </c>
      <c r="AV162" s="295">
        <v>6.6515568284883114E-2</v>
      </c>
      <c r="AW162" s="294">
        <v>5.4209915868461168E-2</v>
      </c>
      <c r="AX162" s="294">
        <v>4.5945537303802818E-2</v>
      </c>
      <c r="AY162" s="294">
        <v>9.6561263551589296E-2</v>
      </c>
      <c r="AZ162" s="294">
        <v>5.164384618864256E-2</v>
      </c>
      <c r="BA162" s="294">
        <v>6.2711909697779539E-2</v>
      </c>
      <c r="BB162" s="295">
        <v>4.8520311459655664E-2</v>
      </c>
      <c r="BC162" s="308"/>
      <c r="BD162" s="336">
        <v>91</v>
      </c>
      <c r="BE162" s="336">
        <v>160</v>
      </c>
      <c r="BF162" s="313">
        <f t="shared" ref="BF162:BQ171" si="51">BF$320*EXP(-BF$321*($BD162-$BD$72)^2)+BF$322</f>
        <v>5.4158996630688731E-2</v>
      </c>
      <c r="BG162" s="313">
        <f t="shared" si="51"/>
        <v>5.1713622664056172E-2</v>
      </c>
      <c r="BH162" s="313">
        <f t="shared" si="51"/>
        <v>6.7922103022211897E-2</v>
      </c>
      <c r="BI162" s="313">
        <f t="shared" si="51"/>
        <v>7.2722493739562175E-2</v>
      </c>
      <c r="BJ162" s="313">
        <f t="shared" si="51"/>
        <v>8.7317636793557071E-2</v>
      </c>
      <c r="BK162" s="313">
        <f t="shared" si="51"/>
        <v>5.6708647198776697E-2</v>
      </c>
      <c r="BL162" s="313">
        <f t="shared" si="51"/>
        <v>4.6217315328246134E-2</v>
      </c>
      <c r="BM162" s="313">
        <f t="shared" si="51"/>
        <v>3.9171420052525323E-2</v>
      </c>
      <c r="BN162" s="313">
        <f t="shared" si="51"/>
        <v>8.2324465820728207E-2</v>
      </c>
      <c r="BO162" s="313">
        <f t="shared" si="51"/>
        <v>4.4029581780859708E-2</v>
      </c>
      <c r="BP162" s="313">
        <f t="shared" si="51"/>
        <v>5.346579235377532E-2</v>
      </c>
      <c r="BQ162" s="314">
        <f t="shared" si="51"/>
        <v>4.1366574705574741E-2</v>
      </c>
      <c r="BR162" s="308"/>
      <c r="BS162" s="346">
        <f t="shared" si="36"/>
        <v>4.7242416775700707E-2</v>
      </c>
      <c r="BT162" s="347">
        <f t="shared" si="39"/>
        <v>4.5109338556180205E-2</v>
      </c>
      <c r="BU162" s="347">
        <f t="shared" si="40"/>
        <v>5.9247853521703288E-2</v>
      </c>
      <c r="BV162" s="347">
        <f t="shared" si="41"/>
        <v>6.3435192155424355E-2</v>
      </c>
      <c r="BW162" s="347">
        <f t="shared" si="42"/>
        <v>7.6166407169608319E-2</v>
      </c>
      <c r="BX162" s="347">
        <f t="shared" si="43"/>
        <v>4.9466454558222787E-2</v>
      </c>
      <c r="BY162" s="347">
        <f t="shared" si="44"/>
        <v>4.0314957972353155E-2</v>
      </c>
      <c r="BZ162" s="347">
        <f t="shared" si="45"/>
        <v>3.4168885447350326E-2</v>
      </c>
      <c r="CA162" s="347">
        <f t="shared" si="46"/>
        <v>7.181090801331623E-2</v>
      </c>
      <c r="CB162" s="347">
        <f t="shared" si="47"/>
        <v>3.8406617226223336E-2</v>
      </c>
      <c r="CC162" s="347">
        <f t="shared" si="48"/>
        <v>4.6637740777288453E-2</v>
      </c>
      <c r="CD162" s="348">
        <f t="shared" si="49"/>
        <v>3.6083699558729532E-2</v>
      </c>
      <c r="CF162" s="300"/>
    </row>
    <row r="163" spans="1:84" x14ac:dyDescent="0.2">
      <c r="A163" s="29">
        <f>[2]EB_Curves!A162</f>
        <v>36515</v>
      </c>
      <c r="B163" s="29">
        <f>[2]EB_Curves!B162</f>
        <v>41395</v>
      </c>
      <c r="C163" s="100">
        <v>161</v>
      </c>
      <c r="D163" s="24">
        <f>[2]EB_Curves!C162</f>
        <v>12.190873297520206</v>
      </c>
      <c r="E163" s="24">
        <f>[2]EB_Curves!D162</f>
        <v>11.461197530792015</v>
      </c>
      <c r="F163" s="24">
        <f>[2]EB_Curves!E162</f>
        <v>20.841556721311484</v>
      </c>
      <c r="G163" s="24">
        <f>[2]EB_Curves!F162</f>
        <v>23.157285245901637</v>
      </c>
      <c r="H163" s="24">
        <f>[2]EB_Curves!G162</f>
        <v>20.841556721311484</v>
      </c>
      <c r="I163" s="24">
        <f>[2]EB_Curves!H162</f>
        <v>19.915265311475412</v>
      </c>
      <c r="J163" s="24">
        <f>[2]EB_Curves!I162</f>
        <v>11.317769960951212</v>
      </c>
      <c r="K163" s="24">
        <f>[2]EB_Curves!J162</f>
        <v>10.015492490836349</v>
      </c>
      <c r="L163" s="24">
        <f>[2]EB_Curves!K162</f>
        <v>14.325520996644881</v>
      </c>
      <c r="M163" s="24">
        <f>[2]EB_Curves!L162</f>
        <v>16.735118576543098</v>
      </c>
      <c r="N163" s="24">
        <f>[2]EB_Curves!M162</f>
        <v>14.43673319264018</v>
      </c>
      <c r="O163" s="24">
        <f>[2]EB_Curves!N162</f>
        <v>15.298627711603775</v>
      </c>
      <c r="P163" s="20">
        <f>[2]EB_Curves!O162</f>
        <v>0</v>
      </c>
      <c r="Q163" s="20">
        <f>[2]EB_Curves!P162</f>
        <v>0</v>
      </c>
      <c r="R163" s="21">
        <f>[2]EB_Curves!Q162</f>
        <v>0</v>
      </c>
      <c r="S163" s="21">
        <f>[2]EB_Curves!R162</f>
        <v>0</v>
      </c>
      <c r="T163" s="21">
        <f>[2]EB_Curves!S162</f>
        <v>0</v>
      </c>
      <c r="U163" s="21">
        <f>[2]EB_Curves!T162</f>
        <v>0</v>
      </c>
      <c r="V163" s="20">
        <f>[2]EB_Curves!U162</f>
        <v>0</v>
      </c>
      <c r="W163" s="20">
        <f>[2]EB_Curves!V162</f>
        <v>0</v>
      </c>
      <c r="X163" s="20">
        <f>[2]EB_Curves!W162</f>
        <v>0</v>
      </c>
      <c r="Y163" s="20">
        <f>[2]EB_Curves!X162</f>
        <v>0</v>
      </c>
      <c r="Z163" s="20">
        <f>[2]EB_Curves!Y162</f>
        <v>0</v>
      </c>
      <c r="AA163" s="20">
        <f>[2]EB_Curves!Z162</f>
        <v>0</v>
      </c>
      <c r="AB163" s="34">
        <f>[2]EB_Curves!AA162</f>
        <v>12.190873297520206</v>
      </c>
      <c r="AC163" s="35">
        <f>[2]EB_Curves!AB162</f>
        <v>11.461197530792015</v>
      </c>
      <c r="AD163" s="35">
        <f>[2]EB_Curves!AC162</f>
        <v>20.841556721311484</v>
      </c>
      <c r="AE163" s="35">
        <f>[2]EB_Curves!AD162</f>
        <v>23.157285245901637</v>
      </c>
      <c r="AF163" s="35">
        <f>[2]EB_Curves!AE162</f>
        <v>20.841556721311484</v>
      </c>
      <c r="AG163" s="35">
        <f>[2]EB_Curves!AF162</f>
        <v>19.915265311475412</v>
      </c>
      <c r="AH163" s="35">
        <f>[2]EB_Curves!AG162</f>
        <v>11.317769960951212</v>
      </c>
      <c r="AI163" s="35">
        <f>[2]EB_Curves!AH162</f>
        <v>10.015492490836349</v>
      </c>
      <c r="AJ163" s="35">
        <f>[2]EB_Curves!AI162</f>
        <v>14.325520996644881</v>
      </c>
      <c r="AK163" s="35">
        <f>[2]EB_Curves!AJ162</f>
        <v>16.735118576543098</v>
      </c>
      <c r="AL163" s="35">
        <f>[2]EB_Curves!AK162</f>
        <v>14.43673319264018</v>
      </c>
      <c r="AM163" s="36">
        <f>[2]EB_Curves!AL162</f>
        <v>15.298627711603775</v>
      </c>
      <c r="AN163" s="20">
        <f t="shared" si="37"/>
        <v>16.816600000000001</v>
      </c>
      <c r="AP163" s="382">
        <v>161</v>
      </c>
      <c r="AQ163" s="293">
        <v>6.3418135298470027E-2</v>
      </c>
      <c r="AR163" s="294">
        <v>6.0554694933635328E-2</v>
      </c>
      <c r="AS163" s="294">
        <v>7.9534211990523657E-2</v>
      </c>
      <c r="AT163" s="294">
        <v>8.5155287840107188E-2</v>
      </c>
      <c r="AU163" s="294">
        <v>0.10224564797381563</v>
      </c>
      <c r="AV163" s="295">
        <v>6.6403679617051459E-2</v>
      </c>
      <c r="AW163" s="294">
        <v>5.4118727062198398E-2</v>
      </c>
      <c r="AX163" s="294">
        <v>4.5868250360395608E-2</v>
      </c>
      <c r="AY163" s="294">
        <v>9.6398833741222864E-2</v>
      </c>
      <c r="AZ163" s="294">
        <v>5.1556973877381507E-2</v>
      </c>
      <c r="BA163" s="294">
        <v>6.2606419325913348E-2</v>
      </c>
      <c r="BB163" s="295">
        <v>4.8438693379077198E-2</v>
      </c>
      <c r="BC163" s="308"/>
      <c r="BD163" s="336">
        <v>92</v>
      </c>
      <c r="BE163" s="338">
        <v>161</v>
      </c>
      <c r="BF163" s="313">
        <f t="shared" si="51"/>
        <v>5.4121376804231312E-2</v>
      </c>
      <c r="BG163" s="313">
        <f t="shared" si="51"/>
        <v>5.1677701438938718E-2</v>
      </c>
      <c r="BH163" s="313">
        <f t="shared" si="51"/>
        <v>6.7874923091133368E-2</v>
      </c>
      <c r="BI163" s="313">
        <f t="shared" si="51"/>
        <v>7.2671979369573231E-2</v>
      </c>
      <c r="BJ163" s="313">
        <f t="shared" si="51"/>
        <v>8.7256984371112012E-2</v>
      </c>
      <c r="BK163" s="313">
        <f t="shared" si="51"/>
        <v>5.6669256338550827E-2</v>
      </c>
      <c r="BL163" s="313">
        <f t="shared" si="51"/>
        <v>4.6185211938409867E-2</v>
      </c>
      <c r="BM163" s="313">
        <f t="shared" si="51"/>
        <v>3.9144210870004546E-2</v>
      </c>
      <c r="BN163" s="313">
        <f t="shared" si="51"/>
        <v>8.226728174587368E-2</v>
      </c>
      <c r="BO163" s="313">
        <f t="shared" si="51"/>
        <v>4.3998998030631037E-2</v>
      </c>
      <c r="BP163" s="313">
        <f t="shared" si="51"/>
        <v>5.3428654039646778E-2</v>
      </c>
      <c r="BQ163" s="314">
        <f t="shared" si="51"/>
        <v>4.1337840728611075E-2</v>
      </c>
      <c r="BR163" s="308"/>
      <c r="BS163" s="346">
        <f t="shared" si="36"/>
        <v>4.7721747767732671E-2</v>
      </c>
      <c r="BT163" s="347">
        <f t="shared" si="39"/>
        <v>4.5567026910747752E-2</v>
      </c>
      <c r="BU163" s="347">
        <f t="shared" si="40"/>
        <v>5.9848994071712361E-2</v>
      </c>
      <c r="BV163" s="347">
        <f t="shared" si="41"/>
        <v>6.4078818279166047E-2</v>
      </c>
      <c r="BW163" s="347">
        <f t="shared" si="42"/>
        <v>7.6939206742531574E-2</v>
      </c>
      <c r="BX163" s="347">
        <f t="shared" si="43"/>
        <v>4.9968351081597355E-2</v>
      </c>
      <c r="BY163" s="347">
        <f t="shared" si="44"/>
        <v>4.0724001584375197E-2</v>
      </c>
      <c r="BZ163" s="347">
        <f t="shared" si="45"/>
        <v>3.4515569780538456E-2</v>
      </c>
      <c r="CA163" s="347">
        <f t="shared" si="46"/>
        <v>7.2539515822269626E-2</v>
      </c>
      <c r="CB163" s="347">
        <f t="shared" si="47"/>
        <v>3.879629843205628E-2</v>
      </c>
      <c r="CC163" s="347">
        <f t="shared" si="48"/>
        <v>4.7110936605924726E-2</v>
      </c>
      <c r="CD163" s="348">
        <f t="shared" si="49"/>
        <v>3.6449811978161474E-2</v>
      </c>
      <c r="CF163" s="300"/>
    </row>
    <row r="164" spans="1:84" x14ac:dyDescent="0.2">
      <c r="A164" s="29">
        <f>[2]EB_Curves!A163</f>
        <v>36515</v>
      </c>
      <c r="B164" s="29">
        <f>[2]EB_Curves!B163</f>
        <v>41426</v>
      </c>
      <c r="C164" s="100">
        <v>162</v>
      </c>
      <c r="D164" s="24">
        <f>[2]EB_Curves!C163</f>
        <v>11.295214281228487</v>
      </c>
      <c r="E164" s="24">
        <f>[2]EB_Curves!D163</f>
        <v>10.619147527036963</v>
      </c>
      <c r="F164" s="24">
        <f>[2]EB_Curves!E163</f>
        <v>19.49261759504159</v>
      </c>
      <c r="G164" s="24">
        <f>[2]EB_Curves!F163</f>
        <v>23.554927122877018</v>
      </c>
      <c r="H164" s="24">
        <f>[2]EB_Curves!G163</f>
        <v>19.272213100535744</v>
      </c>
      <c r="I164" s="24">
        <f>[2]EB_Curves!H163</f>
        <v>15.631906181545656</v>
      </c>
      <c r="J164" s="24">
        <f>[2]EB_Curves!I163</f>
        <v>10.486257528457676</v>
      </c>
      <c r="K164" s="24">
        <f>[2]EB_Curves!J163</f>
        <v>9.2796579092527391</v>
      </c>
      <c r="L164" s="24">
        <f>[2]EB_Curves!K163</f>
        <v>12.843690706771406</v>
      </c>
      <c r="M164" s="24">
        <f>[2]EB_Curves!L163</f>
        <v>15.505595516464961</v>
      </c>
      <c r="N164" s="24">
        <f>[2]EB_Curves!M163</f>
        <v>12.843690706771406</v>
      </c>
      <c r="O164" s="24">
        <f>[2]EB_Curves!N163</f>
        <v>14.174643111618181</v>
      </c>
      <c r="P164" s="20">
        <f>[2]EB_Curves!O163</f>
        <v>0</v>
      </c>
      <c r="Q164" s="20">
        <f>[2]EB_Curves!P163</f>
        <v>0</v>
      </c>
      <c r="R164" s="21">
        <f>[2]EB_Curves!Q163</f>
        <v>0</v>
      </c>
      <c r="S164" s="21">
        <f>[2]EB_Curves!R163</f>
        <v>0</v>
      </c>
      <c r="T164" s="21">
        <f>[2]EB_Curves!S163</f>
        <v>0</v>
      </c>
      <c r="U164" s="21">
        <f>[2]EB_Curves!T163</f>
        <v>0</v>
      </c>
      <c r="V164" s="20">
        <f>[2]EB_Curves!U163</f>
        <v>0</v>
      </c>
      <c r="W164" s="20">
        <f>[2]EB_Curves!V163</f>
        <v>0</v>
      </c>
      <c r="X164" s="20">
        <f>[2]EB_Curves!W163</f>
        <v>0</v>
      </c>
      <c r="Y164" s="20">
        <f>[2]EB_Curves!X163</f>
        <v>0</v>
      </c>
      <c r="Z164" s="20">
        <f>[2]EB_Curves!Y163</f>
        <v>0</v>
      </c>
      <c r="AA164" s="20">
        <f>[2]EB_Curves!Z163</f>
        <v>0</v>
      </c>
      <c r="AB164" s="34">
        <f>[2]EB_Curves!AA163</f>
        <v>11.295214281228487</v>
      </c>
      <c r="AC164" s="35">
        <f>[2]EB_Curves!AB163</f>
        <v>10.619147527036963</v>
      </c>
      <c r="AD164" s="35">
        <f>[2]EB_Curves!AC163</f>
        <v>19.49261759504159</v>
      </c>
      <c r="AE164" s="35">
        <f>[2]EB_Curves!AD163</f>
        <v>23.554927122877018</v>
      </c>
      <c r="AF164" s="35">
        <f>[2]EB_Curves!AE163</f>
        <v>19.272213100535744</v>
      </c>
      <c r="AG164" s="35">
        <f>[2]EB_Curves!AF163</f>
        <v>15.631906181545656</v>
      </c>
      <c r="AH164" s="35">
        <f>[2]EB_Curves!AG163</f>
        <v>10.486257528457676</v>
      </c>
      <c r="AI164" s="35">
        <f>[2]EB_Curves!AH163</f>
        <v>9.2796579092527391</v>
      </c>
      <c r="AJ164" s="35">
        <f>[2]EB_Curves!AI163</f>
        <v>12.843690706771406</v>
      </c>
      <c r="AK164" s="35">
        <f>[2]EB_Curves!AJ163</f>
        <v>15.505595516464961</v>
      </c>
      <c r="AL164" s="35">
        <f>[2]EB_Curves!AK163</f>
        <v>12.843690706771406</v>
      </c>
      <c r="AM164" s="36">
        <f>[2]EB_Curves!AL163</f>
        <v>14.174643111618181</v>
      </c>
      <c r="AN164" s="20">
        <f t="shared" si="37"/>
        <v>15.466600000000001</v>
      </c>
      <c r="AP164" s="381">
        <v>162</v>
      </c>
      <c r="AQ164" s="293">
        <v>6.3418135298470027E-2</v>
      </c>
      <c r="AR164" s="294">
        <v>6.0554694933635328E-2</v>
      </c>
      <c r="AS164" s="294">
        <v>7.9534211990523657E-2</v>
      </c>
      <c r="AT164" s="294">
        <v>8.5155287840107188E-2</v>
      </c>
      <c r="AU164" s="294">
        <v>0.10224564797381563</v>
      </c>
      <c r="AV164" s="295">
        <v>6.6403679617051459E-2</v>
      </c>
      <c r="AW164" s="294">
        <v>5.4118727062198398E-2</v>
      </c>
      <c r="AX164" s="294">
        <v>4.5868250360395608E-2</v>
      </c>
      <c r="AY164" s="294">
        <v>9.6398833741222864E-2</v>
      </c>
      <c r="AZ164" s="294">
        <v>5.1556973877381507E-2</v>
      </c>
      <c r="BA164" s="294">
        <v>6.2606419325913348E-2</v>
      </c>
      <c r="BB164" s="295">
        <v>4.8438693379077198E-2</v>
      </c>
      <c r="BC164" s="308"/>
      <c r="BD164" s="336">
        <v>93</v>
      </c>
      <c r="BE164" s="336">
        <v>162</v>
      </c>
      <c r="BF164" s="313">
        <f t="shared" si="51"/>
        <v>5.4086649441946598E-2</v>
      </c>
      <c r="BG164" s="313">
        <f t="shared" si="51"/>
        <v>5.1644542078148566E-2</v>
      </c>
      <c r="BH164" s="313">
        <f t="shared" si="51"/>
        <v>6.7831370669088384E-2</v>
      </c>
      <c r="BI164" s="313">
        <f t="shared" si="51"/>
        <v>7.2625348882609755E-2</v>
      </c>
      <c r="BJ164" s="313">
        <f t="shared" si="51"/>
        <v>8.7200995313052962E-2</v>
      </c>
      <c r="BK164" s="313">
        <f t="shared" si="51"/>
        <v>5.6632894111433192E-2</v>
      </c>
      <c r="BL164" s="313">
        <f t="shared" si="51"/>
        <v>4.6155576872158995E-2</v>
      </c>
      <c r="BM164" s="313">
        <f t="shared" si="51"/>
        <v>3.9119093711637548E-2</v>
      </c>
      <c r="BN164" s="313">
        <f t="shared" si="51"/>
        <v>8.221449436561723E-2</v>
      </c>
      <c r="BO164" s="313">
        <f t="shared" si="51"/>
        <v>4.3970765763918729E-2</v>
      </c>
      <c r="BP164" s="313">
        <f t="shared" si="51"/>
        <v>5.3394371167798722E-2</v>
      </c>
      <c r="BQ164" s="314">
        <f t="shared" si="51"/>
        <v>4.1311316012208471E-2</v>
      </c>
      <c r="BR164" s="308"/>
      <c r="BS164" s="346">
        <f t="shared" si="36"/>
        <v>4.8170148181171671E-2</v>
      </c>
      <c r="BT164" s="347">
        <f t="shared" si="39"/>
        <v>4.5995181256761407E-2</v>
      </c>
      <c r="BU164" s="347">
        <f t="shared" si="40"/>
        <v>6.0411343837613013E-2</v>
      </c>
      <c r="BV164" s="347">
        <f t="shared" si="41"/>
        <v>6.4680912082370923E-2</v>
      </c>
      <c r="BW164" s="347">
        <f t="shared" si="42"/>
        <v>7.7662138607492742E-2</v>
      </c>
      <c r="BX164" s="347">
        <f t="shared" si="43"/>
        <v>5.0437860903259968E-2</v>
      </c>
      <c r="BY164" s="347">
        <f t="shared" si="44"/>
        <v>4.1106650167074335E-2</v>
      </c>
      <c r="BZ164" s="347">
        <f t="shared" si="45"/>
        <v>3.4839883044064941E-2</v>
      </c>
      <c r="CA164" s="347">
        <f t="shared" si="46"/>
        <v>7.3221107557838921E-2</v>
      </c>
      <c r="CB164" s="347">
        <f t="shared" si="47"/>
        <v>3.9160834038369487E-2</v>
      </c>
      <c r="CC164" s="347">
        <f t="shared" si="48"/>
        <v>4.7553597749735783E-2</v>
      </c>
      <c r="CD164" s="348">
        <f t="shared" si="49"/>
        <v>3.6792299659884356E-2</v>
      </c>
      <c r="CF164" s="300"/>
    </row>
    <row r="165" spans="1:84" x14ac:dyDescent="0.2">
      <c r="A165" s="29">
        <f>[2]EB_Curves!A164</f>
        <v>36515</v>
      </c>
      <c r="B165" s="29">
        <f>[2]EB_Curves!B164</f>
        <v>41456</v>
      </c>
      <c r="C165" s="100">
        <v>163</v>
      </c>
      <c r="D165" s="24">
        <f>[2]EB_Curves!C164</f>
        <v>10.491887389128651</v>
      </c>
      <c r="E165" s="24">
        <f>[2]EB_Curves!D164</f>
        <v>9.8639031760004947</v>
      </c>
      <c r="F165" s="24">
        <f>[2]EB_Curves!E164</f>
        <v>17.854373272595588</v>
      </c>
      <c r="G165" s="24">
        <f>[2]EB_Curves!F164</f>
        <v>21.981179413972473</v>
      </c>
      <c r="H165" s="24">
        <f>[2]EB_Curves!G164</f>
        <v>17.984601338704753</v>
      </c>
      <c r="I165" s="24">
        <f>[2]EB_Curves!H164</f>
        <v>14.587509974727185</v>
      </c>
      <c r="J165" s="24">
        <f>[2]EB_Curves!I164</f>
        <v>9.7404644465066728</v>
      </c>
      <c r="K165" s="24">
        <f>[2]EB_Curves!J164</f>
        <v>8.6196793942476333</v>
      </c>
      <c r="L165" s="24">
        <f>[2]EB_Curves!K164</f>
        <v>11.930234628677416</v>
      </c>
      <c r="M165" s="24">
        <f>[2]EB_Curves!L164</f>
        <v>14.402822116486204</v>
      </c>
      <c r="N165" s="24">
        <f>[2]EB_Curves!M164</f>
        <v>11.930234628677416</v>
      </c>
      <c r="O165" s="24">
        <f>[2]EB_Curves!N164</f>
        <v>13.16652837258181</v>
      </c>
      <c r="P165" s="20">
        <f>[2]EB_Curves!O164</f>
        <v>0</v>
      </c>
      <c r="Q165" s="20">
        <f>[2]EB_Curves!P164</f>
        <v>0</v>
      </c>
      <c r="R165" s="21">
        <f>[2]EB_Curves!Q164</f>
        <v>0</v>
      </c>
      <c r="S165" s="21">
        <f>[2]EB_Curves!R164</f>
        <v>0</v>
      </c>
      <c r="T165" s="21">
        <f>[2]EB_Curves!S164</f>
        <v>0</v>
      </c>
      <c r="U165" s="21">
        <f>[2]EB_Curves!T164</f>
        <v>0</v>
      </c>
      <c r="V165" s="20">
        <f>[2]EB_Curves!U164</f>
        <v>0</v>
      </c>
      <c r="W165" s="20">
        <f>[2]EB_Curves!V164</f>
        <v>0</v>
      </c>
      <c r="X165" s="20">
        <f>[2]EB_Curves!W164</f>
        <v>0</v>
      </c>
      <c r="Y165" s="20">
        <f>[2]EB_Curves!X164</f>
        <v>0</v>
      </c>
      <c r="Z165" s="20">
        <f>[2]EB_Curves!Y164</f>
        <v>0</v>
      </c>
      <c r="AA165" s="20">
        <f>[2]EB_Curves!Z164</f>
        <v>0</v>
      </c>
      <c r="AB165" s="34">
        <f>[2]EB_Curves!AA164</f>
        <v>10.491887389128651</v>
      </c>
      <c r="AC165" s="35">
        <f>[2]EB_Curves!AB164</f>
        <v>9.8639031760004947</v>
      </c>
      <c r="AD165" s="35">
        <f>[2]EB_Curves!AC164</f>
        <v>17.854373272595588</v>
      </c>
      <c r="AE165" s="35">
        <f>[2]EB_Curves!AD164</f>
        <v>21.981179413972473</v>
      </c>
      <c r="AF165" s="35">
        <f>[2]EB_Curves!AE164</f>
        <v>17.984601338704753</v>
      </c>
      <c r="AG165" s="35">
        <f>[2]EB_Curves!AF164</f>
        <v>14.587509974727185</v>
      </c>
      <c r="AH165" s="35">
        <f>[2]EB_Curves!AG164</f>
        <v>9.7404644465066728</v>
      </c>
      <c r="AI165" s="35">
        <f>[2]EB_Curves!AH164</f>
        <v>8.6196793942476333</v>
      </c>
      <c r="AJ165" s="35">
        <f>[2]EB_Curves!AI164</f>
        <v>11.930234628677416</v>
      </c>
      <c r="AK165" s="35">
        <f>[2]EB_Curves!AJ164</f>
        <v>14.402822116486204</v>
      </c>
      <c r="AL165" s="35">
        <f>[2]EB_Curves!AK164</f>
        <v>11.930234628677416</v>
      </c>
      <c r="AM165" s="36">
        <f>[2]EB_Curves!AL164</f>
        <v>13.16652837258181</v>
      </c>
      <c r="AN165" s="20">
        <f t="shared" si="37"/>
        <v>14.366600000000002</v>
      </c>
      <c r="AP165" s="382">
        <v>163</v>
      </c>
      <c r="AQ165" s="293">
        <v>6.3418135298470027E-2</v>
      </c>
      <c r="AR165" s="294">
        <v>6.0554694933635328E-2</v>
      </c>
      <c r="AS165" s="294">
        <v>7.9534211990523657E-2</v>
      </c>
      <c r="AT165" s="294">
        <v>8.5155287840107188E-2</v>
      </c>
      <c r="AU165" s="294">
        <v>0.10224564797381563</v>
      </c>
      <c r="AV165" s="295">
        <v>6.6403679617051459E-2</v>
      </c>
      <c r="AW165" s="294">
        <v>5.4118727062198398E-2</v>
      </c>
      <c r="AX165" s="294">
        <v>4.5868250360395608E-2</v>
      </c>
      <c r="AY165" s="294">
        <v>9.6398833741222864E-2</v>
      </c>
      <c r="AZ165" s="294">
        <v>5.1556973877381507E-2</v>
      </c>
      <c r="BA165" s="294">
        <v>6.2606419325913348E-2</v>
      </c>
      <c r="BB165" s="295">
        <v>4.8438693379077198E-2</v>
      </c>
      <c r="BC165" s="308"/>
      <c r="BD165" s="336">
        <v>94</v>
      </c>
      <c r="BE165" s="338">
        <v>163</v>
      </c>
      <c r="BF165" s="313">
        <f t="shared" si="51"/>
        <v>5.4054628015585915E-2</v>
      </c>
      <c r="BG165" s="313">
        <f t="shared" si="51"/>
        <v>5.1613966475515582E-2</v>
      </c>
      <c r="BH165" s="313">
        <f t="shared" si="51"/>
        <v>6.7791211826504591E-2</v>
      </c>
      <c r="BI165" s="313">
        <f t="shared" si="51"/>
        <v>7.2582351816140353E-2</v>
      </c>
      <c r="BJ165" s="313">
        <f t="shared" si="51"/>
        <v>8.714936888991888E-2</v>
      </c>
      <c r="BK165" s="313">
        <f t="shared" si="51"/>
        <v>5.6599365207959003E-2</v>
      </c>
      <c r="BL165" s="313">
        <f t="shared" si="51"/>
        <v>4.6128250953079222E-2</v>
      </c>
      <c r="BM165" s="313">
        <f t="shared" si="51"/>
        <v>3.9095933667680147E-2</v>
      </c>
      <c r="BN165" s="313">
        <f t="shared" si="51"/>
        <v>8.2165820147408627E-2</v>
      </c>
      <c r="BO165" s="313">
        <f t="shared" si="51"/>
        <v>4.3944733339051231E-2</v>
      </c>
      <c r="BP165" s="313">
        <f t="shared" si="51"/>
        <v>5.3362759597437727E-2</v>
      </c>
      <c r="BQ165" s="314">
        <f t="shared" si="51"/>
        <v>4.1286858086321092E-2</v>
      </c>
      <c r="BR165" s="308"/>
      <c r="BS165" s="346">
        <f t="shared" si="36"/>
        <v>4.8589330738064131E-2</v>
      </c>
      <c r="BT165" s="347">
        <f t="shared" si="39"/>
        <v>4.6395436983843616E-2</v>
      </c>
      <c r="BU165" s="347">
        <f t="shared" si="40"/>
        <v>6.0937050785410812E-2</v>
      </c>
      <c r="BV165" s="347">
        <f t="shared" si="41"/>
        <v>6.5243773338413358E-2</v>
      </c>
      <c r="BW165" s="347">
        <f t="shared" si="42"/>
        <v>7.8337964094119639E-2</v>
      </c>
      <c r="BX165" s="347">
        <f t="shared" si="43"/>
        <v>5.0876777375308317E-2</v>
      </c>
      <c r="BY165" s="347">
        <f t="shared" si="44"/>
        <v>4.1464365295075169E-2</v>
      </c>
      <c r="BZ165" s="347">
        <f t="shared" si="45"/>
        <v>3.5143063993420966E-2</v>
      </c>
      <c r="CA165" s="347">
        <f t="shared" si="46"/>
        <v>7.3858286645790305E-2</v>
      </c>
      <c r="CB165" s="347">
        <f t="shared" si="47"/>
        <v>3.9501616434979958E-2</v>
      </c>
      <c r="CC165" s="347">
        <f t="shared" si="48"/>
        <v>4.7967415008907374E-2</v>
      </c>
      <c r="CD165" s="348">
        <f t="shared" si="49"/>
        <v>3.7112470778883029E-2</v>
      </c>
      <c r="CF165" s="300"/>
    </row>
    <row r="166" spans="1:84" x14ac:dyDescent="0.2">
      <c r="A166" s="29">
        <f>[2]EB_Curves!A165</f>
        <v>36515</v>
      </c>
      <c r="B166" s="29">
        <f>[2]EB_Curves!B165</f>
        <v>41487</v>
      </c>
      <c r="C166" s="100">
        <v>164</v>
      </c>
      <c r="D166" s="24">
        <f>[2]EB_Curves!C165</f>
        <v>10.491887389128651</v>
      </c>
      <c r="E166" s="24">
        <f>[2]EB_Curves!D165</f>
        <v>9.8639031760004947</v>
      </c>
      <c r="F166" s="24">
        <f>[2]EB_Curves!E165</f>
        <v>17.854373272595588</v>
      </c>
      <c r="G166" s="24">
        <f>[2]EB_Curves!F165</f>
        <v>21.981179413972473</v>
      </c>
      <c r="H166" s="24">
        <f>[2]EB_Curves!G165</f>
        <v>17.984601338704753</v>
      </c>
      <c r="I166" s="24">
        <f>[2]EB_Curves!H165</f>
        <v>14.587509974727185</v>
      </c>
      <c r="J166" s="24">
        <f>[2]EB_Curves!I165</f>
        <v>9.7404644465066728</v>
      </c>
      <c r="K166" s="24">
        <f>[2]EB_Curves!J165</f>
        <v>8.6196793942476333</v>
      </c>
      <c r="L166" s="24">
        <f>[2]EB_Curves!K165</f>
        <v>11.930234628677416</v>
      </c>
      <c r="M166" s="24">
        <f>[2]EB_Curves!L165</f>
        <v>14.402822116486204</v>
      </c>
      <c r="N166" s="24">
        <f>[2]EB_Curves!M165</f>
        <v>11.930234628677416</v>
      </c>
      <c r="O166" s="24">
        <f>[2]EB_Curves!N165</f>
        <v>13.16652837258181</v>
      </c>
      <c r="P166" s="20">
        <f>[2]EB_Curves!O165</f>
        <v>0</v>
      </c>
      <c r="Q166" s="20">
        <f>[2]EB_Curves!P165</f>
        <v>0</v>
      </c>
      <c r="R166" s="21">
        <f>[2]EB_Curves!Q165</f>
        <v>0</v>
      </c>
      <c r="S166" s="21">
        <f>[2]EB_Curves!R165</f>
        <v>0</v>
      </c>
      <c r="T166" s="21">
        <f>[2]EB_Curves!S165</f>
        <v>0</v>
      </c>
      <c r="U166" s="21">
        <f>[2]EB_Curves!T165</f>
        <v>0</v>
      </c>
      <c r="V166" s="20">
        <f>[2]EB_Curves!U165</f>
        <v>0</v>
      </c>
      <c r="W166" s="20">
        <f>[2]EB_Curves!V165</f>
        <v>0</v>
      </c>
      <c r="X166" s="20">
        <f>[2]EB_Curves!W165</f>
        <v>0</v>
      </c>
      <c r="Y166" s="20">
        <f>[2]EB_Curves!X165</f>
        <v>0</v>
      </c>
      <c r="Z166" s="20">
        <f>[2]EB_Curves!Y165</f>
        <v>0</v>
      </c>
      <c r="AA166" s="20">
        <f>[2]EB_Curves!Z165</f>
        <v>0</v>
      </c>
      <c r="AB166" s="34">
        <f>[2]EB_Curves!AA165</f>
        <v>10.491887389128651</v>
      </c>
      <c r="AC166" s="35">
        <f>[2]EB_Curves!AB165</f>
        <v>9.8639031760004947</v>
      </c>
      <c r="AD166" s="35">
        <f>[2]EB_Curves!AC165</f>
        <v>17.854373272595588</v>
      </c>
      <c r="AE166" s="35">
        <f>[2]EB_Curves!AD165</f>
        <v>21.981179413972473</v>
      </c>
      <c r="AF166" s="35">
        <f>[2]EB_Curves!AE165</f>
        <v>17.984601338704753</v>
      </c>
      <c r="AG166" s="35">
        <f>[2]EB_Curves!AF165</f>
        <v>14.587509974727185</v>
      </c>
      <c r="AH166" s="35">
        <f>[2]EB_Curves!AG165</f>
        <v>9.7404644465066728</v>
      </c>
      <c r="AI166" s="35">
        <f>[2]EB_Curves!AH165</f>
        <v>8.6196793942476333</v>
      </c>
      <c r="AJ166" s="35">
        <f>[2]EB_Curves!AI165</f>
        <v>11.930234628677416</v>
      </c>
      <c r="AK166" s="35">
        <f>[2]EB_Curves!AJ165</f>
        <v>14.402822116486204</v>
      </c>
      <c r="AL166" s="35">
        <f>[2]EB_Curves!AK165</f>
        <v>11.930234628677416</v>
      </c>
      <c r="AM166" s="36">
        <f>[2]EB_Curves!AL165</f>
        <v>13.16652837258181</v>
      </c>
      <c r="AN166" s="20">
        <f t="shared" si="37"/>
        <v>14.366600000000002</v>
      </c>
      <c r="AP166" s="381">
        <v>164</v>
      </c>
      <c r="AQ166" s="293">
        <v>6.3418135298470027E-2</v>
      </c>
      <c r="AR166" s="294">
        <v>6.0554694933635328E-2</v>
      </c>
      <c r="AS166" s="294">
        <v>7.9534211990523657E-2</v>
      </c>
      <c r="AT166" s="294">
        <v>8.5155287840107188E-2</v>
      </c>
      <c r="AU166" s="294">
        <v>0.10224564797381563</v>
      </c>
      <c r="AV166" s="295">
        <v>6.6403679617051459E-2</v>
      </c>
      <c r="AW166" s="294">
        <v>5.4118727062198398E-2</v>
      </c>
      <c r="AX166" s="294">
        <v>4.5868250360395608E-2</v>
      </c>
      <c r="AY166" s="294">
        <v>9.6398833741222864E-2</v>
      </c>
      <c r="AZ166" s="294">
        <v>5.1556973877381507E-2</v>
      </c>
      <c r="BA166" s="294">
        <v>6.2606419325913348E-2</v>
      </c>
      <c r="BB166" s="295">
        <v>4.8438693379077198E-2</v>
      </c>
      <c r="BC166" s="308"/>
      <c r="BD166" s="336">
        <v>95</v>
      </c>
      <c r="BE166" s="336">
        <v>164</v>
      </c>
      <c r="BF166" s="313">
        <f t="shared" si="51"/>
        <v>5.4025134636713074E-2</v>
      </c>
      <c r="BG166" s="313">
        <f t="shared" si="51"/>
        <v>5.1585804774579379E-2</v>
      </c>
      <c r="BH166" s="313">
        <f t="shared" si="51"/>
        <v>6.7754223469206648E-2</v>
      </c>
      <c r="BI166" s="313">
        <f t="shared" si="51"/>
        <v>7.254274930882168E-2</v>
      </c>
      <c r="BJ166" s="313">
        <f t="shared" si="51"/>
        <v>8.710181830175355E-2</v>
      </c>
      <c r="BK166" s="313">
        <f t="shared" si="51"/>
        <v>5.6568483365213564E-2</v>
      </c>
      <c r="BL166" s="313">
        <f t="shared" si="51"/>
        <v>4.6103082377657555E-2</v>
      </c>
      <c r="BM166" s="313">
        <f t="shared" si="51"/>
        <v>3.9074602077280231E-2</v>
      </c>
      <c r="BN166" s="313">
        <f t="shared" si="51"/>
        <v>8.2120988691657862E-2</v>
      </c>
      <c r="BO166" s="313">
        <f t="shared" si="51"/>
        <v>4.3920756138256127E-2</v>
      </c>
      <c r="BP166" s="313">
        <f t="shared" si="51"/>
        <v>5.3333643716998155E-2</v>
      </c>
      <c r="BQ166" s="314">
        <f t="shared" si="51"/>
        <v>4.1264331079981176E-2</v>
      </c>
      <c r="BR166" s="308"/>
      <c r="BS166" s="346">
        <f t="shared" si="36"/>
        <v>4.8980917490460123E-2</v>
      </c>
      <c r="BT166" s="347">
        <f t="shared" si="39"/>
        <v>4.6769342905543597E-2</v>
      </c>
      <c r="BU166" s="347">
        <f t="shared" si="40"/>
        <v>6.1428149169668524E-2</v>
      </c>
      <c r="BV166" s="347">
        <f t="shared" si="41"/>
        <v>6.5769580072677719E-2</v>
      </c>
      <c r="BW166" s="347">
        <f t="shared" si="42"/>
        <v>7.8969298349662292E-2</v>
      </c>
      <c r="BX166" s="347">
        <f t="shared" si="43"/>
        <v>5.1286798911354993E-2</v>
      </c>
      <c r="BY166" s="347">
        <f t="shared" si="44"/>
        <v>4.1798531168516291E-2</v>
      </c>
      <c r="BZ166" s="347">
        <f t="shared" si="45"/>
        <v>3.5426285805481593E-2</v>
      </c>
      <c r="CA166" s="347">
        <f t="shared" si="46"/>
        <v>7.4453518688832446E-2</v>
      </c>
      <c r="CB166" s="347">
        <f t="shared" si="47"/>
        <v>3.9819964299814443E-2</v>
      </c>
      <c r="CC166" s="347">
        <f t="shared" si="48"/>
        <v>4.8353989674145073E-2</v>
      </c>
      <c r="CD166" s="348">
        <f t="shared" si="49"/>
        <v>3.7411564256502723E-2</v>
      </c>
      <c r="CF166" s="300"/>
    </row>
    <row r="167" spans="1:84" x14ac:dyDescent="0.2">
      <c r="A167" s="29">
        <f>[2]EB_Curves!A166</f>
        <v>36515</v>
      </c>
      <c r="B167" s="29">
        <f>[2]EB_Curves!B166</f>
        <v>41518</v>
      </c>
      <c r="C167" s="100">
        <v>165</v>
      </c>
      <c r="D167" s="24">
        <f>[2]EB_Curves!C166</f>
        <v>13.482182550132007</v>
      </c>
      <c r="E167" s="24">
        <f>[2]EB_Curves!D166</f>
        <v>12.676356434565676</v>
      </c>
      <c r="F167" s="24">
        <f>[2]EB_Curves!E166</f>
        <v>23.022500685252677</v>
      </c>
      <c r="G167" s="24">
        <f>[2]EB_Curves!F166</f>
        <v>25.801519169112382</v>
      </c>
      <c r="H167" s="24">
        <f>[2]EB_Curves!G166</f>
        <v>21.981352502808246</v>
      </c>
      <c r="I167" s="24">
        <f>[2]EB_Curves!H166</f>
        <v>20.603091642826694</v>
      </c>
      <c r="J167" s="24">
        <f>[2]EB_Curves!I166</f>
        <v>12.517960491134286</v>
      </c>
      <c r="K167" s="24">
        <f>[2]EB_Curves!J166</f>
        <v>11.079774870913301</v>
      </c>
      <c r="L167" s="24">
        <f>[2]EB_Curves!K166</f>
        <v>14.696151364192531</v>
      </c>
      <c r="M167" s="24">
        <f>[2]EB_Curves!L166</f>
        <v>17.741985843817922</v>
      </c>
      <c r="N167" s="24">
        <f>[2]EB_Curves!M166</f>
        <v>14.696151364192531</v>
      </c>
      <c r="O167" s="24">
        <f>[2]EB_Curves!N166</f>
        <v>16.219068604005226</v>
      </c>
      <c r="P167" s="20">
        <f>[2]EB_Curves!O166</f>
        <v>0</v>
      </c>
      <c r="Q167" s="20">
        <f>[2]EB_Curves!P166</f>
        <v>0</v>
      </c>
      <c r="R167" s="21">
        <f>[2]EB_Curves!Q166</f>
        <v>0</v>
      </c>
      <c r="S167" s="21">
        <f>[2]EB_Curves!R166</f>
        <v>0</v>
      </c>
      <c r="T167" s="21">
        <f>[2]EB_Curves!S166</f>
        <v>0</v>
      </c>
      <c r="U167" s="21">
        <f>[2]EB_Curves!T166</f>
        <v>0</v>
      </c>
      <c r="V167" s="20">
        <f>[2]EB_Curves!U166</f>
        <v>0</v>
      </c>
      <c r="W167" s="20">
        <f>[2]EB_Curves!V166</f>
        <v>0</v>
      </c>
      <c r="X167" s="20">
        <f>[2]EB_Curves!W166</f>
        <v>0</v>
      </c>
      <c r="Y167" s="20">
        <f>[2]EB_Curves!X166</f>
        <v>0</v>
      </c>
      <c r="Z167" s="20">
        <f>[2]EB_Curves!Y166</f>
        <v>0</v>
      </c>
      <c r="AA167" s="20">
        <f>[2]EB_Curves!Z166</f>
        <v>0</v>
      </c>
      <c r="AB167" s="34">
        <f>[2]EB_Curves!AA166</f>
        <v>13.482182550132007</v>
      </c>
      <c r="AC167" s="35">
        <f>[2]EB_Curves!AB166</f>
        <v>12.676356434565676</v>
      </c>
      <c r="AD167" s="35">
        <f>[2]EB_Curves!AC166</f>
        <v>23.022500685252677</v>
      </c>
      <c r="AE167" s="35">
        <f>[2]EB_Curves!AD166</f>
        <v>25.801519169112382</v>
      </c>
      <c r="AF167" s="35">
        <f>[2]EB_Curves!AE166</f>
        <v>21.981352502808246</v>
      </c>
      <c r="AG167" s="35">
        <f>[2]EB_Curves!AF166</f>
        <v>20.603091642826694</v>
      </c>
      <c r="AH167" s="35">
        <f>[2]EB_Curves!AG166</f>
        <v>12.517960491134286</v>
      </c>
      <c r="AI167" s="35">
        <f>[2]EB_Curves!AH166</f>
        <v>11.079774870913301</v>
      </c>
      <c r="AJ167" s="35">
        <f>[2]EB_Curves!AI166</f>
        <v>14.696151364192531</v>
      </c>
      <c r="AK167" s="35">
        <f>[2]EB_Curves!AJ166</f>
        <v>17.741985843817922</v>
      </c>
      <c r="AL167" s="35">
        <f>[2]EB_Curves!AK166</f>
        <v>14.696151364192531</v>
      </c>
      <c r="AM167" s="36">
        <f>[2]EB_Curves!AL166</f>
        <v>16.219068604005226</v>
      </c>
      <c r="AN167" s="20">
        <f t="shared" si="37"/>
        <v>18.136600000000001</v>
      </c>
      <c r="AP167" s="382">
        <v>165</v>
      </c>
      <c r="AQ167" s="293">
        <v>6.3418135298470027E-2</v>
      </c>
      <c r="AR167" s="294">
        <v>6.0554694933635328E-2</v>
      </c>
      <c r="AS167" s="294">
        <v>7.9534211990523657E-2</v>
      </c>
      <c r="AT167" s="294">
        <v>8.5155287840107188E-2</v>
      </c>
      <c r="AU167" s="294">
        <v>0.10224564797381563</v>
      </c>
      <c r="AV167" s="295">
        <v>6.6403679617051459E-2</v>
      </c>
      <c r="AW167" s="294">
        <v>5.4118727062198398E-2</v>
      </c>
      <c r="AX167" s="294">
        <v>4.5868250360395608E-2</v>
      </c>
      <c r="AY167" s="294">
        <v>9.6398833741222864E-2</v>
      </c>
      <c r="AZ167" s="294">
        <v>5.1556973877381507E-2</v>
      </c>
      <c r="BA167" s="294">
        <v>6.2606419325913348E-2</v>
      </c>
      <c r="BB167" s="295">
        <v>4.8438693379077198E-2</v>
      </c>
      <c r="BC167" s="308"/>
      <c r="BD167" s="336">
        <v>96</v>
      </c>
      <c r="BE167" s="338">
        <v>165</v>
      </c>
      <c r="BF167" s="313">
        <f t="shared" si="51"/>
        <v>5.3997999972749872E-2</v>
      </c>
      <c r="BG167" s="313">
        <f t="shared" si="51"/>
        <v>5.1559895288425535E-2</v>
      </c>
      <c r="BH167" s="313">
        <f t="shared" si="51"/>
        <v>6.7720193233126946E-2</v>
      </c>
      <c r="BI167" s="313">
        <f t="shared" si="51"/>
        <v>7.2506313987767912E-2</v>
      </c>
      <c r="BJ167" s="313">
        <f t="shared" si="51"/>
        <v>8.705807054275036E-2</v>
      </c>
      <c r="BK167" s="313">
        <f t="shared" si="51"/>
        <v>5.6540071278925491E-2</v>
      </c>
      <c r="BL167" s="313">
        <f t="shared" si="51"/>
        <v>4.6079926643638608E-2</v>
      </c>
      <c r="BM167" s="313">
        <f t="shared" si="51"/>
        <v>3.9054976467756214E-2</v>
      </c>
      <c r="BN167" s="313">
        <f t="shared" si="51"/>
        <v>8.2079742604119932E-2</v>
      </c>
      <c r="BO167" s="313">
        <f t="shared" si="51"/>
        <v>4.3898696499407738E-2</v>
      </c>
      <c r="BP167" s="313">
        <f t="shared" si="51"/>
        <v>5.3306856361262249E-2</v>
      </c>
      <c r="BQ167" s="314">
        <f t="shared" si="51"/>
        <v>4.124360565717472E-2</v>
      </c>
      <c r="BR167" s="308"/>
      <c r="BS167" s="346">
        <f t="shared" si="36"/>
        <v>4.9346447511090859E-2</v>
      </c>
      <c r="BT167" s="347">
        <f t="shared" si="39"/>
        <v>4.7118368602755679E-2</v>
      </c>
      <c r="BU167" s="347">
        <f t="shared" si="40"/>
        <v>6.188656917859571E-2</v>
      </c>
      <c r="BV167" s="347">
        <f t="shared" si="41"/>
        <v>6.6260398889322614E-2</v>
      </c>
      <c r="BW167" s="347">
        <f t="shared" si="42"/>
        <v>7.9558622738298293E-2</v>
      </c>
      <c r="BX167" s="347">
        <f t="shared" si="43"/>
        <v>5.1669537039276001E-2</v>
      </c>
      <c r="BY167" s="347">
        <f t="shared" si="44"/>
        <v>4.2110461176020617E-2</v>
      </c>
      <c r="BZ167" s="347">
        <f t="shared" si="45"/>
        <v>3.569066164090573E-2</v>
      </c>
      <c r="CA167" s="347">
        <f t="shared" si="46"/>
        <v>7.5009143156819974E-2</v>
      </c>
      <c r="CB167" s="347">
        <f t="shared" si="47"/>
        <v>4.0117128851189059E-2</v>
      </c>
      <c r="CC167" s="347">
        <f t="shared" si="48"/>
        <v>4.8714841118926246E-2</v>
      </c>
      <c r="CD167" s="348">
        <f t="shared" si="49"/>
        <v>3.769075563459761E-2</v>
      </c>
      <c r="CF167" s="300"/>
    </row>
    <row r="168" spans="1:84" x14ac:dyDescent="0.2">
      <c r="A168" s="29">
        <f>[2]EB_Curves!A167</f>
        <v>36515</v>
      </c>
      <c r="B168" s="29">
        <f>[2]EB_Curves!B167</f>
        <v>41548</v>
      </c>
      <c r="C168" s="100">
        <v>166</v>
      </c>
      <c r="D168" s="24">
        <f>[2]EB_Curves!C167</f>
        <v>15.253555461099559</v>
      </c>
      <c r="E168" s="24">
        <f>[2]EB_Curves!D167</f>
        <v>12.955379089170796</v>
      </c>
      <c r="F168" s="24">
        <f>[2]EB_Curves!E167</f>
        <v>14.358863497874218</v>
      </c>
      <c r="G168" s="24">
        <f>[2]EB_Curves!F167</f>
        <v>15.841252669746497</v>
      </c>
      <c r="H168" s="24">
        <f>[2]EB_Curves!G167</f>
        <v>16.913374764952714</v>
      </c>
      <c r="I168" s="24">
        <f>[2]EB_Curves!H167</f>
        <v>13.123493916652816</v>
      </c>
      <c r="J168" s="24">
        <f>[2]EB_Curves!I167</f>
        <v>15.537951339130069</v>
      </c>
      <c r="K168" s="24">
        <f>[2]EB_Curves!J167</f>
        <v>10.822248520100288</v>
      </c>
      <c r="L168" s="24">
        <f>[2]EB_Curves!K167</f>
        <v>16.185365978260489</v>
      </c>
      <c r="M168" s="24">
        <f>[2]EB_Curves!L167</f>
        <v>19.42243917391259</v>
      </c>
      <c r="N168" s="24">
        <f>[2]EB_Curves!M167</f>
        <v>17.965756235869147</v>
      </c>
      <c r="O168" s="24">
        <f>[2]EB_Curves!N167</f>
        <v>18.613170874999557</v>
      </c>
      <c r="P168" s="20">
        <f>[2]EB_Curves!O167</f>
        <v>0</v>
      </c>
      <c r="Q168" s="20">
        <f>[2]EB_Curves!P167</f>
        <v>0</v>
      </c>
      <c r="R168" s="21">
        <f>[2]EB_Curves!Q167</f>
        <v>3.1049902917474723</v>
      </c>
      <c r="S168" s="21">
        <f>[2]EB_Curves!R167</f>
        <v>2.6235811830939841</v>
      </c>
      <c r="T168" s="21">
        <f>[2]EB_Curves!S167</f>
        <v>8.1159252046037427</v>
      </c>
      <c r="U168" s="21">
        <f>[2]EB_Curves!T167</f>
        <v>5.0796333339336961</v>
      </c>
      <c r="V168" s="20">
        <f>[2]EB_Curves!U167</f>
        <v>0</v>
      </c>
      <c r="W168" s="20">
        <f>[2]EB_Curves!V167</f>
        <v>0</v>
      </c>
      <c r="X168" s="20">
        <f>[2]EB_Curves!W167</f>
        <v>0</v>
      </c>
      <c r="Y168" s="20">
        <f>[2]EB_Curves!X167</f>
        <v>0</v>
      </c>
      <c r="Z168" s="20">
        <f>[2]EB_Curves!Y167</f>
        <v>0</v>
      </c>
      <c r="AA168" s="20">
        <f>[2]EB_Curves!Z167</f>
        <v>0</v>
      </c>
      <c r="AB168" s="34">
        <f>[2]EB_Curves!AA167</f>
        <v>15.253555461099559</v>
      </c>
      <c r="AC168" s="35">
        <f>[2]EB_Curves!AB167</f>
        <v>12.955379089170796</v>
      </c>
      <c r="AD168" s="35">
        <f>[2]EB_Curves!AC167</f>
        <v>17.463853789621691</v>
      </c>
      <c r="AE168" s="35">
        <f>[2]EB_Curves!AD167</f>
        <v>18.464833852840481</v>
      </c>
      <c r="AF168" s="35">
        <f>[2]EB_Curves!AE167</f>
        <v>25.029299969556455</v>
      </c>
      <c r="AG168" s="35">
        <f>[2]EB_Curves!AF167</f>
        <v>18.203127250586512</v>
      </c>
      <c r="AH168" s="35">
        <f>[2]EB_Curves!AG167</f>
        <v>15.537951339130069</v>
      </c>
      <c r="AI168" s="35">
        <f>[2]EB_Curves!AH167</f>
        <v>10.822248520100288</v>
      </c>
      <c r="AJ168" s="35">
        <f>[2]EB_Curves!AI167</f>
        <v>16.185365978260489</v>
      </c>
      <c r="AK168" s="35">
        <f>[2]EB_Curves!AJ167</f>
        <v>19.42243917391259</v>
      </c>
      <c r="AL168" s="35">
        <f>[2]EB_Curves!AK167</f>
        <v>17.965756235869147</v>
      </c>
      <c r="AM168" s="36">
        <f>[2]EB_Curves!AL167</f>
        <v>18.613170874999557</v>
      </c>
      <c r="AN168" s="20">
        <f t="shared" si="37"/>
        <v>17.474859793069566</v>
      </c>
      <c r="AP168" s="381">
        <v>166</v>
      </c>
      <c r="AQ168" s="293">
        <v>6.3418135298470027E-2</v>
      </c>
      <c r="AR168" s="294">
        <v>6.0554694933635328E-2</v>
      </c>
      <c r="AS168" s="294">
        <v>7.9534211990523657E-2</v>
      </c>
      <c r="AT168" s="294">
        <v>8.5155287840107188E-2</v>
      </c>
      <c r="AU168" s="294">
        <v>0.10224564797381563</v>
      </c>
      <c r="AV168" s="295">
        <v>6.6403679617051459E-2</v>
      </c>
      <c r="AW168" s="294">
        <v>5.4118727062198398E-2</v>
      </c>
      <c r="AX168" s="294">
        <v>4.5868250360395608E-2</v>
      </c>
      <c r="AY168" s="294">
        <v>9.6398833741222864E-2</v>
      </c>
      <c r="AZ168" s="294">
        <v>5.1556973877381507E-2</v>
      </c>
      <c r="BA168" s="294">
        <v>6.2606419325913348E-2</v>
      </c>
      <c r="BB168" s="295">
        <v>4.8438693379077198E-2</v>
      </c>
      <c r="BC168" s="308"/>
      <c r="BD168" s="336">
        <v>97</v>
      </c>
      <c r="BE168" s="336">
        <v>166</v>
      </c>
      <c r="BF168" s="313">
        <f t="shared" si="51"/>
        <v>5.3973063129660714E-2</v>
      </c>
      <c r="BG168" s="313">
        <f t="shared" si="51"/>
        <v>5.1536084387667172E-2</v>
      </c>
      <c r="BH168" s="313">
        <f t="shared" si="51"/>
        <v>6.7688919337177578E-2</v>
      </c>
      <c r="BI168" s="313">
        <f t="shared" si="51"/>
        <v>7.2472829811024347E-2</v>
      </c>
      <c r="BJ168" s="313">
        <f t="shared" si="51"/>
        <v>8.7017866212110967E-2</v>
      </c>
      <c r="BK168" s="313">
        <f t="shared" si="51"/>
        <v>5.6513960480628435E-2</v>
      </c>
      <c r="BL168" s="313">
        <f t="shared" si="51"/>
        <v>4.6058646449911943E-2</v>
      </c>
      <c r="BM168" s="313">
        <f t="shared" si="51"/>
        <v>3.9036940469746678E-2</v>
      </c>
      <c r="BN168" s="313">
        <f t="shared" si="51"/>
        <v>8.2041837317569491E-2</v>
      </c>
      <c r="BO168" s="313">
        <f t="shared" si="51"/>
        <v>4.3878423620653396E-2</v>
      </c>
      <c r="BP168" s="313">
        <f t="shared" si="51"/>
        <v>5.3282238695546331E-2</v>
      </c>
      <c r="BQ168" s="314">
        <f t="shared" si="51"/>
        <v>4.1224558927236143E-2</v>
      </c>
      <c r="BR168" s="308"/>
      <c r="BS168" s="346">
        <f t="shared" si="36"/>
        <v>4.9687383337260561E-2</v>
      </c>
      <c r="BT168" s="347">
        <f t="shared" si="39"/>
        <v>4.7443910576647798E-2</v>
      </c>
      <c r="BU168" s="347">
        <f t="shared" si="40"/>
        <v>6.2314145015479702E-2</v>
      </c>
      <c r="BV168" s="347">
        <f t="shared" si="41"/>
        <v>6.6718193623837865E-2</v>
      </c>
      <c r="BW168" s="347">
        <f t="shared" si="42"/>
        <v>8.010829523024432E-2</v>
      </c>
      <c r="BX168" s="347">
        <f t="shared" si="43"/>
        <v>5.202652314844379E-2</v>
      </c>
      <c r="BY168" s="347">
        <f t="shared" si="44"/>
        <v>4.2401403393657222E-2</v>
      </c>
      <c r="BZ168" s="347">
        <f t="shared" si="45"/>
        <v>3.5937249304795631E-2</v>
      </c>
      <c r="CA168" s="347">
        <f t="shared" si="46"/>
        <v>7.5527383181834301E-2</v>
      </c>
      <c r="CB168" s="347">
        <f t="shared" si="47"/>
        <v>4.0394299086500107E-2</v>
      </c>
      <c r="CC168" s="347">
        <f t="shared" si="48"/>
        <v>4.9051413160912244E-2</v>
      </c>
      <c r="CD168" s="348">
        <f t="shared" si="49"/>
        <v>3.7951161997350963E-2</v>
      </c>
      <c r="CF168" s="300"/>
    </row>
    <row r="169" spans="1:84" x14ac:dyDescent="0.2">
      <c r="A169" s="29">
        <f>[2]EB_Curves!A168</f>
        <v>36515</v>
      </c>
      <c r="B169" s="29">
        <f>[2]EB_Curves!B168</f>
        <v>41579</v>
      </c>
      <c r="C169" s="100">
        <v>167</v>
      </c>
      <c r="D169" s="24">
        <f>[2]EB_Curves!C168</f>
        <v>14.28609012329574</v>
      </c>
      <c r="E169" s="24">
        <f>[2]EB_Curves!D168</f>
        <v>12.133676880866267</v>
      </c>
      <c r="F169" s="24">
        <f>[2]EB_Curves!E168</f>
        <v>27.63739834185284</v>
      </c>
      <c r="G169" s="24">
        <f>[2]EB_Curves!F168</f>
        <v>28.852663653433961</v>
      </c>
      <c r="H169" s="24">
        <f>[2]EB_Curves!G168</f>
        <v>39.32142894358789</v>
      </c>
      <c r="I169" s="24">
        <f>[2]EB_Curves!H168</f>
        <v>21.999231245147968</v>
      </c>
      <c r="J169" s="24">
        <f>[2]EB_Curves!I168</f>
        <v>14.552448032741784</v>
      </c>
      <c r="K169" s="24">
        <f>[2]EB_Curves!J168</f>
        <v>10.135841318382809</v>
      </c>
      <c r="L169" s="24">
        <f>[2]EB_Curves!K168</f>
        <v>15.158800034106021</v>
      </c>
      <c r="M169" s="24">
        <f>[2]EB_Curves!L168</f>
        <v>15.916740035811324</v>
      </c>
      <c r="N169" s="24">
        <f>[2]EB_Curves!M168</f>
        <v>16.826268037857687</v>
      </c>
      <c r="O169" s="24">
        <f>[2]EB_Curves!N168</f>
        <v>13.642920030695418</v>
      </c>
      <c r="P169" s="20">
        <f>[2]EB_Curves!O168</f>
        <v>0</v>
      </c>
      <c r="Q169" s="20">
        <f>[2]EB_Curves!P168</f>
        <v>0</v>
      </c>
      <c r="R169" s="21">
        <f>[2]EB_Curves!Q168</f>
        <v>0.3267744607301174</v>
      </c>
      <c r="S169" s="21">
        <f>[2]EB_Curves!R168</f>
        <v>0.72140353726707473</v>
      </c>
      <c r="T169" s="21">
        <f>[2]EB_Curves!S168</f>
        <v>33.683323733294557</v>
      </c>
      <c r="U169" s="21">
        <f>[2]EB_Curves!T168</f>
        <v>0.63224208468558829</v>
      </c>
      <c r="V169" s="20">
        <f>[2]EB_Curves!U168</f>
        <v>0</v>
      </c>
      <c r="W169" s="20">
        <f>[2]EB_Curves!V168</f>
        <v>0</v>
      </c>
      <c r="X169" s="20">
        <f>[2]EB_Curves!W168</f>
        <v>0</v>
      </c>
      <c r="Y169" s="20">
        <f>[2]EB_Curves!X168</f>
        <v>0</v>
      </c>
      <c r="Z169" s="20">
        <f>[2]EB_Curves!Y168</f>
        <v>0</v>
      </c>
      <c r="AA169" s="20">
        <f>[2]EB_Curves!Z168</f>
        <v>0</v>
      </c>
      <c r="AB169" s="34">
        <f>[2]EB_Curves!AA168</f>
        <v>14.28609012329574</v>
      </c>
      <c r="AC169" s="35">
        <f>[2]EB_Curves!AB168</f>
        <v>12.133676880866267</v>
      </c>
      <c r="AD169" s="35">
        <f>[2]EB_Curves!AC168</f>
        <v>27.964172802582958</v>
      </c>
      <c r="AE169" s="35">
        <f>[2]EB_Curves!AD168</f>
        <v>29.574067190701037</v>
      </c>
      <c r="AF169" s="35">
        <f>[2]EB_Curves!AE168</f>
        <v>73.004752676882447</v>
      </c>
      <c r="AG169" s="35">
        <f>[2]EB_Curves!AF168</f>
        <v>22.631473329833558</v>
      </c>
      <c r="AH169" s="35">
        <f>[2]EB_Curves!AG168</f>
        <v>14.552448032741784</v>
      </c>
      <c r="AI169" s="35">
        <f>[2]EB_Curves!AH168</f>
        <v>10.135841318382809</v>
      </c>
      <c r="AJ169" s="35">
        <f>[2]EB_Curves!AI168</f>
        <v>15.158800034106021</v>
      </c>
      <c r="AK169" s="35">
        <f>[2]EB_Curves!AJ168</f>
        <v>15.916740035811324</v>
      </c>
      <c r="AL169" s="35">
        <f>[2]EB_Curves!AK168</f>
        <v>16.826268037857687</v>
      </c>
      <c r="AM169" s="36">
        <f>[2]EB_Curves!AL168</f>
        <v>13.642920030695418</v>
      </c>
      <c r="AN169" s="20">
        <f t="shared" si="37"/>
        <v>25.486600000000006</v>
      </c>
      <c r="AP169" s="382">
        <v>167</v>
      </c>
      <c r="AQ169" s="293">
        <v>6.3418135298470027E-2</v>
      </c>
      <c r="AR169" s="294">
        <v>6.0554694933635328E-2</v>
      </c>
      <c r="AS169" s="294">
        <v>7.9534211990523657E-2</v>
      </c>
      <c r="AT169" s="294">
        <v>8.5155287840107188E-2</v>
      </c>
      <c r="AU169" s="294">
        <v>0.10224564797381563</v>
      </c>
      <c r="AV169" s="295">
        <v>6.6403679617051459E-2</v>
      </c>
      <c r="AW169" s="294">
        <v>5.4118727062198398E-2</v>
      </c>
      <c r="AX169" s="294">
        <v>4.5868250360395608E-2</v>
      </c>
      <c r="AY169" s="294">
        <v>9.6398833741222864E-2</v>
      </c>
      <c r="AZ169" s="294">
        <v>5.1556973877381507E-2</v>
      </c>
      <c r="BA169" s="294">
        <v>6.2606419325913348E-2</v>
      </c>
      <c r="BB169" s="295">
        <v>4.8438693379077198E-2</v>
      </c>
      <c r="BC169" s="308"/>
      <c r="BD169" s="336">
        <v>98</v>
      </c>
      <c r="BE169" s="338">
        <v>167</v>
      </c>
      <c r="BF169" s="313">
        <f t="shared" si="51"/>
        <v>5.3950171504923976E-2</v>
      </c>
      <c r="BG169" s="313">
        <f t="shared" si="51"/>
        <v>5.1514226360054975E-2</v>
      </c>
      <c r="BH169" s="313">
        <f t="shared" si="51"/>
        <v>6.7660210398858112E-2</v>
      </c>
      <c r="BI169" s="313">
        <f t="shared" si="51"/>
        <v>7.2442091870143402E-2</v>
      </c>
      <c r="BJ169" s="313">
        <f t="shared" si="51"/>
        <v>8.6980959276999031E-2</v>
      </c>
      <c r="BK169" s="313">
        <f t="shared" si="51"/>
        <v>5.64899911837108E-2</v>
      </c>
      <c r="BL169" s="313">
        <f t="shared" si="51"/>
        <v>4.6039111571043193E-2</v>
      </c>
      <c r="BM169" s="313">
        <f t="shared" si="51"/>
        <v>3.9020383710869438E-2</v>
      </c>
      <c r="BN169" s="313">
        <f t="shared" si="51"/>
        <v>8.2007040868309719E-2</v>
      </c>
      <c r="BO169" s="313">
        <f t="shared" si="51"/>
        <v>4.3859813440883716E-2</v>
      </c>
      <c r="BP169" s="313">
        <f t="shared" si="51"/>
        <v>5.3259640070554053E-2</v>
      </c>
      <c r="BQ169" s="314">
        <f t="shared" si="51"/>
        <v>4.1207074332547999E-2</v>
      </c>
      <c r="BR169" s="308"/>
      <c r="BS169" s="346">
        <f t="shared" si="36"/>
        <v>5.0005116400865801E-2</v>
      </c>
      <c r="BT169" s="347">
        <f t="shared" si="39"/>
        <v>4.77472974335231E-2</v>
      </c>
      <c r="BU169" s="347">
        <f t="shared" si="40"/>
        <v>6.2712621708592015E-2</v>
      </c>
      <c r="BV169" s="347">
        <f t="shared" si="41"/>
        <v>6.7144832634280366E-2</v>
      </c>
      <c r="BW169" s="347">
        <f t="shared" si="42"/>
        <v>8.0620559156302993E-2</v>
      </c>
      <c r="BX169" s="347">
        <f t="shared" si="43"/>
        <v>5.2359214175390634E-2</v>
      </c>
      <c r="BY169" s="347">
        <f t="shared" si="44"/>
        <v>4.2672545218736875E-2</v>
      </c>
      <c r="BZ169" s="347">
        <f t="shared" si="45"/>
        <v>3.6167055174058757E-2</v>
      </c>
      <c r="CA169" s="347">
        <f t="shared" si="46"/>
        <v>7.6010353812057313E-2</v>
      </c>
      <c r="CB169" s="347">
        <f t="shared" si="47"/>
        <v>4.0652606196655922E-2</v>
      </c>
      <c r="CC169" s="347">
        <f t="shared" si="48"/>
        <v>4.9365079422466623E-2</v>
      </c>
      <c r="CD169" s="348">
        <f t="shared" si="49"/>
        <v>3.8193846118731743E-2</v>
      </c>
      <c r="CF169" s="300"/>
    </row>
    <row r="170" spans="1:84" x14ac:dyDescent="0.2">
      <c r="A170" s="29">
        <f>[2]EB_Curves!A169</f>
        <v>36515</v>
      </c>
      <c r="B170" s="29">
        <f>[2]EB_Curves!B169</f>
        <v>41609</v>
      </c>
      <c r="C170" s="100">
        <v>168</v>
      </c>
      <c r="D170" s="24">
        <f>[2]EB_Curves!C169</f>
        <v>17.610577756940156</v>
      </c>
      <c r="E170" s="24">
        <f>[2]EB_Curves!D169</f>
        <v>14.957280707591341</v>
      </c>
      <c r="F170" s="24">
        <f>[2]EB_Curves!E169</f>
        <v>30.506923670064658</v>
      </c>
      <c r="G170" s="24">
        <f>[2]EB_Curves!F169</f>
        <v>32.272698389572064</v>
      </c>
      <c r="H170" s="24">
        <f>[2]EB_Curves!G169</f>
        <v>24.611321551889759</v>
      </c>
      <c r="I170" s="24">
        <f>[2]EB_Curves!H169</f>
        <v>24.507665899674922</v>
      </c>
      <c r="J170" s="24">
        <f>[2]EB_Curves!I169</f>
        <v>17.938919286007415</v>
      </c>
      <c r="K170" s="24">
        <f>[2]EB_Curves!J169</f>
        <v>16.817736830631954</v>
      </c>
      <c r="L170" s="24">
        <f>[2]EB_Curves!K169</f>
        <v>17.752055543444836</v>
      </c>
      <c r="M170" s="24">
        <f>[2]EB_Curves!L169</f>
        <v>17.752055543444836</v>
      </c>
      <c r="N170" s="24">
        <f>[2]EB_Curves!M169</f>
        <v>20.741875424446075</v>
      </c>
      <c r="O170" s="24">
        <f>[2]EB_Curves!N169</f>
        <v>16.817736830631954</v>
      </c>
      <c r="P170" s="20">
        <f>[2]EB_Curves!O169</f>
        <v>0</v>
      </c>
      <c r="Q170" s="20">
        <f>[2]EB_Curves!P169</f>
        <v>0</v>
      </c>
      <c r="R170" s="21">
        <f>[2]EB_Curves!Q169</f>
        <v>0.44708962263954805</v>
      </c>
      <c r="S170" s="21">
        <f>[2]EB_Curves!R169</f>
        <v>0.47306646871963248</v>
      </c>
      <c r="T170" s="21">
        <f>[2]EB_Curves!S169</f>
        <v>56.384697820815418</v>
      </c>
      <c r="U170" s="21">
        <f>[2]EB_Curves!T169</f>
        <v>0.60110010586368801</v>
      </c>
      <c r="V170" s="20">
        <f>[2]EB_Curves!U169</f>
        <v>0</v>
      </c>
      <c r="W170" s="20">
        <f>[2]EB_Curves!V169</f>
        <v>0</v>
      </c>
      <c r="X170" s="20">
        <f>[2]EB_Curves!W169</f>
        <v>0</v>
      </c>
      <c r="Y170" s="20">
        <f>[2]EB_Curves!X169</f>
        <v>0</v>
      </c>
      <c r="Z170" s="20">
        <f>[2]EB_Curves!Y169</f>
        <v>0</v>
      </c>
      <c r="AA170" s="20">
        <f>[2]EB_Curves!Z169</f>
        <v>0</v>
      </c>
      <c r="AB170" s="34">
        <f>[2]EB_Curves!AA169</f>
        <v>17.610577756940156</v>
      </c>
      <c r="AC170" s="35">
        <f>[2]EB_Curves!AB169</f>
        <v>14.957280707591341</v>
      </c>
      <c r="AD170" s="35">
        <f>[2]EB_Curves!AC169</f>
        <v>30.954013292704207</v>
      </c>
      <c r="AE170" s="35">
        <f>[2]EB_Curves!AD169</f>
        <v>32.745764858291693</v>
      </c>
      <c r="AF170" s="35">
        <f>[2]EB_Curves!AE169</f>
        <v>80.996019372705177</v>
      </c>
      <c r="AG170" s="35">
        <f>[2]EB_Curves!AF169</f>
        <v>25.108766005538609</v>
      </c>
      <c r="AH170" s="35">
        <f>[2]EB_Curves!AG169</f>
        <v>17.938919286007415</v>
      </c>
      <c r="AI170" s="35">
        <f>[2]EB_Curves!AH169</f>
        <v>16.817736830631954</v>
      </c>
      <c r="AJ170" s="35">
        <f>[2]EB_Curves!AI169</f>
        <v>17.752055543444836</v>
      </c>
      <c r="AK170" s="35">
        <f>[2]EB_Curves!AJ169</f>
        <v>17.752055543444836</v>
      </c>
      <c r="AL170" s="35">
        <f>[2]EB_Curves!AK169</f>
        <v>20.741875424446075</v>
      </c>
      <c r="AM170" s="36">
        <f>[2]EB_Curves!AL169</f>
        <v>16.817736830631954</v>
      </c>
      <c r="AN170" s="20">
        <f t="shared" si="37"/>
        <v>29.226258783001668</v>
      </c>
      <c r="AP170" s="381">
        <v>168</v>
      </c>
      <c r="AQ170" s="293">
        <v>6.3418135298470027E-2</v>
      </c>
      <c r="AR170" s="294">
        <v>6.0554694933635328E-2</v>
      </c>
      <c r="AS170" s="294">
        <v>7.9534211990523657E-2</v>
      </c>
      <c r="AT170" s="294">
        <v>8.5155287840107188E-2</v>
      </c>
      <c r="AU170" s="294">
        <v>0.10224564797381563</v>
      </c>
      <c r="AV170" s="295">
        <v>6.6403679617051459E-2</v>
      </c>
      <c r="AW170" s="294">
        <v>5.4118727062198398E-2</v>
      </c>
      <c r="AX170" s="294">
        <v>4.5868250360395608E-2</v>
      </c>
      <c r="AY170" s="294">
        <v>9.6398833741222864E-2</v>
      </c>
      <c r="AZ170" s="294">
        <v>5.1556973877381507E-2</v>
      </c>
      <c r="BA170" s="294">
        <v>6.2606419325913348E-2</v>
      </c>
      <c r="BB170" s="295">
        <v>4.8438693379077198E-2</v>
      </c>
      <c r="BC170" s="308"/>
      <c r="BD170" s="336">
        <v>99</v>
      </c>
      <c r="BE170" s="336">
        <v>168</v>
      </c>
      <c r="BF170" s="313">
        <f t="shared" si="51"/>
        <v>5.3929180614309125E-2</v>
      </c>
      <c r="BG170" s="313">
        <f t="shared" si="51"/>
        <v>5.1494183245075556E-2</v>
      </c>
      <c r="BH170" s="313">
        <f t="shared" si="51"/>
        <v>6.7633885217012663E-2</v>
      </c>
      <c r="BI170" s="313">
        <f t="shared" si="51"/>
        <v>7.2413906157587915E-2</v>
      </c>
      <c r="BJ170" s="313">
        <f t="shared" si="51"/>
        <v>8.6947116793262127E-2</v>
      </c>
      <c r="BK170" s="313">
        <f t="shared" si="51"/>
        <v>5.6468012102037946E-2</v>
      </c>
      <c r="BL170" s="313">
        <f t="shared" si="51"/>
        <v>4.6021198709451927E-2</v>
      </c>
      <c r="BM170" s="313">
        <f t="shared" si="51"/>
        <v>3.9005201690435094E-2</v>
      </c>
      <c r="BN170" s="313">
        <f t="shared" si="51"/>
        <v>8.1975133632864558E-2</v>
      </c>
      <c r="BO170" s="313">
        <f t="shared" si="51"/>
        <v>4.3842748498907742E-2</v>
      </c>
      <c r="BP170" s="313">
        <f t="shared" si="51"/>
        <v>5.3238917851370651E-2</v>
      </c>
      <c r="BQ170" s="314">
        <f t="shared" si="51"/>
        <v>4.1191041516233533E-2</v>
      </c>
      <c r="BR170" s="308"/>
      <c r="BS170" s="346">
        <f t="shared" si="36"/>
        <v>5.0300971632578829E-2</v>
      </c>
      <c r="BT170" s="347">
        <f t="shared" si="39"/>
        <v>4.8029794281096459E-2</v>
      </c>
      <c r="BU170" s="347">
        <f t="shared" si="40"/>
        <v>6.308366088542712E-2</v>
      </c>
      <c r="BV170" s="347">
        <f t="shared" si="41"/>
        <v>6.7542094983556997E-2</v>
      </c>
      <c r="BW170" s="347">
        <f t="shared" si="42"/>
        <v>8.109755063090851E-2</v>
      </c>
      <c r="BX170" s="347">
        <f t="shared" si="43"/>
        <v>5.2668997424727762E-2</v>
      </c>
      <c r="BY170" s="347">
        <f t="shared" si="44"/>
        <v>4.2925017298839491E-2</v>
      </c>
      <c r="BZ170" s="347">
        <f t="shared" si="45"/>
        <v>3.6381037527446154E-2</v>
      </c>
      <c r="CA170" s="347">
        <f t="shared" si="46"/>
        <v>7.6460069010383866E-2</v>
      </c>
      <c r="CB170" s="347">
        <f t="shared" si="47"/>
        <v>4.0893127309126996E-2</v>
      </c>
      <c r="CC170" s="347">
        <f t="shared" si="48"/>
        <v>4.9657147875902842E-2</v>
      </c>
      <c r="CD170" s="348">
        <f t="shared" si="49"/>
        <v>3.8419819979142962E-2</v>
      </c>
      <c r="CF170" s="300"/>
    </row>
    <row r="171" spans="1:84" x14ac:dyDescent="0.2">
      <c r="A171" s="29">
        <f>[2]EB_Curves!A170</f>
        <v>36515</v>
      </c>
      <c r="B171" s="29">
        <f>[2]EB_Curves!B170</f>
        <v>41640</v>
      </c>
      <c r="C171" s="100">
        <v>169</v>
      </c>
      <c r="D171" s="24">
        <f>[2]EB_Curves!C170</f>
        <v>19.930639790748536</v>
      </c>
      <c r="E171" s="24">
        <f>[2]EB_Curves!D170</f>
        <v>16.927790680497907</v>
      </c>
      <c r="F171" s="24">
        <f>[2]EB_Curves!E170</f>
        <v>33.57423710490022</v>
      </c>
      <c r="G171" s="24">
        <f>[2]EB_Curves!F170</f>
        <v>35.633628102518635</v>
      </c>
      <c r="H171" s="24">
        <f>[2]EB_Curves!G170</f>
        <v>21.866548956588218</v>
      </c>
      <c r="I171" s="24">
        <f>[2]EB_Curves!H170</f>
        <v>27.062400872895584</v>
      </c>
      <c r="J171" s="24">
        <f>[2]EB_Curves!I170</f>
        <v>20.302237862913103</v>
      </c>
      <c r="K171" s="24">
        <f>[2]EB_Curves!J170</f>
        <v>19.033347996481037</v>
      </c>
      <c r="L171" s="24">
        <f>[2]EB_Curves!K170</f>
        <v>20.090756218507753</v>
      </c>
      <c r="M171" s="24">
        <f>[2]EB_Curves!L170</f>
        <v>20.090756218507753</v>
      </c>
      <c r="N171" s="24">
        <f>[2]EB_Curves!M170</f>
        <v>23.474462528993268</v>
      </c>
      <c r="O171" s="24">
        <f>[2]EB_Curves!N170</f>
        <v>19.033347996481037</v>
      </c>
      <c r="P171" s="20">
        <f>[2]EB_Curves!O170</f>
        <v>0</v>
      </c>
      <c r="Q171" s="20">
        <f>[2]EB_Curves!P170</f>
        <v>0</v>
      </c>
      <c r="R171" s="21">
        <f>[2]EB_Curves!Q170</f>
        <v>1.4494328498592208</v>
      </c>
      <c r="S171" s="21">
        <f>[2]EB_Curves!R170</f>
        <v>1.4191136817975845</v>
      </c>
      <c r="T171" s="21">
        <f>[2]EB_Curves!S170</f>
        <v>69.811797807476168</v>
      </c>
      <c r="U171" s="21">
        <f>[2]EB_Curves!T170</f>
        <v>1.3578866239643763</v>
      </c>
      <c r="V171" s="20">
        <f>[2]EB_Curves!U170</f>
        <v>0</v>
      </c>
      <c r="W171" s="20">
        <f>[2]EB_Curves!V170</f>
        <v>0</v>
      </c>
      <c r="X171" s="20">
        <f>[2]EB_Curves!W170</f>
        <v>0</v>
      </c>
      <c r="Y171" s="20">
        <f>[2]EB_Curves!X170</f>
        <v>0</v>
      </c>
      <c r="Z171" s="20">
        <f>[2]EB_Curves!Y170</f>
        <v>0</v>
      </c>
      <c r="AA171" s="20">
        <f>[2]EB_Curves!Z170</f>
        <v>0</v>
      </c>
      <c r="AB171" s="34">
        <f>[2]EB_Curves!AA170</f>
        <v>19.930639790748536</v>
      </c>
      <c r="AC171" s="35">
        <f>[2]EB_Curves!AB170</f>
        <v>16.927790680497907</v>
      </c>
      <c r="AD171" s="35">
        <f>[2]EB_Curves!AC170</f>
        <v>35.023669954759441</v>
      </c>
      <c r="AE171" s="35">
        <f>[2]EB_Curves!AD170</f>
        <v>37.052741784316218</v>
      </c>
      <c r="AF171" s="35">
        <f>[2]EB_Curves!AE170</f>
        <v>91.678346764064386</v>
      </c>
      <c r="AG171" s="35">
        <f>[2]EB_Curves!AF170</f>
        <v>28.420287496859959</v>
      </c>
      <c r="AH171" s="35">
        <f>[2]EB_Curves!AG170</f>
        <v>20.302237862913103</v>
      </c>
      <c r="AI171" s="35">
        <f>[2]EB_Curves!AH170</f>
        <v>19.033347996481037</v>
      </c>
      <c r="AJ171" s="35">
        <f>[2]EB_Curves!AI170</f>
        <v>20.090756218507753</v>
      </c>
      <c r="AK171" s="35">
        <f>[2]EB_Curves!AJ170</f>
        <v>20.090756218507753</v>
      </c>
      <c r="AL171" s="35">
        <f>[2]EB_Curves!AK170</f>
        <v>23.474462528993268</v>
      </c>
      <c r="AM171" s="36">
        <f>[2]EB_Curves!AL170</f>
        <v>19.033347996481037</v>
      </c>
      <c r="AN171" s="20">
        <f t="shared" si="37"/>
        <v>33.076600000000006</v>
      </c>
      <c r="AP171" s="382">
        <v>169</v>
      </c>
      <c r="AQ171" s="293">
        <v>6.3418135298470027E-2</v>
      </c>
      <c r="AR171" s="294">
        <v>6.0554694933635328E-2</v>
      </c>
      <c r="AS171" s="294">
        <v>7.9534211990523657E-2</v>
      </c>
      <c r="AT171" s="294">
        <v>8.5155287840107188E-2</v>
      </c>
      <c r="AU171" s="294">
        <v>0.10224564797381563</v>
      </c>
      <c r="AV171" s="295">
        <v>6.6403679617051459E-2</v>
      </c>
      <c r="AW171" s="294">
        <v>5.4118727062198398E-2</v>
      </c>
      <c r="AX171" s="294">
        <v>4.5868250360395608E-2</v>
      </c>
      <c r="AY171" s="294">
        <v>9.6398833741222864E-2</v>
      </c>
      <c r="AZ171" s="294">
        <v>5.1556973877381507E-2</v>
      </c>
      <c r="BA171" s="294">
        <v>6.2606419325913348E-2</v>
      </c>
      <c r="BB171" s="295">
        <v>4.8438693379077198E-2</v>
      </c>
      <c r="BC171" s="308"/>
      <c r="BD171" s="336">
        <v>100</v>
      </c>
      <c r="BE171" s="338">
        <v>169</v>
      </c>
      <c r="BF171" s="313">
        <f t="shared" si="51"/>
        <v>5.3909953895834334E-2</v>
      </c>
      <c r="BG171" s="313">
        <f t="shared" si="51"/>
        <v>5.1475824646760787E-2</v>
      </c>
      <c r="BH171" s="313">
        <f t="shared" si="51"/>
        <v>6.7609772525968392E-2</v>
      </c>
      <c r="BI171" s="313">
        <f t="shared" si="51"/>
        <v>7.2388089303493469E-2</v>
      </c>
      <c r="BJ171" s="313">
        <f t="shared" si="51"/>
        <v>8.6916118589363309E-2</v>
      </c>
      <c r="BK171" s="313">
        <f t="shared" si="51"/>
        <v>5.6447880244680768E-2</v>
      </c>
      <c r="BL171" s="313">
        <f t="shared" si="51"/>
        <v>4.600479132811626E-2</v>
      </c>
      <c r="BM171" s="313">
        <f t="shared" si="51"/>
        <v>3.899129563765602E-2</v>
      </c>
      <c r="BN171" s="313">
        <f t="shared" si="51"/>
        <v>8.1945908029984277E-2</v>
      </c>
      <c r="BO171" s="313">
        <f t="shared" si="51"/>
        <v>4.3827117774076628E-2</v>
      </c>
      <c r="BP171" s="313">
        <f t="shared" si="51"/>
        <v>5.3219937223929793E-2</v>
      </c>
      <c r="BQ171" s="314">
        <f t="shared" si="51"/>
        <v>4.1176356172419756E-2</v>
      </c>
      <c r="BR171" s="308"/>
      <c r="BS171" s="346">
        <f t="shared" si="36"/>
        <v>5.0576211392768376E-2</v>
      </c>
      <c r="BT171" s="347">
        <f t="shared" si="39"/>
        <v>4.8292606481949808E-2</v>
      </c>
      <c r="BU171" s="347">
        <f t="shared" si="40"/>
        <v>6.3428845702548434E-2</v>
      </c>
      <c r="BV171" s="347">
        <f t="shared" si="41"/>
        <v>6.791167571773489E-2</v>
      </c>
      <c r="BW171" s="347">
        <f t="shared" si="42"/>
        <v>8.1541304889787128E-2</v>
      </c>
      <c r="BX171" s="347">
        <f t="shared" si="43"/>
        <v>5.2957194685141887E-2</v>
      </c>
      <c r="BY171" s="347">
        <f t="shared" si="44"/>
        <v>4.3159896886329173E-2</v>
      </c>
      <c r="BZ171" s="347">
        <f t="shared" si="45"/>
        <v>3.6580109388673045E-2</v>
      </c>
      <c r="CA171" s="347">
        <f t="shared" si="46"/>
        <v>7.6878447629632654E-2</v>
      </c>
      <c r="CB171" s="347">
        <f t="shared" si="47"/>
        <v>4.1116888683681227E-2</v>
      </c>
      <c r="CC171" s="347">
        <f t="shared" si="48"/>
        <v>4.9928864724095093E-2</v>
      </c>
      <c r="CD171" s="348">
        <f t="shared" si="49"/>
        <v>3.8630047767877679E-2</v>
      </c>
      <c r="CF171" s="300"/>
    </row>
    <row r="172" spans="1:84" x14ac:dyDescent="0.2">
      <c r="A172" s="29">
        <f>[2]EB_Curves!A171</f>
        <v>36515</v>
      </c>
      <c r="B172" s="29">
        <f>[2]EB_Curves!B171</f>
        <v>41671</v>
      </c>
      <c r="C172" s="100">
        <v>170</v>
      </c>
      <c r="D172" s="24">
        <f>[2]EB_Curves!C171</f>
        <v>14.579353505844461</v>
      </c>
      <c r="E172" s="24">
        <f>[2]EB_Curves!D171</f>
        <v>12.382755746680898</v>
      </c>
      <c r="F172" s="24">
        <f>[2]EB_Curves!E171</f>
        <v>27.834554084795702</v>
      </c>
      <c r="G172" s="24">
        <f>[2]EB_Curves!F171</f>
        <v>29.596442441035329</v>
      </c>
      <c r="H172" s="24">
        <f>[2]EB_Curves!G171</f>
        <v>31.7860703571112</v>
      </c>
      <c r="I172" s="24">
        <f>[2]EB_Curves!H171</f>
        <v>20.902932434817092</v>
      </c>
      <c r="J172" s="24">
        <f>[2]EB_Curves!I171</f>
        <v>14.851179182945513</v>
      </c>
      <c r="K172" s="24">
        <f>[2]EB_Curves!J171</f>
        <v>13.92298048401142</v>
      </c>
      <c r="L172" s="24">
        <f>[2]EB_Curves!K171</f>
        <v>14.696479399789833</v>
      </c>
      <c r="M172" s="24">
        <f>[2]EB_Curves!L171</f>
        <v>14.696479399789833</v>
      </c>
      <c r="N172" s="24">
        <f>[2]EB_Curves!M171</f>
        <v>17.171675930280756</v>
      </c>
      <c r="O172" s="24">
        <f>[2]EB_Curves!N171</f>
        <v>13.92298048401142</v>
      </c>
      <c r="P172" s="20">
        <f>[2]EB_Curves!O171</f>
        <v>0</v>
      </c>
      <c r="Q172" s="20">
        <f>[2]EB_Curves!P171</f>
        <v>0</v>
      </c>
      <c r="R172" s="21">
        <f>[2]EB_Curves!Q171</f>
        <v>0.78955471646086262</v>
      </c>
      <c r="S172" s="21">
        <f>[2]EB_Curves!R171</f>
        <v>0.77303884810272538</v>
      </c>
      <c r="T172" s="21">
        <f>[2]EB_Curves!S171</f>
        <v>38.02882915814871</v>
      </c>
      <c r="U172" s="21">
        <f>[2]EB_Curves!T171</f>
        <v>0.73968641491347709</v>
      </c>
      <c r="V172" s="20">
        <f>[2]EB_Curves!U171</f>
        <v>0</v>
      </c>
      <c r="W172" s="20">
        <f>[2]EB_Curves!V171</f>
        <v>0</v>
      </c>
      <c r="X172" s="20">
        <f>[2]EB_Curves!W171</f>
        <v>0</v>
      </c>
      <c r="Y172" s="20">
        <f>[2]EB_Curves!X171</f>
        <v>0</v>
      </c>
      <c r="Z172" s="20">
        <f>[2]EB_Curves!Y171</f>
        <v>0</v>
      </c>
      <c r="AA172" s="20">
        <f>[2]EB_Curves!Z171</f>
        <v>0</v>
      </c>
      <c r="AB172" s="34">
        <f>[2]EB_Curves!AA171</f>
        <v>14.579353505844461</v>
      </c>
      <c r="AC172" s="35">
        <f>[2]EB_Curves!AB171</f>
        <v>12.382755746680898</v>
      </c>
      <c r="AD172" s="35">
        <f>[2]EB_Curves!AC171</f>
        <v>28.624108801256565</v>
      </c>
      <c r="AE172" s="35">
        <f>[2]EB_Curves!AD171</f>
        <v>30.369481289138054</v>
      </c>
      <c r="AF172" s="35">
        <f>[2]EB_Curves!AE171</f>
        <v>69.81489951525991</v>
      </c>
      <c r="AG172" s="35">
        <f>[2]EB_Curves!AF171</f>
        <v>21.642618849730571</v>
      </c>
      <c r="AH172" s="35">
        <f>[2]EB_Curves!AG171</f>
        <v>14.851179182945513</v>
      </c>
      <c r="AI172" s="35">
        <f>[2]EB_Curves!AH171</f>
        <v>13.92298048401142</v>
      </c>
      <c r="AJ172" s="35">
        <f>[2]EB_Curves!AI171</f>
        <v>14.696479399789833</v>
      </c>
      <c r="AK172" s="35">
        <f>[2]EB_Curves!AJ171</f>
        <v>14.696479399789833</v>
      </c>
      <c r="AL172" s="35">
        <f>[2]EB_Curves!AK171</f>
        <v>17.171675930280756</v>
      </c>
      <c r="AM172" s="36">
        <f>[2]EB_Curves!AL171</f>
        <v>13.92298048401142</v>
      </c>
      <c r="AN172" s="20">
        <f t="shared" si="37"/>
        <v>25.371181864314519</v>
      </c>
      <c r="AP172" s="381">
        <v>170</v>
      </c>
      <c r="AQ172" s="293">
        <v>6.3418135298470027E-2</v>
      </c>
      <c r="AR172" s="294">
        <v>6.0554694933635328E-2</v>
      </c>
      <c r="AS172" s="294">
        <v>7.9534211990523657E-2</v>
      </c>
      <c r="AT172" s="294">
        <v>8.5155287840107188E-2</v>
      </c>
      <c r="AU172" s="294">
        <v>0.10224564797381563</v>
      </c>
      <c r="AV172" s="295">
        <v>6.6403679617051459E-2</v>
      </c>
      <c r="AW172" s="294">
        <v>5.4118727062198398E-2</v>
      </c>
      <c r="AX172" s="294">
        <v>4.5868250360395608E-2</v>
      </c>
      <c r="AY172" s="294">
        <v>9.6398833741222864E-2</v>
      </c>
      <c r="AZ172" s="294">
        <v>5.1556973877381507E-2</v>
      </c>
      <c r="BA172" s="294">
        <v>6.2606419325913348E-2</v>
      </c>
      <c r="BB172" s="295">
        <v>4.8438693379077198E-2</v>
      </c>
      <c r="BC172" s="308"/>
      <c r="BD172" s="336">
        <v>101</v>
      </c>
      <c r="BE172" s="336">
        <v>170</v>
      </c>
      <c r="BF172" s="313">
        <f t="shared" ref="BF172:BQ181" si="52">BF$320*EXP(-BF$321*($BD172-$BD$72)^2)+BF$322</f>
        <v>5.3892362494122999E-2</v>
      </c>
      <c r="BG172" s="313">
        <f t="shared" si="52"/>
        <v>5.1459027527780997E-2</v>
      </c>
      <c r="BH172" s="313">
        <f t="shared" si="52"/>
        <v>6.7587710725091787E-2</v>
      </c>
      <c r="BI172" s="313">
        <f t="shared" si="52"/>
        <v>7.236446828611115E-2</v>
      </c>
      <c r="BJ172" s="313">
        <f t="shared" si="52"/>
        <v>8.6887756918710604E-2</v>
      </c>
      <c r="BK172" s="313">
        <f t="shared" si="52"/>
        <v>5.6429460690120274E-2</v>
      </c>
      <c r="BL172" s="313">
        <f t="shared" si="52"/>
        <v>4.5989779466550529E-2</v>
      </c>
      <c r="BM172" s="313">
        <f t="shared" si="52"/>
        <v>3.897857235567858E-2</v>
      </c>
      <c r="BN172" s="313">
        <f t="shared" si="52"/>
        <v>8.1919168192856218E-2</v>
      </c>
      <c r="BO172" s="313">
        <f t="shared" si="52"/>
        <v>4.3812816510972165E-2</v>
      </c>
      <c r="BP172" s="313">
        <f t="shared" si="52"/>
        <v>5.3202570982130229E-2</v>
      </c>
      <c r="BQ172" s="314">
        <f t="shared" si="52"/>
        <v>4.1162919881529252E-2</v>
      </c>
      <c r="BR172" s="308"/>
      <c r="BS172" s="346">
        <f t="shared" si="36"/>
        <v>5.0832038853818845E-2</v>
      </c>
      <c r="BT172" s="347">
        <f t="shared" si="39"/>
        <v>4.8536882883120969E-2</v>
      </c>
      <c r="BU172" s="347">
        <f t="shared" si="40"/>
        <v>6.3749685087439431E-2</v>
      </c>
      <c r="BV172" s="347">
        <f t="shared" si="41"/>
        <v>6.8255190407671515E-2</v>
      </c>
      <c r="BW172" s="347">
        <f t="shared" si="42"/>
        <v>8.1953761743042364E-2</v>
      </c>
      <c r="BX172" s="347">
        <f t="shared" si="43"/>
        <v>5.322506577092375E-2</v>
      </c>
      <c r="BY172" s="347">
        <f t="shared" si="44"/>
        <v>4.3378210724704762E-2</v>
      </c>
      <c r="BZ172" s="347">
        <f t="shared" si="45"/>
        <v>3.6765140972737032E-2</v>
      </c>
      <c r="CA172" s="347">
        <f t="shared" si="46"/>
        <v>7.7267318553828471E-2</v>
      </c>
      <c r="CB172" s="347">
        <f t="shared" si="47"/>
        <v>4.1324868462091678E-2</v>
      </c>
      <c r="CC172" s="347">
        <f t="shared" si="48"/>
        <v>5.018141773951032E-2</v>
      </c>
      <c r="CD172" s="348">
        <f t="shared" si="49"/>
        <v>3.8825448466518898E-2</v>
      </c>
      <c r="CF172" s="300"/>
    </row>
    <row r="173" spans="1:84" x14ac:dyDescent="0.2">
      <c r="A173" s="29">
        <f>[2]EB_Curves!A172</f>
        <v>36515</v>
      </c>
      <c r="B173" s="29">
        <f>[2]EB_Curves!B172</f>
        <v>41699</v>
      </c>
      <c r="C173" s="100">
        <v>171</v>
      </c>
      <c r="D173" s="24">
        <f>[2]EB_Curves!C172</f>
        <v>12.039676984566967</v>
      </c>
      <c r="E173" s="24">
        <f>[2]EB_Curves!D172</f>
        <v>10.225719494973806</v>
      </c>
      <c r="F173" s="24">
        <f>[2]EB_Curves!E172</f>
        <v>26.598093725496476</v>
      </c>
      <c r="G173" s="24">
        <f>[2]EB_Curves!F172</f>
        <v>28.180160575452202</v>
      </c>
      <c r="H173" s="24">
        <f>[2]EB_Curves!G172</f>
        <v>27.310265862837078</v>
      </c>
      <c r="I173" s="24">
        <f>[2]EB_Curves!H172</f>
        <v>21.879483660831632</v>
      </c>
      <c r="J173" s="24">
        <f>[2]EB_Curves!I172</f>
        <v>12.264151502390821</v>
      </c>
      <c r="K173" s="24">
        <f>[2]EB_Curves!J172</f>
        <v>8.542033151615323</v>
      </c>
      <c r="L173" s="24">
        <f>[2]EB_Curves!K172</f>
        <v>12.775157814990438</v>
      </c>
      <c r="M173" s="24">
        <f>[2]EB_Curves!L172</f>
        <v>13.413915705739962</v>
      </c>
      <c r="N173" s="24">
        <f>[2]EB_Curves!M172</f>
        <v>14.180425174639391</v>
      </c>
      <c r="O173" s="24">
        <f>[2]EB_Curves!N172</f>
        <v>11.497642033491395</v>
      </c>
      <c r="P173" s="20">
        <f>[2]EB_Curves!O172</f>
        <v>0</v>
      </c>
      <c r="Q173" s="20">
        <f>[2]EB_Curves!P172</f>
        <v>0</v>
      </c>
      <c r="R173" s="21">
        <f>[2]EB_Curves!Q172</f>
        <v>0.21912185344551863</v>
      </c>
      <c r="S173" s="21">
        <f>[2]EB_Curves!R172</f>
        <v>0.21453827283932689</v>
      </c>
      <c r="T173" s="21">
        <f>[2]EB_Curves!S172</f>
        <v>10.549332601551619</v>
      </c>
      <c r="U173" s="21">
        <f>[2]EB_Curves!T172</f>
        <v>0.20528211006177458</v>
      </c>
      <c r="V173" s="20">
        <f>[2]EB_Curves!U172</f>
        <v>0</v>
      </c>
      <c r="W173" s="20">
        <f>[2]EB_Curves!V172</f>
        <v>0</v>
      </c>
      <c r="X173" s="20">
        <f>[2]EB_Curves!W172</f>
        <v>0</v>
      </c>
      <c r="Y173" s="20">
        <f>[2]EB_Curves!X172</f>
        <v>0</v>
      </c>
      <c r="Z173" s="20">
        <f>[2]EB_Curves!Y172</f>
        <v>0</v>
      </c>
      <c r="AA173" s="20">
        <f>[2]EB_Curves!Z172</f>
        <v>0</v>
      </c>
      <c r="AB173" s="34">
        <f>[2]EB_Curves!AA172</f>
        <v>12.039676984566967</v>
      </c>
      <c r="AC173" s="35">
        <f>[2]EB_Curves!AB172</f>
        <v>10.225719494973806</v>
      </c>
      <c r="AD173" s="35">
        <f>[2]EB_Curves!AC172</f>
        <v>26.817215578941994</v>
      </c>
      <c r="AE173" s="35">
        <f>[2]EB_Curves!AD172</f>
        <v>28.394698848291529</v>
      </c>
      <c r="AF173" s="35">
        <f>[2]EB_Curves!AE172</f>
        <v>37.859598464388696</v>
      </c>
      <c r="AG173" s="35">
        <f>[2]EB_Curves!AF172</f>
        <v>22.084765770893405</v>
      </c>
      <c r="AH173" s="35">
        <f>[2]EB_Curves!AG172</f>
        <v>12.264151502390821</v>
      </c>
      <c r="AI173" s="35">
        <f>[2]EB_Curves!AH172</f>
        <v>8.542033151615323</v>
      </c>
      <c r="AJ173" s="35">
        <f>[2]EB_Curves!AI172</f>
        <v>12.775157814990438</v>
      </c>
      <c r="AK173" s="35">
        <f>[2]EB_Curves!AJ172</f>
        <v>13.413915705739962</v>
      </c>
      <c r="AL173" s="35">
        <f>[2]EB_Curves!AK172</f>
        <v>14.180425174639391</v>
      </c>
      <c r="AM173" s="36">
        <f>[2]EB_Curves!AL172</f>
        <v>11.497642033491395</v>
      </c>
      <c r="AN173" s="20">
        <f t="shared" si="37"/>
        <v>19.820357773238488</v>
      </c>
      <c r="AP173" s="382">
        <v>171</v>
      </c>
      <c r="AQ173" s="293">
        <v>6.3418135298470027E-2</v>
      </c>
      <c r="AR173" s="294">
        <v>6.0554694933635328E-2</v>
      </c>
      <c r="AS173" s="294">
        <v>7.9534211990523657E-2</v>
      </c>
      <c r="AT173" s="294">
        <v>8.5155287840107188E-2</v>
      </c>
      <c r="AU173" s="294">
        <v>0.10224564797381563</v>
      </c>
      <c r="AV173" s="295">
        <v>6.6403679617051459E-2</v>
      </c>
      <c r="AW173" s="294">
        <v>5.4118727062198398E-2</v>
      </c>
      <c r="AX173" s="294">
        <v>4.5868250360395608E-2</v>
      </c>
      <c r="AY173" s="294">
        <v>9.6398833741222864E-2</v>
      </c>
      <c r="AZ173" s="294">
        <v>5.1556973877381507E-2</v>
      </c>
      <c r="BA173" s="294">
        <v>6.2606419325913348E-2</v>
      </c>
      <c r="BB173" s="295">
        <v>4.8438693379077198E-2</v>
      </c>
      <c r="BC173" s="308"/>
      <c r="BD173" s="336">
        <v>102</v>
      </c>
      <c r="BE173" s="338">
        <v>171</v>
      </c>
      <c r="BF173" s="313">
        <f t="shared" si="52"/>
        <v>5.3876285028210576E-2</v>
      </c>
      <c r="BG173" s="313">
        <f t="shared" si="52"/>
        <v>5.1443675987735693E-2</v>
      </c>
      <c r="BH173" s="313">
        <f t="shared" si="52"/>
        <v>6.7567547587589705E-2</v>
      </c>
      <c r="BI173" s="313">
        <f t="shared" si="52"/>
        <v>7.2342880120027916E-2</v>
      </c>
      <c r="BJ173" s="313">
        <f t="shared" si="52"/>
        <v>8.6861836085304581E-2</v>
      </c>
      <c r="BK173" s="313">
        <f t="shared" si="52"/>
        <v>5.6412626343123502E-2</v>
      </c>
      <c r="BL173" s="313">
        <f t="shared" si="52"/>
        <v>4.5976059542660125E-2</v>
      </c>
      <c r="BM173" s="313">
        <f t="shared" si="52"/>
        <v>3.8966944053645397E-2</v>
      </c>
      <c r="BN173" s="313">
        <f t="shared" si="52"/>
        <v>8.1894729616159234E-2</v>
      </c>
      <c r="BO173" s="313">
        <f t="shared" si="52"/>
        <v>4.3799746030640942E-2</v>
      </c>
      <c r="BP173" s="313">
        <f t="shared" si="52"/>
        <v>5.3186699298614561E-2</v>
      </c>
      <c r="BQ173" s="314">
        <f t="shared" si="52"/>
        <v>4.1150639932931284E-2</v>
      </c>
      <c r="BR173" s="308"/>
      <c r="BS173" s="346">
        <f t="shared" si="36"/>
        <v>5.1069600935942053E-2</v>
      </c>
      <c r="BT173" s="347">
        <f t="shared" si="39"/>
        <v>4.8763718619348841E-2</v>
      </c>
      <c r="BU173" s="347">
        <f t="shared" si="40"/>
        <v>6.4047617420386629E-2</v>
      </c>
      <c r="BV173" s="347">
        <f t="shared" si="41"/>
        <v>6.8574179091077631E-2</v>
      </c>
      <c r="BW173" s="347">
        <f t="shared" si="42"/>
        <v>8.2336770308437973E-2</v>
      </c>
      <c r="BX173" s="347">
        <f t="shared" si="43"/>
        <v>5.3473811596014206E-2</v>
      </c>
      <c r="BY173" s="347">
        <f t="shared" si="44"/>
        <v>4.3580937553903819E-2</v>
      </c>
      <c r="BZ173" s="347">
        <f t="shared" si="45"/>
        <v>3.6936961809278065E-2</v>
      </c>
      <c r="CA173" s="347">
        <f t="shared" si="46"/>
        <v>7.7628425160797654E-2</v>
      </c>
      <c r="CB173" s="347">
        <f t="shared" si="47"/>
        <v>4.1517999054855967E-2</v>
      </c>
      <c r="CC173" s="347">
        <f t="shared" si="48"/>
        <v>5.0415939162433712E-2</v>
      </c>
      <c r="CD173" s="348">
        <f t="shared" si="49"/>
        <v>3.9006898091304587E-2</v>
      </c>
      <c r="CF173" s="300"/>
    </row>
    <row r="174" spans="1:84" x14ac:dyDescent="0.2">
      <c r="A174" s="29">
        <f>[2]EB_Curves!A173</f>
        <v>36515</v>
      </c>
      <c r="B174" s="29">
        <f>[2]EB_Curves!B173</f>
        <v>41730</v>
      </c>
      <c r="C174" s="100">
        <v>172</v>
      </c>
      <c r="D174" s="24">
        <f>[2]EB_Curves!C173</f>
        <v>15.730131031732418</v>
      </c>
      <c r="E174" s="24">
        <f>[2]EB_Curves!D173</f>
        <v>14.7886155929944</v>
      </c>
      <c r="F174" s="24">
        <f>[2]EB_Curves!E173</f>
        <v>29.477615094339622</v>
      </c>
      <c r="G174" s="24">
        <f>[2]EB_Curves!F173</f>
        <v>26.529853584905666</v>
      </c>
      <c r="H174" s="24">
        <f>[2]EB_Curves!G173</f>
        <v>26.529853584905666</v>
      </c>
      <c r="I174" s="24">
        <f>[2]EB_Curves!H173</f>
        <v>26.824629735849058</v>
      </c>
      <c r="J174" s="24">
        <f>[2]EB_Curves!I173</f>
        <v>14.603548091093804</v>
      </c>
      <c r="K174" s="24">
        <f>[2]EB_Curves!J173</f>
        <v>12.923193062816484</v>
      </c>
      <c r="L174" s="24">
        <f>[2]EB_Curves!K173</f>
        <v>18.484510245947327</v>
      </c>
      <c r="M174" s="24">
        <f>[2]EB_Curves!L173</f>
        <v>21.59366286697033</v>
      </c>
      <c r="N174" s="24">
        <f>[2]EB_Curves!M173</f>
        <v>18.628009597686848</v>
      </c>
      <c r="O174" s="24">
        <f>[2]EB_Curves!N173</f>
        <v>19.740129573668156</v>
      </c>
      <c r="P174" s="20">
        <f>[2]EB_Curves!O173</f>
        <v>0</v>
      </c>
      <c r="Q174" s="20">
        <f>[2]EB_Curves!P173</f>
        <v>0</v>
      </c>
      <c r="R174" s="21">
        <f>[2]EB_Curves!Q173</f>
        <v>0</v>
      </c>
      <c r="S174" s="21">
        <f>[2]EB_Curves!R173</f>
        <v>0</v>
      </c>
      <c r="T174" s="21">
        <f>[2]EB_Curves!S173</f>
        <v>0</v>
      </c>
      <c r="U174" s="21">
        <f>[2]EB_Curves!T173</f>
        <v>0</v>
      </c>
      <c r="V174" s="20">
        <f>[2]EB_Curves!U173</f>
        <v>0</v>
      </c>
      <c r="W174" s="20">
        <f>[2]EB_Curves!V173</f>
        <v>0</v>
      </c>
      <c r="X174" s="20">
        <f>[2]EB_Curves!W173</f>
        <v>0</v>
      </c>
      <c r="Y174" s="20">
        <f>[2]EB_Curves!X173</f>
        <v>0</v>
      </c>
      <c r="Z174" s="20">
        <f>[2]EB_Curves!Y173</f>
        <v>0</v>
      </c>
      <c r="AA174" s="20">
        <f>[2]EB_Curves!Z173</f>
        <v>0</v>
      </c>
      <c r="AB174" s="34">
        <f>[2]EB_Curves!AA173</f>
        <v>15.730131031732418</v>
      </c>
      <c r="AC174" s="35">
        <f>[2]EB_Curves!AB173</f>
        <v>14.7886155929944</v>
      </c>
      <c r="AD174" s="35">
        <f>[2]EB_Curves!AC173</f>
        <v>29.477615094339622</v>
      </c>
      <c r="AE174" s="35">
        <f>[2]EB_Curves!AD173</f>
        <v>26.529853584905666</v>
      </c>
      <c r="AF174" s="35">
        <f>[2]EB_Curves!AE173</f>
        <v>26.529853584905666</v>
      </c>
      <c r="AG174" s="35">
        <f>[2]EB_Curves!AF173</f>
        <v>26.824629735849058</v>
      </c>
      <c r="AH174" s="35">
        <f>[2]EB_Curves!AG173</f>
        <v>14.603548091093804</v>
      </c>
      <c r="AI174" s="35">
        <f>[2]EB_Curves!AH173</f>
        <v>12.923193062816484</v>
      </c>
      <c r="AJ174" s="35">
        <f>[2]EB_Curves!AI173</f>
        <v>18.484510245947327</v>
      </c>
      <c r="AK174" s="35">
        <f>[2]EB_Curves!AJ173</f>
        <v>21.59366286697033</v>
      </c>
      <c r="AL174" s="35">
        <f>[2]EB_Curves!AK173</f>
        <v>18.628009597686848</v>
      </c>
      <c r="AM174" s="36">
        <f>[2]EB_Curves!AL173</f>
        <v>19.740129573668156</v>
      </c>
      <c r="AN174" s="20">
        <f t="shared" si="37"/>
        <v>21.698800000000006</v>
      </c>
      <c r="AP174" s="381">
        <v>172</v>
      </c>
      <c r="AQ174" s="293">
        <v>6.3418135298470027E-2</v>
      </c>
      <c r="AR174" s="294">
        <v>6.0554694933635328E-2</v>
      </c>
      <c r="AS174" s="294">
        <v>7.9534211990523657E-2</v>
      </c>
      <c r="AT174" s="294">
        <v>8.5155287840107188E-2</v>
      </c>
      <c r="AU174" s="294">
        <v>0.10224564797381563</v>
      </c>
      <c r="AV174" s="295">
        <v>6.6403679617051459E-2</v>
      </c>
      <c r="AW174" s="294">
        <v>5.4118727062198398E-2</v>
      </c>
      <c r="AX174" s="294">
        <v>4.5868250360395608E-2</v>
      </c>
      <c r="AY174" s="294">
        <v>9.6398833741222864E-2</v>
      </c>
      <c r="AZ174" s="294">
        <v>5.1556973877381507E-2</v>
      </c>
      <c r="BA174" s="294">
        <v>6.2606419325913348E-2</v>
      </c>
      <c r="BB174" s="295">
        <v>4.8438693379077198E-2</v>
      </c>
      <c r="BC174" s="308"/>
      <c r="BD174" s="336">
        <v>103</v>
      </c>
      <c r="BE174" s="336">
        <v>172</v>
      </c>
      <c r="BF174" s="313">
        <f t="shared" si="52"/>
        <v>5.3861607345678825E-2</v>
      </c>
      <c r="BG174" s="313">
        <f t="shared" si="52"/>
        <v>5.1429661028389133E-2</v>
      </c>
      <c r="BH174" s="313">
        <f t="shared" si="52"/>
        <v>6.7549139952163093E-2</v>
      </c>
      <c r="BI174" s="313">
        <f t="shared" si="52"/>
        <v>7.2323171526028199E-2</v>
      </c>
      <c r="BJ174" s="313">
        <f t="shared" si="52"/>
        <v>8.6838172047342108E-2</v>
      </c>
      <c r="BK174" s="313">
        <f t="shared" si="52"/>
        <v>5.6397257677303046E-2</v>
      </c>
      <c r="BL174" s="313">
        <f t="shared" si="52"/>
        <v>4.59635341429286E-2</v>
      </c>
      <c r="BM174" s="313">
        <f t="shared" si="52"/>
        <v>3.8956328168868778E-2</v>
      </c>
      <c r="BN174" s="313">
        <f t="shared" si="52"/>
        <v>8.1872418782335032E-2</v>
      </c>
      <c r="BO174" s="313">
        <f t="shared" si="52"/>
        <v>4.3787813530713149E-2</v>
      </c>
      <c r="BP174" s="313">
        <f t="shared" si="52"/>
        <v>5.3172209482050412E-2</v>
      </c>
      <c r="BQ174" s="314">
        <f t="shared" si="52"/>
        <v>4.1139429137149845E-2</v>
      </c>
      <c r="BR174" s="308"/>
      <c r="BS174" s="346">
        <f t="shared" si="36"/>
        <v>5.1289990880536693E-2</v>
      </c>
      <c r="BT174" s="347">
        <f t="shared" si="39"/>
        <v>4.8974157570268628E-2</v>
      </c>
      <c r="BU174" s="347">
        <f t="shared" si="40"/>
        <v>6.432401376177016E-2</v>
      </c>
      <c r="BV174" s="347">
        <f t="shared" si="41"/>
        <v>6.8870109727965173E-2</v>
      </c>
      <c r="BW174" s="347">
        <f t="shared" si="42"/>
        <v>8.2692093160270069E-2</v>
      </c>
      <c r="BX174" s="347">
        <f t="shared" si="43"/>
        <v>5.3704576868486537E-2</v>
      </c>
      <c r="BY174" s="347">
        <f t="shared" si="44"/>
        <v>4.3769010306321313E-2</v>
      </c>
      <c r="BZ174" s="347">
        <f t="shared" si="45"/>
        <v>3.7096362603831583E-2</v>
      </c>
      <c r="CA174" s="347">
        <f t="shared" si="46"/>
        <v>7.7963429233796136E-2</v>
      </c>
      <c r="CB174" s="347">
        <f t="shared" si="47"/>
        <v>4.1697169233274635E-2</v>
      </c>
      <c r="CC174" s="347">
        <f t="shared" si="48"/>
        <v>5.0633508241398249E-2</v>
      </c>
      <c r="CD174" s="348">
        <f t="shared" si="49"/>
        <v>3.9175231658662588E-2</v>
      </c>
      <c r="CF174" s="300"/>
    </row>
    <row r="175" spans="1:84" x14ac:dyDescent="0.2">
      <c r="A175" s="29">
        <f>[2]EB_Curves!A174</f>
        <v>36515</v>
      </c>
      <c r="B175" s="29">
        <f>[2]EB_Curves!B174</f>
        <v>41760</v>
      </c>
      <c r="C175" s="100">
        <v>173</v>
      </c>
      <c r="D175" s="24">
        <f>[2]EB_Curves!C174</f>
        <v>12.250462619086761</v>
      </c>
      <c r="E175" s="24">
        <f>[2]EB_Curves!D174</f>
        <v>11.517220177286019</v>
      </c>
      <c r="F175" s="24">
        <f>[2]EB_Curves!E174</f>
        <v>20.943430819672134</v>
      </c>
      <c r="G175" s="24">
        <f>[2]EB_Curves!F174</f>
        <v>23.270478688524591</v>
      </c>
      <c r="H175" s="24">
        <f>[2]EB_Curves!G174</f>
        <v>20.943430819672134</v>
      </c>
      <c r="I175" s="24">
        <f>[2]EB_Curves!H174</f>
        <v>20.012611672131143</v>
      </c>
      <c r="J175" s="24">
        <f>[2]EB_Curves!I174</f>
        <v>11.37309152956735</v>
      </c>
      <c r="K175" s="24">
        <f>[2]EB_Curves!J174</f>
        <v>10.064448491618119</v>
      </c>
      <c r="L175" s="24">
        <f>[2]EB_Curves!K174</f>
        <v>14.395544534454199</v>
      </c>
      <c r="M175" s="24">
        <f>[2]EB_Curves!L174</f>
        <v>16.81692029312028</v>
      </c>
      <c r="N175" s="24">
        <f>[2]EB_Curves!M174</f>
        <v>14.507300338700324</v>
      </c>
      <c r="O175" s="24">
        <f>[2]EB_Curves!N174</f>
        <v>15.373407821607808</v>
      </c>
      <c r="P175" s="20">
        <f>[2]EB_Curves!O174</f>
        <v>0</v>
      </c>
      <c r="Q175" s="20">
        <f>[2]EB_Curves!P174</f>
        <v>0</v>
      </c>
      <c r="R175" s="21">
        <f>[2]EB_Curves!Q174</f>
        <v>0</v>
      </c>
      <c r="S175" s="21">
        <f>[2]EB_Curves!R174</f>
        <v>0</v>
      </c>
      <c r="T175" s="21">
        <f>[2]EB_Curves!S174</f>
        <v>0</v>
      </c>
      <c r="U175" s="21">
        <f>[2]EB_Curves!T174</f>
        <v>0</v>
      </c>
      <c r="V175" s="20">
        <f>[2]EB_Curves!U174</f>
        <v>0</v>
      </c>
      <c r="W175" s="20">
        <f>[2]EB_Curves!V174</f>
        <v>0</v>
      </c>
      <c r="X175" s="20">
        <f>[2]EB_Curves!W174</f>
        <v>0</v>
      </c>
      <c r="Y175" s="20">
        <f>[2]EB_Curves!X174</f>
        <v>0</v>
      </c>
      <c r="Z175" s="20">
        <f>[2]EB_Curves!Y174</f>
        <v>0</v>
      </c>
      <c r="AA175" s="20">
        <f>[2]EB_Curves!Z174</f>
        <v>0</v>
      </c>
      <c r="AB175" s="34">
        <f>[2]EB_Curves!AA174</f>
        <v>12.250462619086761</v>
      </c>
      <c r="AC175" s="35">
        <f>[2]EB_Curves!AB174</f>
        <v>11.517220177286019</v>
      </c>
      <c r="AD175" s="35">
        <f>[2]EB_Curves!AC174</f>
        <v>20.943430819672134</v>
      </c>
      <c r="AE175" s="35">
        <f>[2]EB_Curves!AD174</f>
        <v>23.270478688524591</v>
      </c>
      <c r="AF175" s="35">
        <f>[2]EB_Curves!AE174</f>
        <v>20.943430819672134</v>
      </c>
      <c r="AG175" s="35">
        <f>[2]EB_Curves!AF174</f>
        <v>20.012611672131143</v>
      </c>
      <c r="AH175" s="35">
        <f>[2]EB_Curves!AG174</f>
        <v>11.37309152956735</v>
      </c>
      <c r="AI175" s="35">
        <f>[2]EB_Curves!AH174</f>
        <v>10.064448491618119</v>
      </c>
      <c r="AJ175" s="35">
        <f>[2]EB_Curves!AI174</f>
        <v>14.395544534454199</v>
      </c>
      <c r="AK175" s="35">
        <f>[2]EB_Curves!AJ174</f>
        <v>16.81692029312028</v>
      </c>
      <c r="AL175" s="35">
        <f>[2]EB_Curves!AK174</f>
        <v>14.507300338700324</v>
      </c>
      <c r="AM175" s="36">
        <f>[2]EB_Curves!AL174</f>
        <v>15.373407821607808</v>
      </c>
      <c r="AN175" s="20">
        <f t="shared" si="37"/>
        <v>16.898800000000001</v>
      </c>
      <c r="AP175" s="382">
        <v>173</v>
      </c>
      <c r="AQ175" s="293">
        <v>6.3311456954469075E-2</v>
      </c>
      <c r="AR175" s="294">
        <v>6.0452833304519296E-2</v>
      </c>
      <c r="AS175" s="294">
        <v>7.9400424108135789E-2</v>
      </c>
      <c r="AT175" s="294">
        <v>8.5012044506840551E-2</v>
      </c>
      <c r="AU175" s="294">
        <v>0.10207365621852645</v>
      </c>
      <c r="AV175" s="295">
        <v>6.6291979161909126E-2</v>
      </c>
      <c r="AW175" s="294">
        <v>5.4027691648506973E-2</v>
      </c>
      <c r="AX175" s="294">
        <v>4.5791093424644672E-2</v>
      </c>
      <c r="AY175" s="294">
        <v>9.6236677160952286E-2</v>
      </c>
      <c r="AZ175" s="294">
        <v>5.1470247697731883E-2</v>
      </c>
      <c r="BA175" s="294">
        <v>6.2501106403890574E-2</v>
      </c>
      <c r="BB175" s="295">
        <v>4.835721259174515E-2</v>
      </c>
      <c r="BC175" s="308"/>
      <c r="BD175" s="336">
        <v>104</v>
      </c>
      <c r="BE175" s="338">
        <v>173</v>
      </c>
      <c r="BF175" s="313">
        <f t="shared" si="52"/>
        <v>5.3848222265814434E-2</v>
      </c>
      <c r="BG175" s="313">
        <f t="shared" si="52"/>
        <v>5.1416880308425741E-2</v>
      </c>
      <c r="BH175" s="313">
        <f t="shared" si="52"/>
        <v>6.7532353400896097E-2</v>
      </c>
      <c r="BI175" s="313">
        <f t="shared" si="52"/>
        <v>7.2305198586217687E-2</v>
      </c>
      <c r="BJ175" s="313">
        <f t="shared" si="52"/>
        <v>8.6816592003124859E-2</v>
      </c>
      <c r="BK175" s="313">
        <f t="shared" si="52"/>
        <v>5.6383242466184327E-2</v>
      </c>
      <c r="BL175" s="313">
        <f t="shared" si="52"/>
        <v>4.5952111803238584E-2</v>
      </c>
      <c r="BM175" s="313">
        <f t="shared" si="52"/>
        <v>3.8946647181065781E-2</v>
      </c>
      <c r="BN175" s="313">
        <f t="shared" si="52"/>
        <v>8.1852072771176121E-2</v>
      </c>
      <c r="BO175" s="313">
        <f t="shared" si="52"/>
        <v>4.3776931876598486E-2</v>
      </c>
      <c r="BP175" s="313">
        <f t="shared" si="52"/>
        <v>5.3158995723576484E-2</v>
      </c>
      <c r="BQ175" s="314">
        <f t="shared" si="52"/>
        <v>4.1129205629688546E-2</v>
      </c>
      <c r="BR175" s="308"/>
      <c r="BS175" s="346">
        <f t="shared" si="36"/>
        <v>5.149425053037858E-2</v>
      </c>
      <c r="BT175" s="347">
        <f t="shared" si="39"/>
        <v>4.9169194537616472E-2</v>
      </c>
      <c r="BU175" s="347">
        <f t="shared" si="40"/>
        <v>6.458018071173191E-2</v>
      </c>
      <c r="BV175" s="347">
        <f t="shared" si="41"/>
        <v>6.9144381262356905E-2</v>
      </c>
      <c r="BW175" s="347">
        <f t="shared" si="42"/>
        <v>8.3021410005593183E-2</v>
      </c>
      <c r="BX175" s="347">
        <f t="shared" si="43"/>
        <v>5.3918452478087152E-2</v>
      </c>
      <c r="BY175" s="347">
        <f t="shared" si="44"/>
        <v>4.3943318052640706E-2</v>
      </c>
      <c r="BZ175" s="347">
        <f t="shared" si="45"/>
        <v>3.7244096886990243E-2</v>
      </c>
      <c r="CA175" s="347">
        <f t="shared" si="46"/>
        <v>7.8273914427546956E-2</v>
      </c>
      <c r="CB175" s="347">
        <f t="shared" si="47"/>
        <v>4.1863225983154659E-2</v>
      </c>
      <c r="CC175" s="347">
        <f t="shared" si="48"/>
        <v>5.0835153484184777E-2</v>
      </c>
      <c r="CD175" s="348">
        <f t="shared" si="49"/>
        <v>3.933124492682151E-2</v>
      </c>
      <c r="CF175" s="300"/>
    </row>
    <row r="176" spans="1:84" x14ac:dyDescent="0.2">
      <c r="A176" s="29">
        <f>[2]EB_Curves!A175</f>
        <v>36515</v>
      </c>
      <c r="B176" s="29">
        <f>[2]EB_Curves!B175</f>
        <v>41791</v>
      </c>
      <c r="C176" s="100">
        <v>174</v>
      </c>
      <c r="D176" s="24">
        <f>[2]EB_Curves!C175</f>
        <v>11.355244708983587</v>
      </c>
      <c r="E176" s="24">
        <f>[2]EB_Curves!D175</f>
        <v>10.6755848776326</v>
      </c>
      <c r="F176" s="24">
        <f>[2]EB_Curves!E175</f>
        <v>19.596214582505695</v>
      </c>
      <c r="G176" s="24">
        <f>[2]EB_Curves!F175</f>
        <v>23.680113977744963</v>
      </c>
      <c r="H176" s="24">
        <f>[2]EB_Curves!G175</f>
        <v>19.374638709064058</v>
      </c>
      <c r="I176" s="24">
        <f>[2]EB_Curves!H175</f>
        <v>15.714984730685291</v>
      </c>
      <c r="J176" s="24">
        <f>[2]EB_Curves!I175</f>
        <v>10.541988611490744</v>
      </c>
      <c r="K176" s="24">
        <f>[2]EB_Curves!J175</f>
        <v>9.328976303737667</v>
      </c>
      <c r="L176" s="24">
        <f>[2]EB_Curves!K175</f>
        <v>12.911950788243523</v>
      </c>
      <c r="M176" s="24">
        <f>[2]EB_Curves!L175</f>
        <v>15.588002765081562</v>
      </c>
      <c r="N176" s="24">
        <f>[2]EB_Curves!M175</f>
        <v>12.911950788243523</v>
      </c>
      <c r="O176" s="24">
        <f>[2]EB_Curves!N175</f>
        <v>14.249976776662542</v>
      </c>
      <c r="P176" s="20">
        <f>[2]EB_Curves!O175</f>
        <v>0</v>
      </c>
      <c r="Q176" s="20">
        <f>[2]EB_Curves!P175</f>
        <v>0</v>
      </c>
      <c r="R176" s="21">
        <f>[2]EB_Curves!Q175</f>
        <v>0</v>
      </c>
      <c r="S176" s="21">
        <f>[2]EB_Curves!R175</f>
        <v>0</v>
      </c>
      <c r="T176" s="21">
        <f>[2]EB_Curves!S175</f>
        <v>0</v>
      </c>
      <c r="U176" s="21">
        <f>[2]EB_Curves!T175</f>
        <v>0</v>
      </c>
      <c r="V176" s="20">
        <f>[2]EB_Curves!U175</f>
        <v>0</v>
      </c>
      <c r="W176" s="20">
        <f>[2]EB_Curves!V175</f>
        <v>0</v>
      </c>
      <c r="X176" s="20">
        <f>[2]EB_Curves!W175</f>
        <v>0</v>
      </c>
      <c r="Y176" s="20">
        <f>[2]EB_Curves!X175</f>
        <v>0</v>
      </c>
      <c r="Z176" s="20">
        <f>[2]EB_Curves!Y175</f>
        <v>0</v>
      </c>
      <c r="AA176" s="20">
        <f>[2]EB_Curves!Z175</f>
        <v>0</v>
      </c>
      <c r="AB176" s="34">
        <f>[2]EB_Curves!AA175</f>
        <v>11.355244708983587</v>
      </c>
      <c r="AC176" s="35">
        <f>[2]EB_Curves!AB175</f>
        <v>10.6755848776326</v>
      </c>
      <c r="AD176" s="35">
        <f>[2]EB_Curves!AC175</f>
        <v>19.596214582505695</v>
      </c>
      <c r="AE176" s="35">
        <f>[2]EB_Curves!AD175</f>
        <v>23.680113977744963</v>
      </c>
      <c r="AF176" s="35">
        <f>[2]EB_Curves!AE175</f>
        <v>19.374638709064058</v>
      </c>
      <c r="AG176" s="35">
        <f>[2]EB_Curves!AF175</f>
        <v>15.714984730685291</v>
      </c>
      <c r="AH176" s="35">
        <f>[2]EB_Curves!AG175</f>
        <v>10.541988611490744</v>
      </c>
      <c r="AI176" s="35">
        <f>[2]EB_Curves!AH175</f>
        <v>9.328976303737667</v>
      </c>
      <c r="AJ176" s="35">
        <f>[2]EB_Curves!AI175</f>
        <v>12.911950788243523</v>
      </c>
      <c r="AK176" s="35">
        <f>[2]EB_Curves!AJ175</f>
        <v>15.588002765081562</v>
      </c>
      <c r="AL176" s="35">
        <f>[2]EB_Curves!AK175</f>
        <v>12.911950788243523</v>
      </c>
      <c r="AM176" s="36">
        <f>[2]EB_Curves!AL175</f>
        <v>14.249976776662542</v>
      </c>
      <c r="AN176" s="20">
        <f t="shared" si="37"/>
        <v>15.548800000000002</v>
      </c>
      <c r="AP176" s="381">
        <v>174</v>
      </c>
      <c r="AQ176" s="293">
        <v>6.3311456954469075E-2</v>
      </c>
      <c r="AR176" s="294">
        <v>6.0452833304519296E-2</v>
      </c>
      <c r="AS176" s="294">
        <v>7.9400424108135789E-2</v>
      </c>
      <c r="AT176" s="294">
        <v>8.5012044506840551E-2</v>
      </c>
      <c r="AU176" s="294">
        <v>0.10207365621852645</v>
      </c>
      <c r="AV176" s="295">
        <v>6.6291979161909126E-2</v>
      </c>
      <c r="AW176" s="294">
        <v>5.4027691648506973E-2</v>
      </c>
      <c r="AX176" s="294">
        <v>4.5791093424644672E-2</v>
      </c>
      <c r="AY176" s="294">
        <v>9.6236677160952286E-2</v>
      </c>
      <c r="AZ176" s="294">
        <v>5.1470247697731883E-2</v>
      </c>
      <c r="BA176" s="294">
        <v>6.2501106403890574E-2</v>
      </c>
      <c r="BB176" s="295">
        <v>4.835721259174515E-2</v>
      </c>
      <c r="BC176" s="308"/>
      <c r="BD176" s="336">
        <v>105</v>
      </c>
      <c r="BE176" s="336">
        <v>174</v>
      </c>
      <c r="BF176" s="313">
        <f t="shared" si="52"/>
        <v>5.3836029314305568E-2</v>
      </c>
      <c r="BG176" s="313">
        <f t="shared" si="52"/>
        <v>5.1405237890125591E-2</v>
      </c>
      <c r="BH176" s="313">
        <f t="shared" si="52"/>
        <v>6.7517061926532618E-2</v>
      </c>
      <c r="BI176" s="313">
        <f t="shared" si="52"/>
        <v>7.2288826387784666E-2</v>
      </c>
      <c r="BJ176" s="313">
        <f t="shared" si="52"/>
        <v>8.6796933963324885E-2</v>
      </c>
      <c r="BK176" s="313">
        <f t="shared" si="52"/>
        <v>5.6370475505412451E-2</v>
      </c>
      <c r="BL176" s="313">
        <f t="shared" si="52"/>
        <v>4.5941706782471489E-2</v>
      </c>
      <c r="BM176" s="313">
        <f t="shared" si="52"/>
        <v>3.8937828420472949E-2</v>
      </c>
      <c r="BN176" s="313">
        <f t="shared" si="52"/>
        <v>8.1833538856550814E-2</v>
      </c>
      <c r="BO176" s="313">
        <f t="shared" si="52"/>
        <v>4.3767019385802713E-2</v>
      </c>
      <c r="BP176" s="313">
        <f t="shared" si="52"/>
        <v>5.3146958834894842E-2</v>
      </c>
      <c r="BQ176" s="314">
        <f t="shared" si="52"/>
        <v>4.1119892668392152E-2</v>
      </c>
      <c r="BR176" s="308"/>
      <c r="BS176" s="346">
        <f t="shared" si="36"/>
        <v>5.1683372373850359E-2</v>
      </c>
      <c r="BT176" s="347">
        <f t="shared" si="39"/>
        <v>4.9349777197175662E-2</v>
      </c>
      <c r="BU176" s="347">
        <f t="shared" si="40"/>
        <v>6.4817362973870099E-2</v>
      </c>
      <c r="BV176" s="347">
        <f t="shared" si="41"/>
        <v>6.9398326367200322E-2</v>
      </c>
      <c r="BW176" s="347">
        <f t="shared" si="42"/>
        <v>8.3326320980045887E-2</v>
      </c>
      <c r="BX176" s="347">
        <f t="shared" si="43"/>
        <v>5.411647763671578E-2</v>
      </c>
      <c r="BY176" s="347">
        <f t="shared" si="44"/>
        <v>4.4104707746300049E-2</v>
      </c>
      <c r="BZ176" s="347">
        <f t="shared" si="45"/>
        <v>3.7380882492936002E-2</v>
      </c>
      <c r="CA176" s="347">
        <f t="shared" si="46"/>
        <v>7.8561389375517904E-2</v>
      </c>
      <c r="CB176" s="347">
        <f t="shared" si="47"/>
        <v>4.2016976166717741E-2</v>
      </c>
      <c r="CC176" s="347">
        <f t="shared" si="48"/>
        <v>5.1021854675889697E-2</v>
      </c>
      <c r="CD176" s="348">
        <f t="shared" si="49"/>
        <v>3.9475695957177259E-2</v>
      </c>
      <c r="CF176" s="300"/>
    </row>
    <row r="177" spans="1:84" x14ac:dyDescent="0.2">
      <c r="A177" s="29">
        <f>[2]EB_Curves!A176</f>
        <v>36515</v>
      </c>
      <c r="B177" s="29">
        <f>[2]EB_Curves!B176</f>
        <v>41821</v>
      </c>
      <c r="C177" s="100">
        <v>175</v>
      </c>
      <c r="D177" s="24">
        <f>[2]EB_Curves!C176</f>
        <v>10.551917816883748</v>
      </c>
      <c r="E177" s="24">
        <f>[2]EB_Curves!D176</f>
        <v>9.920340526596128</v>
      </c>
      <c r="F177" s="24">
        <f>[2]EB_Curves!E176</f>
        <v>17.95652893106784</v>
      </c>
      <c r="G177" s="24">
        <f>[2]EB_Curves!F176</f>
        <v>22.106947024111861</v>
      </c>
      <c r="H177" s="24">
        <f>[2]EB_Curves!G176</f>
        <v>18.087502110636976</v>
      </c>
      <c r="I177" s="24">
        <f>[2]EB_Curves!H176</f>
        <v>14.670973934183325</v>
      </c>
      <c r="J177" s="24">
        <f>[2]EB_Curves!I176</f>
        <v>9.7961955295397338</v>
      </c>
      <c r="K177" s="24">
        <f>[2]EB_Curves!J176</f>
        <v>8.6689977887325576</v>
      </c>
      <c r="L177" s="24">
        <f>[2]EB_Curves!K176</f>
        <v>11.998494710149528</v>
      </c>
      <c r="M177" s="24">
        <f>[2]EB_Curves!L176</f>
        <v>14.485229365102798</v>
      </c>
      <c r="N177" s="24">
        <f>[2]EB_Curves!M176</f>
        <v>11.998494710149528</v>
      </c>
      <c r="O177" s="24">
        <f>[2]EB_Curves!N176</f>
        <v>13.241862037626161</v>
      </c>
      <c r="P177" s="20">
        <f>[2]EB_Curves!O176</f>
        <v>0</v>
      </c>
      <c r="Q177" s="20">
        <f>[2]EB_Curves!P176</f>
        <v>0</v>
      </c>
      <c r="R177" s="21">
        <f>[2]EB_Curves!Q176</f>
        <v>0</v>
      </c>
      <c r="S177" s="21">
        <f>[2]EB_Curves!R176</f>
        <v>0</v>
      </c>
      <c r="T177" s="21">
        <f>[2]EB_Curves!S176</f>
        <v>0</v>
      </c>
      <c r="U177" s="21">
        <f>[2]EB_Curves!T176</f>
        <v>0</v>
      </c>
      <c r="V177" s="20">
        <f>[2]EB_Curves!U176</f>
        <v>0</v>
      </c>
      <c r="W177" s="20">
        <f>[2]EB_Curves!V176</f>
        <v>0</v>
      </c>
      <c r="X177" s="20">
        <f>[2]EB_Curves!W176</f>
        <v>0</v>
      </c>
      <c r="Y177" s="20">
        <f>[2]EB_Curves!X176</f>
        <v>0</v>
      </c>
      <c r="Z177" s="20">
        <f>[2]EB_Curves!Y176</f>
        <v>0</v>
      </c>
      <c r="AA177" s="20">
        <f>[2]EB_Curves!Z176</f>
        <v>0</v>
      </c>
      <c r="AB177" s="34">
        <f>[2]EB_Curves!AA176</f>
        <v>10.551917816883748</v>
      </c>
      <c r="AC177" s="35">
        <f>[2]EB_Curves!AB176</f>
        <v>9.920340526596128</v>
      </c>
      <c r="AD177" s="35">
        <f>[2]EB_Curves!AC176</f>
        <v>17.95652893106784</v>
      </c>
      <c r="AE177" s="35">
        <f>[2]EB_Curves!AD176</f>
        <v>22.106947024111861</v>
      </c>
      <c r="AF177" s="35">
        <f>[2]EB_Curves!AE176</f>
        <v>18.087502110636976</v>
      </c>
      <c r="AG177" s="35">
        <f>[2]EB_Curves!AF176</f>
        <v>14.670973934183325</v>
      </c>
      <c r="AH177" s="35">
        <f>[2]EB_Curves!AG176</f>
        <v>9.7961955295397338</v>
      </c>
      <c r="AI177" s="35">
        <f>[2]EB_Curves!AH176</f>
        <v>8.6689977887325576</v>
      </c>
      <c r="AJ177" s="35">
        <f>[2]EB_Curves!AI176</f>
        <v>11.998494710149528</v>
      </c>
      <c r="AK177" s="35">
        <f>[2]EB_Curves!AJ176</f>
        <v>14.485229365102798</v>
      </c>
      <c r="AL177" s="35">
        <f>[2]EB_Curves!AK176</f>
        <v>11.998494710149528</v>
      </c>
      <c r="AM177" s="36">
        <f>[2]EB_Curves!AL176</f>
        <v>13.241862037626161</v>
      </c>
      <c r="AN177" s="20">
        <f t="shared" si="37"/>
        <v>14.4488</v>
      </c>
      <c r="AP177" s="382">
        <v>175</v>
      </c>
      <c r="AQ177" s="293">
        <v>6.3311456954469075E-2</v>
      </c>
      <c r="AR177" s="294">
        <v>6.0452833304519296E-2</v>
      </c>
      <c r="AS177" s="294">
        <v>7.9400424108135789E-2</v>
      </c>
      <c r="AT177" s="294">
        <v>8.5012044506840551E-2</v>
      </c>
      <c r="AU177" s="294">
        <v>0.10207365621852645</v>
      </c>
      <c r="AV177" s="295">
        <v>6.6291979161909126E-2</v>
      </c>
      <c r="AW177" s="294">
        <v>5.4027691648506973E-2</v>
      </c>
      <c r="AX177" s="294">
        <v>4.5791093424644672E-2</v>
      </c>
      <c r="AY177" s="294">
        <v>9.6236677160952286E-2</v>
      </c>
      <c r="AZ177" s="294">
        <v>5.1470247697731883E-2</v>
      </c>
      <c r="BA177" s="294">
        <v>6.2501106403890574E-2</v>
      </c>
      <c r="BB177" s="295">
        <v>4.835721259174515E-2</v>
      </c>
      <c r="BC177" s="308"/>
      <c r="BD177" s="336">
        <v>106</v>
      </c>
      <c r="BE177" s="338">
        <v>175</v>
      </c>
      <c r="BF177" s="313">
        <f t="shared" si="52"/>
        <v>5.3824934451804772E-2</v>
      </c>
      <c r="BG177" s="313">
        <f t="shared" si="52"/>
        <v>5.1394643980183202E-2</v>
      </c>
      <c r="BH177" s="313">
        <f t="shared" si="52"/>
        <v>6.7503147592060456E-2</v>
      </c>
      <c r="BI177" s="313">
        <f t="shared" si="52"/>
        <v>7.2273928658525444E-2</v>
      </c>
      <c r="BJ177" s="313">
        <f t="shared" si="52"/>
        <v>8.6779046313361113E-2</v>
      </c>
      <c r="BK177" s="313">
        <f t="shared" si="52"/>
        <v>5.6358858328536612E-2</v>
      </c>
      <c r="BL177" s="313">
        <f t="shared" si="52"/>
        <v>4.5932238830872982E-2</v>
      </c>
      <c r="BM177" s="313">
        <f t="shared" si="52"/>
        <v>3.892980387152483E-2</v>
      </c>
      <c r="BN177" s="313">
        <f t="shared" si="52"/>
        <v>8.1816674093804914E-2</v>
      </c>
      <c r="BO177" s="313">
        <f t="shared" si="52"/>
        <v>4.375799960725775E-2</v>
      </c>
      <c r="BP177" s="313">
        <f t="shared" si="52"/>
        <v>5.3136005980308071E-2</v>
      </c>
      <c r="BQ177" s="314">
        <f t="shared" si="52"/>
        <v>4.1111418426123279E-2</v>
      </c>
      <c r="BR177" s="308"/>
      <c r="BS177" s="346">
        <f t="shared" si="36"/>
        <v>5.1858301400405746E-2</v>
      </c>
      <c r="BT177" s="347">
        <f t="shared" si="39"/>
        <v>4.9516807870474744E-2</v>
      </c>
      <c r="BU177" s="347">
        <f t="shared" si="40"/>
        <v>6.5036745682238939E-2</v>
      </c>
      <c r="BV177" s="347">
        <f t="shared" si="41"/>
        <v>6.9633213935844235E-2</v>
      </c>
      <c r="BW177" s="347">
        <f t="shared" si="42"/>
        <v>8.3608349639284874E-2</v>
      </c>
      <c r="BX177" s="347">
        <f t="shared" si="43"/>
        <v>5.4299641821227068E-2</v>
      </c>
      <c r="BY177" s="347">
        <f t="shared" si="44"/>
        <v>4.4253985806886595E-2</v>
      </c>
      <c r="BZ177" s="347">
        <f t="shared" si="45"/>
        <v>3.7507402901453164E-2</v>
      </c>
      <c r="CA177" s="347">
        <f t="shared" si="46"/>
        <v>7.882729051039275E-2</v>
      </c>
      <c r="CB177" s="347">
        <f t="shared" si="47"/>
        <v>4.2159188031039088E-2</v>
      </c>
      <c r="CC177" s="347">
        <f t="shared" si="48"/>
        <v>5.1194544710647029E-2</v>
      </c>
      <c r="CD177" s="348">
        <f t="shared" si="49"/>
        <v>3.9609306531511436E-2</v>
      </c>
      <c r="CF177" s="300"/>
    </row>
    <row r="178" spans="1:84" x14ac:dyDescent="0.2">
      <c r="A178" s="29">
        <f>[2]EB_Curves!A177</f>
        <v>36515</v>
      </c>
      <c r="B178" s="29">
        <f>[2]EB_Curves!B177</f>
        <v>41852</v>
      </c>
      <c r="C178" s="100">
        <v>176</v>
      </c>
      <c r="D178" s="24">
        <f>[2]EB_Curves!C177</f>
        <v>10.551917816883748</v>
      </c>
      <c r="E178" s="24">
        <f>[2]EB_Curves!D177</f>
        <v>9.920340526596128</v>
      </c>
      <c r="F178" s="24">
        <f>[2]EB_Curves!E177</f>
        <v>17.95652893106784</v>
      </c>
      <c r="G178" s="24">
        <f>[2]EB_Curves!F177</f>
        <v>22.106947024111861</v>
      </c>
      <c r="H178" s="24">
        <f>[2]EB_Curves!G177</f>
        <v>18.087502110636976</v>
      </c>
      <c r="I178" s="24">
        <f>[2]EB_Curves!H177</f>
        <v>14.670973934183325</v>
      </c>
      <c r="J178" s="24">
        <f>[2]EB_Curves!I177</f>
        <v>9.7961955295397338</v>
      </c>
      <c r="K178" s="24">
        <f>[2]EB_Curves!J177</f>
        <v>8.6689977887325576</v>
      </c>
      <c r="L178" s="24">
        <f>[2]EB_Curves!K177</f>
        <v>11.998494710149528</v>
      </c>
      <c r="M178" s="24">
        <f>[2]EB_Curves!L177</f>
        <v>14.485229365102798</v>
      </c>
      <c r="N178" s="24">
        <f>[2]EB_Curves!M177</f>
        <v>11.998494710149528</v>
      </c>
      <c r="O178" s="24">
        <f>[2]EB_Curves!N177</f>
        <v>13.241862037626161</v>
      </c>
      <c r="P178" s="20">
        <f>[2]EB_Curves!O177</f>
        <v>0</v>
      </c>
      <c r="Q178" s="20">
        <f>[2]EB_Curves!P177</f>
        <v>0</v>
      </c>
      <c r="R178" s="21">
        <f>[2]EB_Curves!Q177</f>
        <v>0</v>
      </c>
      <c r="S178" s="21">
        <f>[2]EB_Curves!R177</f>
        <v>0</v>
      </c>
      <c r="T178" s="21">
        <f>[2]EB_Curves!S177</f>
        <v>0</v>
      </c>
      <c r="U178" s="21">
        <f>[2]EB_Curves!T177</f>
        <v>0</v>
      </c>
      <c r="V178" s="20">
        <f>[2]EB_Curves!U177</f>
        <v>0</v>
      </c>
      <c r="W178" s="20">
        <f>[2]EB_Curves!V177</f>
        <v>0</v>
      </c>
      <c r="X178" s="20">
        <f>[2]EB_Curves!W177</f>
        <v>0</v>
      </c>
      <c r="Y178" s="20">
        <f>[2]EB_Curves!X177</f>
        <v>0</v>
      </c>
      <c r="Z178" s="20">
        <f>[2]EB_Curves!Y177</f>
        <v>0</v>
      </c>
      <c r="AA178" s="20">
        <f>[2]EB_Curves!Z177</f>
        <v>0</v>
      </c>
      <c r="AB178" s="34">
        <f>[2]EB_Curves!AA177</f>
        <v>10.551917816883748</v>
      </c>
      <c r="AC178" s="35">
        <f>[2]EB_Curves!AB177</f>
        <v>9.920340526596128</v>
      </c>
      <c r="AD178" s="35">
        <f>[2]EB_Curves!AC177</f>
        <v>17.95652893106784</v>
      </c>
      <c r="AE178" s="35">
        <f>[2]EB_Curves!AD177</f>
        <v>22.106947024111861</v>
      </c>
      <c r="AF178" s="35">
        <f>[2]EB_Curves!AE177</f>
        <v>18.087502110636976</v>
      </c>
      <c r="AG178" s="35">
        <f>[2]EB_Curves!AF177</f>
        <v>14.670973934183325</v>
      </c>
      <c r="AH178" s="35">
        <f>[2]EB_Curves!AG177</f>
        <v>9.7961955295397338</v>
      </c>
      <c r="AI178" s="35">
        <f>[2]EB_Curves!AH177</f>
        <v>8.6689977887325576</v>
      </c>
      <c r="AJ178" s="35">
        <f>[2]EB_Curves!AI177</f>
        <v>11.998494710149528</v>
      </c>
      <c r="AK178" s="35">
        <f>[2]EB_Curves!AJ177</f>
        <v>14.485229365102798</v>
      </c>
      <c r="AL178" s="35">
        <f>[2]EB_Curves!AK177</f>
        <v>11.998494710149528</v>
      </c>
      <c r="AM178" s="36">
        <f>[2]EB_Curves!AL177</f>
        <v>13.241862037626161</v>
      </c>
      <c r="AN178" s="20">
        <f t="shared" si="37"/>
        <v>14.4488</v>
      </c>
      <c r="AP178" s="381">
        <v>176</v>
      </c>
      <c r="AQ178" s="293">
        <v>6.3311456954469075E-2</v>
      </c>
      <c r="AR178" s="294">
        <v>6.0452833304519296E-2</v>
      </c>
      <c r="AS178" s="294">
        <v>7.9400424108135789E-2</v>
      </c>
      <c r="AT178" s="294">
        <v>8.5012044506840551E-2</v>
      </c>
      <c r="AU178" s="294">
        <v>0.10207365621852645</v>
      </c>
      <c r="AV178" s="295">
        <v>6.6291979161909126E-2</v>
      </c>
      <c r="AW178" s="294">
        <v>5.4027691648506973E-2</v>
      </c>
      <c r="AX178" s="294">
        <v>4.5791093424644672E-2</v>
      </c>
      <c r="AY178" s="294">
        <v>9.6236677160952286E-2</v>
      </c>
      <c r="AZ178" s="294">
        <v>5.1470247697731883E-2</v>
      </c>
      <c r="BA178" s="294">
        <v>6.2501106403890574E-2</v>
      </c>
      <c r="BB178" s="295">
        <v>4.835721259174515E-2</v>
      </c>
      <c r="BC178" s="308"/>
      <c r="BD178" s="336">
        <v>107</v>
      </c>
      <c r="BE178" s="336">
        <v>176</v>
      </c>
      <c r="BF178" s="313">
        <f t="shared" si="52"/>
        <v>5.3814849798501874E-2</v>
      </c>
      <c r="BG178" s="313">
        <f t="shared" si="52"/>
        <v>5.1385014666716411E-2</v>
      </c>
      <c r="BH178" s="313">
        <f t="shared" si="52"/>
        <v>6.7490500185291569E-2</v>
      </c>
      <c r="BI178" s="313">
        <f t="shared" si="52"/>
        <v>7.2260387397011933E-2</v>
      </c>
      <c r="BJ178" s="313">
        <f t="shared" si="52"/>
        <v>8.6762787369343078E-2</v>
      </c>
      <c r="BK178" s="313">
        <f t="shared" si="52"/>
        <v>5.6348298918616674E-2</v>
      </c>
      <c r="BL178" s="313">
        <f t="shared" si="52"/>
        <v>4.5923632955013539E-2</v>
      </c>
      <c r="BM178" s="313">
        <f t="shared" si="52"/>
        <v>3.8922509973646602E-2</v>
      </c>
      <c r="BN178" s="313">
        <f t="shared" si="52"/>
        <v>8.1801344901098305E-2</v>
      </c>
      <c r="BO178" s="313">
        <f t="shared" si="52"/>
        <v>4.3749801097407962E-2</v>
      </c>
      <c r="BP178" s="313">
        <f t="shared" si="52"/>
        <v>5.3126050404817465E-2</v>
      </c>
      <c r="BQ178" s="314">
        <f t="shared" si="52"/>
        <v>4.1103715780391514E-2</v>
      </c>
      <c r="BR178" s="308"/>
      <c r="BS178" s="346">
        <f t="shared" si="36"/>
        <v>5.2019936806254649E-2</v>
      </c>
      <c r="BT178" s="347">
        <f t="shared" si="39"/>
        <v>4.9671145153424141E-2</v>
      </c>
      <c r="BU178" s="347">
        <f t="shared" si="40"/>
        <v>6.523945654047153E-2</v>
      </c>
      <c r="BV178" s="347">
        <f t="shared" si="41"/>
        <v>6.9850251372302691E-2</v>
      </c>
      <c r="BW178" s="347">
        <f t="shared" si="42"/>
        <v>8.3868945708985412E-2</v>
      </c>
      <c r="BX178" s="347">
        <f t="shared" si="43"/>
        <v>5.4468886559412254E-2</v>
      </c>
      <c r="BY178" s="347">
        <f t="shared" si="44"/>
        <v>4.439191957570101E-2</v>
      </c>
      <c r="BZ178" s="347">
        <f t="shared" si="45"/>
        <v>3.7624308471569438E-2</v>
      </c>
      <c r="CA178" s="347">
        <f t="shared" si="46"/>
        <v>7.9072984656741341E-2</v>
      </c>
      <c r="CB178" s="347">
        <f t="shared" si="47"/>
        <v>4.2290592594700527E-2</v>
      </c>
      <c r="CC178" s="347">
        <f t="shared" si="48"/>
        <v>5.1354111275462945E-2</v>
      </c>
      <c r="CD178" s="348">
        <f t="shared" si="49"/>
        <v>3.9732763454778136E-2</v>
      </c>
      <c r="CF178" s="300"/>
    </row>
    <row r="179" spans="1:84" x14ac:dyDescent="0.2">
      <c r="A179" s="29">
        <f>[2]EB_Curves!A178</f>
        <v>36515</v>
      </c>
      <c r="B179" s="29">
        <f>[2]EB_Curves!B178</f>
        <v>41883</v>
      </c>
      <c r="C179" s="100">
        <v>177</v>
      </c>
      <c r="D179" s="24">
        <f>[2]EB_Curves!C178</f>
        <v>13.543287465365342</v>
      </c>
      <c r="E179" s="24">
        <f>[2]EB_Curves!D178</f>
        <v>12.733809126852066</v>
      </c>
      <c r="F179" s="24">
        <f>[2]EB_Curves!E178</f>
        <v>23.126844914949963</v>
      </c>
      <c r="G179" s="24">
        <f>[2]EB_Curves!F178</f>
        <v>25.918458665804216</v>
      </c>
      <c r="H179" s="24">
        <f>[2]EB_Curves!G178</f>
        <v>22.0809779660004</v>
      </c>
      <c r="I179" s="24">
        <f>[2]EB_Curves!H178</f>
        <v>20.696470453245428</v>
      </c>
      <c r="J179" s="24">
        <f>[2]EB_Curves!I178</f>
        <v>12.574695289959386</v>
      </c>
      <c r="K179" s="24">
        <f>[2]EB_Curves!J178</f>
        <v>11.129991421666425</v>
      </c>
      <c r="L179" s="24">
        <f>[2]EB_Curves!K178</f>
        <v>14.762758315999188</v>
      </c>
      <c r="M179" s="24">
        <f>[2]EB_Curves!L178</f>
        <v>17.82239734522182</v>
      </c>
      <c r="N179" s="24">
        <f>[2]EB_Curves!M178</f>
        <v>14.762758315999188</v>
      </c>
      <c r="O179" s="24">
        <f>[2]EB_Curves!N178</f>
        <v>16.292577830610508</v>
      </c>
      <c r="P179" s="20">
        <f>[2]EB_Curves!O178</f>
        <v>0</v>
      </c>
      <c r="Q179" s="20">
        <f>[2]EB_Curves!P178</f>
        <v>0</v>
      </c>
      <c r="R179" s="21">
        <f>[2]EB_Curves!Q178</f>
        <v>0</v>
      </c>
      <c r="S179" s="21">
        <f>[2]EB_Curves!R178</f>
        <v>0</v>
      </c>
      <c r="T179" s="21">
        <f>[2]EB_Curves!S178</f>
        <v>0</v>
      </c>
      <c r="U179" s="21">
        <f>[2]EB_Curves!T178</f>
        <v>0</v>
      </c>
      <c r="V179" s="20">
        <f>[2]EB_Curves!U178</f>
        <v>0</v>
      </c>
      <c r="W179" s="20">
        <f>[2]EB_Curves!V178</f>
        <v>0</v>
      </c>
      <c r="X179" s="20">
        <f>[2]EB_Curves!W178</f>
        <v>0</v>
      </c>
      <c r="Y179" s="20">
        <f>[2]EB_Curves!X178</f>
        <v>0</v>
      </c>
      <c r="Z179" s="20">
        <f>[2]EB_Curves!Y178</f>
        <v>0</v>
      </c>
      <c r="AA179" s="20">
        <f>[2]EB_Curves!Z178</f>
        <v>0</v>
      </c>
      <c r="AB179" s="34">
        <f>[2]EB_Curves!AA178</f>
        <v>13.543287465365342</v>
      </c>
      <c r="AC179" s="35">
        <f>[2]EB_Curves!AB178</f>
        <v>12.733809126852066</v>
      </c>
      <c r="AD179" s="35">
        <f>[2]EB_Curves!AC178</f>
        <v>23.126844914949963</v>
      </c>
      <c r="AE179" s="35">
        <f>[2]EB_Curves!AD178</f>
        <v>25.918458665804216</v>
      </c>
      <c r="AF179" s="35">
        <f>[2]EB_Curves!AE178</f>
        <v>22.0809779660004</v>
      </c>
      <c r="AG179" s="35">
        <f>[2]EB_Curves!AF178</f>
        <v>20.696470453245428</v>
      </c>
      <c r="AH179" s="35">
        <f>[2]EB_Curves!AG178</f>
        <v>12.574695289959386</v>
      </c>
      <c r="AI179" s="35">
        <f>[2]EB_Curves!AH178</f>
        <v>11.129991421666425</v>
      </c>
      <c r="AJ179" s="35">
        <f>[2]EB_Curves!AI178</f>
        <v>14.762758315999188</v>
      </c>
      <c r="AK179" s="35">
        <f>[2]EB_Curves!AJ178</f>
        <v>17.82239734522182</v>
      </c>
      <c r="AL179" s="35">
        <f>[2]EB_Curves!AK178</f>
        <v>14.762758315999188</v>
      </c>
      <c r="AM179" s="36">
        <f>[2]EB_Curves!AL178</f>
        <v>16.292577830610508</v>
      </c>
      <c r="AN179" s="20">
        <f t="shared" si="37"/>
        <v>18.218800000000002</v>
      </c>
      <c r="AP179" s="382">
        <v>177</v>
      </c>
      <c r="AQ179" s="293">
        <v>6.3311456954469075E-2</v>
      </c>
      <c r="AR179" s="294">
        <v>6.0452833304519296E-2</v>
      </c>
      <c r="AS179" s="294">
        <v>7.9400424108135789E-2</v>
      </c>
      <c r="AT179" s="294">
        <v>8.5012044506840551E-2</v>
      </c>
      <c r="AU179" s="294">
        <v>0.10207365621852645</v>
      </c>
      <c r="AV179" s="295">
        <v>6.6291979161909126E-2</v>
      </c>
      <c r="AW179" s="294">
        <v>5.4027691648506973E-2</v>
      </c>
      <c r="AX179" s="294">
        <v>4.5791093424644672E-2</v>
      </c>
      <c r="AY179" s="294">
        <v>9.6236677160952286E-2</v>
      </c>
      <c r="AZ179" s="294">
        <v>5.1470247697731883E-2</v>
      </c>
      <c r="BA179" s="294">
        <v>6.2501106403890574E-2</v>
      </c>
      <c r="BB179" s="295">
        <v>4.835721259174515E-2</v>
      </c>
      <c r="BC179" s="308"/>
      <c r="BD179" s="336">
        <v>108</v>
      </c>
      <c r="BE179" s="338">
        <v>177</v>
      </c>
      <c r="BF179" s="313">
        <f t="shared" si="52"/>
        <v>5.380569335666719E-2</v>
      </c>
      <c r="BG179" s="313">
        <f t="shared" si="52"/>
        <v>5.1376271654337259E-2</v>
      </c>
      <c r="BH179" s="313">
        <f t="shared" si="52"/>
        <v>6.7479016870896857E-2</v>
      </c>
      <c r="BI179" s="313">
        <f t="shared" si="52"/>
        <v>7.2248092500034056E-2</v>
      </c>
      <c r="BJ179" s="313">
        <f t="shared" si="52"/>
        <v>8.6748024930742268E-2</v>
      </c>
      <c r="BK179" s="313">
        <f t="shared" si="52"/>
        <v>5.6338711417704496E-2</v>
      </c>
      <c r="BL179" s="313">
        <f t="shared" si="52"/>
        <v>4.5915819181016872E-2</v>
      </c>
      <c r="BM179" s="313">
        <f t="shared" si="52"/>
        <v>3.8915887420578658E-2</v>
      </c>
      <c r="BN179" s="313">
        <f t="shared" si="52"/>
        <v>8.1787426637656327E-2</v>
      </c>
      <c r="BO179" s="313">
        <f t="shared" si="52"/>
        <v>4.3742357194646413E-2</v>
      </c>
      <c r="BP179" s="313">
        <f t="shared" si="52"/>
        <v>5.3117011160217512E-2</v>
      </c>
      <c r="BQ179" s="314">
        <f t="shared" si="52"/>
        <v>4.1096722101432233E-2</v>
      </c>
      <c r="BR179" s="308"/>
      <c r="BS179" s="346">
        <f t="shared" si="36"/>
        <v>5.216913358217775E-2</v>
      </c>
      <c r="BT179" s="347">
        <f t="shared" si="39"/>
        <v>4.9813605432466032E-2</v>
      </c>
      <c r="BU179" s="347">
        <f t="shared" si="40"/>
        <v>6.5426567813117009E-2</v>
      </c>
      <c r="BV179" s="347">
        <f t="shared" si="41"/>
        <v>7.0050586723360939E-2</v>
      </c>
      <c r="BW179" s="347">
        <f t="shared" si="42"/>
        <v>8.4109487644789691E-2</v>
      </c>
      <c r="BX179" s="347">
        <f t="shared" si="43"/>
        <v>5.4625107092569306E-2</v>
      </c>
      <c r="BY179" s="347">
        <f t="shared" si="44"/>
        <v>4.4519238670729482E-2</v>
      </c>
      <c r="BZ179" s="347">
        <f t="shared" si="45"/>
        <v>3.7732217589971639E-2</v>
      </c>
      <c r="CA179" s="347">
        <f t="shared" si="46"/>
        <v>7.9299771444608563E-2</v>
      </c>
      <c r="CB179" s="347">
        <f t="shared" si="47"/>
        <v>4.2411884938641238E-2</v>
      </c>
      <c r="CC179" s="347">
        <f t="shared" si="48"/>
        <v>5.1501398417719245E-2</v>
      </c>
      <c r="CD179" s="348">
        <f t="shared" si="49"/>
        <v>3.98467197678724E-2</v>
      </c>
      <c r="CF179" s="300"/>
    </row>
    <row r="180" spans="1:84" x14ac:dyDescent="0.2">
      <c r="A180" s="29">
        <f>[2]EB_Curves!A179</f>
        <v>36515</v>
      </c>
      <c r="B180" s="29">
        <f>[2]EB_Curves!B179</f>
        <v>41913</v>
      </c>
      <c r="C180" s="100">
        <v>178</v>
      </c>
      <c r="D180" s="24">
        <f>[2]EB_Curves!C179</f>
        <v>13.976095132183204</v>
      </c>
      <c r="E180" s="24">
        <f>[2]EB_Curves!D179</f>
        <v>11.870387273676057</v>
      </c>
      <c r="F180" s="24">
        <f>[2]EB_Curves!E179</f>
        <v>16.285562111823715</v>
      </c>
      <c r="G180" s="24">
        <f>[2]EB_Curves!F179</f>
        <v>17.884978134794558</v>
      </c>
      <c r="H180" s="24">
        <f>[2]EB_Curves!G179</f>
        <v>19.638072426501417</v>
      </c>
      <c r="I180" s="24">
        <f>[2]EB_Curves!H179</f>
        <v>15.113320793200561</v>
      </c>
      <c r="J180" s="24">
        <f>[2]EB_Curves!I179</f>
        <v>14.236673320441795</v>
      </c>
      <c r="K180" s="24">
        <f>[2]EB_Curves!J179</f>
        <v>9.9159029019026743</v>
      </c>
      <c r="L180" s="24">
        <f>[2]EB_Curves!K179</f>
        <v>14.82986804212687</v>
      </c>
      <c r="M180" s="24">
        <f>[2]EB_Curves!L179</f>
        <v>17.795841650552244</v>
      </c>
      <c r="N180" s="24">
        <f>[2]EB_Curves!M179</f>
        <v>16.461153526760828</v>
      </c>
      <c r="O180" s="24">
        <f>[2]EB_Curves!N179</f>
        <v>17.054348248445898</v>
      </c>
      <c r="P180" s="20">
        <f>[2]EB_Curves!O179</f>
        <v>0</v>
      </c>
      <c r="Q180" s="20">
        <f>[2]EB_Curves!P179</f>
        <v>0</v>
      </c>
      <c r="R180" s="21">
        <f>[2]EB_Curves!Q179</f>
        <v>3.1360401946649477</v>
      </c>
      <c r="S180" s="21">
        <f>[2]EB_Curves!R179</f>
        <v>2.6498169949249246</v>
      </c>
      <c r="T180" s="21">
        <f>[2]EB_Curves!S179</f>
        <v>8.1970844566497814</v>
      </c>
      <c r="U180" s="21">
        <f>[2]EB_Curves!T179</f>
        <v>5.1304296672730336</v>
      </c>
      <c r="V180" s="20">
        <f>[2]EB_Curves!U179</f>
        <v>0</v>
      </c>
      <c r="W180" s="20">
        <f>[2]EB_Curves!V179</f>
        <v>0</v>
      </c>
      <c r="X180" s="20">
        <f>[2]EB_Curves!W179</f>
        <v>0</v>
      </c>
      <c r="Y180" s="20">
        <f>[2]EB_Curves!X179</f>
        <v>0</v>
      </c>
      <c r="Z180" s="20">
        <f>[2]EB_Curves!Y179</f>
        <v>0</v>
      </c>
      <c r="AA180" s="20">
        <f>[2]EB_Curves!Z179</f>
        <v>0</v>
      </c>
      <c r="AB180" s="34">
        <f>[2]EB_Curves!AA179</f>
        <v>13.976095132183204</v>
      </c>
      <c r="AC180" s="35">
        <f>[2]EB_Curves!AB179</f>
        <v>11.870387273676057</v>
      </c>
      <c r="AD180" s="35">
        <f>[2]EB_Curves!AC179</f>
        <v>19.421602306488662</v>
      </c>
      <c r="AE180" s="35">
        <f>[2]EB_Curves!AD179</f>
        <v>20.534795129719484</v>
      </c>
      <c r="AF180" s="35">
        <f>[2]EB_Curves!AE179</f>
        <v>27.835156883151196</v>
      </c>
      <c r="AG180" s="35">
        <f>[2]EB_Curves!AF179</f>
        <v>20.243750460473596</v>
      </c>
      <c r="AH180" s="35">
        <f>[2]EB_Curves!AG179</f>
        <v>14.236673320441795</v>
      </c>
      <c r="AI180" s="35">
        <f>[2]EB_Curves!AH179</f>
        <v>9.9159029019026743</v>
      </c>
      <c r="AJ180" s="35">
        <f>[2]EB_Curves!AI179</f>
        <v>14.82986804212687</v>
      </c>
      <c r="AK180" s="35">
        <f>[2]EB_Curves!AJ179</f>
        <v>17.795841650552244</v>
      </c>
      <c r="AL180" s="35">
        <f>[2]EB_Curves!AK179</f>
        <v>16.461153526760828</v>
      </c>
      <c r="AM180" s="36">
        <f>[2]EB_Curves!AL179</f>
        <v>17.054348248445898</v>
      </c>
      <c r="AN180" s="20">
        <f t="shared" si="37"/>
        <v>17.857059793069563</v>
      </c>
      <c r="AP180" s="381">
        <v>178</v>
      </c>
      <c r="AQ180" s="293">
        <v>6.3311456954469075E-2</v>
      </c>
      <c r="AR180" s="294">
        <v>6.0452833304519296E-2</v>
      </c>
      <c r="AS180" s="294">
        <v>7.9400424108135789E-2</v>
      </c>
      <c r="AT180" s="294">
        <v>8.5012044506840551E-2</v>
      </c>
      <c r="AU180" s="294">
        <v>0.10207365621852645</v>
      </c>
      <c r="AV180" s="295">
        <v>6.6291979161909126E-2</v>
      </c>
      <c r="AW180" s="294">
        <v>5.4027691648506973E-2</v>
      </c>
      <c r="AX180" s="294">
        <v>4.5791093424644672E-2</v>
      </c>
      <c r="AY180" s="294">
        <v>9.6236677160952286E-2</v>
      </c>
      <c r="AZ180" s="294">
        <v>5.1470247697731883E-2</v>
      </c>
      <c r="BA180" s="294">
        <v>6.2501106403890574E-2</v>
      </c>
      <c r="BB180" s="295">
        <v>4.835721259174515E-2</v>
      </c>
      <c r="BC180" s="308"/>
      <c r="BD180" s="336">
        <v>109</v>
      </c>
      <c r="BE180" s="336">
        <v>178</v>
      </c>
      <c r="BF180" s="313">
        <f t="shared" si="52"/>
        <v>5.379738873294538E-2</v>
      </c>
      <c r="BG180" s="313">
        <f t="shared" si="52"/>
        <v>5.1368341998984803E-2</v>
      </c>
      <c r="BH180" s="313">
        <f t="shared" si="52"/>
        <v>6.7468601842128148E-2</v>
      </c>
      <c r="BI180" s="313">
        <f t="shared" si="52"/>
        <v>7.2236941389707238E-2</v>
      </c>
      <c r="BJ180" s="313">
        <f t="shared" si="52"/>
        <v>8.673463583266143E-2</v>
      </c>
      <c r="BK180" s="313">
        <f t="shared" si="52"/>
        <v>5.6330015836064201E-2</v>
      </c>
      <c r="BL180" s="313">
        <f t="shared" si="52"/>
        <v>4.5908732317575689E-2</v>
      </c>
      <c r="BM180" s="313">
        <f t="shared" si="52"/>
        <v>3.8909880959520984E-2</v>
      </c>
      <c r="BN180" s="313">
        <f t="shared" si="52"/>
        <v>8.1774803181642139E-2</v>
      </c>
      <c r="BO180" s="313">
        <f t="shared" si="52"/>
        <v>4.3735605793548418E-2</v>
      </c>
      <c r="BP180" s="313">
        <f t="shared" si="52"/>
        <v>5.3108812830944277E-2</v>
      </c>
      <c r="BQ180" s="314">
        <f t="shared" si="52"/>
        <v>4.1090379040095035E-2</v>
      </c>
      <c r="BR180" s="308"/>
      <c r="BS180" s="346">
        <f t="shared" si="36"/>
        <v>5.2306704009684589E-2</v>
      </c>
      <c r="BT180" s="347">
        <f t="shared" si="39"/>
        <v>4.9944964313180573E-2</v>
      </c>
      <c r="BU180" s="347">
        <f t="shared" si="40"/>
        <v>6.5599098201997871E-2</v>
      </c>
      <c r="BV180" s="347">
        <f t="shared" si="41"/>
        <v>7.0235310687532332E-2</v>
      </c>
      <c r="BW180" s="347">
        <f t="shared" si="42"/>
        <v>8.4331285044483395E-2</v>
      </c>
      <c r="BX180" s="347">
        <f t="shared" si="43"/>
        <v>5.4769153942104389E-2</v>
      </c>
      <c r="BY180" s="347">
        <f t="shared" si="44"/>
        <v>4.4636636263439097E-2</v>
      </c>
      <c r="BZ180" s="347">
        <f t="shared" si="45"/>
        <v>3.7831717753159397E-2</v>
      </c>
      <c r="CA180" s="347">
        <f t="shared" si="46"/>
        <v>7.9508885583751979E-2</v>
      </c>
      <c r="CB180" s="347">
        <f t="shared" si="47"/>
        <v>4.2523725422502566E-2</v>
      </c>
      <c r="CC180" s="347">
        <f t="shared" si="48"/>
        <v>5.1637208022194826E-2</v>
      </c>
      <c r="CD180" s="348">
        <f t="shared" si="49"/>
        <v>3.9951795890417356E-2</v>
      </c>
      <c r="CF180" s="300"/>
    </row>
    <row r="181" spans="1:84" x14ac:dyDescent="0.2">
      <c r="A181" s="29">
        <f>[2]EB_Curves!A180</f>
        <v>36515</v>
      </c>
      <c r="B181" s="29">
        <f>[2]EB_Curves!B180</f>
        <v>41944</v>
      </c>
      <c r="C181" s="100">
        <v>179</v>
      </c>
      <c r="D181" s="24">
        <f>[2]EB_Curves!C180</f>
        <v>14.50032598234024</v>
      </c>
      <c r="E181" s="24">
        <f>[2]EB_Curves!D180</f>
        <v>12.315634902095738</v>
      </c>
      <c r="F181" s="24">
        <f>[2]EB_Curves!E180</f>
        <v>28.053484565414973</v>
      </c>
      <c r="G181" s="24">
        <f>[2]EB_Curves!F180</f>
        <v>29.288945748588155</v>
      </c>
      <c r="H181" s="24">
        <f>[2]EB_Curves!G180</f>
        <v>40.079383417173794</v>
      </c>
      <c r="I181" s="24">
        <f>[2]EB_Curves!H180</f>
        <v>22.332293014685963</v>
      </c>
      <c r="J181" s="24">
        <f>[2]EB_Curves!I180</f>
        <v>14.770678225788869</v>
      </c>
      <c r="K181" s="24">
        <f>[2]EB_Curves!J180</f>
        <v>10.287839566555805</v>
      </c>
      <c r="L181" s="24">
        <f>[2]EB_Curves!K180</f>
        <v>15.386123151863403</v>
      </c>
      <c r="M181" s="24">
        <f>[2]EB_Curves!L180</f>
        <v>16.155429309456576</v>
      </c>
      <c r="N181" s="24">
        <f>[2]EB_Curves!M180</f>
        <v>17.078596698568383</v>
      </c>
      <c r="O181" s="24">
        <f>[2]EB_Curves!N180</f>
        <v>13.847510836677063</v>
      </c>
      <c r="P181" s="20">
        <f>[2]EB_Curves!O180</f>
        <v>0</v>
      </c>
      <c r="Q181" s="20">
        <f>[2]EB_Curves!P180</f>
        <v>0</v>
      </c>
      <c r="R181" s="21">
        <f>[2]EB_Curves!Q180</f>
        <v>0.33004220533741857</v>
      </c>
      <c r="S181" s="21">
        <f>[2]EB_Curves!R180</f>
        <v>0.72861757263974547</v>
      </c>
      <c r="T181" s="21">
        <f>[2]EB_Curves!S180</f>
        <v>34.020156970627504</v>
      </c>
      <c r="U181" s="21">
        <f>[2]EB_Curves!T180</f>
        <v>0.63856450553244415</v>
      </c>
      <c r="V181" s="20">
        <f>[2]EB_Curves!U180</f>
        <v>0</v>
      </c>
      <c r="W181" s="20">
        <f>[2]EB_Curves!V180</f>
        <v>0</v>
      </c>
      <c r="X181" s="20">
        <f>[2]EB_Curves!W180</f>
        <v>0</v>
      </c>
      <c r="Y181" s="20">
        <f>[2]EB_Curves!X180</f>
        <v>0</v>
      </c>
      <c r="Z181" s="20">
        <f>[2]EB_Curves!Y180</f>
        <v>0</v>
      </c>
      <c r="AA181" s="20">
        <f>[2]EB_Curves!Z180</f>
        <v>0</v>
      </c>
      <c r="AB181" s="34">
        <f>[2]EB_Curves!AA180</f>
        <v>14.50032598234024</v>
      </c>
      <c r="AC181" s="35">
        <f>[2]EB_Curves!AB180</f>
        <v>12.315634902095738</v>
      </c>
      <c r="AD181" s="35">
        <f>[2]EB_Curves!AC180</f>
        <v>28.38352677075239</v>
      </c>
      <c r="AE181" s="35">
        <f>[2]EB_Curves!AD180</f>
        <v>30.0175633212279</v>
      </c>
      <c r="AF181" s="35">
        <f>[2]EB_Curves!AE180</f>
        <v>74.099540387801298</v>
      </c>
      <c r="AG181" s="35">
        <f>[2]EB_Curves!AF180</f>
        <v>22.970857520218406</v>
      </c>
      <c r="AH181" s="35">
        <f>[2]EB_Curves!AG180</f>
        <v>14.770678225788869</v>
      </c>
      <c r="AI181" s="35">
        <f>[2]EB_Curves!AH180</f>
        <v>10.287839566555805</v>
      </c>
      <c r="AJ181" s="35">
        <f>[2]EB_Curves!AI180</f>
        <v>15.386123151863403</v>
      </c>
      <c r="AK181" s="35">
        <f>[2]EB_Curves!AJ180</f>
        <v>16.155429309456576</v>
      </c>
      <c r="AL181" s="35">
        <f>[2]EB_Curves!AK180</f>
        <v>17.078596698568383</v>
      </c>
      <c r="AM181" s="36">
        <f>[2]EB_Curves!AL180</f>
        <v>13.847510836677063</v>
      </c>
      <c r="AN181" s="20">
        <f t="shared" si="37"/>
        <v>25.8688</v>
      </c>
      <c r="AP181" s="382">
        <v>179</v>
      </c>
      <c r="AQ181" s="293">
        <v>6.3311456954469075E-2</v>
      </c>
      <c r="AR181" s="294">
        <v>6.0452833304519296E-2</v>
      </c>
      <c r="AS181" s="294">
        <v>7.9400424108135789E-2</v>
      </c>
      <c r="AT181" s="294">
        <v>8.5012044506840551E-2</v>
      </c>
      <c r="AU181" s="294">
        <v>0.10207365621852645</v>
      </c>
      <c r="AV181" s="295">
        <v>6.6291979161909126E-2</v>
      </c>
      <c r="AW181" s="294">
        <v>5.4027691648506973E-2</v>
      </c>
      <c r="AX181" s="294">
        <v>4.5791093424644672E-2</v>
      </c>
      <c r="AY181" s="294">
        <v>9.6236677160952286E-2</v>
      </c>
      <c r="AZ181" s="294">
        <v>5.1470247697731883E-2</v>
      </c>
      <c r="BA181" s="294">
        <v>6.2501106403890574E-2</v>
      </c>
      <c r="BB181" s="295">
        <v>4.835721259174515E-2</v>
      </c>
      <c r="BC181" s="308"/>
      <c r="BD181" s="336">
        <v>110</v>
      </c>
      <c r="BE181" s="338">
        <v>179</v>
      </c>
      <c r="BF181" s="313">
        <f t="shared" si="52"/>
        <v>5.378986486200469E-2</v>
      </c>
      <c r="BG181" s="313">
        <f t="shared" si="52"/>
        <v>5.1361157844051993E-2</v>
      </c>
      <c r="BH181" s="313">
        <f t="shared" si="52"/>
        <v>6.7459165974240037E-2</v>
      </c>
      <c r="BI181" s="313">
        <f t="shared" si="52"/>
        <v>7.2226838642399843E-2</v>
      </c>
      <c r="BJ181" s="313">
        <f t="shared" si="52"/>
        <v>8.6722505500289121E-2</v>
      </c>
      <c r="BK181" s="313">
        <f t="shared" si="52"/>
        <v>5.6322137762811586E-2</v>
      </c>
      <c r="BL181" s="313">
        <f t="shared" si="52"/>
        <v>4.5902311720123962E-2</v>
      </c>
      <c r="BM181" s="313">
        <f t="shared" si="52"/>
        <v>3.8904439191257648E-2</v>
      </c>
      <c r="BN181" s="313">
        <f t="shared" si="52"/>
        <v>8.1763366510089294E-2</v>
      </c>
      <c r="BO181" s="313">
        <f t="shared" si="52"/>
        <v>4.3729489120206945E-2</v>
      </c>
      <c r="BP181" s="313">
        <f t="shared" si="52"/>
        <v>5.3101385261261722E-2</v>
      </c>
      <c r="BQ181" s="314">
        <f t="shared" si="52"/>
        <v>4.1084632316767317E-2</v>
      </c>
      <c r="BR181" s="308"/>
      <c r="BS181" s="346">
        <f t="shared" si="36"/>
        <v>5.2433419086785144E-2</v>
      </c>
      <c r="BT181" s="347">
        <f t="shared" si="39"/>
        <v>5.0065957981646876E-2</v>
      </c>
      <c r="BU181" s="347">
        <f t="shared" si="40"/>
        <v>6.5758014634291734E-2</v>
      </c>
      <c r="BV181" s="347">
        <f t="shared" si="41"/>
        <v>7.040545852952286E-2</v>
      </c>
      <c r="BW181" s="347">
        <f t="shared" si="42"/>
        <v>8.4535580946672531E-2</v>
      </c>
      <c r="BX181" s="347">
        <f t="shared" si="43"/>
        <v>5.4901834402397834E-2</v>
      </c>
      <c r="BY181" s="347">
        <f t="shared" si="44"/>
        <v>4.4744770295445498E-2</v>
      </c>
      <c r="BZ181" s="347">
        <f t="shared" si="45"/>
        <v>3.7923366598610342E-2</v>
      </c>
      <c r="CA181" s="347">
        <f t="shared" si="46"/>
        <v>7.9701499030873132E-2</v>
      </c>
      <c r="CB181" s="347">
        <f t="shared" si="47"/>
        <v>4.2626740843708946E-2</v>
      </c>
      <c r="CC181" s="347">
        <f t="shared" si="48"/>
        <v>5.176230121855694E-2</v>
      </c>
      <c r="CD181" s="348">
        <f t="shared" si="49"/>
        <v>4.0048580709730483E-2</v>
      </c>
      <c r="CF181" s="300"/>
    </row>
    <row r="182" spans="1:84" x14ac:dyDescent="0.2">
      <c r="A182" s="29">
        <f>[2]EB_Curves!A181</f>
        <v>36515</v>
      </c>
      <c r="B182" s="29">
        <f>[2]EB_Curves!B181</f>
        <v>41974</v>
      </c>
      <c r="C182" s="100">
        <v>180</v>
      </c>
      <c r="D182" s="24">
        <f>[2]EB_Curves!C181</f>
        <v>17.840876231632976</v>
      </c>
      <c r="E182" s="24">
        <f>[2]EB_Curves!D181</f>
        <v>15.152881271073875</v>
      </c>
      <c r="F182" s="24">
        <f>[2]EB_Curves!E181</f>
        <v>30.90724710513846</v>
      </c>
      <c r="G182" s="24">
        <f>[2]EB_Curves!F181</f>
        <v>32.69619329497111</v>
      </c>
      <c r="H182" s="24">
        <f>[2]EB_Curves!G181</f>
        <v>25.106682282546934</v>
      </c>
      <c r="I182" s="24">
        <f>[2]EB_Curves!H181</f>
        <v>24.83000928836454</v>
      </c>
      <c r="J182" s="24">
        <f>[2]EB_Curves!I181</f>
        <v>18.173511575154595</v>
      </c>
      <c r="K182" s="24">
        <f>[2]EB_Curves!J181</f>
        <v>17.037667101707434</v>
      </c>
      <c r="L182" s="24">
        <f>[2]EB_Curves!K181</f>
        <v>17.984204162913404</v>
      </c>
      <c r="M182" s="24">
        <f>[2]EB_Curves!L181</f>
        <v>17.984204162913404</v>
      </c>
      <c r="N182" s="24">
        <f>[2]EB_Curves!M181</f>
        <v>21.0131227587725</v>
      </c>
      <c r="O182" s="24">
        <f>[2]EB_Curves!N181</f>
        <v>17.037667101707434</v>
      </c>
      <c r="P182" s="20">
        <f>[2]EB_Curves!O181</f>
        <v>0</v>
      </c>
      <c r="Q182" s="20">
        <f>[2]EB_Curves!P181</f>
        <v>0</v>
      </c>
      <c r="R182" s="21">
        <f>[2]EB_Curves!Q181</f>
        <v>0.45156051886594356</v>
      </c>
      <c r="S182" s="21">
        <f>[2]EB_Curves!R181</f>
        <v>0.47779713340682883</v>
      </c>
      <c r="T182" s="21">
        <f>[2]EB_Curves!S181</f>
        <v>56.948544799023573</v>
      </c>
      <c r="U182" s="21">
        <f>[2]EB_Curves!T181</f>
        <v>0.60711110692232495</v>
      </c>
      <c r="V182" s="20">
        <f>[2]EB_Curves!U181</f>
        <v>0</v>
      </c>
      <c r="W182" s="20">
        <f>[2]EB_Curves!V181</f>
        <v>0</v>
      </c>
      <c r="X182" s="20">
        <f>[2]EB_Curves!W181</f>
        <v>0</v>
      </c>
      <c r="Y182" s="20">
        <f>[2]EB_Curves!X181</f>
        <v>0</v>
      </c>
      <c r="Z182" s="20">
        <f>[2]EB_Curves!Y181</f>
        <v>0</v>
      </c>
      <c r="AA182" s="20">
        <f>[2]EB_Curves!Z181</f>
        <v>0</v>
      </c>
      <c r="AB182" s="34">
        <f>[2]EB_Curves!AA181</f>
        <v>17.840876231632976</v>
      </c>
      <c r="AC182" s="35">
        <f>[2]EB_Curves!AB181</f>
        <v>15.152881271073875</v>
      </c>
      <c r="AD182" s="35">
        <f>[2]EB_Curves!AC181</f>
        <v>31.358807624004402</v>
      </c>
      <c r="AE182" s="35">
        <f>[2]EB_Curves!AD181</f>
        <v>33.173990428377941</v>
      </c>
      <c r="AF182" s="35">
        <f>[2]EB_Curves!AE181</f>
        <v>82.055227081570507</v>
      </c>
      <c r="AG182" s="35">
        <f>[2]EB_Curves!AF181</f>
        <v>25.437120395286865</v>
      </c>
      <c r="AH182" s="35">
        <f>[2]EB_Curves!AG181</f>
        <v>18.173511575154595</v>
      </c>
      <c r="AI182" s="35">
        <f>[2]EB_Curves!AH181</f>
        <v>17.037667101707434</v>
      </c>
      <c r="AJ182" s="35">
        <f>[2]EB_Curves!AI181</f>
        <v>17.984204162913404</v>
      </c>
      <c r="AK182" s="35">
        <f>[2]EB_Curves!AJ181</f>
        <v>17.984204162913404</v>
      </c>
      <c r="AL182" s="35">
        <f>[2]EB_Curves!AK181</f>
        <v>21.0131227587725</v>
      </c>
      <c r="AM182" s="36">
        <f>[2]EB_Curves!AL181</f>
        <v>17.037667101707434</v>
      </c>
      <c r="AN182" s="20">
        <f t="shared" si="37"/>
        <v>29.608458783001677</v>
      </c>
      <c r="AP182" s="381">
        <v>180</v>
      </c>
      <c r="AQ182" s="293">
        <v>6.3311456954469075E-2</v>
      </c>
      <c r="AR182" s="294">
        <v>6.0452833304519296E-2</v>
      </c>
      <c r="AS182" s="294">
        <v>7.9400424108135789E-2</v>
      </c>
      <c r="AT182" s="294">
        <v>8.5012044506840551E-2</v>
      </c>
      <c r="AU182" s="294">
        <v>0.10207365621852645</v>
      </c>
      <c r="AV182" s="295">
        <v>6.6291979161909126E-2</v>
      </c>
      <c r="AW182" s="294">
        <v>5.4027691648506973E-2</v>
      </c>
      <c r="AX182" s="294">
        <v>4.5791093424644672E-2</v>
      </c>
      <c r="AY182" s="294">
        <v>9.6236677160952286E-2</v>
      </c>
      <c r="AZ182" s="294">
        <v>5.1470247697731883E-2</v>
      </c>
      <c r="BA182" s="294">
        <v>6.2501106403890574E-2</v>
      </c>
      <c r="BB182" s="295">
        <v>4.835721259174515E-2</v>
      </c>
      <c r="BC182" s="308"/>
      <c r="BD182" s="336">
        <v>111</v>
      </c>
      <c r="BE182" s="336">
        <v>180</v>
      </c>
      <c r="BF182" s="313">
        <f t="shared" ref="BF182:BQ191" si="53">BF$320*EXP(-BF$321*($BD182-$BD$72)^2)+BF$322</f>
        <v>5.3783055732975746E-2</v>
      </c>
      <c r="BG182" s="313">
        <f t="shared" si="53"/>
        <v>5.1354656159176358E-2</v>
      </c>
      <c r="BH182" s="313">
        <f t="shared" si="53"/>
        <v>6.7450626481410272E-2</v>
      </c>
      <c r="BI182" s="313">
        <f t="shared" si="53"/>
        <v>7.2217695621406383E-2</v>
      </c>
      <c r="BJ182" s="313">
        <f t="shared" si="53"/>
        <v>8.6711527507851702E-2</v>
      </c>
      <c r="BK182" s="313">
        <f t="shared" si="53"/>
        <v>5.6315008079474461E-2</v>
      </c>
      <c r="BL182" s="313">
        <f t="shared" si="53"/>
        <v>4.5896501057389801E-2</v>
      </c>
      <c r="BM182" s="313">
        <f t="shared" si="53"/>
        <v>3.889951437229907E-2</v>
      </c>
      <c r="BN182" s="313">
        <f t="shared" si="53"/>
        <v>8.1753016283074673E-2</v>
      </c>
      <c r="BO182" s="313">
        <f t="shared" si="53"/>
        <v>4.3723953509835864E-2</v>
      </c>
      <c r="BP182" s="313">
        <f t="shared" si="53"/>
        <v>5.3094663285201973E-2</v>
      </c>
      <c r="BQ182" s="314">
        <f t="shared" si="53"/>
        <v>4.1079431512428634E-2</v>
      </c>
      <c r="BR182" s="308"/>
      <c r="BS182" s="346">
        <f t="shared" si="36"/>
        <v>5.2550009900374978E-2</v>
      </c>
      <c r="BT182" s="347">
        <f t="shared" si="39"/>
        <v>5.0177284514915974E-2</v>
      </c>
      <c r="BU182" s="347">
        <f t="shared" si="40"/>
        <v>6.5904233983703722E-2</v>
      </c>
      <c r="BV182" s="347">
        <f t="shared" si="41"/>
        <v>7.0562011923028897E-2</v>
      </c>
      <c r="BW182" s="347">
        <f t="shared" si="42"/>
        <v>8.4723554043441132E-2</v>
      </c>
      <c r="BX182" s="347">
        <f t="shared" si="43"/>
        <v>5.5023913977829665E-2</v>
      </c>
      <c r="BY182" s="347">
        <f t="shared" si="44"/>
        <v>4.484426464968537E-2</v>
      </c>
      <c r="BZ182" s="347">
        <f t="shared" si="45"/>
        <v>3.8007692897426414E-2</v>
      </c>
      <c r="CA182" s="347">
        <f t="shared" si="46"/>
        <v>7.9878723075733765E-2</v>
      </c>
      <c r="CB182" s="347">
        <f t="shared" si="47"/>
        <v>4.2721525553198553E-2</v>
      </c>
      <c r="CC182" s="347">
        <f t="shared" si="48"/>
        <v>5.1877399736209022E-2</v>
      </c>
      <c r="CD182" s="348">
        <f t="shared" si="49"/>
        <v>4.0137632629087351E-2</v>
      </c>
      <c r="CF182" s="300"/>
    </row>
    <row r="183" spans="1:84" x14ac:dyDescent="0.2">
      <c r="A183" s="29">
        <f>[2]EB_Curves!A182</f>
        <v>36515</v>
      </c>
      <c r="B183" s="29">
        <f>[2]EB_Curves!B182</f>
        <v>42005</v>
      </c>
      <c r="C183" s="100">
        <v>181</v>
      </c>
      <c r="D183" s="24">
        <f>[2]EB_Curves!C182</f>
        <v>20.160938265441342</v>
      </c>
      <c r="E183" s="24">
        <f>[2]EB_Curves!D182</f>
        <v>17.123391243980436</v>
      </c>
      <c r="F183" s="24">
        <f>[2]EB_Curves!E182</f>
        <v>33.964441163077076</v>
      </c>
      <c r="G183" s="24">
        <f>[2]EB_Curves!F182</f>
        <v>36.047581270434691</v>
      </c>
      <c r="H183" s="24">
        <f>[2]EB_Curves!G182</f>
        <v>22.22777396217036</v>
      </c>
      <c r="I183" s="24">
        <f>[2]EB_Curves!H182</f>
        <v>27.377218331589582</v>
      </c>
      <c r="J183" s="24">
        <f>[2]EB_Curves!I182</f>
        <v>20.536830152060272</v>
      </c>
      <c r="K183" s="24">
        <f>[2]EB_Curves!J182</f>
        <v>19.253278267556507</v>
      </c>
      <c r="L183" s="24">
        <f>[2]EB_Curves!K182</f>
        <v>20.322904837976306</v>
      </c>
      <c r="M183" s="24">
        <f>[2]EB_Curves!L182</f>
        <v>20.322904837976306</v>
      </c>
      <c r="N183" s="24">
        <f>[2]EB_Curves!M182</f>
        <v>23.745709863319689</v>
      </c>
      <c r="O183" s="24">
        <f>[2]EB_Curves!N182</f>
        <v>19.253278267556507</v>
      </c>
      <c r="P183" s="20">
        <f>[2]EB_Curves!O182</f>
        <v>0</v>
      </c>
      <c r="Q183" s="20">
        <f>[2]EB_Curves!P182</f>
        <v>0</v>
      </c>
      <c r="R183" s="21">
        <f>[2]EB_Curves!Q182</f>
        <v>1.4639271783578129</v>
      </c>
      <c r="S183" s="21">
        <f>[2]EB_Curves!R182</f>
        <v>1.4333048186155601</v>
      </c>
      <c r="T183" s="21">
        <f>[2]EB_Curves!S182</f>
        <v>70.509915785550916</v>
      </c>
      <c r="U183" s="21">
        <f>[2]EB_Curves!T182</f>
        <v>1.3714654902040198</v>
      </c>
      <c r="V183" s="20">
        <f>[2]EB_Curves!U182</f>
        <v>0</v>
      </c>
      <c r="W183" s="20">
        <f>[2]EB_Curves!V182</f>
        <v>0</v>
      </c>
      <c r="X183" s="20">
        <f>[2]EB_Curves!W182</f>
        <v>0</v>
      </c>
      <c r="Y183" s="20">
        <f>[2]EB_Curves!X182</f>
        <v>0</v>
      </c>
      <c r="Z183" s="20">
        <f>[2]EB_Curves!Y182</f>
        <v>0</v>
      </c>
      <c r="AA183" s="20">
        <f>[2]EB_Curves!Z182</f>
        <v>0</v>
      </c>
      <c r="AB183" s="34">
        <f>[2]EB_Curves!AA182</f>
        <v>20.160938265441342</v>
      </c>
      <c r="AC183" s="35">
        <f>[2]EB_Curves!AB182</f>
        <v>17.123391243980436</v>
      </c>
      <c r="AD183" s="35">
        <f>[2]EB_Curves!AC182</f>
        <v>35.42836834143489</v>
      </c>
      <c r="AE183" s="35">
        <f>[2]EB_Curves!AD182</f>
        <v>37.480886089050252</v>
      </c>
      <c r="AF183" s="35">
        <f>[2]EB_Curves!AE182</f>
        <v>92.737689747721276</v>
      </c>
      <c r="AG183" s="35">
        <f>[2]EB_Curves!AF182</f>
        <v>28.748683821793602</v>
      </c>
      <c r="AH183" s="35">
        <f>[2]EB_Curves!AG182</f>
        <v>20.536830152060272</v>
      </c>
      <c r="AI183" s="35">
        <f>[2]EB_Curves!AH182</f>
        <v>19.253278267556507</v>
      </c>
      <c r="AJ183" s="35">
        <f>[2]EB_Curves!AI182</f>
        <v>20.322904837976306</v>
      </c>
      <c r="AK183" s="35">
        <f>[2]EB_Curves!AJ182</f>
        <v>20.322904837976306</v>
      </c>
      <c r="AL183" s="35">
        <f>[2]EB_Curves!AK182</f>
        <v>23.745709863319689</v>
      </c>
      <c r="AM183" s="36">
        <f>[2]EB_Curves!AL182</f>
        <v>19.253278267556507</v>
      </c>
      <c r="AN183" s="20">
        <f t="shared" si="37"/>
        <v>33.458800000000004</v>
      </c>
      <c r="AP183" s="382">
        <v>181</v>
      </c>
      <c r="AQ183" s="293">
        <v>6.3311456954469075E-2</v>
      </c>
      <c r="AR183" s="294">
        <v>6.0452833304519296E-2</v>
      </c>
      <c r="AS183" s="294">
        <v>7.9400424108135789E-2</v>
      </c>
      <c r="AT183" s="294">
        <v>8.5012044506840551E-2</v>
      </c>
      <c r="AU183" s="294">
        <v>0.10207365621852645</v>
      </c>
      <c r="AV183" s="295">
        <v>6.6291979161909126E-2</v>
      </c>
      <c r="AW183" s="294">
        <v>5.4027691648506973E-2</v>
      </c>
      <c r="AX183" s="294">
        <v>4.5791093424644672E-2</v>
      </c>
      <c r="AY183" s="294">
        <v>9.6236677160952286E-2</v>
      </c>
      <c r="AZ183" s="294">
        <v>5.1470247697731883E-2</v>
      </c>
      <c r="BA183" s="294">
        <v>6.2501106403890574E-2</v>
      </c>
      <c r="BB183" s="295">
        <v>4.835721259174515E-2</v>
      </c>
      <c r="BC183" s="308"/>
      <c r="BD183" s="336">
        <v>112</v>
      </c>
      <c r="BE183" s="338">
        <v>181</v>
      </c>
      <c r="BF183" s="313">
        <f t="shared" si="53"/>
        <v>5.3776900119950496E-2</v>
      </c>
      <c r="BG183" s="313">
        <f t="shared" si="53"/>
        <v>5.1348778482907274E-2</v>
      </c>
      <c r="BH183" s="313">
        <f t="shared" si="53"/>
        <v>6.7442906578751863E-2</v>
      </c>
      <c r="BI183" s="313">
        <f t="shared" si="53"/>
        <v>7.2209430115072415E-2</v>
      </c>
      <c r="BJ183" s="313">
        <f t="shared" si="53"/>
        <v>8.6701603144111267E-2</v>
      </c>
      <c r="BK183" s="313">
        <f t="shared" si="53"/>
        <v>5.6308562677804236E-2</v>
      </c>
      <c r="BL183" s="313">
        <f t="shared" si="53"/>
        <v>4.5891248081413039E-2</v>
      </c>
      <c r="BM183" s="313">
        <f t="shared" si="53"/>
        <v>3.8895062219960704E-2</v>
      </c>
      <c r="BN183" s="313">
        <f t="shared" si="53"/>
        <v>8.1743659434062893E-2</v>
      </c>
      <c r="BO183" s="313">
        <f t="shared" si="53"/>
        <v>4.3718949187673939E-2</v>
      </c>
      <c r="BP183" s="313">
        <f t="shared" si="53"/>
        <v>5.308858646051369E-2</v>
      </c>
      <c r="BQ183" s="314">
        <f t="shared" si="53"/>
        <v>4.107472986280606E-2</v>
      </c>
      <c r="BR183" s="308"/>
      <c r="BS183" s="346">
        <f t="shared" si="36"/>
        <v>5.2657168958910726E-2</v>
      </c>
      <c r="BT183" s="347">
        <f t="shared" si="39"/>
        <v>5.0279605153459937E-2</v>
      </c>
      <c r="BU183" s="347">
        <f t="shared" si="40"/>
        <v>6.6038624741775992E-2</v>
      </c>
      <c r="BV183" s="347">
        <f t="shared" si="41"/>
        <v>7.0705900740182834E-2</v>
      </c>
      <c r="BW183" s="347">
        <f t="shared" si="42"/>
        <v>8.4896320828919028E-2</v>
      </c>
      <c r="BX183" s="347">
        <f t="shared" si="43"/>
        <v>5.5136117778171678E-2</v>
      </c>
      <c r="BY183" s="347">
        <f t="shared" si="44"/>
        <v>4.4935710287655216E-2</v>
      </c>
      <c r="BZ183" s="347">
        <f t="shared" si="45"/>
        <v>3.8085197518181353E-2</v>
      </c>
      <c r="CA183" s="347">
        <f t="shared" si="46"/>
        <v>8.0041610366869492E-2</v>
      </c>
      <c r="CB183" s="347">
        <f t="shared" si="47"/>
        <v>4.2808642538831175E-2</v>
      </c>
      <c r="CC183" s="347">
        <f t="shared" si="48"/>
        <v>5.1983187219897233E-2</v>
      </c>
      <c r="CD183" s="348">
        <f t="shared" si="49"/>
        <v>4.0219480585586977E-2</v>
      </c>
      <c r="CF183" s="300"/>
    </row>
    <row r="184" spans="1:84" x14ac:dyDescent="0.2">
      <c r="A184" s="29">
        <f>[2]EB_Curves!A183</f>
        <v>36515</v>
      </c>
      <c r="B184" s="29">
        <f>[2]EB_Curves!B183</f>
        <v>42036</v>
      </c>
      <c r="C184" s="100">
        <v>182</v>
      </c>
      <c r="D184" s="24">
        <f>[2]EB_Curves!C183</f>
        <v>14.798981780937597</v>
      </c>
      <c r="E184" s="24">
        <f>[2]EB_Curves!D183</f>
        <v>12.569293735793579</v>
      </c>
      <c r="F184" s="24">
        <f>[2]EB_Curves!E183</f>
        <v>28.257861720925746</v>
      </c>
      <c r="G184" s="24">
        <f>[2]EB_Curves!F183</f>
        <v>30.046208112879128</v>
      </c>
      <c r="H184" s="24">
        <f>[2]EB_Curves!G183</f>
        <v>32.457497146736202</v>
      </c>
      <c r="I184" s="24">
        <f>[2]EB_Curves!H183</f>
        <v>21.221567245841971</v>
      </c>
      <c r="J184" s="24">
        <f>[2]EB_Curves!I183</f>
        <v>15.074902331282775</v>
      </c>
      <c r="K184" s="24">
        <f>[2]EB_Curves!J183</f>
        <v>14.132720935577607</v>
      </c>
      <c r="L184" s="24">
        <f>[2]EB_Curves!K183</f>
        <v>14.917872098665249</v>
      </c>
      <c r="M184" s="24">
        <f>[2]EB_Curves!L183</f>
        <v>14.917872098665249</v>
      </c>
      <c r="N184" s="24">
        <f>[2]EB_Curves!M183</f>
        <v>17.430355820545714</v>
      </c>
      <c r="O184" s="24">
        <f>[2]EB_Curves!N183</f>
        <v>14.132720935577607</v>
      </c>
      <c r="P184" s="20">
        <f>[2]EB_Curves!O183</f>
        <v>0</v>
      </c>
      <c r="Q184" s="20">
        <f>[2]EB_Curves!P183</f>
        <v>0</v>
      </c>
      <c r="R184" s="21">
        <f>[2]EB_Curves!Q183</f>
        <v>0.79745026362547111</v>
      </c>
      <c r="S184" s="21">
        <f>[2]EB_Curves!R183</f>
        <v>0.78076923658375252</v>
      </c>
      <c r="T184" s="21">
        <f>[2]EB_Curves!S183</f>
        <v>38.409117449730189</v>
      </c>
      <c r="U184" s="21">
        <f>[2]EB_Curves!T183</f>
        <v>0.74708327906261174</v>
      </c>
      <c r="V184" s="20">
        <f>[2]EB_Curves!U183</f>
        <v>0</v>
      </c>
      <c r="W184" s="20">
        <f>[2]EB_Curves!V183</f>
        <v>0</v>
      </c>
      <c r="X184" s="20">
        <f>[2]EB_Curves!W183</f>
        <v>0</v>
      </c>
      <c r="Y184" s="20">
        <f>[2]EB_Curves!X183</f>
        <v>0</v>
      </c>
      <c r="Z184" s="20">
        <f>[2]EB_Curves!Y183</f>
        <v>0</v>
      </c>
      <c r="AA184" s="20">
        <f>[2]EB_Curves!Z183</f>
        <v>0</v>
      </c>
      <c r="AB184" s="34">
        <f>[2]EB_Curves!AA183</f>
        <v>14.798981780937597</v>
      </c>
      <c r="AC184" s="35">
        <f>[2]EB_Curves!AB183</f>
        <v>12.569293735793579</v>
      </c>
      <c r="AD184" s="35">
        <f>[2]EB_Curves!AC183</f>
        <v>29.055311984551217</v>
      </c>
      <c r="AE184" s="35">
        <f>[2]EB_Curves!AD183</f>
        <v>30.826977349462879</v>
      </c>
      <c r="AF184" s="35">
        <f>[2]EB_Curves!AE183</f>
        <v>70.866614596466391</v>
      </c>
      <c r="AG184" s="35">
        <f>[2]EB_Curves!AF183</f>
        <v>21.968650524904582</v>
      </c>
      <c r="AH184" s="35">
        <f>[2]EB_Curves!AG183</f>
        <v>15.074902331282775</v>
      </c>
      <c r="AI184" s="35">
        <f>[2]EB_Curves!AH183</f>
        <v>14.132720935577607</v>
      </c>
      <c r="AJ184" s="35">
        <f>[2]EB_Curves!AI183</f>
        <v>14.917872098665249</v>
      </c>
      <c r="AK184" s="35">
        <f>[2]EB_Curves!AJ183</f>
        <v>14.917872098665249</v>
      </c>
      <c r="AL184" s="35">
        <f>[2]EB_Curves!AK183</f>
        <v>17.430355820545714</v>
      </c>
      <c r="AM184" s="36">
        <f>[2]EB_Curves!AL183</f>
        <v>14.132720935577607</v>
      </c>
      <c r="AN184" s="20">
        <f t="shared" si="37"/>
        <v>25.753381864314512</v>
      </c>
      <c r="AP184" s="381">
        <v>182</v>
      </c>
      <c r="AQ184" s="293">
        <v>6.3311456954469075E-2</v>
      </c>
      <c r="AR184" s="294">
        <v>6.0452833304519296E-2</v>
      </c>
      <c r="AS184" s="294">
        <v>7.9400424108135789E-2</v>
      </c>
      <c r="AT184" s="294">
        <v>8.5012044506840551E-2</v>
      </c>
      <c r="AU184" s="294">
        <v>0.10207365621852645</v>
      </c>
      <c r="AV184" s="295">
        <v>6.6291979161909126E-2</v>
      </c>
      <c r="AW184" s="294">
        <v>5.4027691648506973E-2</v>
      </c>
      <c r="AX184" s="294">
        <v>4.5791093424644672E-2</v>
      </c>
      <c r="AY184" s="294">
        <v>9.6236677160952286E-2</v>
      </c>
      <c r="AZ184" s="294">
        <v>5.1470247697731883E-2</v>
      </c>
      <c r="BA184" s="294">
        <v>6.2501106403890574E-2</v>
      </c>
      <c r="BB184" s="295">
        <v>4.835721259174515E-2</v>
      </c>
      <c r="BC184" s="308"/>
      <c r="BD184" s="336">
        <v>113</v>
      </c>
      <c r="BE184" s="336">
        <v>182</v>
      </c>
      <c r="BF184" s="313">
        <f t="shared" si="53"/>
        <v>5.3771341317654611E-2</v>
      </c>
      <c r="BG184" s="313">
        <f t="shared" si="53"/>
        <v>5.1343470670313293E-2</v>
      </c>
      <c r="BH184" s="313">
        <f t="shared" si="53"/>
        <v>6.7435935150813572E-2</v>
      </c>
      <c r="BI184" s="313">
        <f t="shared" si="53"/>
        <v>7.220196598186629E-2</v>
      </c>
      <c r="BJ184" s="313">
        <f t="shared" si="53"/>
        <v>8.6692640986204439E-2</v>
      </c>
      <c r="BK184" s="313">
        <f t="shared" si="53"/>
        <v>5.6302742183004552E-2</v>
      </c>
      <c r="BL184" s="313">
        <f t="shared" si="53"/>
        <v>4.5886504401977689E-2</v>
      </c>
      <c r="BM184" s="313">
        <f t="shared" si="53"/>
        <v>3.8891041721183635E-2</v>
      </c>
      <c r="BN184" s="313">
        <f t="shared" si="53"/>
        <v>8.1735209768114825E-2</v>
      </c>
      <c r="BO184" s="313">
        <f t="shared" si="53"/>
        <v>4.3714430054094727E-2</v>
      </c>
      <c r="BP184" s="313">
        <f t="shared" si="53"/>
        <v>5.3083098807717714E-2</v>
      </c>
      <c r="BQ184" s="314">
        <f t="shared" si="53"/>
        <v>4.1070484056481137E-2</v>
      </c>
      <c r="BR184" s="308"/>
      <c r="BS184" s="346">
        <f t="shared" si="36"/>
        <v>5.2755551495860101E-2</v>
      </c>
      <c r="BT184" s="347">
        <f t="shared" si="39"/>
        <v>5.0373545545803956E-2</v>
      </c>
      <c r="BU184" s="347">
        <f t="shared" si="40"/>
        <v>6.6162008652594459E-2</v>
      </c>
      <c r="BV184" s="347">
        <f t="shared" si="41"/>
        <v>7.0838004801791588E-2</v>
      </c>
      <c r="BW184" s="347">
        <f t="shared" si="42"/>
        <v>8.505493770076715E-2</v>
      </c>
      <c r="BX184" s="347">
        <f t="shared" si="43"/>
        <v>5.5239131883407025E-2</v>
      </c>
      <c r="BY184" s="347">
        <f t="shared" si="44"/>
        <v>4.5019666361731728E-2</v>
      </c>
      <c r="BZ184" s="347">
        <f t="shared" si="45"/>
        <v>3.815635436968285E-2</v>
      </c>
      <c r="CA184" s="347">
        <f t="shared" si="46"/>
        <v>8.0191156892917906E-2</v>
      </c>
      <c r="CB184" s="347">
        <f t="shared" si="47"/>
        <v>4.2888624485062407E-2</v>
      </c>
      <c r="CC184" s="347">
        <f t="shared" si="48"/>
        <v>5.208031051646704E-2</v>
      </c>
      <c r="CD184" s="348">
        <f t="shared" si="49"/>
        <v>4.0294625045743875E-2</v>
      </c>
      <c r="CF184" s="300"/>
    </row>
    <row r="185" spans="1:84" x14ac:dyDescent="0.2">
      <c r="A185" s="29">
        <f>[2]EB_Curves!A184</f>
        <v>36515</v>
      </c>
      <c r="B185" s="29">
        <f>[2]EB_Curves!B184</f>
        <v>42064</v>
      </c>
      <c r="C185" s="100">
        <v>183</v>
      </c>
      <c r="D185" s="24">
        <f>[2]EB_Curves!C184</f>
        <v>12.271840530560802</v>
      </c>
      <c r="E185" s="24">
        <f>[2]EB_Curves!D184</f>
        <v>10.422904128858463</v>
      </c>
      <c r="F185" s="24">
        <f>[2]EB_Curves!E184</f>
        <v>27.113024342578459</v>
      </c>
      <c r="G185" s="24">
        <f>[2]EB_Curves!F184</f>
        <v>28.725555959847096</v>
      </c>
      <c r="H185" s="24">
        <f>[2]EB_Curves!G184</f>
        <v>27.93482689298596</v>
      </c>
      <c r="I185" s="24">
        <f>[2]EB_Curves!H184</f>
        <v>22.303295880826905</v>
      </c>
      <c r="J185" s="24">
        <f>[2]EB_Curves!I184</f>
        <v>12.500643636278671</v>
      </c>
      <c r="K185" s="24">
        <f>[2]EB_Curves!J184</f>
        <v>8.7067509184638858</v>
      </c>
      <c r="L185" s="24">
        <f>[2]EB_Curves!K184</f>
        <v>13.02150378779028</v>
      </c>
      <c r="M185" s="24">
        <f>[2]EB_Curves!L184</f>
        <v>13.672578977179795</v>
      </c>
      <c r="N185" s="24">
        <f>[2]EB_Curves!M184</f>
        <v>14.453869204447216</v>
      </c>
      <c r="O185" s="24">
        <f>[2]EB_Curves!N184</f>
        <v>11.719353409011255</v>
      </c>
      <c r="P185" s="20">
        <f>[2]EB_Curves!O184</f>
        <v>0</v>
      </c>
      <c r="Q185" s="20">
        <f>[2]EB_Curves!P184</f>
        <v>0</v>
      </c>
      <c r="R185" s="21">
        <f>[2]EB_Curves!Q184</f>
        <v>0.22131307197997377</v>
      </c>
      <c r="S185" s="21">
        <f>[2]EB_Curves!R184</f>
        <v>0.2166836555677201</v>
      </c>
      <c r="T185" s="21">
        <f>[2]EB_Curves!S184</f>
        <v>10.654825927567133</v>
      </c>
      <c r="U185" s="21">
        <f>[2]EB_Curves!T184</f>
        <v>0.20733493116239224</v>
      </c>
      <c r="V185" s="20">
        <f>[2]EB_Curves!U184</f>
        <v>0</v>
      </c>
      <c r="W185" s="20">
        <f>[2]EB_Curves!V184</f>
        <v>0</v>
      </c>
      <c r="X185" s="20">
        <f>[2]EB_Curves!W184</f>
        <v>0</v>
      </c>
      <c r="Y185" s="20">
        <f>[2]EB_Curves!X184</f>
        <v>0</v>
      </c>
      <c r="Z185" s="20">
        <f>[2]EB_Curves!Y184</f>
        <v>0</v>
      </c>
      <c r="AA185" s="20">
        <f>[2]EB_Curves!Z184</f>
        <v>0</v>
      </c>
      <c r="AB185" s="34">
        <f>[2]EB_Curves!AA184</f>
        <v>12.271840530560802</v>
      </c>
      <c r="AC185" s="35">
        <f>[2]EB_Curves!AB184</f>
        <v>10.422904128858463</v>
      </c>
      <c r="AD185" s="35">
        <f>[2]EB_Curves!AC184</f>
        <v>27.334337414558433</v>
      </c>
      <c r="AE185" s="35">
        <f>[2]EB_Curves!AD184</f>
        <v>28.942239615414817</v>
      </c>
      <c r="AF185" s="35">
        <f>[2]EB_Curves!AE184</f>
        <v>38.589652820553091</v>
      </c>
      <c r="AG185" s="35">
        <f>[2]EB_Curves!AF184</f>
        <v>22.510630811989298</v>
      </c>
      <c r="AH185" s="35">
        <f>[2]EB_Curves!AG184</f>
        <v>12.500643636278671</v>
      </c>
      <c r="AI185" s="35">
        <f>[2]EB_Curves!AH184</f>
        <v>8.7067509184638858</v>
      </c>
      <c r="AJ185" s="35">
        <f>[2]EB_Curves!AI184</f>
        <v>13.02150378779028</v>
      </c>
      <c r="AK185" s="35">
        <f>[2]EB_Curves!AJ184</f>
        <v>13.672578977179795</v>
      </c>
      <c r="AL185" s="35">
        <f>[2]EB_Curves!AK184</f>
        <v>14.453869204447216</v>
      </c>
      <c r="AM185" s="36">
        <f>[2]EB_Curves!AL184</f>
        <v>11.719353409011255</v>
      </c>
      <c r="AN185" s="20">
        <f t="shared" si="37"/>
        <v>20.202557773238492</v>
      </c>
      <c r="AP185" s="382">
        <v>183</v>
      </c>
      <c r="AQ185" s="293">
        <v>6.3311456954469075E-2</v>
      </c>
      <c r="AR185" s="294">
        <v>6.0452833304519296E-2</v>
      </c>
      <c r="AS185" s="294">
        <v>7.9400424108135789E-2</v>
      </c>
      <c r="AT185" s="294">
        <v>8.5012044506840551E-2</v>
      </c>
      <c r="AU185" s="294">
        <v>0.10207365621852645</v>
      </c>
      <c r="AV185" s="295">
        <v>6.6291979161909126E-2</v>
      </c>
      <c r="AW185" s="294">
        <v>5.4027691648506973E-2</v>
      </c>
      <c r="AX185" s="294">
        <v>4.5791093424644672E-2</v>
      </c>
      <c r="AY185" s="294">
        <v>9.6236677160952286E-2</v>
      </c>
      <c r="AZ185" s="294">
        <v>5.1470247697731883E-2</v>
      </c>
      <c r="BA185" s="294">
        <v>6.2501106403890574E-2</v>
      </c>
      <c r="BB185" s="295">
        <v>4.835721259174515E-2</v>
      </c>
      <c r="BC185" s="308"/>
      <c r="BD185" s="336">
        <v>114</v>
      </c>
      <c r="BE185" s="338">
        <v>183</v>
      </c>
      <c r="BF185" s="313">
        <f t="shared" si="53"/>
        <v>5.3766326883257734E-2</v>
      </c>
      <c r="BG185" s="313">
        <f t="shared" si="53"/>
        <v>5.1338682646450112E-2</v>
      </c>
      <c r="BH185" s="313">
        <f t="shared" si="53"/>
        <v>6.7429646427777851E-2</v>
      </c>
      <c r="BI185" s="313">
        <f t="shared" si="53"/>
        <v>7.2195232803692388E-2</v>
      </c>
      <c r="BJ185" s="313">
        <f t="shared" si="53"/>
        <v>8.6684556483377015E-2</v>
      </c>
      <c r="BK185" s="313">
        <f t="shared" si="53"/>
        <v>5.6297491683386679E-2</v>
      </c>
      <c r="BL185" s="313">
        <f t="shared" si="53"/>
        <v>4.5882225266282217E-2</v>
      </c>
      <c r="BM185" s="313">
        <f t="shared" si="53"/>
        <v>3.8887414945794403E-2</v>
      </c>
      <c r="BN185" s="313">
        <f t="shared" si="53"/>
        <v>8.172758756942583E-2</v>
      </c>
      <c r="BO185" s="313">
        <f t="shared" si="53"/>
        <v>4.3710353474706309E-2</v>
      </c>
      <c r="BP185" s="313">
        <f t="shared" si="53"/>
        <v>5.3078148555222034E-2</v>
      </c>
      <c r="BQ185" s="314">
        <f t="shared" si="53"/>
        <v>4.1066654037684829E-2</v>
      </c>
      <c r="BR185" s="308"/>
      <c r="BS185" s="346">
        <f t="shared" si="36"/>
        <v>5.2845776752006579E-2</v>
      </c>
      <c r="BT185" s="347">
        <f t="shared" si="39"/>
        <v>5.0459696972925745E-2</v>
      </c>
      <c r="BU185" s="347">
        <f t="shared" si="40"/>
        <v>6.6275162320949405E-2</v>
      </c>
      <c r="BV185" s="347">
        <f t="shared" si="41"/>
        <v>7.0959155599137458E-2</v>
      </c>
      <c r="BW185" s="347">
        <f t="shared" si="42"/>
        <v>8.5200403027600791E-2</v>
      </c>
      <c r="BX185" s="347">
        <f t="shared" si="43"/>
        <v>5.5333604686405122E-2</v>
      </c>
      <c r="BY185" s="347">
        <f t="shared" si="44"/>
        <v>4.5096661309445792E-2</v>
      </c>
      <c r="BZ185" s="347">
        <f t="shared" si="45"/>
        <v>3.8221611328410669E-2</v>
      </c>
      <c r="CA185" s="347">
        <f t="shared" si="46"/>
        <v>8.032830393178636E-2</v>
      </c>
      <c r="CB185" s="347">
        <f t="shared" si="47"/>
        <v>4.2961974815410343E-2</v>
      </c>
      <c r="CC185" s="347">
        <f t="shared" si="48"/>
        <v>5.216938094077915E-2</v>
      </c>
      <c r="CD185" s="348">
        <f t="shared" si="49"/>
        <v>4.0363538984902622E-2</v>
      </c>
      <c r="CF185" s="300"/>
    </row>
    <row r="186" spans="1:84" x14ac:dyDescent="0.2">
      <c r="A186" s="29">
        <f>[2]EB_Curves!A185</f>
        <v>36515</v>
      </c>
      <c r="B186" s="29">
        <f>[2]EB_Curves!B185</f>
        <v>42095</v>
      </c>
      <c r="C186" s="100">
        <v>184</v>
      </c>
      <c r="D186" s="24">
        <f>[2]EB_Curves!C185</f>
        <v>15.789720353298973</v>
      </c>
      <c r="E186" s="24">
        <f>[2]EB_Curves!D185</f>
        <v>14.844638239488409</v>
      </c>
      <c r="F186" s="24">
        <f>[2]EB_Curves!E185</f>
        <v>29.589283018867921</v>
      </c>
      <c r="G186" s="24">
        <f>[2]EB_Curves!F185</f>
        <v>26.630354716981135</v>
      </c>
      <c r="H186" s="24">
        <f>[2]EB_Curves!G185</f>
        <v>26.630354716981135</v>
      </c>
      <c r="I186" s="24">
        <f>[2]EB_Curves!H185</f>
        <v>26.926247547169815</v>
      </c>
      <c r="J186" s="24">
        <f>[2]EB_Curves!I185</f>
        <v>14.658869659709946</v>
      </c>
      <c r="K186" s="24">
        <f>[2]EB_Curves!J185</f>
        <v>12.972149063598259</v>
      </c>
      <c r="L186" s="24">
        <f>[2]EB_Curves!K185</f>
        <v>18.554533783756646</v>
      </c>
      <c r="M186" s="24">
        <f>[2]EB_Curves!L185</f>
        <v>21.675464583547512</v>
      </c>
      <c r="N186" s="24">
        <f>[2]EB_Curves!M185</f>
        <v>18.69857674374699</v>
      </c>
      <c r="O186" s="24">
        <f>[2]EB_Curves!N185</f>
        <v>19.814909683672187</v>
      </c>
      <c r="P186" s="20">
        <f>[2]EB_Curves!O185</f>
        <v>0</v>
      </c>
      <c r="Q186" s="20">
        <f>[2]EB_Curves!P185</f>
        <v>0</v>
      </c>
      <c r="R186" s="21">
        <f>[2]EB_Curves!Q185</f>
        <v>0</v>
      </c>
      <c r="S186" s="21">
        <f>[2]EB_Curves!R185</f>
        <v>0</v>
      </c>
      <c r="T186" s="21">
        <f>[2]EB_Curves!S185</f>
        <v>0</v>
      </c>
      <c r="U186" s="21">
        <f>[2]EB_Curves!T185</f>
        <v>0</v>
      </c>
      <c r="V186" s="20">
        <f>[2]EB_Curves!U185</f>
        <v>0</v>
      </c>
      <c r="W186" s="20">
        <f>[2]EB_Curves!V185</f>
        <v>0</v>
      </c>
      <c r="X186" s="20">
        <f>[2]EB_Curves!W185</f>
        <v>0</v>
      </c>
      <c r="Y186" s="20">
        <f>[2]EB_Curves!X185</f>
        <v>0</v>
      </c>
      <c r="Z186" s="20">
        <f>[2]EB_Curves!Y185</f>
        <v>0</v>
      </c>
      <c r="AA186" s="20">
        <f>[2]EB_Curves!Z185</f>
        <v>0</v>
      </c>
      <c r="AB186" s="34">
        <f>[2]EB_Curves!AA185</f>
        <v>15.789720353298973</v>
      </c>
      <c r="AC186" s="35">
        <f>[2]EB_Curves!AB185</f>
        <v>14.844638239488409</v>
      </c>
      <c r="AD186" s="35">
        <f>[2]EB_Curves!AC185</f>
        <v>29.589283018867921</v>
      </c>
      <c r="AE186" s="35">
        <f>[2]EB_Curves!AD185</f>
        <v>26.630354716981135</v>
      </c>
      <c r="AF186" s="35">
        <f>[2]EB_Curves!AE185</f>
        <v>26.630354716981135</v>
      </c>
      <c r="AG186" s="35">
        <f>[2]EB_Curves!AF185</f>
        <v>26.926247547169815</v>
      </c>
      <c r="AH186" s="35">
        <f>[2]EB_Curves!AG185</f>
        <v>14.658869659709946</v>
      </c>
      <c r="AI186" s="35">
        <f>[2]EB_Curves!AH185</f>
        <v>12.972149063598259</v>
      </c>
      <c r="AJ186" s="35">
        <f>[2]EB_Curves!AI185</f>
        <v>18.554533783756646</v>
      </c>
      <c r="AK186" s="35">
        <f>[2]EB_Curves!AJ185</f>
        <v>21.675464583547512</v>
      </c>
      <c r="AL186" s="35">
        <f>[2]EB_Curves!AK185</f>
        <v>18.69857674374699</v>
      </c>
      <c r="AM186" s="36">
        <f>[2]EB_Curves!AL185</f>
        <v>19.814909683672187</v>
      </c>
      <c r="AN186" s="20">
        <f t="shared" si="37"/>
        <v>21.780999999999999</v>
      </c>
      <c r="AP186" s="381">
        <v>184</v>
      </c>
      <c r="AQ186" s="293">
        <v>6.3311456954469075E-2</v>
      </c>
      <c r="AR186" s="294">
        <v>6.0452833304519296E-2</v>
      </c>
      <c r="AS186" s="294">
        <v>7.9400424108135789E-2</v>
      </c>
      <c r="AT186" s="294">
        <v>8.5012044506840551E-2</v>
      </c>
      <c r="AU186" s="294">
        <v>0.10207365621852645</v>
      </c>
      <c r="AV186" s="295">
        <v>6.6291979161909126E-2</v>
      </c>
      <c r="AW186" s="294">
        <v>5.4027691648506973E-2</v>
      </c>
      <c r="AX186" s="294">
        <v>4.5791093424644672E-2</v>
      </c>
      <c r="AY186" s="294">
        <v>9.6236677160952286E-2</v>
      </c>
      <c r="AZ186" s="294">
        <v>5.1470247697731883E-2</v>
      </c>
      <c r="BA186" s="294">
        <v>6.2501106403890574E-2</v>
      </c>
      <c r="BB186" s="295">
        <v>4.835721259174515E-2</v>
      </c>
      <c r="BC186" s="308"/>
      <c r="BD186" s="336">
        <v>115</v>
      </c>
      <c r="BE186" s="336">
        <v>184</v>
      </c>
      <c r="BF186" s="313">
        <f t="shared" si="53"/>
        <v>5.3761808385144862E-2</v>
      </c>
      <c r="BG186" s="313">
        <f t="shared" si="53"/>
        <v>5.1334368166475332E-2</v>
      </c>
      <c r="BH186" s="313">
        <f t="shared" si="53"/>
        <v>6.7423979670389031E-2</v>
      </c>
      <c r="BI186" s="313">
        <f t="shared" si="53"/>
        <v>7.2189165548551634E-2</v>
      </c>
      <c r="BJ186" s="313">
        <f t="shared" si="53"/>
        <v>8.6677271551941465E-2</v>
      </c>
      <c r="BK186" s="313">
        <f t="shared" si="53"/>
        <v>5.6292760467313775E-2</v>
      </c>
      <c r="BL186" s="313">
        <f t="shared" si="53"/>
        <v>4.5878369344550196E-2</v>
      </c>
      <c r="BM186" s="313">
        <f t="shared" si="53"/>
        <v>3.8884146864799601E-2</v>
      </c>
      <c r="BN186" s="313">
        <f t="shared" si="53"/>
        <v>8.1720719219445292E-2</v>
      </c>
      <c r="BO186" s="313">
        <f t="shared" si="53"/>
        <v>4.3706680076110241E-2</v>
      </c>
      <c r="BP186" s="313">
        <f t="shared" si="53"/>
        <v>5.3073687891308681E-2</v>
      </c>
      <c r="BQ186" s="314">
        <f t="shared" si="53"/>
        <v>4.106320281440945E-2</v>
      </c>
      <c r="BR186" s="308"/>
      <c r="BS186" s="346">
        <f t="shared" si="36"/>
        <v>5.2928429242513148E-2</v>
      </c>
      <c r="BT186" s="347">
        <f t="shared" si="39"/>
        <v>5.0538617558095515E-2</v>
      </c>
      <c r="BU186" s="347">
        <f t="shared" si="40"/>
        <v>6.6378818801394943E-2</v>
      </c>
      <c r="BV186" s="347">
        <f t="shared" si="41"/>
        <v>7.1070137995364296E-2</v>
      </c>
      <c r="BW186" s="347">
        <f t="shared" si="42"/>
        <v>8.5333659191766068E-2</v>
      </c>
      <c r="BX186" s="347">
        <f t="shared" si="43"/>
        <v>5.5420148219627804E-2</v>
      </c>
      <c r="BY186" s="347">
        <f t="shared" si="44"/>
        <v>4.5167193934754372E-2</v>
      </c>
      <c r="BZ186" s="347">
        <f t="shared" si="45"/>
        <v>3.8281391154945374E-2</v>
      </c>
      <c r="CA186" s="347">
        <f t="shared" si="46"/>
        <v>8.0453939976632166E-2</v>
      </c>
      <c r="CB186" s="347">
        <f t="shared" si="47"/>
        <v>4.3029168722544309E-2</v>
      </c>
      <c r="CC186" s="347">
        <f t="shared" si="48"/>
        <v>5.2250975526533502E-2</v>
      </c>
      <c r="CD186" s="348">
        <f t="shared" si="49"/>
        <v>4.0426668855024057E-2</v>
      </c>
      <c r="CF186" s="300"/>
    </row>
    <row r="187" spans="1:84" x14ac:dyDescent="0.2">
      <c r="A187" s="29">
        <f>[2]EB_Curves!A186</f>
        <v>36515</v>
      </c>
      <c r="B187" s="29">
        <f>[2]EB_Curves!B186</f>
        <v>42125</v>
      </c>
      <c r="C187" s="100">
        <v>185</v>
      </c>
      <c r="D187" s="24">
        <f>[2]EB_Curves!C186</f>
        <v>12.310051940653313</v>
      </c>
      <c r="E187" s="24">
        <f>[2]EB_Curves!D186</f>
        <v>11.573242823780021</v>
      </c>
      <c r="F187" s="24">
        <f>[2]EB_Curves!E186</f>
        <v>21.045304918032787</v>
      </c>
      <c r="G187" s="24">
        <f>[2]EB_Curves!F186</f>
        <v>23.383672131147534</v>
      </c>
      <c r="H187" s="24">
        <f>[2]EB_Curves!G186</f>
        <v>21.045304918032787</v>
      </c>
      <c r="I187" s="24">
        <f>[2]EB_Curves!H186</f>
        <v>20.109958032786878</v>
      </c>
      <c r="J187" s="24">
        <f>[2]EB_Curves!I186</f>
        <v>11.428413098183487</v>
      </c>
      <c r="K187" s="24">
        <f>[2]EB_Curves!J186</f>
        <v>10.113404492399887</v>
      </c>
      <c r="L187" s="24">
        <f>[2]EB_Curves!K186</f>
        <v>14.465568072263514</v>
      </c>
      <c r="M187" s="24">
        <f>[2]EB_Curves!L186</f>
        <v>16.898722009697451</v>
      </c>
      <c r="N187" s="24">
        <f>[2]EB_Curves!M186</f>
        <v>14.577867484760461</v>
      </c>
      <c r="O187" s="24">
        <f>[2]EB_Curves!N186</f>
        <v>15.448187931611834</v>
      </c>
      <c r="P187" s="20">
        <f>[2]EB_Curves!O186</f>
        <v>0</v>
      </c>
      <c r="Q187" s="20">
        <f>[2]EB_Curves!P186</f>
        <v>0</v>
      </c>
      <c r="R187" s="21">
        <f>[2]EB_Curves!Q186</f>
        <v>0</v>
      </c>
      <c r="S187" s="21">
        <f>[2]EB_Curves!R186</f>
        <v>0</v>
      </c>
      <c r="T187" s="21">
        <f>[2]EB_Curves!S186</f>
        <v>0</v>
      </c>
      <c r="U187" s="21">
        <f>[2]EB_Curves!T186</f>
        <v>0</v>
      </c>
      <c r="V187" s="20">
        <f>[2]EB_Curves!U186</f>
        <v>0</v>
      </c>
      <c r="W187" s="20">
        <f>[2]EB_Curves!V186</f>
        <v>0</v>
      </c>
      <c r="X187" s="20">
        <f>[2]EB_Curves!W186</f>
        <v>0</v>
      </c>
      <c r="Y187" s="20">
        <f>[2]EB_Curves!X186</f>
        <v>0</v>
      </c>
      <c r="Z187" s="20">
        <f>[2]EB_Curves!Y186</f>
        <v>0</v>
      </c>
      <c r="AA187" s="20">
        <f>[2]EB_Curves!Z186</f>
        <v>0</v>
      </c>
      <c r="AB187" s="34">
        <f>[2]EB_Curves!AA186</f>
        <v>12.310051940653313</v>
      </c>
      <c r="AC187" s="35">
        <f>[2]EB_Curves!AB186</f>
        <v>11.573242823780021</v>
      </c>
      <c r="AD187" s="35">
        <f>[2]EB_Curves!AC186</f>
        <v>21.045304918032787</v>
      </c>
      <c r="AE187" s="35">
        <f>[2]EB_Curves!AD186</f>
        <v>23.383672131147534</v>
      </c>
      <c r="AF187" s="35">
        <f>[2]EB_Curves!AE186</f>
        <v>21.045304918032787</v>
      </c>
      <c r="AG187" s="35">
        <f>[2]EB_Curves!AF186</f>
        <v>20.109958032786878</v>
      </c>
      <c r="AH187" s="35">
        <f>[2]EB_Curves!AG186</f>
        <v>11.428413098183487</v>
      </c>
      <c r="AI187" s="35">
        <f>[2]EB_Curves!AH186</f>
        <v>10.113404492399887</v>
      </c>
      <c r="AJ187" s="35">
        <f>[2]EB_Curves!AI186</f>
        <v>14.465568072263514</v>
      </c>
      <c r="AK187" s="35">
        <f>[2]EB_Curves!AJ186</f>
        <v>16.898722009697451</v>
      </c>
      <c r="AL187" s="35">
        <f>[2]EB_Curves!AK186</f>
        <v>14.577867484760461</v>
      </c>
      <c r="AM187" s="36">
        <f>[2]EB_Curves!AL186</f>
        <v>15.448187931611834</v>
      </c>
      <c r="AN187" s="20">
        <f t="shared" si="37"/>
        <v>16.980999999999995</v>
      </c>
      <c r="AP187" s="382">
        <v>185</v>
      </c>
      <c r="AQ187" s="293">
        <v>6.3204958058650021E-2</v>
      </c>
      <c r="AR187" s="294">
        <v>6.0351143021184092E-2</v>
      </c>
      <c r="AS187" s="294">
        <v>7.9266861276037923E-2</v>
      </c>
      <c r="AT187" s="294">
        <v>8.4869042129280203E-2</v>
      </c>
      <c r="AU187" s="294">
        <v>0.10190195377788755</v>
      </c>
      <c r="AV187" s="295">
        <v>6.618046660285555E-2</v>
      </c>
      <c r="AW187" s="294">
        <v>5.3936809369358726E-2</v>
      </c>
      <c r="AX187" s="294">
        <v>4.5714066277858602E-2</v>
      </c>
      <c r="AY187" s="294">
        <v>9.6074793351165588E-2</v>
      </c>
      <c r="AZ187" s="294">
        <v>5.1383667403879479E-2</v>
      </c>
      <c r="BA187" s="294">
        <v>6.2395970633215288E-2</v>
      </c>
      <c r="BB187" s="295">
        <v>4.8275868866712701E-2</v>
      </c>
      <c r="BC187" s="308"/>
      <c r="BD187" s="336">
        <v>116</v>
      </c>
      <c r="BE187" s="338">
        <v>185</v>
      </c>
      <c r="BF187" s="313">
        <f t="shared" si="53"/>
        <v>5.3757741159339546E-2</v>
      </c>
      <c r="BG187" s="313">
        <f t="shared" si="53"/>
        <v>5.1330484583069602E-2</v>
      </c>
      <c r="BH187" s="313">
        <f t="shared" si="53"/>
        <v>6.7418878864477741E-2</v>
      </c>
      <c r="BI187" s="313">
        <f t="shared" si="53"/>
        <v>7.2183704243476476E-2</v>
      </c>
      <c r="BJ187" s="313">
        <f t="shared" si="53"/>
        <v>8.6670714182571273E-2</v>
      </c>
      <c r="BK187" s="313">
        <f t="shared" si="53"/>
        <v>5.6288501768157209E-2</v>
      </c>
      <c r="BL187" s="313">
        <f t="shared" si="53"/>
        <v>4.5874898522170721E-2</v>
      </c>
      <c r="BM187" s="313">
        <f t="shared" si="53"/>
        <v>3.8881205174214846E-2</v>
      </c>
      <c r="BN187" s="313">
        <f t="shared" si="53"/>
        <v>8.1714536826627382E-2</v>
      </c>
      <c r="BO187" s="313">
        <f t="shared" si="53"/>
        <v>4.3703373547881189E-2</v>
      </c>
      <c r="BP187" s="313">
        <f t="shared" si="53"/>
        <v>5.3069672723674646E-2</v>
      </c>
      <c r="BQ187" s="314">
        <f t="shared" si="53"/>
        <v>4.1060096272364968E-2</v>
      </c>
      <c r="BR187" s="308"/>
      <c r="BS187" s="346">
        <f t="shared" si="36"/>
        <v>5.3004060012811847E-2</v>
      </c>
      <c r="BT187" s="347">
        <f t="shared" si="39"/>
        <v>5.0610833466074194E-2</v>
      </c>
      <c r="BU187" s="347">
        <f t="shared" si="40"/>
        <v>6.6473669173288355E-2</v>
      </c>
      <c r="BV187" s="347">
        <f t="shared" si="41"/>
        <v>7.117169191182543E-2</v>
      </c>
      <c r="BW187" s="347">
        <f t="shared" si="42"/>
        <v>8.5455594614172403E-2</v>
      </c>
      <c r="BX187" s="347">
        <f t="shared" si="43"/>
        <v>5.5499339470149185E-2</v>
      </c>
      <c r="BY187" s="347">
        <f t="shared" si="44"/>
        <v>4.5231734479755682E-2</v>
      </c>
      <c r="BZ187" s="347">
        <f t="shared" si="45"/>
        <v>3.833609240232147E-2</v>
      </c>
      <c r="CA187" s="347">
        <f t="shared" si="46"/>
        <v>8.056890264491981E-2</v>
      </c>
      <c r="CB187" s="347">
        <f t="shared" si="47"/>
        <v>4.3090654189284927E-2</v>
      </c>
      <c r="CC187" s="347">
        <f t="shared" si="48"/>
        <v>5.2325638266091726E-2</v>
      </c>
      <c r="CD187" s="348">
        <f t="shared" si="49"/>
        <v>4.0484435543922684E-2</v>
      </c>
      <c r="CF187" s="300"/>
    </row>
    <row r="188" spans="1:84" x14ac:dyDescent="0.2">
      <c r="A188" s="29">
        <f>[2]EB_Curves!A187</f>
        <v>36515</v>
      </c>
      <c r="B188" s="29">
        <f>[2]EB_Curves!B187</f>
        <v>42156</v>
      </c>
      <c r="C188" s="100">
        <v>186</v>
      </c>
      <c r="D188" s="24">
        <f>[2]EB_Curves!C187</f>
        <v>11.415275136738684</v>
      </c>
      <c r="E188" s="24">
        <f>[2]EB_Curves!D187</f>
        <v>10.732022228228233</v>
      </c>
      <c r="F188" s="24">
        <f>[2]EB_Curves!E187</f>
        <v>19.699811569969803</v>
      </c>
      <c r="G188" s="24">
        <f>[2]EB_Curves!F187</f>
        <v>23.805300832612904</v>
      </c>
      <c r="H188" s="24">
        <f>[2]EB_Curves!G187</f>
        <v>19.477064317592376</v>
      </c>
      <c r="I188" s="24">
        <f>[2]EB_Curves!H187</f>
        <v>15.798063279824921</v>
      </c>
      <c r="J188" s="24">
        <f>[2]EB_Curves!I187</f>
        <v>10.597719694523811</v>
      </c>
      <c r="K188" s="24">
        <f>[2]EB_Curves!J187</f>
        <v>9.3782946982225948</v>
      </c>
      <c r="L188" s="24">
        <f>[2]EB_Curves!K187</f>
        <v>12.98021086971564</v>
      </c>
      <c r="M188" s="24">
        <f>[2]EB_Curves!L187</f>
        <v>15.670410013698154</v>
      </c>
      <c r="N188" s="24">
        <f>[2]EB_Curves!M187</f>
        <v>12.98021086971564</v>
      </c>
      <c r="O188" s="24">
        <f>[2]EB_Curves!N187</f>
        <v>14.325310441706897</v>
      </c>
      <c r="P188" s="20">
        <f>[2]EB_Curves!O187</f>
        <v>0</v>
      </c>
      <c r="Q188" s="20">
        <f>[2]EB_Curves!P187</f>
        <v>0</v>
      </c>
      <c r="R188" s="21">
        <f>[2]EB_Curves!Q187</f>
        <v>0</v>
      </c>
      <c r="S188" s="21">
        <f>[2]EB_Curves!R187</f>
        <v>0</v>
      </c>
      <c r="T188" s="21">
        <f>[2]EB_Curves!S187</f>
        <v>0</v>
      </c>
      <c r="U188" s="21">
        <f>[2]EB_Curves!T187</f>
        <v>0</v>
      </c>
      <c r="V188" s="20">
        <f>[2]EB_Curves!U187</f>
        <v>0</v>
      </c>
      <c r="W188" s="20">
        <f>[2]EB_Curves!V187</f>
        <v>0</v>
      </c>
      <c r="X188" s="20">
        <f>[2]EB_Curves!W187</f>
        <v>0</v>
      </c>
      <c r="Y188" s="20">
        <f>[2]EB_Curves!X187</f>
        <v>0</v>
      </c>
      <c r="Z188" s="20">
        <f>[2]EB_Curves!Y187</f>
        <v>0</v>
      </c>
      <c r="AA188" s="20">
        <f>[2]EB_Curves!Z187</f>
        <v>0</v>
      </c>
      <c r="AB188" s="34">
        <f>[2]EB_Curves!AA187</f>
        <v>11.415275136738684</v>
      </c>
      <c r="AC188" s="35">
        <f>[2]EB_Curves!AB187</f>
        <v>10.732022228228233</v>
      </c>
      <c r="AD188" s="35">
        <f>[2]EB_Curves!AC187</f>
        <v>19.699811569969803</v>
      </c>
      <c r="AE188" s="35">
        <f>[2]EB_Curves!AD187</f>
        <v>23.805300832612904</v>
      </c>
      <c r="AF188" s="35">
        <f>[2]EB_Curves!AE187</f>
        <v>19.477064317592376</v>
      </c>
      <c r="AG188" s="35">
        <f>[2]EB_Curves!AF187</f>
        <v>15.798063279824921</v>
      </c>
      <c r="AH188" s="35">
        <f>[2]EB_Curves!AG187</f>
        <v>10.597719694523811</v>
      </c>
      <c r="AI188" s="35">
        <f>[2]EB_Curves!AH187</f>
        <v>9.3782946982225948</v>
      </c>
      <c r="AJ188" s="35">
        <f>[2]EB_Curves!AI187</f>
        <v>12.98021086971564</v>
      </c>
      <c r="AK188" s="35">
        <f>[2]EB_Curves!AJ187</f>
        <v>15.670410013698154</v>
      </c>
      <c r="AL188" s="35">
        <f>[2]EB_Curves!AK187</f>
        <v>12.98021086971564</v>
      </c>
      <c r="AM188" s="36">
        <f>[2]EB_Curves!AL187</f>
        <v>14.325310441706897</v>
      </c>
      <c r="AN188" s="20">
        <f t="shared" si="37"/>
        <v>15.631000000000002</v>
      </c>
      <c r="AP188" s="381">
        <v>186</v>
      </c>
      <c r="AQ188" s="293">
        <v>6.3204958058650021E-2</v>
      </c>
      <c r="AR188" s="294">
        <v>6.0351143021184092E-2</v>
      </c>
      <c r="AS188" s="294">
        <v>7.9266861276037923E-2</v>
      </c>
      <c r="AT188" s="294">
        <v>8.4869042129280203E-2</v>
      </c>
      <c r="AU188" s="294">
        <v>0.10190195377788755</v>
      </c>
      <c r="AV188" s="295">
        <v>6.618046660285555E-2</v>
      </c>
      <c r="AW188" s="294">
        <v>5.3936809369358726E-2</v>
      </c>
      <c r="AX188" s="294">
        <v>4.5714066277858602E-2</v>
      </c>
      <c r="AY188" s="294">
        <v>9.6074793351165588E-2</v>
      </c>
      <c r="AZ188" s="294">
        <v>5.1383667403879479E-2</v>
      </c>
      <c r="BA188" s="294">
        <v>6.2395970633215288E-2</v>
      </c>
      <c r="BB188" s="295">
        <v>4.8275868866712701E-2</v>
      </c>
      <c r="BC188" s="308"/>
      <c r="BD188" s="336">
        <v>117</v>
      </c>
      <c r="BE188" s="336">
        <v>186</v>
      </c>
      <c r="BF188" s="313">
        <f t="shared" si="53"/>
        <v>5.3754084074145982E-2</v>
      </c>
      <c r="BG188" s="313">
        <f t="shared" si="53"/>
        <v>5.132699262170555E-2</v>
      </c>
      <c r="BH188" s="313">
        <f t="shared" si="53"/>
        <v>6.7414292425792915E-2</v>
      </c>
      <c r="BI188" s="313">
        <f t="shared" si="53"/>
        <v>7.2178793658501869E-2</v>
      </c>
      <c r="BJ188" s="313">
        <f t="shared" si="53"/>
        <v>8.6664818060845986E-2</v>
      </c>
      <c r="BK188" s="313">
        <f t="shared" si="53"/>
        <v>5.6284672517858653E-2</v>
      </c>
      <c r="BL188" s="313">
        <f t="shared" si="53"/>
        <v>4.5871777698852562E-2</v>
      </c>
      <c r="BM188" s="313">
        <f t="shared" si="53"/>
        <v>3.8878560124838063E-2</v>
      </c>
      <c r="BN188" s="313">
        <f t="shared" si="53"/>
        <v>8.1708977868674856E-2</v>
      </c>
      <c r="BO188" s="313">
        <f t="shared" si="53"/>
        <v>4.370040045122825E-2</v>
      </c>
      <c r="BP188" s="313">
        <f t="shared" si="53"/>
        <v>5.3066062447086393E-2</v>
      </c>
      <c r="BQ188" s="314">
        <f t="shared" si="53"/>
        <v>4.1057302995212958E-2</v>
      </c>
      <c r="BR188" s="308"/>
      <c r="BS188" s="346">
        <f t="shared" si="36"/>
        <v>5.3073187885921691E-2</v>
      </c>
      <c r="BT188" s="347">
        <f t="shared" si="39"/>
        <v>5.0676840094115196E-2</v>
      </c>
      <c r="BU188" s="347">
        <f t="shared" si="40"/>
        <v>6.6560364105086381E-2</v>
      </c>
      <c r="BV188" s="347">
        <f t="shared" si="41"/>
        <v>7.1264514002932711E-2</v>
      </c>
      <c r="BW188" s="347">
        <f t="shared" si="42"/>
        <v>8.5567045765271174E-2</v>
      </c>
      <c r="BX188" s="347">
        <f t="shared" si="43"/>
        <v>5.5571721685695873E-2</v>
      </c>
      <c r="BY188" s="347">
        <f t="shared" si="44"/>
        <v>4.5290725689128661E-2</v>
      </c>
      <c r="BZ188" s="347">
        <f t="shared" si="45"/>
        <v>3.8386090318150344E-2</v>
      </c>
      <c r="CA188" s="347">
        <f t="shared" si="46"/>
        <v>8.0673980574372625E-2</v>
      </c>
      <c r="CB188" s="347">
        <f t="shared" si="47"/>
        <v>4.3146853002628778E-2</v>
      </c>
      <c r="CC188" s="347">
        <f t="shared" si="48"/>
        <v>5.2393881341844639E-2</v>
      </c>
      <c r="CD188" s="348">
        <f t="shared" si="49"/>
        <v>4.0537235327988544E-2</v>
      </c>
      <c r="CF188" s="300"/>
    </row>
    <row r="189" spans="1:84" x14ac:dyDescent="0.2">
      <c r="A189" s="29">
        <f>[2]EB_Curves!A188</f>
        <v>36515</v>
      </c>
      <c r="B189" s="29">
        <f>[2]EB_Curves!B188</f>
        <v>42186</v>
      </c>
      <c r="C189" s="100">
        <v>187</v>
      </c>
      <c r="D189" s="24">
        <f>[2]EB_Curves!C188</f>
        <v>10.611948244638842</v>
      </c>
      <c r="E189" s="24">
        <f>[2]EB_Curves!D188</f>
        <v>9.9767778771917612</v>
      </c>
      <c r="F189" s="24">
        <f>[2]EB_Curves!E188</f>
        <v>18.058684589540082</v>
      </c>
      <c r="G189" s="24">
        <f>[2]EB_Curves!F188</f>
        <v>22.232714634251248</v>
      </c>
      <c r="H189" s="24">
        <f>[2]EB_Curves!G188</f>
        <v>18.190402882569202</v>
      </c>
      <c r="I189" s="24">
        <f>[2]EB_Curves!H188</f>
        <v>14.754437893639462</v>
      </c>
      <c r="J189" s="24">
        <f>[2]EB_Curves!I188</f>
        <v>9.8519266125728002</v>
      </c>
      <c r="K189" s="24">
        <f>[2]EB_Curves!J188</f>
        <v>8.7183161832174836</v>
      </c>
      <c r="L189" s="24">
        <f>[2]EB_Curves!K188</f>
        <v>12.066754791621642</v>
      </c>
      <c r="M189" s="24">
        <f>[2]EB_Curves!L188</f>
        <v>14.567636613719394</v>
      </c>
      <c r="N189" s="24">
        <f>[2]EB_Curves!M188</f>
        <v>12.066754791621642</v>
      </c>
      <c r="O189" s="24">
        <f>[2]EB_Curves!N188</f>
        <v>13.317195702670517</v>
      </c>
      <c r="P189" s="20">
        <f>[2]EB_Curves!O188</f>
        <v>0</v>
      </c>
      <c r="Q189" s="20">
        <f>[2]EB_Curves!P188</f>
        <v>0</v>
      </c>
      <c r="R189" s="21">
        <f>[2]EB_Curves!Q188</f>
        <v>0</v>
      </c>
      <c r="S189" s="21">
        <f>[2]EB_Curves!R188</f>
        <v>0</v>
      </c>
      <c r="T189" s="21">
        <f>[2]EB_Curves!S188</f>
        <v>0</v>
      </c>
      <c r="U189" s="21">
        <f>[2]EB_Curves!T188</f>
        <v>0</v>
      </c>
      <c r="V189" s="20">
        <f>[2]EB_Curves!U188</f>
        <v>0</v>
      </c>
      <c r="W189" s="20">
        <f>[2]EB_Curves!V188</f>
        <v>0</v>
      </c>
      <c r="X189" s="20">
        <f>[2]EB_Curves!W188</f>
        <v>0</v>
      </c>
      <c r="Y189" s="20">
        <f>[2]EB_Curves!X188</f>
        <v>0</v>
      </c>
      <c r="Z189" s="20">
        <f>[2]EB_Curves!Y188</f>
        <v>0</v>
      </c>
      <c r="AA189" s="20">
        <f>[2]EB_Curves!Z188</f>
        <v>0</v>
      </c>
      <c r="AB189" s="34">
        <f>[2]EB_Curves!AA188</f>
        <v>10.611948244638842</v>
      </c>
      <c r="AC189" s="35">
        <f>[2]EB_Curves!AB188</f>
        <v>9.9767778771917612</v>
      </c>
      <c r="AD189" s="35">
        <f>[2]EB_Curves!AC188</f>
        <v>18.058684589540082</v>
      </c>
      <c r="AE189" s="35">
        <f>[2]EB_Curves!AD188</f>
        <v>22.232714634251248</v>
      </c>
      <c r="AF189" s="35">
        <f>[2]EB_Curves!AE188</f>
        <v>18.190402882569202</v>
      </c>
      <c r="AG189" s="35">
        <f>[2]EB_Curves!AF188</f>
        <v>14.754437893639462</v>
      </c>
      <c r="AH189" s="35">
        <f>[2]EB_Curves!AG188</f>
        <v>9.8519266125728002</v>
      </c>
      <c r="AI189" s="35">
        <f>[2]EB_Curves!AH188</f>
        <v>8.7183161832174836</v>
      </c>
      <c r="AJ189" s="35">
        <f>[2]EB_Curves!AI188</f>
        <v>12.066754791621642</v>
      </c>
      <c r="AK189" s="35">
        <f>[2]EB_Curves!AJ188</f>
        <v>14.567636613719394</v>
      </c>
      <c r="AL189" s="35">
        <f>[2]EB_Curves!AK188</f>
        <v>12.066754791621642</v>
      </c>
      <c r="AM189" s="36">
        <f>[2]EB_Curves!AL188</f>
        <v>13.317195702670517</v>
      </c>
      <c r="AN189" s="20">
        <f t="shared" si="37"/>
        <v>14.531000000000001</v>
      </c>
      <c r="AP189" s="382">
        <v>187</v>
      </c>
      <c r="AQ189" s="293">
        <v>6.3204958058650021E-2</v>
      </c>
      <c r="AR189" s="294">
        <v>6.0351143021184092E-2</v>
      </c>
      <c r="AS189" s="294">
        <v>7.9266861276037923E-2</v>
      </c>
      <c r="AT189" s="294">
        <v>8.4869042129280203E-2</v>
      </c>
      <c r="AU189" s="294">
        <v>0.10190195377788755</v>
      </c>
      <c r="AV189" s="295">
        <v>6.618046660285555E-2</v>
      </c>
      <c r="AW189" s="294">
        <v>5.3936809369358726E-2</v>
      </c>
      <c r="AX189" s="294">
        <v>4.5714066277858602E-2</v>
      </c>
      <c r="AY189" s="294">
        <v>9.6074793351165588E-2</v>
      </c>
      <c r="AZ189" s="294">
        <v>5.1383667403879479E-2</v>
      </c>
      <c r="BA189" s="294">
        <v>6.2395970633215288E-2</v>
      </c>
      <c r="BB189" s="295">
        <v>4.8275868866712701E-2</v>
      </c>
      <c r="BC189" s="308"/>
      <c r="BD189" s="336">
        <v>118</v>
      </c>
      <c r="BE189" s="338">
        <v>187</v>
      </c>
      <c r="BF189" s="313">
        <f t="shared" si="53"/>
        <v>5.3750799303462098E-2</v>
      </c>
      <c r="BG189" s="313">
        <f t="shared" si="53"/>
        <v>5.1323856164196144E-2</v>
      </c>
      <c r="BH189" s="313">
        <f t="shared" si="53"/>
        <v>6.741017291570825E-2</v>
      </c>
      <c r="BI189" s="313">
        <f t="shared" si="53"/>
        <v>7.2174383002279352E-2</v>
      </c>
      <c r="BJ189" s="313">
        <f t="shared" si="53"/>
        <v>8.6659522201776043E-2</v>
      </c>
      <c r="BK189" s="313">
        <f t="shared" si="53"/>
        <v>5.6281233109571394E-2</v>
      </c>
      <c r="BL189" s="313">
        <f t="shared" si="53"/>
        <v>4.5868974595177782E-2</v>
      </c>
      <c r="BM189" s="313">
        <f t="shared" si="53"/>
        <v>3.8876184358294381E-2</v>
      </c>
      <c r="BN189" s="313">
        <f t="shared" si="53"/>
        <v>8.170398484796329E-2</v>
      </c>
      <c r="BO189" s="313">
        <f t="shared" si="53"/>
        <v>4.3697730034705506E-2</v>
      </c>
      <c r="BP189" s="313">
        <f t="shared" si="53"/>
        <v>5.3062819719594381E-2</v>
      </c>
      <c r="BQ189" s="314">
        <f t="shared" si="53"/>
        <v>4.1054794091423395E-2</v>
      </c>
      <c r="BR189" s="308"/>
      <c r="BS189" s="346">
        <f t="shared" si="36"/>
        <v>5.3136300702556823E-2</v>
      </c>
      <c r="BT189" s="347">
        <f t="shared" si="39"/>
        <v>5.0737103256059776E-2</v>
      </c>
      <c r="BU189" s="347">
        <f t="shared" si="40"/>
        <v>6.6639515409580852E-2</v>
      </c>
      <c r="BV189" s="347">
        <f t="shared" si="41"/>
        <v>7.134925932131439E-2</v>
      </c>
      <c r="BW189" s="347">
        <f t="shared" si="42"/>
        <v>8.566879916438308E-2</v>
      </c>
      <c r="BX189" s="347">
        <f t="shared" si="43"/>
        <v>5.5637805673119378E-2</v>
      </c>
      <c r="BY189" s="347">
        <f t="shared" si="44"/>
        <v>4.5344583868361411E-2</v>
      </c>
      <c r="BZ189" s="347">
        <f t="shared" si="45"/>
        <v>3.8431737741569341E-2</v>
      </c>
      <c r="CA189" s="347">
        <f t="shared" si="46"/>
        <v>8.0769915308009615E-2</v>
      </c>
      <c r="CB189" s="347">
        <f t="shared" si="47"/>
        <v>4.3198161761914933E-2</v>
      </c>
      <c r="CC189" s="347">
        <f t="shared" si="48"/>
        <v>5.2456186350410321E-2</v>
      </c>
      <c r="CD189" s="348">
        <f t="shared" si="49"/>
        <v>4.0585440819350393E-2</v>
      </c>
      <c r="CF189" s="300"/>
    </row>
    <row r="190" spans="1:84" x14ac:dyDescent="0.2">
      <c r="A190" s="29">
        <f>[2]EB_Curves!A189</f>
        <v>36515</v>
      </c>
      <c r="B190" s="29">
        <f>[2]EB_Curves!B189</f>
        <v>42217</v>
      </c>
      <c r="C190" s="100">
        <v>188</v>
      </c>
      <c r="D190" s="24">
        <f>[2]EB_Curves!C189</f>
        <v>10.611948244638842</v>
      </c>
      <c r="E190" s="24">
        <f>[2]EB_Curves!D189</f>
        <v>9.9767778771917612</v>
      </c>
      <c r="F190" s="24">
        <f>[2]EB_Curves!E189</f>
        <v>18.058684589540082</v>
      </c>
      <c r="G190" s="24">
        <f>[2]EB_Curves!F189</f>
        <v>22.232714634251248</v>
      </c>
      <c r="H190" s="24">
        <f>[2]EB_Curves!G189</f>
        <v>18.190402882569202</v>
      </c>
      <c r="I190" s="24">
        <f>[2]EB_Curves!H189</f>
        <v>14.754437893639462</v>
      </c>
      <c r="J190" s="24">
        <f>[2]EB_Curves!I189</f>
        <v>9.8519266125728002</v>
      </c>
      <c r="K190" s="24">
        <f>[2]EB_Curves!J189</f>
        <v>8.7183161832174836</v>
      </c>
      <c r="L190" s="24">
        <f>[2]EB_Curves!K189</f>
        <v>12.066754791621642</v>
      </c>
      <c r="M190" s="24">
        <f>[2]EB_Curves!L189</f>
        <v>14.567636613719394</v>
      </c>
      <c r="N190" s="24">
        <f>[2]EB_Curves!M189</f>
        <v>12.066754791621642</v>
      </c>
      <c r="O190" s="24">
        <f>[2]EB_Curves!N189</f>
        <v>13.317195702670517</v>
      </c>
      <c r="P190" s="20">
        <f>[2]EB_Curves!O189</f>
        <v>0</v>
      </c>
      <c r="Q190" s="20">
        <f>[2]EB_Curves!P189</f>
        <v>0</v>
      </c>
      <c r="R190" s="21">
        <f>[2]EB_Curves!Q189</f>
        <v>0</v>
      </c>
      <c r="S190" s="21">
        <f>[2]EB_Curves!R189</f>
        <v>0</v>
      </c>
      <c r="T190" s="21">
        <f>[2]EB_Curves!S189</f>
        <v>0</v>
      </c>
      <c r="U190" s="21">
        <f>[2]EB_Curves!T189</f>
        <v>0</v>
      </c>
      <c r="V190" s="20">
        <f>[2]EB_Curves!U189</f>
        <v>0</v>
      </c>
      <c r="W190" s="20">
        <f>[2]EB_Curves!V189</f>
        <v>0</v>
      </c>
      <c r="X190" s="20">
        <f>[2]EB_Curves!W189</f>
        <v>0</v>
      </c>
      <c r="Y190" s="20">
        <f>[2]EB_Curves!X189</f>
        <v>0</v>
      </c>
      <c r="Z190" s="20">
        <f>[2]EB_Curves!Y189</f>
        <v>0</v>
      </c>
      <c r="AA190" s="20">
        <f>[2]EB_Curves!Z189</f>
        <v>0</v>
      </c>
      <c r="AB190" s="34">
        <f>[2]EB_Curves!AA189</f>
        <v>10.611948244638842</v>
      </c>
      <c r="AC190" s="35">
        <f>[2]EB_Curves!AB189</f>
        <v>9.9767778771917612</v>
      </c>
      <c r="AD190" s="35">
        <f>[2]EB_Curves!AC189</f>
        <v>18.058684589540082</v>
      </c>
      <c r="AE190" s="35">
        <f>[2]EB_Curves!AD189</f>
        <v>22.232714634251248</v>
      </c>
      <c r="AF190" s="35">
        <f>[2]EB_Curves!AE189</f>
        <v>18.190402882569202</v>
      </c>
      <c r="AG190" s="35">
        <f>[2]EB_Curves!AF189</f>
        <v>14.754437893639462</v>
      </c>
      <c r="AH190" s="35">
        <f>[2]EB_Curves!AG189</f>
        <v>9.8519266125728002</v>
      </c>
      <c r="AI190" s="35">
        <f>[2]EB_Curves!AH189</f>
        <v>8.7183161832174836</v>
      </c>
      <c r="AJ190" s="35">
        <f>[2]EB_Curves!AI189</f>
        <v>12.066754791621642</v>
      </c>
      <c r="AK190" s="35">
        <f>[2]EB_Curves!AJ189</f>
        <v>14.567636613719394</v>
      </c>
      <c r="AL190" s="35">
        <f>[2]EB_Curves!AK189</f>
        <v>12.066754791621642</v>
      </c>
      <c r="AM190" s="36">
        <f>[2]EB_Curves!AL189</f>
        <v>13.317195702670517</v>
      </c>
      <c r="AN190" s="20">
        <f t="shared" si="37"/>
        <v>14.531000000000001</v>
      </c>
      <c r="AP190" s="381">
        <v>188</v>
      </c>
      <c r="AQ190" s="293">
        <v>6.3204958058650021E-2</v>
      </c>
      <c r="AR190" s="294">
        <v>6.0351143021184092E-2</v>
      </c>
      <c r="AS190" s="294">
        <v>7.9266861276037923E-2</v>
      </c>
      <c r="AT190" s="294">
        <v>8.4869042129280203E-2</v>
      </c>
      <c r="AU190" s="294">
        <v>0.10190195377788755</v>
      </c>
      <c r="AV190" s="295">
        <v>6.618046660285555E-2</v>
      </c>
      <c r="AW190" s="294">
        <v>5.3936809369358726E-2</v>
      </c>
      <c r="AX190" s="294">
        <v>4.5714066277858602E-2</v>
      </c>
      <c r="AY190" s="294">
        <v>9.6074793351165588E-2</v>
      </c>
      <c r="AZ190" s="294">
        <v>5.1383667403879479E-2</v>
      </c>
      <c r="BA190" s="294">
        <v>6.2395970633215288E-2</v>
      </c>
      <c r="BB190" s="295">
        <v>4.8275868866712701E-2</v>
      </c>
      <c r="BC190" s="308"/>
      <c r="BD190" s="336">
        <v>119</v>
      </c>
      <c r="BE190" s="336">
        <v>188</v>
      </c>
      <c r="BF190" s="313">
        <f t="shared" si="53"/>
        <v>5.3747852109109692E-2</v>
      </c>
      <c r="BG190" s="313">
        <f t="shared" si="53"/>
        <v>5.1321042040853034E-2</v>
      </c>
      <c r="BH190" s="313">
        <f t="shared" si="53"/>
        <v>6.7406476768237217E-2</v>
      </c>
      <c r="BI190" s="313">
        <f t="shared" si="53"/>
        <v>7.2170425629798779E-2</v>
      </c>
      <c r="BJ190" s="313">
        <f t="shared" si="53"/>
        <v>8.6654770598865477E-2</v>
      </c>
      <c r="BK190" s="313">
        <f t="shared" si="53"/>
        <v>5.627814716974322E-2</v>
      </c>
      <c r="BL190" s="313">
        <f t="shared" si="53"/>
        <v>4.5866459566850218E-2</v>
      </c>
      <c r="BM190" s="313">
        <f t="shared" si="53"/>
        <v>3.8874052749602629E-2</v>
      </c>
      <c r="BN190" s="313">
        <f t="shared" si="53"/>
        <v>8.1699504960671687E-2</v>
      </c>
      <c r="BO190" s="313">
        <f t="shared" si="53"/>
        <v>4.3695334057253267E-2</v>
      </c>
      <c r="BP190" s="313">
        <f t="shared" si="53"/>
        <v>5.3059910247649278E-2</v>
      </c>
      <c r="BQ190" s="314">
        <f t="shared" si="53"/>
        <v>4.1052543028018695E-2</v>
      </c>
      <c r="BR190" s="308"/>
      <c r="BS190" s="346">
        <f t="shared" si="36"/>
        <v>5.3193856554250817E-2</v>
      </c>
      <c r="BT190" s="347">
        <f t="shared" si="39"/>
        <v>5.0792060359805685E-2</v>
      </c>
      <c r="BU190" s="347">
        <f t="shared" si="40"/>
        <v>6.6711697590411428E-2</v>
      </c>
      <c r="BV190" s="347">
        <f t="shared" si="41"/>
        <v>7.1426542973615406E-2</v>
      </c>
      <c r="BW190" s="347">
        <f t="shared" si="42"/>
        <v>8.5761593367863931E-2</v>
      </c>
      <c r="BX190" s="347">
        <f t="shared" si="43"/>
        <v>5.5698071089597935E-2</v>
      </c>
      <c r="BY190" s="347">
        <f t="shared" si="44"/>
        <v>4.5393699936092172E-2</v>
      </c>
      <c r="BZ190" s="347">
        <f t="shared" si="45"/>
        <v>3.8473365995108512E-2</v>
      </c>
      <c r="CA190" s="347">
        <f t="shared" si="46"/>
        <v>8.0857403168575398E-2</v>
      </c>
      <c r="CB190" s="347">
        <f t="shared" si="47"/>
        <v>4.3244952881339942E-2</v>
      </c>
      <c r="CC190" s="347">
        <f t="shared" si="48"/>
        <v>5.251300552002016E-2</v>
      </c>
      <c r="CD190" s="348">
        <f t="shared" si="49"/>
        <v>4.0629401907755713E-2</v>
      </c>
      <c r="CF190" s="300"/>
    </row>
    <row r="191" spans="1:84" x14ac:dyDescent="0.2">
      <c r="A191" s="29">
        <f>[2]EB_Curves!A190</f>
        <v>36515</v>
      </c>
      <c r="B191" s="29">
        <f>[2]EB_Curves!B190</f>
        <v>42248</v>
      </c>
      <c r="C191" s="100">
        <v>189</v>
      </c>
      <c r="D191" s="24">
        <f>[2]EB_Curves!C190</f>
        <v>13.60439238059867</v>
      </c>
      <c r="E191" s="24">
        <f>[2]EB_Curves!D190</f>
        <v>12.79126181913845</v>
      </c>
      <c r="F191" s="24">
        <f>[2]EB_Curves!E190</f>
        <v>23.231189144647235</v>
      </c>
      <c r="G191" s="24">
        <f>[2]EB_Curves!F190</f>
        <v>26.03539816249604</v>
      </c>
      <c r="H191" s="24">
        <f>[2]EB_Curves!G190</f>
        <v>22.180603429192551</v>
      </c>
      <c r="I191" s="24">
        <f>[2]EB_Curves!H190</f>
        <v>20.789849263664156</v>
      </c>
      <c r="J191" s="24">
        <f>[2]EB_Curves!I190</f>
        <v>12.63143008878448</v>
      </c>
      <c r="K191" s="24">
        <f>[2]EB_Curves!J190</f>
        <v>11.180207972419545</v>
      </c>
      <c r="L191" s="24">
        <f>[2]EB_Curves!K190</f>
        <v>14.829365267805843</v>
      </c>
      <c r="M191" s="24">
        <f>[2]EB_Curves!L190</f>
        <v>17.90280884662571</v>
      </c>
      <c r="N191" s="24">
        <f>[2]EB_Curves!M190</f>
        <v>14.829365267805843</v>
      </c>
      <c r="O191" s="24">
        <f>[2]EB_Curves!N190</f>
        <v>16.366087057215776</v>
      </c>
      <c r="P191" s="20">
        <f>[2]EB_Curves!O190</f>
        <v>0</v>
      </c>
      <c r="Q191" s="20">
        <f>[2]EB_Curves!P190</f>
        <v>0</v>
      </c>
      <c r="R191" s="21">
        <f>[2]EB_Curves!Q190</f>
        <v>0</v>
      </c>
      <c r="S191" s="21">
        <f>[2]EB_Curves!R190</f>
        <v>0</v>
      </c>
      <c r="T191" s="21">
        <f>[2]EB_Curves!S190</f>
        <v>0</v>
      </c>
      <c r="U191" s="21">
        <f>[2]EB_Curves!T190</f>
        <v>0</v>
      </c>
      <c r="V191" s="20">
        <f>[2]EB_Curves!U190</f>
        <v>0</v>
      </c>
      <c r="W191" s="20">
        <f>[2]EB_Curves!V190</f>
        <v>0</v>
      </c>
      <c r="X191" s="20">
        <f>[2]EB_Curves!W190</f>
        <v>0</v>
      </c>
      <c r="Y191" s="20">
        <f>[2]EB_Curves!X190</f>
        <v>0</v>
      </c>
      <c r="Z191" s="20">
        <f>[2]EB_Curves!Y190</f>
        <v>0</v>
      </c>
      <c r="AA191" s="20">
        <f>[2]EB_Curves!Z190</f>
        <v>0</v>
      </c>
      <c r="AB191" s="34">
        <f>[2]EB_Curves!AA190</f>
        <v>13.60439238059867</v>
      </c>
      <c r="AC191" s="35">
        <f>[2]EB_Curves!AB190</f>
        <v>12.79126181913845</v>
      </c>
      <c r="AD191" s="35">
        <f>[2]EB_Curves!AC190</f>
        <v>23.231189144647235</v>
      </c>
      <c r="AE191" s="35">
        <f>[2]EB_Curves!AD190</f>
        <v>26.03539816249604</v>
      </c>
      <c r="AF191" s="35">
        <f>[2]EB_Curves!AE190</f>
        <v>22.180603429192551</v>
      </c>
      <c r="AG191" s="35">
        <f>[2]EB_Curves!AF190</f>
        <v>20.789849263664156</v>
      </c>
      <c r="AH191" s="35">
        <f>[2]EB_Curves!AG190</f>
        <v>12.63143008878448</v>
      </c>
      <c r="AI191" s="35">
        <f>[2]EB_Curves!AH190</f>
        <v>11.180207972419545</v>
      </c>
      <c r="AJ191" s="35">
        <f>[2]EB_Curves!AI190</f>
        <v>14.829365267805843</v>
      </c>
      <c r="AK191" s="35">
        <f>[2]EB_Curves!AJ190</f>
        <v>17.90280884662571</v>
      </c>
      <c r="AL191" s="35">
        <f>[2]EB_Curves!AK190</f>
        <v>14.829365267805843</v>
      </c>
      <c r="AM191" s="36">
        <f>[2]EB_Curves!AL190</f>
        <v>16.366087057215776</v>
      </c>
      <c r="AN191" s="20">
        <f t="shared" si="37"/>
        <v>18.300999999999995</v>
      </c>
      <c r="AP191" s="382">
        <v>189</v>
      </c>
      <c r="AQ191" s="293">
        <v>6.3204958058650021E-2</v>
      </c>
      <c r="AR191" s="294">
        <v>6.0351143021184092E-2</v>
      </c>
      <c r="AS191" s="294">
        <v>7.9266861276037923E-2</v>
      </c>
      <c r="AT191" s="294">
        <v>8.4869042129280203E-2</v>
      </c>
      <c r="AU191" s="294">
        <v>0.10190195377788755</v>
      </c>
      <c r="AV191" s="295">
        <v>6.618046660285555E-2</v>
      </c>
      <c r="AW191" s="294">
        <v>5.3936809369358726E-2</v>
      </c>
      <c r="AX191" s="294">
        <v>4.5714066277858602E-2</v>
      </c>
      <c r="AY191" s="294">
        <v>9.6074793351165588E-2</v>
      </c>
      <c r="AZ191" s="294">
        <v>5.1383667403879479E-2</v>
      </c>
      <c r="BA191" s="294">
        <v>6.2395970633215288E-2</v>
      </c>
      <c r="BB191" s="295">
        <v>4.8275868866712701E-2</v>
      </c>
      <c r="BC191" s="308"/>
      <c r="BD191" s="336">
        <v>120</v>
      </c>
      <c r="BE191" s="338">
        <v>189</v>
      </c>
      <c r="BF191" s="313">
        <f t="shared" si="53"/>
        <v>5.3745210632430762E-2</v>
      </c>
      <c r="BG191" s="313">
        <f t="shared" si="53"/>
        <v>5.1318519831492666E-2</v>
      </c>
      <c r="BH191" s="313">
        <f t="shared" si="53"/>
        <v>6.740316402866893E-2</v>
      </c>
      <c r="BI191" s="313">
        <f t="shared" si="53"/>
        <v>7.2166878762552386E-2</v>
      </c>
      <c r="BJ191" s="313">
        <f t="shared" si="53"/>
        <v>8.6650511888113832E-2</v>
      </c>
      <c r="BK191" s="313">
        <f t="shared" si="53"/>
        <v>5.6275381339901676E-2</v>
      </c>
      <c r="BL191" s="313">
        <f t="shared" si="53"/>
        <v>4.5864205426851372E-2</v>
      </c>
      <c r="BM191" s="313">
        <f t="shared" si="53"/>
        <v>3.8872142256443851E-2</v>
      </c>
      <c r="BN191" s="313">
        <f t="shared" si="53"/>
        <v>8.1695489779998132E-2</v>
      </c>
      <c r="BO191" s="313">
        <f t="shared" si="53"/>
        <v>4.3693186618772265E-2</v>
      </c>
      <c r="BP191" s="313">
        <f t="shared" si="53"/>
        <v>5.3057302580365742E-2</v>
      </c>
      <c r="BQ191" s="314">
        <f t="shared" si="53"/>
        <v>4.105052547139524E-2</v>
      </c>
      <c r="BR191" s="308"/>
      <c r="BS191" s="346">
        <f t="shared" si="36"/>
        <v>5.3246285009089088E-2</v>
      </c>
      <c r="BT191" s="347">
        <f t="shared" si="39"/>
        <v>5.0842121577683946E-2</v>
      </c>
      <c r="BU191" s="347">
        <f t="shared" si="40"/>
        <v>6.6777449379261361E-2</v>
      </c>
      <c r="BV191" s="347">
        <f t="shared" si="41"/>
        <v>7.1496941766351463E-2</v>
      </c>
      <c r="BW191" s="347">
        <f t="shared" si="42"/>
        <v>8.5846120945220414E-2</v>
      </c>
      <c r="BX191" s="347">
        <f t="shared" si="43"/>
        <v>5.5752967726048555E-2</v>
      </c>
      <c r="BY191" s="347">
        <f t="shared" si="44"/>
        <v>4.5438440470078077E-2</v>
      </c>
      <c r="BZ191" s="347">
        <f t="shared" si="45"/>
        <v>3.8511285771229552E-2</v>
      </c>
      <c r="CA191" s="347">
        <f t="shared" si="46"/>
        <v>8.093709712169446E-2</v>
      </c>
      <c r="CB191" s="347">
        <f t="shared" si="47"/>
        <v>4.3287575586402186E-2</v>
      </c>
      <c r="CC191" s="347">
        <f t="shared" si="48"/>
        <v>5.2564762920529959E-2</v>
      </c>
      <c r="CD191" s="348">
        <f t="shared" si="49"/>
        <v>4.0669446696779257E-2</v>
      </c>
      <c r="CF191" s="300"/>
    </row>
    <row r="192" spans="1:84" x14ac:dyDescent="0.2">
      <c r="A192" s="29">
        <f>[2]EB_Curves!A191</f>
        <v>36515</v>
      </c>
      <c r="B192" s="29">
        <f>[2]EB_Curves!B191</f>
        <v>42278</v>
      </c>
      <c r="C192" s="100">
        <v>190</v>
      </c>
      <c r="D192" s="24">
        <f>[2]EB_Curves!C191</f>
        <v>14.275229682967069</v>
      </c>
      <c r="E192" s="24">
        <f>[2]EB_Curves!D191</f>
        <v>12.124452728379847</v>
      </c>
      <c r="F192" s="24">
        <f>[2]EB_Curves!E191</f>
        <v>16.669888081965084</v>
      </c>
      <c r="G192" s="24">
        <f>[2]EB_Curves!F191</f>
        <v>18.297992336396234</v>
      </c>
      <c r="H192" s="24">
        <f>[2]EB_Curves!G191</f>
        <v>20.151865782986043</v>
      </c>
      <c r="I192" s="24">
        <f>[2]EB_Curves!H191</f>
        <v>15.495299551837746</v>
      </c>
      <c r="J192" s="24">
        <f>[2]EB_Curves!I191</f>
        <v>14.541385104247587</v>
      </c>
      <c r="K192" s="24">
        <f>[2]EB_Curves!J191</f>
        <v>10.128135942113365</v>
      </c>
      <c r="L192" s="24">
        <f>[2]EB_Curves!K191</f>
        <v>15.147276150257904</v>
      </c>
      <c r="M192" s="24">
        <f>[2]EB_Curves!L191</f>
        <v>18.176731380309484</v>
      </c>
      <c r="N192" s="24">
        <f>[2]EB_Curves!M191</f>
        <v>16.813476526786275</v>
      </c>
      <c r="O192" s="24">
        <f>[2]EB_Curves!N191</f>
        <v>17.419367572796588</v>
      </c>
      <c r="P192" s="20">
        <f>[2]EB_Curves!O191</f>
        <v>0</v>
      </c>
      <c r="Q192" s="20">
        <f>[2]EB_Curves!P191</f>
        <v>0</v>
      </c>
      <c r="R192" s="21">
        <f>[2]EB_Curves!Q191</f>
        <v>3.1674005966115972</v>
      </c>
      <c r="S192" s="21">
        <f>[2]EB_Curves!R191</f>
        <v>2.6763151648741736</v>
      </c>
      <c r="T192" s="21">
        <f>[2]EB_Curves!S191</f>
        <v>8.27905530121628</v>
      </c>
      <c r="U192" s="21">
        <f>[2]EB_Curves!T191</f>
        <v>5.1817339639457645</v>
      </c>
      <c r="V192" s="20">
        <f>[2]EB_Curves!U191</f>
        <v>0</v>
      </c>
      <c r="W192" s="20">
        <f>[2]EB_Curves!V191</f>
        <v>0</v>
      </c>
      <c r="X192" s="20">
        <f>[2]EB_Curves!W191</f>
        <v>0</v>
      </c>
      <c r="Y192" s="20">
        <f>[2]EB_Curves!X191</f>
        <v>0</v>
      </c>
      <c r="Z192" s="20">
        <f>[2]EB_Curves!Y191</f>
        <v>0</v>
      </c>
      <c r="AA192" s="20">
        <f>[2]EB_Curves!Z191</f>
        <v>0</v>
      </c>
      <c r="AB192" s="34">
        <f>[2]EB_Curves!AA191</f>
        <v>14.275229682967069</v>
      </c>
      <c r="AC192" s="35">
        <f>[2]EB_Curves!AB191</f>
        <v>12.124452728379847</v>
      </c>
      <c r="AD192" s="35">
        <f>[2]EB_Curves!AC191</f>
        <v>19.83728867857668</v>
      </c>
      <c r="AE192" s="35">
        <f>[2]EB_Curves!AD191</f>
        <v>20.97430750127041</v>
      </c>
      <c r="AF192" s="35">
        <f>[2]EB_Curves!AE191</f>
        <v>28.430921084202325</v>
      </c>
      <c r="AG192" s="35">
        <f>[2]EB_Curves!AF191</f>
        <v>20.67703351578351</v>
      </c>
      <c r="AH192" s="35">
        <f>[2]EB_Curves!AG191</f>
        <v>14.541385104247587</v>
      </c>
      <c r="AI192" s="35">
        <f>[2]EB_Curves!AH191</f>
        <v>10.128135942113365</v>
      </c>
      <c r="AJ192" s="35">
        <f>[2]EB_Curves!AI191</f>
        <v>15.147276150257904</v>
      </c>
      <c r="AK192" s="35">
        <f>[2]EB_Curves!AJ191</f>
        <v>18.176731380309484</v>
      </c>
      <c r="AL192" s="35">
        <f>[2]EB_Curves!AK191</f>
        <v>16.813476526786275</v>
      </c>
      <c r="AM192" s="36">
        <f>[2]EB_Curves!AL191</f>
        <v>17.419367572796588</v>
      </c>
      <c r="AN192" s="20">
        <f t="shared" si="37"/>
        <v>18.239259793069561</v>
      </c>
      <c r="AP192" s="381">
        <v>190</v>
      </c>
      <c r="AQ192" s="293">
        <v>6.3204958058650021E-2</v>
      </c>
      <c r="AR192" s="294">
        <v>6.0351143021184092E-2</v>
      </c>
      <c r="AS192" s="294">
        <v>7.9266861276037923E-2</v>
      </c>
      <c r="AT192" s="294">
        <v>8.4869042129280203E-2</v>
      </c>
      <c r="AU192" s="294">
        <v>0.10190195377788755</v>
      </c>
      <c r="AV192" s="295">
        <v>6.618046660285555E-2</v>
      </c>
      <c r="AW192" s="294">
        <v>5.3936809369358726E-2</v>
      </c>
      <c r="AX192" s="294">
        <v>4.5714066277858602E-2</v>
      </c>
      <c r="AY192" s="294">
        <v>9.6074793351165588E-2</v>
      </c>
      <c r="AZ192" s="294">
        <v>5.1383667403879479E-2</v>
      </c>
      <c r="BA192" s="294">
        <v>6.2395970633215288E-2</v>
      </c>
      <c r="BB192" s="295">
        <v>4.8275868866712701E-2</v>
      </c>
      <c r="BC192" s="308"/>
      <c r="BD192" s="336">
        <v>121</v>
      </c>
      <c r="BE192" s="336">
        <v>190</v>
      </c>
      <c r="BF192" s="313">
        <f t="shared" ref="BF192:BQ201" si="54">BF$320*EXP(-BF$321*($BD192-$BD$72)^2)+BF$322</f>
        <v>5.3742845695310452E-2</v>
      </c>
      <c r="BG192" s="313">
        <f t="shared" si="54"/>
        <v>5.1316261675443391E-2</v>
      </c>
      <c r="BH192" s="313">
        <f t="shared" si="54"/>
        <v>6.740019810402631E-2</v>
      </c>
      <c r="BI192" s="313">
        <f t="shared" si="54"/>
        <v>7.216370322135654E-2</v>
      </c>
      <c r="BJ192" s="313">
        <f t="shared" si="54"/>
        <v>8.6646699027216154E-2</v>
      </c>
      <c r="BK192" s="313">
        <f t="shared" si="54"/>
        <v>5.6272905068309759E-2</v>
      </c>
      <c r="BL192" s="313">
        <f t="shared" si="54"/>
        <v>4.5862187275640669E-2</v>
      </c>
      <c r="BM192" s="313">
        <f t="shared" si="54"/>
        <v>3.8870431775247731E-2</v>
      </c>
      <c r="BN192" s="313">
        <f t="shared" si="54"/>
        <v>8.1691894953704422E-2</v>
      </c>
      <c r="BO192" s="313">
        <f t="shared" si="54"/>
        <v>4.3691263998361561E-2</v>
      </c>
      <c r="BP192" s="313">
        <f t="shared" si="54"/>
        <v>5.3054967913092145E-2</v>
      </c>
      <c r="BQ192" s="314">
        <f t="shared" si="54"/>
        <v>4.1048719135344955E-2</v>
      </c>
      <c r="BR192" s="308"/>
      <c r="BS192" s="346">
        <f t="shared" si="36"/>
        <v>5.3293988328782842E-2</v>
      </c>
      <c r="BT192" s="347">
        <f t="shared" si="39"/>
        <v>5.0887671008579015E-2</v>
      </c>
      <c r="BU192" s="347">
        <f t="shared" si="40"/>
        <v>6.6837275262242285E-2</v>
      </c>
      <c r="BV192" s="347">
        <f t="shared" si="41"/>
        <v>7.1560995840164218E-2</v>
      </c>
      <c r="BW192" s="347">
        <f t="shared" si="42"/>
        <v>8.5923030441370465E-2</v>
      </c>
      <c r="BX192" s="347">
        <f t="shared" si="43"/>
        <v>5.5802916781513133E-2</v>
      </c>
      <c r="BY192" s="347">
        <f t="shared" si="44"/>
        <v>4.5479148745816649E-2</v>
      </c>
      <c r="BZ192" s="347">
        <f t="shared" si="45"/>
        <v>3.8545788012591072E-2</v>
      </c>
      <c r="CA192" s="347">
        <f t="shared" si="46"/>
        <v>8.1009608625893875E-2</v>
      </c>
      <c r="CB192" s="347">
        <f t="shared" si="47"/>
        <v>4.3326356903382594E-2</v>
      </c>
      <c r="CC192" s="347">
        <f t="shared" si="48"/>
        <v>5.2611855664929708E-2</v>
      </c>
      <c r="CD192" s="348">
        <f t="shared" si="49"/>
        <v>4.0705882433415982E-2</v>
      </c>
      <c r="CF192" s="300"/>
    </row>
    <row r="193" spans="1:84" x14ac:dyDescent="0.2">
      <c r="A193" s="29">
        <f>[2]EB_Curves!A192</f>
        <v>36515</v>
      </c>
      <c r="B193" s="29">
        <f>[2]EB_Curves!B192</f>
        <v>42309</v>
      </c>
      <c r="C193" s="100">
        <v>191</v>
      </c>
      <c r="D193" s="24">
        <f>[2]EB_Curves!C192</f>
        <v>14.714561841384745</v>
      </c>
      <c r="E193" s="24">
        <f>[2]EB_Curves!D192</f>
        <v>12.497592923325209</v>
      </c>
      <c r="F193" s="24">
        <f>[2]EB_Curves!E192</f>
        <v>28.469538111531044</v>
      </c>
      <c r="G193" s="24">
        <f>[2]EB_Curves!F192</f>
        <v>29.725155703388616</v>
      </c>
      <c r="H193" s="24">
        <f>[2]EB_Curves!G192</f>
        <v>40.833969558386379</v>
      </c>
      <c r="I193" s="24">
        <f>[2]EB_Curves!H192</f>
        <v>22.665291560015483</v>
      </c>
      <c r="J193" s="24">
        <f>[2]EB_Curves!I192</f>
        <v>14.988908418835956</v>
      </c>
      <c r="K193" s="24">
        <f>[2]EB_Curves!J192</f>
        <v>10.439837814728802</v>
      </c>
      <c r="L193" s="24">
        <f>[2]EB_Curves!K192</f>
        <v>15.613446269620786</v>
      </c>
      <c r="M193" s="24">
        <f>[2]EB_Curves!L192</f>
        <v>16.394118583101832</v>
      </c>
      <c r="N193" s="24">
        <f>[2]EB_Curves!M192</f>
        <v>17.330925359279075</v>
      </c>
      <c r="O193" s="24">
        <f>[2]EB_Curves!N192</f>
        <v>14.052101642658707</v>
      </c>
      <c r="P193" s="20">
        <f>[2]EB_Curves!O192</f>
        <v>0</v>
      </c>
      <c r="Q193" s="20">
        <f>[2]EB_Curves!P192</f>
        <v>0</v>
      </c>
      <c r="R193" s="21">
        <f>[2]EB_Curves!Q192</f>
        <v>0.33334262739079279</v>
      </c>
      <c r="S193" s="21">
        <f>[2]EB_Curves!R192</f>
        <v>0.73590374836614303</v>
      </c>
      <c r="T193" s="21">
        <f>[2]EB_Curves!S192</f>
        <v>34.360358540333785</v>
      </c>
      <c r="U193" s="21">
        <f>[2]EB_Curves!T192</f>
        <v>0.64495015058776872</v>
      </c>
      <c r="V193" s="20">
        <f>[2]EB_Curves!U192</f>
        <v>0</v>
      </c>
      <c r="W193" s="20">
        <f>[2]EB_Curves!V192</f>
        <v>0</v>
      </c>
      <c r="X193" s="20">
        <f>[2]EB_Curves!W192</f>
        <v>0</v>
      </c>
      <c r="Y193" s="20">
        <f>[2]EB_Curves!X192</f>
        <v>0</v>
      </c>
      <c r="Z193" s="20">
        <f>[2]EB_Curves!Y192</f>
        <v>0</v>
      </c>
      <c r="AA193" s="20">
        <f>[2]EB_Curves!Z192</f>
        <v>0</v>
      </c>
      <c r="AB193" s="34">
        <f>[2]EB_Curves!AA192</f>
        <v>14.714561841384745</v>
      </c>
      <c r="AC193" s="35">
        <f>[2]EB_Curves!AB192</f>
        <v>12.497592923325209</v>
      </c>
      <c r="AD193" s="35">
        <f>[2]EB_Curves!AC192</f>
        <v>28.802880738921836</v>
      </c>
      <c r="AE193" s="35">
        <f>[2]EB_Curves!AD192</f>
        <v>30.46105945175476</v>
      </c>
      <c r="AF193" s="35">
        <f>[2]EB_Curves!AE192</f>
        <v>75.194328098720163</v>
      </c>
      <c r="AG193" s="35">
        <f>[2]EB_Curves!AF192</f>
        <v>23.31024171060325</v>
      </c>
      <c r="AH193" s="35">
        <f>[2]EB_Curves!AG192</f>
        <v>14.988908418835956</v>
      </c>
      <c r="AI193" s="35">
        <f>[2]EB_Curves!AH192</f>
        <v>10.439837814728802</v>
      </c>
      <c r="AJ193" s="35">
        <f>[2]EB_Curves!AI192</f>
        <v>15.613446269620786</v>
      </c>
      <c r="AK193" s="35">
        <f>[2]EB_Curves!AJ192</f>
        <v>16.394118583101832</v>
      </c>
      <c r="AL193" s="35">
        <f>[2]EB_Curves!AK192</f>
        <v>17.330925359279075</v>
      </c>
      <c r="AM193" s="36">
        <f>[2]EB_Curves!AL192</f>
        <v>14.052101642658707</v>
      </c>
      <c r="AN193" s="20">
        <f t="shared" si="37"/>
        <v>26.251000000000001</v>
      </c>
      <c r="AP193" s="382">
        <v>191</v>
      </c>
      <c r="AQ193" s="293">
        <v>6.3204958058650021E-2</v>
      </c>
      <c r="AR193" s="294">
        <v>6.0351143021184092E-2</v>
      </c>
      <c r="AS193" s="294">
        <v>7.9266861276037923E-2</v>
      </c>
      <c r="AT193" s="294">
        <v>8.4869042129280203E-2</v>
      </c>
      <c r="AU193" s="294">
        <v>0.10190195377788755</v>
      </c>
      <c r="AV193" s="295">
        <v>6.618046660285555E-2</v>
      </c>
      <c r="AW193" s="294">
        <v>5.3936809369358726E-2</v>
      </c>
      <c r="AX193" s="294">
        <v>4.5714066277858602E-2</v>
      </c>
      <c r="AY193" s="294">
        <v>9.6074793351165588E-2</v>
      </c>
      <c r="AZ193" s="294">
        <v>5.1383667403879479E-2</v>
      </c>
      <c r="BA193" s="294">
        <v>6.2395970633215288E-2</v>
      </c>
      <c r="BB193" s="295">
        <v>4.8275868866712701E-2</v>
      </c>
      <c r="BC193" s="308"/>
      <c r="BD193" s="336">
        <v>122</v>
      </c>
      <c r="BE193" s="338">
        <v>191</v>
      </c>
      <c r="BF193" s="313">
        <f t="shared" si="54"/>
        <v>5.3740730610707388E-2</v>
      </c>
      <c r="BG193" s="313">
        <f t="shared" si="54"/>
        <v>5.1314242090630714E-2</v>
      </c>
      <c r="BH193" s="313">
        <f t="shared" si="54"/>
        <v>6.739754552544755E-2</v>
      </c>
      <c r="BI193" s="313">
        <f t="shared" si="54"/>
        <v>7.2160863171939565E-2</v>
      </c>
      <c r="BJ193" s="313">
        <f t="shared" si="54"/>
        <v>8.6643288990091258E-2</v>
      </c>
      <c r="BK193" s="313">
        <f t="shared" si="54"/>
        <v>5.6270690411576577E-2</v>
      </c>
      <c r="BL193" s="313">
        <f t="shared" si="54"/>
        <v>4.5860382339468896E-2</v>
      </c>
      <c r="BM193" s="313">
        <f t="shared" si="54"/>
        <v>3.8868902004155437E-2</v>
      </c>
      <c r="BN193" s="313">
        <f t="shared" si="54"/>
        <v>8.1688679916112422E-2</v>
      </c>
      <c r="BO193" s="313">
        <f t="shared" si="54"/>
        <v>4.3689544500285574E-2</v>
      </c>
      <c r="BP193" s="313">
        <f t="shared" si="54"/>
        <v>5.3052879900366043E-2</v>
      </c>
      <c r="BQ193" s="314">
        <f t="shared" si="54"/>
        <v>4.1047103636338615E-2</v>
      </c>
      <c r="BR193" s="308"/>
      <c r="BS193" s="346">
        <f t="shared" si="36"/>
        <v>5.3337342675469433E-2</v>
      </c>
      <c r="BT193" s="347">
        <f t="shared" si="39"/>
        <v>5.0929067830253437E-2</v>
      </c>
      <c r="BU193" s="347">
        <f t="shared" si="40"/>
        <v>6.6891646993354453E-2</v>
      </c>
      <c r="BV193" s="347">
        <f t="shared" si="41"/>
        <v>7.1619210290240903E-2</v>
      </c>
      <c r="BW193" s="347">
        <f t="shared" si="42"/>
        <v>8.5992928322294035E-2</v>
      </c>
      <c r="BX193" s="347">
        <f t="shared" si="43"/>
        <v>5.5848312126772673E-2</v>
      </c>
      <c r="BY193" s="347">
        <f t="shared" si="44"/>
        <v>4.5516145766372564E-2</v>
      </c>
      <c r="BZ193" s="347">
        <f t="shared" si="45"/>
        <v>3.8577144784887163E-2</v>
      </c>
      <c r="CA193" s="347">
        <f t="shared" si="46"/>
        <v>8.1075509467011059E-2</v>
      </c>
      <c r="CB193" s="347">
        <f t="shared" si="47"/>
        <v>4.3361602640412514E-2</v>
      </c>
      <c r="CC193" s="347">
        <f t="shared" si="48"/>
        <v>5.2654655100698784E-2</v>
      </c>
      <c r="CD193" s="348">
        <f t="shared" si="49"/>
        <v>4.0738996429846769E-2</v>
      </c>
      <c r="CF193" s="300"/>
    </row>
    <row r="194" spans="1:84" x14ac:dyDescent="0.2">
      <c r="A194" s="29">
        <f>[2]EB_Curves!A193</f>
        <v>36515</v>
      </c>
      <c r="B194" s="29">
        <f>[2]EB_Curves!B193</f>
        <v>42339</v>
      </c>
      <c r="C194" s="100">
        <v>192</v>
      </c>
      <c r="D194" s="24">
        <f>[2]EB_Curves!C193</f>
        <v>18.071174706325785</v>
      </c>
      <c r="E194" s="24">
        <f>[2]EB_Curves!D193</f>
        <v>15.348481834556413</v>
      </c>
      <c r="F194" s="24">
        <f>[2]EB_Curves!E193</f>
        <v>31.383538518592445</v>
      </c>
      <c r="G194" s="24">
        <f>[2]EB_Curves!F193</f>
        <v>33.200070077846789</v>
      </c>
      <c r="H194" s="24">
        <f>[2]EB_Curves!G193</f>
        <v>35.18274291792433</v>
      </c>
      <c r="I194" s="24">
        <f>[2]EB_Curves!H193</f>
        <v>25.25448960337549</v>
      </c>
      <c r="J194" s="24">
        <f>[2]EB_Curves!I193</f>
        <v>18.408103864301772</v>
      </c>
      <c r="K194" s="24">
        <f>[2]EB_Curves!J193</f>
        <v>17.257597372782911</v>
      </c>
      <c r="L194" s="24">
        <f>[2]EB_Curves!K193</f>
        <v>18.216352782381968</v>
      </c>
      <c r="M194" s="24">
        <f>[2]EB_Curves!L193</f>
        <v>18.216352782381968</v>
      </c>
      <c r="N194" s="24">
        <f>[2]EB_Curves!M193</f>
        <v>21.284370093098929</v>
      </c>
      <c r="O194" s="24">
        <f>[2]EB_Curves!N193</f>
        <v>17.257597372782911</v>
      </c>
      <c r="P194" s="20">
        <f>[2]EB_Curves!O193</f>
        <v>0</v>
      </c>
      <c r="Q194" s="20">
        <f>[2]EB_Curves!P193</f>
        <v>0</v>
      </c>
      <c r="R194" s="21">
        <f>[2]EB_Curves!Q193</f>
        <v>0.38006343671216913</v>
      </c>
      <c r="S194" s="21">
        <f>[2]EB_Curves!R193</f>
        <v>0.40214592061741428</v>
      </c>
      <c r="T194" s="21">
        <f>[2]EB_Curves!S193</f>
        <v>47.931691872511507</v>
      </c>
      <c r="U194" s="21">
        <f>[2]EB_Curves!T193</f>
        <v>0.51098518165962348</v>
      </c>
      <c r="V194" s="20">
        <f>[2]EB_Curves!U193</f>
        <v>0</v>
      </c>
      <c r="W194" s="20">
        <f>[2]EB_Curves!V193</f>
        <v>0</v>
      </c>
      <c r="X194" s="20">
        <f>[2]EB_Curves!W193</f>
        <v>0</v>
      </c>
      <c r="Y194" s="20">
        <f>[2]EB_Curves!X193</f>
        <v>0</v>
      </c>
      <c r="Z194" s="20">
        <f>[2]EB_Curves!Y193</f>
        <v>0</v>
      </c>
      <c r="AA194" s="20">
        <f>[2]EB_Curves!Z193</f>
        <v>0</v>
      </c>
      <c r="AB194" s="34">
        <f>[2]EB_Curves!AA193</f>
        <v>18.071174706325785</v>
      </c>
      <c r="AC194" s="35">
        <f>[2]EB_Curves!AB193</f>
        <v>15.348481834556413</v>
      </c>
      <c r="AD194" s="35">
        <f>[2]EB_Curves!AC193</f>
        <v>31.763601955304615</v>
      </c>
      <c r="AE194" s="35">
        <f>[2]EB_Curves!AD193</f>
        <v>33.602215998464203</v>
      </c>
      <c r="AF194" s="35">
        <f>[2]EB_Curves!AE193</f>
        <v>83.114434790435837</v>
      </c>
      <c r="AG194" s="35">
        <f>[2]EB_Curves!AF193</f>
        <v>25.765474785035114</v>
      </c>
      <c r="AH194" s="35">
        <f>[2]EB_Curves!AG193</f>
        <v>18.408103864301772</v>
      </c>
      <c r="AI194" s="35">
        <f>[2]EB_Curves!AH193</f>
        <v>17.257597372782911</v>
      </c>
      <c r="AJ194" s="35">
        <f>[2]EB_Curves!AI193</f>
        <v>18.216352782381968</v>
      </c>
      <c r="AK194" s="35">
        <f>[2]EB_Curves!AJ193</f>
        <v>18.216352782381968</v>
      </c>
      <c r="AL194" s="35">
        <f>[2]EB_Curves!AK193</f>
        <v>21.284370093098929</v>
      </c>
      <c r="AM194" s="36">
        <f>[2]EB_Curves!AL193</f>
        <v>17.257597372782911</v>
      </c>
      <c r="AN194" s="20">
        <f t="shared" si="37"/>
        <v>29.990658783001685</v>
      </c>
      <c r="AP194" s="381">
        <v>192</v>
      </c>
      <c r="AQ194" s="293">
        <v>6.3204958058650021E-2</v>
      </c>
      <c r="AR194" s="294">
        <v>6.0351143021184092E-2</v>
      </c>
      <c r="AS194" s="294">
        <v>7.9266861276037923E-2</v>
      </c>
      <c r="AT194" s="294">
        <v>8.4869042129280203E-2</v>
      </c>
      <c r="AU194" s="294">
        <v>0.10190195377788755</v>
      </c>
      <c r="AV194" s="295">
        <v>6.618046660285555E-2</v>
      </c>
      <c r="AW194" s="294">
        <v>5.3936809369358726E-2</v>
      </c>
      <c r="AX194" s="294">
        <v>4.5714066277858602E-2</v>
      </c>
      <c r="AY194" s="294">
        <v>9.6074793351165588E-2</v>
      </c>
      <c r="AZ194" s="294">
        <v>5.1383667403879479E-2</v>
      </c>
      <c r="BA194" s="294">
        <v>6.2395970633215288E-2</v>
      </c>
      <c r="BB194" s="295">
        <v>4.8275868866712701E-2</v>
      </c>
      <c r="BC194" s="308"/>
      <c r="BD194" s="336">
        <v>123</v>
      </c>
      <c r="BE194" s="336">
        <v>192</v>
      </c>
      <c r="BF194" s="313">
        <f t="shared" si="54"/>
        <v>5.373884100270037E-2</v>
      </c>
      <c r="BG194" s="313">
        <f t="shared" si="54"/>
        <v>5.1312437801749142E-2</v>
      </c>
      <c r="BH194" s="313">
        <f t="shared" si="54"/>
        <v>6.7395175722502337E-2</v>
      </c>
      <c r="BI194" s="313">
        <f t="shared" si="54"/>
        <v>7.215832588330777E-2</v>
      </c>
      <c r="BJ194" s="313">
        <f t="shared" si="54"/>
        <v>8.6640242476752685E-2</v>
      </c>
      <c r="BK194" s="313">
        <f t="shared" si="54"/>
        <v>5.6268711846232305E-2</v>
      </c>
      <c r="BL194" s="313">
        <f t="shared" si="54"/>
        <v>4.5858769816812639E-2</v>
      </c>
      <c r="BM194" s="313">
        <f t="shared" si="54"/>
        <v>3.8867535312865305E-2</v>
      </c>
      <c r="BN194" s="313">
        <f t="shared" si="54"/>
        <v>8.1685807614565745E-2</v>
      </c>
      <c r="BO194" s="313">
        <f t="shared" si="54"/>
        <v>4.3688008307677606E-2</v>
      </c>
      <c r="BP194" s="313">
        <f t="shared" si="54"/>
        <v>5.3051014478264109E-2</v>
      </c>
      <c r="BQ194" s="314">
        <f t="shared" si="54"/>
        <v>4.1045660356077728E-2</v>
      </c>
      <c r="BR194" s="308"/>
      <c r="BS194" s="346">
        <f t="shared" si="36"/>
        <v>5.3376699306188179E-2</v>
      </c>
      <c r="BT194" s="347">
        <f t="shared" si="39"/>
        <v>5.0966647439861318E-2</v>
      </c>
      <c r="BU194" s="347">
        <f t="shared" si="40"/>
        <v>6.6941005092514647E-2</v>
      </c>
      <c r="BV194" s="347">
        <f t="shared" si="41"/>
        <v>7.1672056770217735E-2</v>
      </c>
      <c r="BW194" s="347">
        <f t="shared" si="42"/>
        <v>8.6056380900816784E-2</v>
      </c>
      <c r="BX194" s="347">
        <f t="shared" si="43"/>
        <v>5.5889521555031858E-2</v>
      </c>
      <c r="BY194" s="347">
        <f t="shared" si="44"/>
        <v>4.5549731281713385E-2</v>
      </c>
      <c r="BZ194" s="347">
        <f t="shared" si="45"/>
        <v>3.860561014077725E-2</v>
      </c>
      <c r="CA194" s="347">
        <f t="shared" si="46"/>
        <v>8.1135333573840479E-2</v>
      </c>
      <c r="CB194" s="347">
        <f t="shared" si="47"/>
        <v>4.3393598358549196E-2</v>
      </c>
      <c r="CC194" s="347">
        <f t="shared" si="48"/>
        <v>5.2693507988983215E-2</v>
      </c>
      <c r="CD194" s="348">
        <f t="shared" si="49"/>
        <v>4.0769056975757077E-2</v>
      </c>
      <c r="CF194" s="300"/>
    </row>
    <row r="195" spans="1:84" x14ac:dyDescent="0.2">
      <c r="A195" s="29">
        <f>[2]EB_Curves!A194</f>
        <v>36515</v>
      </c>
      <c r="B195" s="29">
        <f>[2]EB_Curves!B194</f>
        <v>42370</v>
      </c>
      <c r="C195" s="100">
        <v>193</v>
      </c>
      <c r="D195" s="24">
        <f>[2]EB_Curves!C194</f>
        <v>20.391236740134147</v>
      </c>
      <c r="E195" s="24">
        <f>[2]EB_Curves!D194</f>
        <v>17.318991807462968</v>
      </c>
      <c r="F195" s="24">
        <f>[2]EB_Curves!E194</f>
        <v>34.354500277968945</v>
      </c>
      <c r="G195" s="24">
        <f>[2]EB_Curves!F194</f>
        <v>36.461392526982571</v>
      </c>
      <c r="H195" s="24">
        <f>[2]EB_Curves!G194</f>
        <v>22.582017787971736</v>
      </c>
      <c r="I195" s="24">
        <f>[2]EB_Curves!H194</f>
        <v>27.691900001621175</v>
      </c>
      <c r="J195" s="24">
        <f>[2]EB_Curves!I194</f>
        <v>20.771422441207445</v>
      </c>
      <c r="K195" s="24">
        <f>[2]EB_Curves!J194</f>
        <v>19.47320853863198</v>
      </c>
      <c r="L195" s="24">
        <f>[2]EB_Curves!K194</f>
        <v>20.555053457444867</v>
      </c>
      <c r="M195" s="24">
        <f>[2]EB_Curves!L194</f>
        <v>20.555053457444867</v>
      </c>
      <c r="N195" s="24">
        <f>[2]EB_Curves!M194</f>
        <v>24.016957197646107</v>
      </c>
      <c r="O195" s="24">
        <f>[2]EB_Curves!N194</f>
        <v>19.47320853863198</v>
      </c>
      <c r="P195" s="20">
        <f>[2]EB_Curves!O194</f>
        <v>0</v>
      </c>
      <c r="Q195" s="20">
        <f>[2]EB_Curves!P194</f>
        <v>0</v>
      </c>
      <c r="R195" s="21">
        <f>[2]EB_Curves!Q194</f>
        <v>1.4785664501413911</v>
      </c>
      <c r="S195" s="21">
        <f>[2]EB_Curves!R194</f>
        <v>1.4476378668017158</v>
      </c>
      <c r="T195" s="21">
        <f>[2]EB_Curves!S194</f>
        <v>71.21501494340643</v>
      </c>
      <c r="U195" s="21">
        <f>[2]EB_Curves!T194</f>
        <v>1.3851801451060604</v>
      </c>
      <c r="V195" s="20">
        <f>[2]EB_Curves!U194</f>
        <v>0</v>
      </c>
      <c r="W195" s="20">
        <f>[2]EB_Curves!V194</f>
        <v>0</v>
      </c>
      <c r="X195" s="20">
        <f>[2]EB_Curves!W194</f>
        <v>0</v>
      </c>
      <c r="Y195" s="20">
        <f>[2]EB_Curves!X194</f>
        <v>0</v>
      </c>
      <c r="Z195" s="20">
        <f>[2]EB_Curves!Y194</f>
        <v>0</v>
      </c>
      <c r="AA195" s="20">
        <f>[2]EB_Curves!Z194</f>
        <v>0</v>
      </c>
      <c r="AB195" s="34">
        <f>[2]EB_Curves!AA194</f>
        <v>20.391236740134147</v>
      </c>
      <c r="AC195" s="35">
        <f>[2]EB_Curves!AB194</f>
        <v>17.318991807462968</v>
      </c>
      <c r="AD195" s="35">
        <f>[2]EB_Curves!AC194</f>
        <v>35.833066728110339</v>
      </c>
      <c r="AE195" s="35">
        <f>[2]EB_Curves!AD194</f>
        <v>37.909030393784285</v>
      </c>
      <c r="AF195" s="35">
        <f>[2]EB_Curves!AE194</f>
        <v>93.797032731378167</v>
      </c>
      <c r="AG195" s="35">
        <f>[2]EB_Curves!AF194</f>
        <v>29.077080146727234</v>
      </c>
      <c r="AH195" s="35">
        <f>[2]EB_Curves!AG194</f>
        <v>20.771422441207445</v>
      </c>
      <c r="AI195" s="35">
        <f>[2]EB_Curves!AH194</f>
        <v>19.47320853863198</v>
      </c>
      <c r="AJ195" s="35">
        <f>[2]EB_Curves!AI194</f>
        <v>20.555053457444867</v>
      </c>
      <c r="AK195" s="35">
        <f>[2]EB_Curves!AJ194</f>
        <v>20.555053457444867</v>
      </c>
      <c r="AL195" s="35">
        <f>[2]EB_Curves!AK194</f>
        <v>24.016957197646107</v>
      </c>
      <c r="AM195" s="36">
        <f>[2]EB_Curves!AL194</f>
        <v>19.47320853863198</v>
      </c>
      <c r="AN195" s="20">
        <f t="shared" si="37"/>
        <v>33.841000000000001</v>
      </c>
      <c r="AP195" s="382">
        <v>193</v>
      </c>
      <c r="AQ195" s="293">
        <v>6.3204958058650021E-2</v>
      </c>
      <c r="AR195" s="294">
        <v>6.0351143021184092E-2</v>
      </c>
      <c r="AS195" s="294">
        <v>7.9266861276037923E-2</v>
      </c>
      <c r="AT195" s="294">
        <v>8.4869042129280203E-2</v>
      </c>
      <c r="AU195" s="294">
        <v>0.10190195377788755</v>
      </c>
      <c r="AV195" s="295">
        <v>6.618046660285555E-2</v>
      </c>
      <c r="AW195" s="294">
        <v>5.3936809369358726E-2</v>
      </c>
      <c r="AX195" s="294">
        <v>4.5714066277858602E-2</v>
      </c>
      <c r="AY195" s="294">
        <v>9.6074793351165588E-2</v>
      </c>
      <c r="AZ195" s="294">
        <v>5.1383667403879479E-2</v>
      </c>
      <c r="BA195" s="294">
        <v>6.2395970633215288E-2</v>
      </c>
      <c r="BB195" s="295">
        <v>4.8275868866712701E-2</v>
      </c>
      <c r="BC195" s="308"/>
      <c r="BD195" s="336">
        <v>124</v>
      </c>
      <c r="BE195" s="338">
        <v>193</v>
      </c>
      <c r="BF195" s="313">
        <f t="shared" si="54"/>
        <v>5.373715463599657E-2</v>
      </c>
      <c r="BG195" s="313">
        <f t="shared" si="54"/>
        <v>5.1310827577468431E-2</v>
      </c>
      <c r="BH195" s="313">
        <f t="shared" si="54"/>
        <v>6.7393060809374059E-2</v>
      </c>
      <c r="BI195" s="313">
        <f t="shared" si="54"/>
        <v>7.215606149881601E-2</v>
      </c>
      <c r="BJ195" s="313">
        <f t="shared" si="54"/>
        <v>8.6637523638433953E-2</v>
      </c>
      <c r="BK195" s="313">
        <f t="shared" si="54"/>
        <v>5.6266946090210171E-2</v>
      </c>
      <c r="BL195" s="313">
        <f t="shared" si="54"/>
        <v>4.5857330732882777E-2</v>
      </c>
      <c r="BM195" s="313">
        <f t="shared" si="54"/>
        <v>3.8866315619321724E-2</v>
      </c>
      <c r="BN195" s="313">
        <f t="shared" si="54"/>
        <v>8.1683244250273485E-2</v>
      </c>
      <c r="BO195" s="313">
        <f t="shared" si="54"/>
        <v>4.3686637343935353E-2</v>
      </c>
      <c r="BP195" s="313">
        <f t="shared" si="54"/>
        <v>5.3049349696092596E-2</v>
      </c>
      <c r="BQ195" s="314">
        <f t="shared" si="54"/>
        <v>4.1044372311273107E-2</v>
      </c>
      <c r="BR195" s="308"/>
      <c r="BS195" s="346">
        <f t="shared" si="36"/>
        <v>5.3412385752711143E-2</v>
      </c>
      <c r="BT195" s="347">
        <f t="shared" si="39"/>
        <v>5.1000722580550752E-2</v>
      </c>
      <c r="BU195" s="347">
        <f t="shared" si="40"/>
        <v>6.6985760325222271E-2</v>
      </c>
      <c r="BV195" s="347">
        <f t="shared" si="41"/>
        <v>7.1719975076413908E-2</v>
      </c>
      <c r="BW195" s="347">
        <f t="shared" si="42"/>
        <v>8.6113916238800103E-2</v>
      </c>
      <c r="BX195" s="347">
        <f t="shared" si="43"/>
        <v>5.5926888017331131E-2</v>
      </c>
      <c r="BY195" s="347">
        <f t="shared" si="44"/>
        <v>4.5580184795524073E-2</v>
      </c>
      <c r="BZ195" s="347">
        <f t="shared" si="45"/>
        <v>3.8631420973212371E-2</v>
      </c>
      <c r="CA195" s="347">
        <f t="shared" si="46"/>
        <v>8.1189578811568228E-2</v>
      </c>
      <c r="CB195" s="347">
        <f t="shared" si="47"/>
        <v>4.3422610330953924E-2</v>
      </c>
      <c r="CC195" s="347">
        <f t="shared" si="48"/>
        <v>5.2728737669338978E-2</v>
      </c>
      <c r="CD195" s="348">
        <f t="shared" si="49"/>
        <v>4.0796314239517344E-2</v>
      </c>
      <c r="CF195" s="300"/>
    </row>
    <row r="196" spans="1:84" x14ac:dyDescent="0.2">
      <c r="A196" s="29">
        <f>[2]EB_Curves!A195</f>
        <v>36515</v>
      </c>
      <c r="B196" s="29">
        <f>[2]EB_Curves!B195</f>
        <v>42401</v>
      </c>
      <c r="C196" s="100">
        <v>194</v>
      </c>
      <c r="D196" s="24">
        <f>[2]EB_Curves!C195</f>
        <v>15.018610056030735</v>
      </c>
      <c r="E196" s="24">
        <f>[2]EB_Curves!D195</f>
        <v>12.755831724906262</v>
      </c>
      <c r="F196" s="24">
        <f>[2]EB_Curves!E195</f>
        <v>28.681090401584154</v>
      </c>
      <c r="G196" s="24">
        <f>[2]EB_Curves!F195</f>
        <v>30.495896480838113</v>
      </c>
      <c r="H196" s="24">
        <f>[2]EB_Curves!G195</f>
        <v>33.12512105344539</v>
      </c>
      <c r="I196" s="24">
        <f>[2]EB_Curves!H195</f>
        <v>21.540128088225352</v>
      </c>
      <c r="J196" s="24">
        <f>[2]EB_Curves!I195</f>
        <v>15.298625479620041</v>
      </c>
      <c r="K196" s="24">
        <f>[2]EB_Curves!J195</f>
        <v>14.342461387143787</v>
      </c>
      <c r="L196" s="24">
        <f>[2]EB_Curves!K195</f>
        <v>15.139264797540667</v>
      </c>
      <c r="M196" s="24">
        <f>[2]EB_Curves!L195</f>
        <v>15.139264797540667</v>
      </c>
      <c r="N196" s="24">
        <f>[2]EB_Curves!M195</f>
        <v>17.689035710810675</v>
      </c>
      <c r="O196" s="24">
        <f>[2]EB_Curves!N195</f>
        <v>14.342461387143787</v>
      </c>
      <c r="P196" s="20">
        <f>[2]EB_Curves!O195</f>
        <v>0</v>
      </c>
      <c r="Q196" s="20">
        <f>[2]EB_Curves!P195</f>
        <v>0</v>
      </c>
      <c r="R196" s="21">
        <f>[2]EB_Curves!Q195</f>
        <v>0.80542476626172599</v>
      </c>
      <c r="S196" s="21">
        <f>[2]EB_Curves!R195</f>
        <v>0.78857692894959019</v>
      </c>
      <c r="T196" s="21">
        <f>[2]EB_Curves!S195</f>
        <v>38.793208624227496</v>
      </c>
      <c r="U196" s="21">
        <f>[2]EB_Curves!T195</f>
        <v>0.75455411185323795</v>
      </c>
      <c r="V196" s="20">
        <f>[2]EB_Curves!U195</f>
        <v>0</v>
      </c>
      <c r="W196" s="20">
        <f>[2]EB_Curves!V195</f>
        <v>0</v>
      </c>
      <c r="X196" s="20">
        <f>[2]EB_Curves!W195</f>
        <v>0</v>
      </c>
      <c r="Y196" s="20">
        <f>[2]EB_Curves!X195</f>
        <v>0</v>
      </c>
      <c r="Z196" s="20">
        <f>[2]EB_Curves!Y195</f>
        <v>0</v>
      </c>
      <c r="AA196" s="20">
        <f>[2]EB_Curves!Z195</f>
        <v>0</v>
      </c>
      <c r="AB196" s="34">
        <f>[2]EB_Curves!AA195</f>
        <v>15.018610056030735</v>
      </c>
      <c r="AC196" s="35">
        <f>[2]EB_Curves!AB195</f>
        <v>12.755831724906262</v>
      </c>
      <c r="AD196" s="35">
        <f>[2]EB_Curves!AC195</f>
        <v>29.48651516784588</v>
      </c>
      <c r="AE196" s="35">
        <f>[2]EB_Curves!AD195</f>
        <v>31.284473409787704</v>
      </c>
      <c r="AF196" s="35">
        <f>[2]EB_Curves!AE195</f>
        <v>71.918329677672887</v>
      </c>
      <c r="AG196" s="35">
        <f>[2]EB_Curves!AF195</f>
        <v>22.29468220007859</v>
      </c>
      <c r="AH196" s="35">
        <f>[2]EB_Curves!AG195</f>
        <v>15.298625479620041</v>
      </c>
      <c r="AI196" s="35">
        <f>[2]EB_Curves!AH195</f>
        <v>14.342461387143787</v>
      </c>
      <c r="AJ196" s="35">
        <f>[2]EB_Curves!AI195</f>
        <v>15.139264797540667</v>
      </c>
      <c r="AK196" s="35">
        <f>[2]EB_Curves!AJ195</f>
        <v>15.139264797540667</v>
      </c>
      <c r="AL196" s="35">
        <f>[2]EB_Curves!AK195</f>
        <v>17.689035710810675</v>
      </c>
      <c r="AM196" s="36">
        <f>[2]EB_Curves!AL195</f>
        <v>14.342461387143787</v>
      </c>
      <c r="AN196" s="20">
        <f t="shared" si="37"/>
        <v>26.13558186431451</v>
      </c>
      <c r="AP196" s="381">
        <v>194</v>
      </c>
      <c r="AQ196" s="293">
        <v>6.3204958058650021E-2</v>
      </c>
      <c r="AR196" s="294">
        <v>6.0351143021184092E-2</v>
      </c>
      <c r="AS196" s="294">
        <v>7.9266861276037923E-2</v>
      </c>
      <c r="AT196" s="294">
        <v>8.4869042129280203E-2</v>
      </c>
      <c r="AU196" s="294">
        <v>0.10190195377788755</v>
      </c>
      <c r="AV196" s="295">
        <v>6.618046660285555E-2</v>
      </c>
      <c r="AW196" s="294">
        <v>5.3936809369358726E-2</v>
      </c>
      <c r="AX196" s="294">
        <v>4.5714066277858602E-2</v>
      </c>
      <c r="AY196" s="294">
        <v>9.6074793351165588E-2</v>
      </c>
      <c r="AZ196" s="294">
        <v>5.1383667403879479E-2</v>
      </c>
      <c r="BA196" s="294">
        <v>6.2395970633215288E-2</v>
      </c>
      <c r="BB196" s="295">
        <v>4.8275868866712701E-2</v>
      </c>
      <c r="BC196" s="308"/>
      <c r="BD196" s="336">
        <v>125</v>
      </c>
      <c r="BE196" s="336">
        <v>194</v>
      </c>
      <c r="BF196" s="313">
        <f t="shared" si="54"/>
        <v>5.3735651254790517E-2</v>
      </c>
      <c r="BG196" s="313">
        <f t="shared" si="54"/>
        <v>5.1309392076568372E-2</v>
      </c>
      <c r="BH196" s="313">
        <f t="shared" si="54"/>
        <v>6.7391175382768856E-2</v>
      </c>
      <c r="BI196" s="313">
        <f t="shared" si="54"/>
        <v>7.2154042819794123E-2</v>
      </c>
      <c r="BJ196" s="313">
        <f t="shared" si="54"/>
        <v>8.6635099817789579E-2</v>
      </c>
      <c r="BK196" s="313">
        <f t="shared" si="54"/>
        <v>5.6265371934119346E-2</v>
      </c>
      <c r="BL196" s="313">
        <f t="shared" si="54"/>
        <v>4.5856047802112616E-2</v>
      </c>
      <c r="BM196" s="313">
        <f t="shared" si="54"/>
        <v>3.8865228273167164E-2</v>
      </c>
      <c r="BN196" s="313">
        <f t="shared" si="54"/>
        <v>8.1680959033367473E-2</v>
      </c>
      <c r="BO196" s="313">
        <f t="shared" si="54"/>
        <v>4.3685415141718226E-2</v>
      </c>
      <c r="BP196" s="313">
        <f t="shared" si="54"/>
        <v>5.3047865557308803E-2</v>
      </c>
      <c r="BQ196" s="314">
        <f t="shared" si="54"/>
        <v>4.104322403056556E-2</v>
      </c>
      <c r="BR196" s="308"/>
      <c r="BS196" s="346">
        <f t="shared" si="36"/>
        <v>5.3444706984365542E-2</v>
      </c>
      <c r="BT196" s="347">
        <f t="shared" si="39"/>
        <v>5.1031584451740865E-2</v>
      </c>
      <c r="BU196" s="347">
        <f t="shared" si="40"/>
        <v>6.7026295160850152E-2</v>
      </c>
      <c r="BV196" s="347">
        <f t="shared" si="41"/>
        <v>7.1763374709218189E-2</v>
      </c>
      <c r="BW196" s="347">
        <f t="shared" si="42"/>
        <v>8.6166026021882267E-2</v>
      </c>
      <c r="BX196" s="347">
        <f t="shared" si="43"/>
        <v>5.5960730840073442E-2</v>
      </c>
      <c r="BY196" s="347">
        <f t="shared" si="44"/>
        <v>4.5607766557522925E-2</v>
      </c>
      <c r="BZ196" s="347">
        <f t="shared" si="45"/>
        <v>3.865479785647407E-2</v>
      </c>
      <c r="CA196" s="347">
        <f t="shared" si="46"/>
        <v>8.1238708749269681E-2</v>
      </c>
      <c r="CB196" s="347">
        <f t="shared" si="47"/>
        <v>4.3448886488211463E-2</v>
      </c>
      <c r="CC196" s="347">
        <f t="shared" si="48"/>
        <v>5.2760645207657893E-2</v>
      </c>
      <c r="CD196" s="348">
        <f t="shared" si="49"/>
        <v>4.0821001156316615E-2</v>
      </c>
      <c r="CF196" s="300"/>
    </row>
    <row r="197" spans="1:84" x14ac:dyDescent="0.2">
      <c r="A197" s="29">
        <f>[2]EB_Curves!A196</f>
        <v>36515</v>
      </c>
      <c r="B197" s="29">
        <f>[2]EB_Curves!B196</f>
        <v>42430</v>
      </c>
      <c r="C197" s="100">
        <v>195</v>
      </c>
      <c r="D197" s="24">
        <f>[2]EB_Curves!C196</f>
        <v>12.504004076554635</v>
      </c>
      <c r="E197" s="24">
        <f>[2]EB_Curves!D196</f>
        <v>10.620088762743121</v>
      </c>
      <c r="F197" s="24">
        <f>[2]EB_Curves!E196</f>
        <v>27.627933047475096</v>
      </c>
      <c r="G197" s="24">
        <f>[2]EB_Curves!F196</f>
        <v>29.270929890414703</v>
      </c>
      <c r="H197" s="24">
        <f>[2]EB_Curves!G196</f>
        <v>28.55833298987465</v>
      </c>
      <c r="I197" s="24">
        <f>[2]EB_Curves!H196</f>
        <v>22.727087572611168</v>
      </c>
      <c r="J197" s="24">
        <f>[2]EB_Curves!I196</f>
        <v>12.737135770166516</v>
      </c>
      <c r="K197" s="24">
        <f>[2]EB_Curves!J196</f>
        <v>8.8714686853124451</v>
      </c>
      <c r="L197" s="24">
        <f>[2]EB_Curves!K196</f>
        <v>13.267849760590119</v>
      </c>
      <c r="M197" s="24">
        <f>[2]EB_Curves!L196</f>
        <v>13.931242248619627</v>
      </c>
      <c r="N197" s="24">
        <f>[2]EB_Curves!M196</f>
        <v>14.727313234255037</v>
      </c>
      <c r="O197" s="24">
        <f>[2]EB_Curves!N196</f>
        <v>11.941064784531109</v>
      </c>
      <c r="P197" s="20">
        <f>[2]EB_Curves!O196</f>
        <v>0</v>
      </c>
      <c r="Q197" s="20">
        <f>[2]EB_Curves!P196</f>
        <v>0</v>
      </c>
      <c r="R197" s="21">
        <f>[2]EB_Curves!Q196</f>
        <v>0.22352620269977352</v>
      </c>
      <c r="S197" s="21">
        <f>[2]EB_Curves!R196</f>
        <v>0.21885049212339733</v>
      </c>
      <c r="T197" s="21">
        <f>[2]EB_Curves!S196</f>
        <v>10.761374186842806</v>
      </c>
      <c r="U197" s="21">
        <f>[2]EB_Curves!T196</f>
        <v>0.20940828047401619</v>
      </c>
      <c r="V197" s="20">
        <f>[2]EB_Curves!U196</f>
        <v>0</v>
      </c>
      <c r="W197" s="20">
        <f>[2]EB_Curves!V196</f>
        <v>0</v>
      </c>
      <c r="X197" s="20">
        <f>[2]EB_Curves!W196</f>
        <v>0</v>
      </c>
      <c r="Y197" s="20">
        <f>[2]EB_Curves!X196</f>
        <v>0</v>
      </c>
      <c r="Z197" s="20">
        <f>[2]EB_Curves!Y196</f>
        <v>0</v>
      </c>
      <c r="AA197" s="20">
        <f>[2]EB_Curves!Z196</f>
        <v>0</v>
      </c>
      <c r="AB197" s="34">
        <f>[2]EB_Curves!AA196</f>
        <v>12.504004076554635</v>
      </c>
      <c r="AC197" s="35">
        <f>[2]EB_Curves!AB196</f>
        <v>10.620088762743121</v>
      </c>
      <c r="AD197" s="35">
        <f>[2]EB_Curves!AC196</f>
        <v>27.851459250174869</v>
      </c>
      <c r="AE197" s="35">
        <f>[2]EB_Curves!AD196</f>
        <v>29.4897803825381</v>
      </c>
      <c r="AF197" s="35">
        <f>[2]EB_Curves!AE196</f>
        <v>39.319707176717458</v>
      </c>
      <c r="AG197" s="35">
        <f>[2]EB_Curves!AF196</f>
        <v>22.936495853085184</v>
      </c>
      <c r="AH197" s="35">
        <f>[2]EB_Curves!AG196</f>
        <v>12.737135770166516</v>
      </c>
      <c r="AI197" s="35">
        <f>[2]EB_Curves!AH196</f>
        <v>8.8714686853124451</v>
      </c>
      <c r="AJ197" s="35">
        <f>[2]EB_Curves!AI196</f>
        <v>13.267849760590119</v>
      </c>
      <c r="AK197" s="35">
        <f>[2]EB_Curves!AJ196</f>
        <v>13.931242248619627</v>
      </c>
      <c r="AL197" s="35">
        <f>[2]EB_Curves!AK196</f>
        <v>14.727313234255037</v>
      </c>
      <c r="AM197" s="36">
        <f>[2]EB_Curves!AL196</f>
        <v>11.941064784531109</v>
      </c>
      <c r="AN197" s="20">
        <f t="shared" si="37"/>
        <v>20.58475777323849</v>
      </c>
      <c r="AP197" s="382">
        <v>195</v>
      </c>
      <c r="AQ197" s="293">
        <v>6.3204958058650021E-2</v>
      </c>
      <c r="AR197" s="294">
        <v>6.0351143021184092E-2</v>
      </c>
      <c r="AS197" s="294">
        <v>7.9266861276037923E-2</v>
      </c>
      <c r="AT197" s="294">
        <v>8.4869042129280203E-2</v>
      </c>
      <c r="AU197" s="294">
        <v>0.10190195377788755</v>
      </c>
      <c r="AV197" s="295">
        <v>6.618046660285555E-2</v>
      </c>
      <c r="AW197" s="294">
        <v>5.3936809369358726E-2</v>
      </c>
      <c r="AX197" s="294">
        <v>4.5714066277858602E-2</v>
      </c>
      <c r="AY197" s="294">
        <v>9.6074793351165588E-2</v>
      </c>
      <c r="AZ197" s="294">
        <v>5.1383667403879479E-2</v>
      </c>
      <c r="BA197" s="294">
        <v>6.2395970633215288E-2</v>
      </c>
      <c r="BB197" s="295">
        <v>4.8275868866712701E-2</v>
      </c>
      <c r="BC197" s="308"/>
      <c r="BD197" s="336">
        <v>126</v>
      </c>
      <c r="BE197" s="338">
        <v>195</v>
      </c>
      <c r="BF197" s="313">
        <f t="shared" si="54"/>
        <v>5.3734312430813891E-2</v>
      </c>
      <c r="BG197" s="313">
        <f t="shared" si="54"/>
        <v>5.1308113702849351E-2</v>
      </c>
      <c r="BH197" s="313">
        <f t="shared" si="54"/>
        <v>6.7389496331351245E-2</v>
      </c>
      <c r="BI197" s="313">
        <f t="shared" si="54"/>
        <v>7.2152245101514315E-2</v>
      </c>
      <c r="BJ197" s="313">
        <f t="shared" si="54"/>
        <v>8.6632941303913871E-2</v>
      </c>
      <c r="BK197" s="313">
        <f t="shared" si="54"/>
        <v>5.6263970082141367E-2</v>
      </c>
      <c r="BL197" s="313">
        <f t="shared" si="54"/>
        <v>4.5854905298489096E-2</v>
      </c>
      <c r="BM197" s="313">
        <f t="shared" si="54"/>
        <v>3.8864259945841556E-2</v>
      </c>
      <c r="BN197" s="313">
        <f t="shared" si="54"/>
        <v>8.1678923951930202E-2</v>
      </c>
      <c r="BO197" s="313">
        <f t="shared" si="54"/>
        <v>4.368432671941655E-2</v>
      </c>
      <c r="BP197" s="313">
        <f t="shared" si="54"/>
        <v>5.3046543869515711E-2</v>
      </c>
      <c r="BQ197" s="314">
        <f t="shared" si="54"/>
        <v>4.1042201438466513E-2</v>
      </c>
      <c r="BR197" s="308"/>
      <c r="BS197" s="346">
        <f t="shared" ref="BS197:BS255" si="55">SQRT(BF197^2*$BE197-BF196^2*$BE196)</f>
        <v>5.3473946551263224E-2</v>
      </c>
      <c r="BT197" s="347">
        <f t="shared" si="39"/>
        <v>5.1059503800757633E-2</v>
      </c>
      <c r="BU197" s="347">
        <f t="shared" si="40"/>
        <v>6.7062965206431388E-2</v>
      </c>
      <c r="BV197" s="347">
        <f t="shared" si="41"/>
        <v>7.1802636408153986E-2</v>
      </c>
      <c r="BW197" s="347">
        <f t="shared" si="42"/>
        <v>8.6213167402651406E-2</v>
      </c>
      <c r="BX197" s="347">
        <f t="shared" si="43"/>
        <v>5.5991346922099346E-2</v>
      </c>
      <c r="BY197" s="347">
        <f t="shared" si="44"/>
        <v>4.56327185390486E-2</v>
      </c>
      <c r="BZ197" s="347">
        <f t="shared" si="45"/>
        <v>3.8675945873023414E-2</v>
      </c>
      <c r="CA197" s="347">
        <f t="shared" si="46"/>
        <v>8.128315439773634E-2</v>
      </c>
      <c r="CB197" s="347">
        <f t="shared" si="47"/>
        <v>4.3472657347754656E-2</v>
      </c>
      <c r="CC197" s="347">
        <f t="shared" si="48"/>
        <v>5.2789510524768754E-2</v>
      </c>
      <c r="CD197" s="348">
        <f t="shared" si="49"/>
        <v>4.0843334301383045E-2</v>
      </c>
      <c r="CF197" s="300"/>
    </row>
    <row r="198" spans="1:84" x14ac:dyDescent="0.2">
      <c r="A198" s="29">
        <f>[2]EB_Curves!A197</f>
        <v>36515</v>
      </c>
      <c r="B198" s="29">
        <f>[2]EB_Curves!B197</f>
        <v>42461</v>
      </c>
      <c r="C198" s="100">
        <v>196</v>
      </c>
      <c r="D198" s="24">
        <f>[2]EB_Curves!C197</f>
        <v>15.849309674865534</v>
      </c>
      <c r="E198" s="24">
        <f>[2]EB_Curves!D197</f>
        <v>14.90066088598242</v>
      </c>
      <c r="F198" s="24">
        <f>[2]EB_Curves!E197</f>
        <v>29.700950943396229</v>
      </c>
      <c r="G198" s="24">
        <f>[2]EB_Curves!F197</f>
        <v>26.73085584905661</v>
      </c>
      <c r="H198" s="24">
        <f>[2]EB_Curves!G197</f>
        <v>26.73085584905661</v>
      </c>
      <c r="I198" s="24">
        <f>[2]EB_Curves!H197</f>
        <v>27.027865358490573</v>
      </c>
      <c r="J198" s="24">
        <f>[2]EB_Curves!I197</f>
        <v>14.714191228326088</v>
      </c>
      <c r="K198" s="24">
        <f>[2]EB_Curves!J197</f>
        <v>13.021105064380031</v>
      </c>
      <c r="L198" s="24">
        <f>[2]EB_Curves!K197</f>
        <v>18.62455732156597</v>
      </c>
      <c r="M198" s="24">
        <f>[2]EB_Curves!L197</f>
        <v>21.757266300124698</v>
      </c>
      <c r="N198" s="24">
        <f>[2]EB_Curves!M197</f>
        <v>18.769143889807143</v>
      </c>
      <c r="O198" s="24">
        <f>[2]EB_Curves!N197</f>
        <v>19.889689793676226</v>
      </c>
      <c r="P198" s="20">
        <f>[2]EB_Curves!O197</f>
        <v>0</v>
      </c>
      <c r="Q198" s="20">
        <f>[2]EB_Curves!P197</f>
        <v>0</v>
      </c>
      <c r="R198" s="21">
        <f>[2]EB_Curves!Q197</f>
        <v>0</v>
      </c>
      <c r="S198" s="21">
        <f>[2]EB_Curves!R197</f>
        <v>0</v>
      </c>
      <c r="T198" s="21">
        <f>[2]EB_Curves!S197</f>
        <v>0</v>
      </c>
      <c r="U198" s="21">
        <f>[2]EB_Curves!T197</f>
        <v>0</v>
      </c>
      <c r="V198" s="20">
        <f>[2]EB_Curves!U197</f>
        <v>0</v>
      </c>
      <c r="W198" s="20">
        <f>[2]EB_Curves!V197</f>
        <v>0</v>
      </c>
      <c r="X198" s="20">
        <f>[2]EB_Curves!W197</f>
        <v>0</v>
      </c>
      <c r="Y198" s="20">
        <f>[2]EB_Curves!X197</f>
        <v>0</v>
      </c>
      <c r="Z198" s="20">
        <f>[2]EB_Curves!Y197</f>
        <v>0</v>
      </c>
      <c r="AA198" s="20">
        <f>[2]EB_Curves!Z197</f>
        <v>0</v>
      </c>
      <c r="AB198" s="34">
        <f>[2]EB_Curves!AA197</f>
        <v>15.849309674865534</v>
      </c>
      <c r="AC198" s="35">
        <f>[2]EB_Curves!AB197</f>
        <v>14.90066088598242</v>
      </c>
      <c r="AD198" s="35">
        <f>[2]EB_Curves!AC197</f>
        <v>29.700950943396229</v>
      </c>
      <c r="AE198" s="35">
        <f>[2]EB_Curves!AD197</f>
        <v>26.73085584905661</v>
      </c>
      <c r="AF198" s="35">
        <f>[2]EB_Curves!AE197</f>
        <v>26.73085584905661</v>
      </c>
      <c r="AG198" s="35">
        <f>[2]EB_Curves!AF197</f>
        <v>27.027865358490573</v>
      </c>
      <c r="AH198" s="35">
        <f>[2]EB_Curves!AG197</f>
        <v>14.714191228326088</v>
      </c>
      <c r="AI198" s="35">
        <f>[2]EB_Curves!AH197</f>
        <v>13.021105064380031</v>
      </c>
      <c r="AJ198" s="35">
        <f>[2]EB_Curves!AI197</f>
        <v>18.62455732156597</v>
      </c>
      <c r="AK198" s="35">
        <f>[2]EB_Curves!AJ197</f>
        <v>21.757266300124698</v>
      </c>
      <c r="AL198" s="35">
        <f>[2]EB_Curves!AK197</f>
        <v>18.769143889807143</v>
      </c>
      <c r="AM198" s="36">
        <f>[2]EB_Curves!AL197</f>
        <v>19.889689793676226</v>
      </c>
      <c r="AN198" s="20">
        <f t="shared" si="37"/>
        <v>21.863200000000006</v>
      </c>
      <c r="AP198" s="381">
        <v>196</v>
      </c>
      <c r="AQ198" s="293">
        <v>6.3204958058650021E-2</v>
      </c>
      <c r="AR198" s="294">
        <v>6.0351143021184092E-2</v>
      </c>
      <c r="AS198" s="294">
        <v>7.9266861276037923E-2</v>
      </c>
      <c r="AT198" s="294">
        <v>8.4869042129280203E-2</v>
      </c>
      <c r="AU198" s="294">
        <v>0.10190195377788755</v>
      </c>
      <c r="AV198" s="295">
        <v>6.618046660285555E-2</v>
      </c>
      <c r="AW198" s="294">
        <v>5.3936809369358726E-2</v>
      </c>
      <c r="AX198" s="294">
        <v>4.5714066277858602E-2</v>
      </c>
      <c r="AY198" s="294">
        <v>9.6074793351165588E-2</v>
      </c>
      <c r="AZ198" s="294">
        <v>5.1383667403879479E-2</v>
      </c>
      <c r="BA198" s="294">
        <v>6.2395970633215288E-2</v>
      </c>
      <c r="BB198" s="295">
        <v>4.8275868866712701E-2</v>
      </c>
      <c r="BC198" s="308"/>
      <c r="BD198" s="336">
        <v>127</v>
      </c>
      <c r="BE198" s="336">
        <v>196</v>
      </c>
      <c r="BF198" s="313">
        <f t="shared" si="54"/>
        <v>5.3733121420374147E-2</v>
      </c>
      <c r="BG198" s="313">
        <f t="shared" si="54"/>
        <v>5.1306976468626017E-2</v>
      </c>
      <c r="BH198" s="313">
        <f t="shared" si="54"/>
        <v>6.7388002656452867E-2</v>
      </c>
      <c r="BI198" s="313">
        <f t="shared" si="54"/>
        <v>7.215064586122856E-2</v>
      </c>
      <c r="BJ198" s="313">
        <f t="shared" si="54"/>
        <v>8.6631021101852085E-2</v>
      </c>
      <c r="BK198" s="313">
        <f t="shared" si="54"/>
        <v>5.6262723002338581E-2</v>
      </c>
      <c r="BL198" s="313">
        <f t="shared" si="54"/>
        <v>4.5853888933554784E-2</v>
      </c>
      <c r="BM198" s="313">
        <f t="shared" si="54"/>
        <v>3.8863398527183082E-2</v>
      </c>
      <c r="BN198" s="313">
        <f t="shared" si="54"/>
        <v>8.1677113554686195E-2</v>
      </c>
      <c r="BO198" s="313">
        <f t="shared" si="54"/>
        <v>4.3683358464928455E-2</v>
      </c>
      <c r="BP198" s="313">
        <f t="shared" si="54"/>
        <v>5.3045368103330513E-2</v>
      </c>
      <c r="BQ198" s="314">
        <f t="shared" si="54"/>
        <v>4.1041291746164298E-2</v>
      </c>
      <c r="BR198" s="308"/>
      <c r="BS198" s="346">
        <f t="shared" si="55"/>
        <v>5.3500367705512725E-2</v>
      </c>
      <c r="BT198" s="347">
        <f t="shared" si="39"/>
        <v>5.1084731993417468E-2</v>
      </c>
      <c r="BU198" s="347">
        <f t="shared" si="40"/>
        <v>6.7096100612783635E-2</v>
      </c>
      <c r="BV198" s="347">
        <f t="shared" si="41"/>
        <v>7.1838113657441416E-2</v>
      </c>
      <c r="BW198" s="347">
        <f t="shared" si="42"/>
        <v>8.6255764808329222E-2</v>
      </c>
      <c r="BX198" s="347">
        <f t="shared" si="43"/>
        <v>5.6019011908682297E-2</v>
      </c>
      <c r="BY198" s="347">
        <f t="shared" si="44"/>
        <v>4.5655265389863128E-2</v>
      </c>
      <c r="BZ198" s="347">
        <f t="shared" si="45"/>
        <v>3.869505542445284E-2</v>
      </c>
      <c r="CA198" s="347">
        <f t="shared" si="46"/>
        <v>8.1323315913745808E-2</v>
      </c>
      <c r="CB198" s="347">
        <f t="shared" si="47"/>
        <v>4.3494136925372774E-2</v>
      </c>
      <c r="CC198" s="347">
        <f t="shared" si="48"/>
        <v>5.2815593503309104E-2</v>
      </c>
      <c r="CD198" s="348">
        <f t="shared" si="49"/>
        <v>4.0863514746353476E-2</v>
      </c>
      <c r="CF198" s="300"/>
    </row>
    <row r="199" spans="1:84" x14ac:dyDescent="0.2">
      <c r="A199" s="29">
        <f>[2]EB_Curves!A198</f>
        <v>36515</v>
      </c>
      <c r="B199" s="29">
        <f>[2]EB_Curves!B198</f>
        <v>42491</v>
      </c>
      <c r="C199" s="100">
        <v>197</v>
      </c>
      <c r="D199" s="24">
        <f>[2]EB_Curves!C198</f>
        <v>12.369641262219874</v>
      </c>
      <c r="E199" s="24">
        <f>[2]EB_Curves!D198</f>
        <v>11.62926547027403</v>
      </c>
      <c r="F199" s="24">
        <f>[2]EB_Curves!E198</f>
        <v>21.147179016393448</v>
      </c>
      <c r="G199" s="24">
        <f>[2]EB_Curves!F198</f>
        <v>23.496865573770489</v>
      </c>
      <c r="H199" s="24">
        <f>[2]EB_Curves!G198</f>
        <v>21.147179016393448</v>
      </c>
      <c r="I199" s="24">
        <f>[2]EB_Curves!H198</f>
        <v>20.207304393442623</v>
      </c>
      <c r="J199" s="24">
        <f>[2]EB_Curves!I198</f>
        <v>11.483734666799633</v>
      </c>
      <c r="K199" s="24">
        <f>[2]EB_Curves!J198</f>
        <v>10.162360493181664</v>
      </c>
      <c r="L199" s="24">
        <f>[2]EB_Curves!K198</f>
        <v>14.535591610072839</v>
      </c>
      <c r="M199" s="24">
        <f>[2]EB_Curves!L198</f>
        <v>16.980523726274644</v>
      </c>
      <c r="N199" s="24">
        <f>[2]EB_Curves!M198</f>
        <v>14.64843463082061</v>
      </c>
      <c r="O199" s="24">
        <f>[2]EB_Curves!N198</f>
        <v>15.522968041615872</v>
      </c>
      <c r="P199" s="20">
        <f>[2]EB_Curves!O198</f>
        <v>0</v>
      </c>
      <c r="Q199" s="20">
        <f>[2]EB_Curves!P198</f>
        <v>0</v>
      </c>
      <c r="R199" s="21">
        <f>[2]EB_Curves!Q198</f>
        <v>0</v>
      </c>
      <c r="S199" s="21">
        <f>[2]EB_Curves!R198</f>
        <v>0</v>
      </c>
      <c r="T199" s="21">
        <f>[2]EB_Curves!S198</f>
        <v>0</v>
      </c>
      <c r="U199" s="21">
        <f>[2]EB_Curves!T198</f>
        <v>0</v>
      </c>
      <c r="V199" s="20">
        <f>[2]EB_Curves!U198</f>
        <v>0</v>
      </c>
      <c r="W199" s="20">
        <f>[2]EB_Curves!V198</f>
        <v>0</v>
      </c>
      <c r="X199" s="20">
        <f>[2]EB_Curves!W198</f>
        <v>0</v>
      </c>
      <c r="Y199" s="20">
        <f>[2]EB_Curves!X198</f>
        <v>0</v>
      </c>
      <c r="Z199" s="20">
        <f>[2]EB_Curves!Y198</f>
        <v>0</v>
      </c>
      <c r="AA199" s="20">
        <f>[2]EB_Curves!Z198</f>
        <v>0</v>
      </c>
      <c r="AB199" s="34">
        <f>[2]EB_Curves!AA198</f>
        <v>12.369641262219874</v>
      </c>
      <c r="AC199" s="35">
        <f>[2]EB_Curves!AB198</f>
        <v>11.62926547027403</v>
      </c>
      <c r="AD199" s="35">
        <f>[2]EB_Curves!AC198</f>
        <v>21.147179016393448</v>
      </c>
      <c r="AE199" s="35">
        <f>[2]EB_Curves!AD198</f>
        <v>23.496865573770489</v>
      </c>
      <c r="AF199" s="35">
        <f>[2]EB_Curves!AE198</f>
        <v>21.147179016393448</v>
      </c>
      <c r="AG199" s="35">
        <f>[2]EB_Curves!AF198</f>
        <v>20.207304393442623</v>
      </c>
      <c r="AH199" s="35">
        <f>[2]EB_Curves!AG198</f>
        <v>11.483734666799633</v>
      </c>
      <c r="AI199" s="35">
        <f>[2]EB_Curves!AH198</f>
        <v>10.162360493181664</v>
      </c>
      <c r="AJ199" s="35">
        <f>[2]EB_Curves!AI198</f>
        <v>14.535591610072839</v>
      </c>
      <c r="AK199" s="35">
        <f>[2]EB_Curves!AJ198</f>
        <v>16.980523726274644</v>
      </c>
      <c r="AL199" s="35">
        <f>[2]EB_Curves!AK198</f>
        <v>14.64843463082061</v>
      </c>
      <c r="AM199" s="36">
        <f>[2]EB_Curves!AL198</f>
        <v>15.522968041615872</v>
      </c>
      <c r="AN199" s="20">
        <f t="shared" si="37"/>
        <v>17.063200000000002</v>
      </c>
      <c r="AP199" s="382">
        <v>197</v>
      </c>
      <c r="AQ199" s="293">
        <v>6.3204958058650021E-2</v>
      </c>
      <c r="AR199" s="294">
        <v>6.0351143021184092E-2</v>
      </c>
      <c r="AS199" s="294">
        <v>7.9266861276037923E-2</v>
      </c>
      <c r="AT199" s="294">
        <v>8.4869042129280203E-2</v>
      </c>
      <c r="AU199" s="294">
        <v>0.10190195377788755</v>
      </c>
      <c r="AV199" s="295">
        <v>6.618046660285555E-2</v>
      </c>
      <c r="AW199" s="294">
        <v>5.3936809369358726E-2</v>
      </c>
      <c r="AX199" s="294">
        <v>4.5714066277858602E-2</v>
      </c>
      <c r="AY199" s="294">
        <v>9.6074793351165588E-2</v>
      </c>
      <c r="AZ199" s="294">
        <v>5.1383667403879479E-2</v>
      </c>
      <c r="BA199" s="294">
        <v>6.2395970633215288E-2</v>
      </c>
      <c r="BB199" s="295">
        <v>4.8275868866712701E-2</v>
      </c>
      <c r="BC199" s="308"/>
      <c r="BD199" s="336">
        <v>128</v>
      </c>
      <c r="BE199" s="338">
        <v>197</v>
      </c>
      <c r="BF199" s="313">
        <f t="shared" si="54"/>
        <v>5.3732063030144335E-2</v>
      </c>
      <c r="BG199" s="313">
        <f t="shared" si="54"/>
        <v>5.1305965866576854E-2</v>
      </c>
      <c r="BH199" s="313">
        <f t="shared" si="54"/>
        <v>6.7386675303756194E-2</v>
      </c>
      <c r="BI199" s="313">
        <f t="shared" si="54"/>
        <v>7.2149224697956538E-2</v>
      </c>
      <c r="BJ199" s="313">
        <f t="shared" si="54"/>
        <v>8.6629314716220485E-2</v>
      </c>
      <c r="BK199" s="313">
        <f t="shared" si="54"/>
        <v>5.6261614786125673E-2</v>
      </c>
      <c r="BL199" s="313">
        <f t="shared" si="54"/>
        <v>4.5852985741877787E-2</v>
      </c>
      <c r="BM199" s="313">
        <f t="shared" si="54"/>
        <v>3.8862633028358316E-2</v>
      </c>
      <c r="BN199" s="313">
        <f t="shared" si="54"/>
        <v>8.1675504746995517E-2</v>
      </c>
      <c r="BO199" s="313">
        <f t="shared" si="54"/>
        <v>4.3682498026551109E-2</v>
      </c>
      <c r="BP199" s="313">
        <f t="shared" si="54"/>
        <v>5.3044323259892182E-2</v>
      </c>
      <c r="BQ199" s="314">
        <f t="shared" si="54"/>
        <v>4.1040483349014556E-2</v>
      </c>
      <c r="BR199" s="308"/>
      <c r="BS199" s="346">
        <f t="shared" si="55"/>
        <v>5.3524214497991517E-2</v>
      </c>
      <c r="BT199" s="347">
        <f t="shared" si="39"/>
        <v>5.1107502061268663E-2</v>
      </c>
      <c r="BU199" s="347">
        <f t="shared" si="40"/>
        <v>6.7126007449989783E-2</v>
      </c>
      <c r="BV199" s="347">
        <f t="shared" si="41"/>
        <v>7.1870134158647375E-2</v>
      </c>
      <c r="BW199" s="347">
        <f t="shared" si="42"/>
        <v>8.629421170900764E-2</v>
      </c>
      <c r="BX199" s="347">
        <f t="shared" si="43"/>
        <v>5.6043981339903327E-2</v>
      </c>
      <c r="BY199" s="347">
        <f t="shared" si="44"/>
        <v>4.5675615374097409E-2</v>
      </c>
      <c r="BZ199" s="347">
        <f t="shared" si="45"/>
        <v>3.8712303024725885E-2</v>
      </c>
      <c r="CA199" s="347">
        <f t="shared" si="46"/>
        <v>8.135956426719454E-2</v>
      </c>
      <c r="CB199" s="347">
        <f t="shared" si="47"/>
        <v>4.3513523626842701E-2</v>
      </c>
      <c r="CC199" s="347">
        <f t="shared" si="48"/>
        <v>5.2839135070442265E-2</v>
      </c>
      <c r="CD199" s="348">
        <f t="shared" si="49"/>
        <v>4.0881728896982487E-2</v>
      </c>
      <c r="CF199" s="300"/>
    </row>
    <row r="200" spans="1:84" x14ac:dyDescent="0.2">
      <c r="A200" s="29">
        <f>[2]EB_Curves!A199</f>
        <v>36515</v>
      </c>
      <c r="B200" s="29">
        <f>[2]EB_Curves!B199</f>
        <v>42522</v>
      </c>
      <c r="C200" s="100">
        <v>198</v>
      </c>
      <c r="D200" s="24">
        <f>[2]EB_Curves!C199</f>
        <v>11.47530556449378</v>
      </c>
      <c r="E200" s="24">
        <f>[2]EB_Curves!D199</f>
        <v>10.788459578823867</v>
      </c>
      <c r="F200" s="24">
        <f>[2]EB_Curves!E199</f>
        <v>19.803408557433919</v>
      </c>
      <c r="G200" s="24">
        <f>[2]EB_Curves!F199</f>
        <v>23.930487687480845</v>
      </c>
      <c r="H200" s="24">
        <f>[2]EB_Curves!G199</f>
        <v>19.57948992612069</v>
      </c>
      <c r="I200" s="24">
        <f>[2]EB_Curves!H199</f>
        <v>15.881141828964553</v>
      </c>
      <c r="J200" s="24">
        <f>[2]EB_Curves!I199</f>
        <v>10.653450777556877</v>
      </c>
      <c r="K200" s="24">
        <f>[2]EB_Curves!J199</f>
        <v>9.4276130927075226</v>
      </c>
      <c r="L200" s="24">
        <f>[2]EB_Curves!K199</f>
        <v>13.048470951187749</v>
      </c>
      <c r="M200" s="24">
        <f>[2]EB_Curves!L199</f>
        <v>15.75281726231475</v>
      </c>
      <c r="N200" s="24">
        <f>[2]EB_Curves!M199</f>
        <v>13.048470951187749</v>
      </c>
      <c r="O200" s="24">
        <f>[2]EB_Curves!N199</f>
        <v>14.400644106751249</v>
      </c>
      <c r="P200" s="20">
        <f>[2]EB_Curves!O199</f>
        <v>0</v>
      </c>
      <c r="Q200" s="20">
        <f>[2]EB_Curves!P199</f>
        <v>0</v>
      </c>
      <c r="R200" s="21">
        <f>[2]EB_Curves!Q199</f>
        <v>0</v>
      </c>
      <c r="S200" s="21">
        <f>[2]EB_Curves!R199</f>
        <v>0</v>
      </c>
      <c r="T200" s="21">
        <f>[2]EB_Curves!S199</f>
        <v>0</v>
      </c>
      <c r="U200" s="21">
        <f>[2]EB_Curves!T199</f>
        <v>0</v>
      </c>
      <c r="V200" s="20">
        <f>[2]EB_Curves!U199</f>
        <v>0</v>
      </c>
      <c r="W200" s="20">
        <f>[2]EB_Curves!V199</f>
        <v>0</v>
      </c>
      <c r="X200" s="20">
        <f>[2]EB_Curves!W199</f>
        <v>0</v>
      </c>
      <c r="Y200" s="20">
        <f>[2]EB_Curves!X199</f>
        <v>0</v>
      </c>
      <c r="Z200" s="20">
        <f>[2]EB_Curves!Y199</f>
        <v>0</v>
      </c>
      <c r="AA200" s="20">
        <f>[2]EB_Curves!Z199</f>
        <v>0</v>
      </c>
      <c r="AB200" s="34">
        <f>[2]EB_Curves!AA199</f>
        <v>11.47530556449378</v>
      </c>
      <c r="AC200" s="35">
        <f>[2]EB_Curves!AB199</f>
        <v>10.788459578823867</v>
      </c>
      <c r="AD200" s="35">
        <f>[2]EB_Curves!AC199</f>
        <v>19.803408557433919</v>
      </c>
      <c r="AE200" s="35">
        <f>[2]EB_Curves!AD199</f>
        <v>23.930487687480845</v>
      </c>
      <c r="AF200" s="35">
        <f>[2]EB_Curves!AE199</f>
        <v>19.57948992612069</v>
      </c>
      <c r="AG200" s="35">
        <f>[2]EB_Curves!AF199</f>
        <v>15.881141828964553</v>
      </c>
      <c r="AH200" s="35">
        <f>[2]EB_Curves!AG199</f>
        <v>10.653450777556877</v>
      </c>
      <c r="AI200" s="35">
        <f>[2]EB_Curves!AH199</f>
        <v>9.4276130927075226</v>
      </c>
      <c r="AJ200" s="35">
        <f>[2]EB_Curves!AI199</f>
        <v>13.048470951187749</v>
      </c>
      <c r="AK200" s="35">
        <f>[2]EB_Curves!AJ199</f>
        <v>15.75281726231475</v>
      </c>
      <c r="AL200" s="35">
        <f>[2]EB_Curves!AK199</f>
        <v>13.048470951187749</v>
      </c>
      <c r="AM200" s="36">
        <f>[2]EB_Curves!AL199</f>
        <v>14.400644106751249</v>
      </c>
      <c r="AN200" s="20">
        <f t="shared" si="37"/>
        <v>15.713200000000002</v>
      </c>
      <c r="AP200" s="381">
        <v>198</v>
      </c>
      <c r="AQ200" s="293">
        <v>6.3204958058650021E-2</v>
      </c>
      <c r="AR200" s="294">
        <v>6.0351143021184092E-2</v>
      </c>
      <c r="AS200" s="294">
        <v>7.9266861276037923E-2</v>
      </c>
      <c r="AT200" s="294">
        <v>8.4869042129280203E-2</v>
      </c>
      <c r="AU200" s="294">
        <v>0.10190195377788755</v>
      </c>
      <c r="AV200" s="295">
        <v>6.618046660285555E-2</v>
      </c>
      <c r="AW200" s="294">
        <v>5.3936809369358726E-2</v>
      </c>
      <c r="AX200" s="294">
        <v>4.5714066277858602E-2</v>
      </c>
      <c r="AY200" s="294">
        <v>9.6074793351165588E-2</v>
      </c>
      <c r="AZ200" s="294">
        <v>5.1383667403879479E-2</v>
      </c>
      <c r="BA200" s="294">
        <v>6.2395970633215288E-2</v>
      </c>
      <c r="BB200" s="295">
        <v>4.8275868866712701E-2</v>
      </c>
      <c r="BC200" s="308"/>
      <c r="BD200" s="336">
        <v>129</v>
      </c>
      <c r="BE200" s="336">
        <v>198</v>
      </c>
      <c r="BF200" s="313">
        <f t="shared" si="54"/>
        <v>5.3731123491436397E-2</v>
      </c>
      <c r="BG200" s="313">
        <f t="shared" si="54"/>
        <v>5.1305068749694274E-2</v>
      </c>
      <c r="BH200" s="313">
        <f t="shared" si="54"/>
        <v>6.7385497005617662E-2</v>
      </c>
      <c r="BI200" s="313">
        <f t="shared" si="54"/>
        <v>7.2147963123664963E-2</v>
      </c>
      <c r="BJ200" s="313">
        <f t="shared" si="54"/>
        <v>8.6627799948503989E-2</v>
      </c>
      <c r="BK200" s="313">
        <f t="shared" si="54"/>
        <v>5.6260631016624152E-2</v>
      </c>
      <c r="BL200" s="313">
        <f t="shared" si="54"/>
        <v>4.5852183973761139E-2</v>
      </c>
      <c r="BM200" s="313">
        <f t="shared" si="54"/>
        <v>3.8861953490928268E-2</v>
      </c>
      <c r="BN200" s="313">
        <f t="shared" si="54"/>
        <v>8.1674076599742768E-2</v>
      </c>
      <c r="BO200" s="313">
        <f t="shared" si="54"/>
        <v>4.3681734210768854E-2</v>
      </c>
      <c r="BP200" s="313">
        <f t="shared" si="54"/>
        <v>5.3043395746744E-2</v>
      </c>
      <c r="BQ200" s="314">
        <f t="shared" si="54"/>
        <v>4.1039765730510359E-2</v>
      </c>
      <c r="BR200" s="308"/>
      <c r="BS200" s="346">
        <f t="shared" si="55"/>
        <v>5.3545712848361279E-2</v>
      </c>
      <c r="BT200" s="347">
        <f t="shared" si="39"/>
        <v>5.1128029723301126E-2</v>
      </c>
      <c r="BU200" s="347">
        <f t="shared" si="40"/>
        <v>6.7152969049340303E-2</v>
      </c>
      <c r="BV200" s="347">
        <f t="shared" si="41"/>
        <v>7.1899001267476989E-2</v>
      </c>
      <c r="BW200" s="347">
        <f t="shared" si="42"/>
        <v>8.6328872342804883E-2</v>
      </c>
      <c r="BX200" s="347">
        <f t="shared" si="43"/>
        <v>5.6066491771084748E-2</v>
      </c>
      <c r="BY200" s="347">
        <f t="shared" si="44"/>
        <v>4.5693961283361145E-2</v>
      </c>
      <c r="BZ200" s="347">
        <f t="shared" si="45"/>
        <v>3.8727852074100892E-2</v>
      </c>
      <c r="CA200" s="347">
        <f t="shared" si="46"/>
        <v>8.1392242867612874E-2</v>
      </c>
      <c r="CB200" s="347">
        <f t="shared" si="47"/>
        <v>4.3531001117834527E-2</v>
      </c>
      <c r="CC200" s="347">
        <f t="shared" si="48"/>
        <v>5.286035825418333E-2</v>
      </c>
      <c r="CD200" s="348">
        <f t="shared" si="49"/>
        <v>4.0898149310429101E-2</v>
      </c>
      <c r="CF200" s="300"/>
    </row>
    <row r="201" spans="1:84" x14ac:dyDescent="0.2">
      <c r="A201" s="29">
        <f>[2]EB_Curves!A200</f>
        <v>36515</v>
      </c>
      <c r="B201" s="29">
        <f>[2]EB_Curves!B200</f>
        <v>42552</v>
      </c>
      <c r="C201" s="100">
        <v>199</v>
      </c>
      <c r="D201" s="24">
        <f>[2]EB_Curves!C200</f>
        <v>10.671978672393941</v>
      </c>
      <c r="E201" s="24">
        <f>[2]EB_Curves!D200</f>
        <v>10.033215227787396</v>
      </c>
      <c r="F201" s="24">
        <f>[2]EB_Curves!E200</f>
        <v>18.160840248012327</v>
      </c>
      <c r="G201" s="24">
        <f>[2]EB_Curves!F200</f>
        <v>22.35848224439064</v>
      </c>
      <c r="H201" s="24">
        <f>[2]EB_Curves!G200</f>
        <v>18.293303654501432</v>
      </c>
      <c r="I201" s="24">
        <f>[2]EB_Curves!H200</f>
        <v>14.837901853095602</v>
      </c>
      <c r="J201" s="24">
        <f>[2]EB_Curves!I200</f>
        <v>9.9076576956058666</v>
      </c>
      <c r="K201" s="24">
        <f>[2]EB_Curves!J200</f>
        <v>8.7676345777024149</v>
      </c>
      <c r="L201" s="24">
        <f>[2]EB_Curves!K200</f>
        <v>12.135014873093759</v>
      </c>
      <c r="M201" s="24">
        <f>[2]EB_Curves!L200</f>
        <v>14.650043862335988</v>
      </c>
      <c r="N201" s="24">
        <f>[2]EB_Curves!M200</f>
        <v>12.135014873093759</v>
      </c>
      <c r="O201" s="24">
        <f>[2]EB_Curves!N200</f>
        <v>13.392529367714873</v>
      </c>
      <c r="P201" s="20">
        <f>[2]EB_Curves!O200</f>
        <v>0</v>
      </c>
      <c r="Q201" s="20">
        <f>[2]EB_Curves!P200</f>
        <v>0</v>
      </c>
      <c r="R201" s="21">
        <f>[2]EB_Curves!Q200</f>
        <v>0</v>
      </c>
      <c r="S201" s="21">
        <f>[2]EB_Curves!R200</f>
        <v>0</v>
      </c>
      <c r="T201" s="21">
        <f>[2]EB_Curves!S200</f>
        <v>0</v>
      </c>
      <c r="U201" s="21">
        <f>[2]EB_Curves!T200</f>
        <v>0</v>
      </c>
      <c r="V201" s="20">
        <f>[2]EB_Curves!U200</f>
        <v>0</v>
      </c>
      <c r="W201" s="20">
        <f>[2]EB_Curves!V200</f>
        <v>0</v>
      </c>
      <c r="X201" s="20">
        <f>[2]EB_Curves!W200</f>
        <v>0</v>
      </c>
      <c r="Y201" s="20">
        <f>[2]EB_Curves!X200</f>
        <v>0</v>
      </c>
      <c r="Z201" s="20">
        <f>[2]EB_Curves!Y200</f>
        <v>0</v>
      </c>
      <c r="AA201" s="20">
        <f>[2]EB_Curves!Z200</f>
        <v>0</v>
      </c>
      <c r="AB201" s="34">
        <f>[2]EB_Curves!AA200</f>
        <v>10.671978672393941</v>
      </c>
      <c r="AC201" s="35">
        <f>[2]EB_Curves!AB200</f>
        <v>10.033215227787396</v>
      </c>
      <c r="AD201" s="35">
        <f>[2]EB_Curves!AC200</f>
        <v>18.160840248012327</v>
      </c>
      <c r="AE201" s="35">
        <f>[2]EB_Curves!AD200</f>
        <v>22.35848224439064</v>
      </c>
      <c r="AF201" s="35">
        <f>[2]EB_Curves!AE200</f>
        <v>18.293303654501432</v>
      </c>
      <c r="AG201" s="35">
        <f>[2]EB_Curves!AF200</f>
        <v>14.837901853095602</v>
      </c>
      <c r="AH201" s="35">
        <f>[2]EB_Curves!AG200</f>
        <v>9.9076576956058666</v>
      </c>
      <c r="AI201" s="35">
        <f>[2]EB_Curves!AH200</f>
        <v>8.7676345777024149</v>
      </c>
      <c r="AJ201" s="35">
        <f>[2]EB_Curves!AI200</f>
        <v>12.135014873093759</v>
      </c>
      <c r="AK201" s="35">
        <f>[2]EB_Curves!AJ200</f>
        <v>14.650043862335988</v>
      </c>
      <c r="AL201" s="35">
        <f>[2]EB_Curves!AK200</f>
        <v>12.135014873093759</v>
      </c>
      <c r="AM201" s="36">
        <f>[2]EB_Curves!AL200</f>
        <v>13.392529367714873</v>
      </c>
      <c r="AN201" s="20">
        <f t="shared" si="37"/>
        <v>14.613200000000001</v>
      </c>
      <c r="AP201" s="382">
        <v>199</v>
      </c>
      <c r="AQ201" s="293">
        <v>6.3204958058650021E-2</v>
      </c>
      <c r="AR201" s="294">
        <v>6.0351143021184092E-2</v>
      </c>
      <c r="AS201" s="294">
        <v>7.9266861276037923E-2</v>
      </c>
      <c r="AT201" s="294">
        <v>8.4869042129280203E-2</v>
      </c>
      <c r="AU201" s="294">
        <v>0.10190195377788755</v>
      </c>
      <c r="AV201" s="295">
        <v>6.618046660285555E-2</v>
      </c>
      <c r="AW201" s="294">
        <v>5.3936809369358726E-2</v>
      </c>
      <c r="AX201" s="294">
        <v>4.5714066277858602E-2</v>
      </c>
      <c r="AY201" s="294">
        <v>9.6074793351165588E-2</v>
      </c>
      <c r="AZ201" s="294">
        <v>5.1383667403879479E-2</v>
      </c>
      <c r="BA201" s="294">
        <v>6.2395970633215288E-2</v>
      </c>
      <c r="BB201" s="295">
        <v>4.8275868866712701E-2</v>
      </c>
      <c r="BC201" s="308"/>
      <c r="BD201" s="336">
        <v>130</v>
      </c>
      <c r="BE201" s="338">
        <v>199</v>
      </c>
      <c r="BF201" s="313">
        <f t="shared" si="54"/>
        <v>5.3730290342666048E-2</v>
      </c>
      <c r="BG201" s="313">
        <f t="shared" si="54"/>
        <v>5.1304273219056465E-2</v>
      </c>
      <c r="BH201" s="313">
        <f t="shared" si="54"/>
        <v>6.7384452133664105E-2</v>
      </c>
      <c r="BI201" s="313">
        <f t="shared" si="54"/>
        <v>7.2146844405446289E-2</v>
      </c>
      <c r="BJ201" s="313">
        <f t="shared" si="54"/>
        <v>8.6626456707560667E-2</v>
      </c>
      <c r="BK201" s="313">
        <f t="shared" si="54"/>
        <v>5.6259758645594016E-2</v>
      </c>
      <c r="BL201" s="313">
        <f t="shared" si="54"/>
        <v>4.585147299494266E-2</v>
      </c>
      <c r="BM201" s="313">
        <f t="shared" si="54"/>
        <v>3.8861350901839106E-2</v>
      </c>
      <c r="BN201" s="313">
        <f t="shared" si="54"/>
        <v>8.1672810170677707E-2</v>
      </c>
      <c r="BO201" s="313">
        <f t="shared" si="54"/>
        <v>4.3681056886700799E-2</v>
      </c>
      <c r="BP201" s="313">
        <f t="shared" si="54"/>
        <v>5.3042573261802881E-2</v>
      </c>
      <c r="BQ201" s="314">
        <f t="shared" si="54"/>
        <v>4.1039129372509038E-2</v>
      </c>
      <c r="BR201" s="308"/>
      <c r="BS201" s="346">
        <f t="shared" si="55"/>
        <v>5.3565071586227059E-2</v>
      </c>
      <c r="BT201" s="347">
        <f t="shared" si="39"/>
        <v>5.11465143800999E-2</v>
      </c>
      <c r="BU201" s="347">
        <f t="shared" si="40"/>
        <v>6.7177247309089749E-2</v>
      </c>
      <c r="BV201" s="347">
        <f t="shared" si="41"/>
        <v>7.1924995391832683E-2</v>
      </c>
      <c r="BW201" s="347">
        <f t="shared" si="42"/>
        <v>8.6360083394471918E-2</v>
      </c>
      <c r="BX201" s="347">
        <f t="shared" si="43"/>
        <v>5.6086761862927506E-2</v>
      </c>
      <c r="BY201" s="347">
        <f t="shared" si="44"/>
        <v>4.5710481325238174E-2</v>
      </c>
      <c r="BZ201" s="347">
        <f t="shared" si="45"/>
        <v>3.8741853612161141E-2</v>
      </c>
      <c r="CA201" s="347">
        <f t="shared" si="46"/>
        <v>8.1421669146776315E-2</v>
      </c>
      <c r="CB201" s="347">
        <f t="shared" si="47"/>
        <v>4.3546739170330133E-2</v>
      </c>
      <c r="CC201" s="347">
        <f t="shared" si="48"/>
        <v>5.2879469211243355E-2</v>
      </c>
      <c r="CD201" s="348">
        <f t="shared" si="49"/>
        <v>4.0912935490490979E-2</v>
      </c>
      <c r="CF201" s="300"/>
    </row>
    <row r="202" spans="1:84" x14ac:dyDescent="0.2">
      <c r="A202" s="29">
        <f>[2]EB_Curves!A201</f>
        <v>36515</v>
      </c>
      <c r="B202" s="29">
        <f>[2]EB_Curves!B201</f>
        <v>42583</v>
      </c>
      <c r="C202" s="100">
        <v>200</v>
      </c>
      <c r="D202" s="24">
        <f>[2]EB_Curves!C201</f>
        <v>10.671978672393941</v>
      </c>
      <c r="E202" s="24">
        <f>[2]EB_Curves!D201</f>
        <v>10.033215227787396</v>
      </c>
      <c r="F202" s="24">
        <f>[2]EB_Curves!E201</f>
        <v>18.160840248012327</v>
      </c>
      <c r="G202" s="24">
        <f>[2]EB_Curves!F201</f>
        <v>22.35848224439064</v>
      </c>
      <c r="H202" s="24">
        <f>[2]EB_Curves!G201</f>
        <v>18.293303654501432</v>
      </c>
      <c r="I202" s="24">
        <f>[2]EB_Curves!H201</f>
        <v>14.837901853095602</v>
      </c>
      <c r="J202" s="24">
        <f>[2]EB_Curves!I201</f>
        <v>9.9076576956058666</v>
      </c>
      <c r="K202" s="24">
        <f>[2]EB_Curves!J201</f>
        <v>8.7676345777024149</v>
      </c>
      <c r="L202" s="24">
        <f>[2]EB_Curves!K201</f>
        <v>12.135014873093759</v>
      </c>
      <c r="M202" s="24">
        <f>[2]EB_Curves!L201</f>
        <v>14.650043862335988</v>
      </c>
      <c r="N202" s="24">
        <f>[2]EB_Curves!M201</f>
        <v>12.135014873093759</v>
      </c>
      <c r="O202" s="24">
        <f>[2]EB_Curves!N201</f>
        <v>13.392529367714873</v>
      </c>
      <c r="P202" s="20">
        <f>[2]EB_Curves!O201</f>
        <v>0</v>
      </c>
      <c r="Q202" s="20">
        <f>[2]EB_Curves!P201</f>
        <v>0</v>
      </c>
      <c r="R202" s="21">
        <f>[2]EB_Curves!Q201</f>
        <v>0</v>
      </c>
      <c r="S202" s="21">
        <f>[2]EB_Curves!R201</f>
        <v>0</v>
      </c>
      <c r="T202" s="21">
        <f>[2]EB_Curves!S201</f>
        <v>0</v>
      </c>
      <c r="U202" s="21">
        <f>[2]EB_Curves!T201</f>
        <v>0</v>
      </c>
      <c r="V202" s="20">
        <f>[2]EB_Curves!U201</f>
        <v>0</v>
      </c>
      <c r="W202" s="20">
        <f>[2]EB_Curves!V201</f>
        <v>0</v>
      </c>
      <c r="X202" s="20">
        <f>[2]EB_Curves!W201</f>
        <v>0</v>
      </c>
      <c r="Y202" s="20">
        <f>[2]EB_Curves!X201</f>
        <v>0</v>
      </c>
      <c r="Z202" s="20">
        <f>[2]EB_Curves!Y201</f>
        <v>0</v>
      </c>
      <c r="AA202" s="20">
        <f>[2]EB_Curves!Z201</f>
        <v>0</v>
      </c>
      <c r="AB202" s="34">
        <f>[2]EB_Curves!AA201</f>
        <v>10.671978672393941</v>
      </c>
      <c r="AC202" s="35">
        <f>[2]EB_Curves!AB201</f>
        <v>10.033215227787396</v>
      </c>
      <c r="AD202" s="35">
        <f>[2]EB_Curves!AC201</f>
        <v>18.160840248012327</v>
      </c>
      <c r="AE202" s="35">
        <f>[2]EB_Curves!AD201</f>
        <v>22.35848224439064</v>
      </c>
      <c r="AF202" s="35">
        <f>[2]EB_Curves!AE201</f>
        <v>18.293303654501432</v>
      </c>
      <c r="AG202" s="35">
        <f>[2]EB_Curves!AF201</f>
        <v>14.837901853095602</v>
      </c>
      <c r="AH202" s="35">
        <f>[2]EB_Curves!AG201</f>
        <v>9.9076576956058666</v>
      </c>
      <c r="AI202" s="35">
        <f>[2]EB_Curves!AH201</f>
        <v>8.7676345777024149</v>
      </c>
      <c r="AJ202" s="35">
        <f>[2]EB_Curves!AI201</f>
        <v>12.135014873093759</v>
      </c>
      <c r="AK202" s="35">
        <f>[2]EB_Curves!AJ201</f>
        <v>14.650043862335988</v>
      </c>
      <c r="AL202" s="35">
        <f>[2]EB_Curves!AK201</f>
        <v>12.135014873093759</v>
      </c>
      <c r="AM202" s="36">
        <f>[2]EB_Curves!AL201</f>
        <v>13.392529367714873</v>
      </c>
      <c r="AN202" s="20">
        <f t="shared" si="37"/>
        <v>14.613200000000001</v>
      </c>
      <c r="AP202" s="381">
        <v>200</v>
      </c>
      <c r="AQ202" s="293">
        <v>6.3204958058650021E-2</v>
      </c>
      <c r="AR202" s="294">
        <v>6.0351143021184092E-2</v>
      </c>
      <c r="AS202" s="294">
        <v>7.9266861276037923E-2</v>
      </c>
      <c r="AT202" s="294">
        <v>8.4869042129280203E-2</v>
      </c>
      <c r="AU202" s="294">
        <v>0.10190195377788755</v>
      </c>
      <c r="AV202" s="295">
        <v>6.618046660285555E-2</v>
      </c>
      <c r="AW202" s="294">
        <v>5.3936809369358726E-2</v>
      </c>
      <c r="AX202" s="294">
        <v>4.5714066277858602E-2</v>
      </c>
      <c r="AY202" s="294">
        <v>9.6074793351165588E-2</v>
      </c>
      <c r="AZ202" s="294">
        <v>5.1383667403879479E-2</v>
      </c>
      <c r="BA202" s="294">
        <v>6.2395970633215288E-2</v>
      </c>
      <c r="BB202" s="295">
        <v>4.8275868866712701E-2</v>
      </c>
      <c r="BC202" s="308"/>
      <c r="BD202" s="336">
        <v>131</v>
      </c>
      <c r="BE202" s="336">
        <v>200</v>
      </c>
      <c r="BF202" s="313">
        <f t="shared" ref="BF202:BQ211" si="56">BF$320*EXP(-BF$321*($BD202-$BD$72)^2)+BF$322</f>
        <v>5.3729552319698171E-2</v>
      </c>
      <c r="BG202" s="313">
        <f t="shared" si="56"/>
        <v>5.1303568519123814E-2</v>
      </c>
      <c r="BH202" s="313">
        <f t="shared" si="56"/>
        <v>6.7383526561272153E-2</v>
      </c>
      <c r="BI202" s="313">
        <f t="shared" si="56"/>
        <v>7.214585341827888E-2</v>
      </c>
      <c r="BJ202" s="313">
        <f t="shared" si="56"/>
        <v>8.662526683283138E-2</v>
      </c>
      <c r="BK202" s="313">
        <f t="shared" si="56"/>
        <v>5.6258985878616899E-2</v>
      </c>
      <c r="BL202" s="313">
        <f t="shared" si="56"/>
        <v>4.5850843193019658E-2</v>
      </c>
      <c r="BM202" s="313">
        <f t="shared" si="56"/>
        <v>3.8860817114112566E-2</v>
      </c>
      <c r="BN202" s="313">
        <f t="shared" si="56"/>
        <v>8.1671688337734458E-2</v>
      </c>
      <c r="BO202" s="313">
        <f t="shared" si="56"/>
        <v>4.3680456896955017E-2</v>
      </c>
      <c r="BP202" s="313">
        <f t="shared" si="56"/>
        <v>5.304184468510819E-2</v>
      </c>
      <c r="BQ202" s="314">
        <f t="shared" si="56"/>
        <v>4.1038565671478101E-2</v>
      </c>
      <c r="BR202" s="308"/>
      <c r="BS202" s="346">
        <f t="shared" si="55"/>
        <v>5.3582483461530807E-2</v>
      </c>
      <c r="BT202" s="347">
        <f t="shared" si="39"/>
        <v>5.1163140078606915E-2</v>
      </c>
      <c r="BU202" s="347">
        <f t="shared" si="40"/>
        <v>6.7199083961571246E-2</v>
      </c>
      <c r="BV202" s="347">
        <f t="shared" si="41"/>
        <v>7.1948375348474231E-2</v>
      </c>
      <c r="BW202" s="347">
        <f t="shared" si="42"/>
        <v>8.6388155624354854E-2</v>
      </c>
      <c r="BX202" s="347">
        <f t="shared" si="43"/>
        <v>5.6104993439492504E-2</v>
      </c>
      <c r="BY202" s="347">
        <f t="shared" si="44"/>
        <v>4.5725339985507367E-2</v>
      </c>
      <c r="BZ202" s="347">
        <f t="shared" si="45"/>
        <v>3.8754447048595937E-2</v>
      </c>
      <c r="CA202" s="347">
        <f t="shared" si="46"/>
        <v>8.1448136094514373E-2</v>
      </c>
      <c r="CB202" s="347">
        <f t="shared" si="47"/>
        <v>4.3560894484043149E-2</v>
      </c>
      <c r="CC202" s="347">
        <f t="shared" si="48"/>
        <v>5.2896658224471878E-2</v>
      </c>
      <c r="CD202" s="348">
        <f t="shared" si="49"/>
        <v>4.0926234659335085E-2</v>
      </c>
      <c r="CF202" s="300"/>
    </row>
    <row r="203" spans="1:84" x14ac:dyDescent="0.2">
      <c r="A203" s="29">
        <f>[2]EB_Curves!A202</f>
        <v>36515</v>
      </c>
      <c r="B203" s="29">
        <f>[2]EB_Curves!B202</f>
        <v>42614</v>
      </c>
      <c r="C203" s="100">
        <v>201</v>
      </c>
      <c r="D203" s="24">
        <f>[2]EB_Curves!C202</f>
        <v>13.66549729583201</v>
      </c>
      <c r="E203" s="24">
        <f>[2]EB_Curves!D202</f>
        <v>12.848714511424841</v>
      </c>
      <c r="F203" s="24">
        <f>[2]EB_Curves!E202</f>
        <v>23.335533374344532</v>
      </c>
      <c r="G203" s="24">
        <f>[2]EB_Curves!F202</f>
        <v>26.152337659187875</v>
      </c>
      <c r="H203" s="24">
        <f>[2]EB_Curves!G202</f>
        <v>22.280228892384709</v>
      </c>
      <c r="I203" s="24">
        <f>[2]EB_Curves!H202</f>
        <v>20.883228074082893</v>
      </c>
      <c r="J203" s="24">
        <f>[2]EB_Curves!I202</f>
        <v>12.688164887609577</v>
      </c>
      <c r="K203" s="24">
        <f>[2]EB_Curves!J202</f>
        <v>11.230424523172671</v>
      </c>
      <c r="L203" s="24">
        <f>[2]EB_Curves!K202</f>
        <v>14.895972219612506</v>
      </c>
      <c r="M203" s="24">
        <f>[2]EB_Curves!L202</f>
        <v>17.983220348029604</v>
      </c>
      <c r="N203" s="24">
        <f>[2]EB_Curves!M202</f>
        <v>14.895972219612506</v>
      </c>
      <c r="O203" s="24">
        <f>[2]EB_Curves!N202</f>
        <v>16.439596283821054</v>
      </c>
      <c r="P203" s="20">
        <f>[2]EB_Curves!O202</f>
        <v>0</v>
      </c>
      <c r="Q203" s="20">
        <f>[2]EB_Curves!P202</f>
        <v>0</v>
      </c>
      <c r="R203" s="21">
        <f>[2]EB_Curves!Q202</f>
        <v>0</v>
      </c>
      <c r="S203" s="21">
        <f>[2]EB_Curves!R202</f>
        <v>0</v>
      </c>
      <c r="T203" s="21">
        <f>[2]EB_Curves!S202</f>
        <v>0</v>
      </c>
      <c r="U203" s="21">
        <f>[2]EB_Curves!T202</f>
        <v>0</v>
      </c>
      <c r="V203" s="20">
        <f>[2]EB_Curves!U202</f>
        <v>0</v>
      </c>
      <c r="W203" s="20">
        <f>[2]EB_Curves!V202</f>
        <v>0</v>
      </c>
      <c r="X203" s="20">
        <f>[2]EB_Curves!W202</f>
        <v>0</v>
      </c>
      <c r="Y203" s="20">
        <f>[2]EB_Curves!X202</f>
        <v>0</v>
      </c>
      <c r="Z203" s="20">
        <f>[2]EB_Curves!Y202</f>
        <v>0</v>
      </c>
      <c r="AA203" s="20">
        <f>[2]EB_Curves!Z202</f>
        <v>0</v>
      </c>
      <c r="AB203" s="34">
        <f>[2]EB_Curves!AA202</f>
        <v>13.66549729583201</v>
      </c>
      <c r="AC203" s="35">
        <f>[2]EB_Curves!AB202</f>
        <v>12.848714511424841</v>
      </c>
      <c r="AD203" s="35">
        <f>[2]EB_Curves!AC202</f>
        <v>23.335533374344532</v>
      </c>
      <c r="AE203" s="35">
        <f>[2]EB_Curves!AD202</f>
        <v>26.152337659187875</v>
      </c>
      <c r="AF203" s="35">
        <f>[2]EB_Curves!AE202</f>
        <v>22.280228892384709</v>
      </c>
      <c r="AG203" s="35">
        <f>[2]EB_Curves!AF202</f>
        <v>20.883228074082893</v>
      </c>
      <c r="AH203" s="35">
        <f>[2]EB_Curves!AG202</f>
        <v>12.688164887609577</v>
      </c>
      <c r="AI203" s="35">
        <f>[2]EB_Curves!AH202</f>
        <v>11.230424523172671</v>
      </c>
      <c r="AJ203" s="35">
        <f>[2]EB_Curves!AI202</f>
        <v>14.895972219612506</v>
      </c>
      <c r="AK203" s="35">
        <f>[2]EB_Curves!AJ202</f>
        <v>17.983220348029604</v>
      </c>
      <c r="AL203" s="35">
        <f>[2]EB_Curves!AK202</f>
        <v>14.895972219612506</v>
      </c>
      <c r="AM203" s="36">
        <f>[2]EB_Curves!AL202</f>
        <v>16.439596283821054</v>
      </c>
      <c r="AN203" s="20">
        <f t="shared" si="37"/>
        <v>18.383200000000006</v>
      </c>
      <c r="AP203" s="382">
        <v>201</v>
      </c>
      <c r="AQ203" s="293">
        <v>6.3204958058650021E-2</v>
      </c>
      <c r="AR203" s="294">
        <v>6.0351143021184092E-2</v>
      </c>
      <c r="AS203" s="294">
        <v>7.9266861276037923E-2</v>
      </c>
      <c r="AT203" s="294">
        <v>8.4869042129280203E-2</v>
      </c>
      <c r="AU203" s="294">
        <v>0.10190195377788755</v>
      </c>
      <c r="AV203" s="295">
        <v>6.618046660285555E-2</v>
      </c>
      <c r="AW203" s="294">
        <v>5.3936809369358726E-2</v>
      </c>
      <c r="AX203" s="294">
        <v>4.5714066277858602E-2</v>
      </c>
      <c r="AY203" s="294">
        <v>9.6074793351165588E-2</v>
      </c>
      <c r="AZ203" s="294">
        <v>5.1383667403879479E-2</v>
      </c>
      <c r="BA203" s="294">
        <v>6.2395970633215288E-2</v>
      </c>
      <c r="BB203" s="295">
        <v>4.8275868866712701E-2</v>
      </c>
      <c r="BC203" s="308"/>
      <c r="BD203" s="336">
        <v>132</v>
      </c>
      <c r="BE203" s="338">
        <v>201</v>
      </c>
      <c r="BF203" s="313">
        <f t="shared" si="56"/>
        <v>5.3728899253746722E-2</v>
      </c>
      <c r="BG203" s="313">
        <f t="shared" si="56"/>
        <v>5.1302944940248847E-2</v>
      </c>
      <c r="BH203" s="313">
        <f t="shared" si="56"/>
        <v>6.7382707535522154E-2</v>
      </c>
      <c r="BI203" s="313">
        <f t="shared" si="56"/>
        <v>7.2144976507931183E-2</v>
      </c>
      <c r="BJ203" s="313">
        <f t="shared" si="56"/>
        <v>8.6624213929729424E-2</v>
      </c>
      <c r="BK203" s="313">
        <f t="shared" si="56"/>
        <v>5.6258302068189409E-2</v>
      </c>
      <c r="BL203" s="313">
        <f t="shared" si="56"/>
        <v>4.5850285890320454E-2</v>
      </c>
      <c r="BM203" s="313">
        <f t="shared" si="56"/>
        <v>3.8860344773000328E-2</v>
      </c>
      <c r="BN203" s="313">
        <f t="shared" si="56"/>
        <v>8.1670695643834196E-2</v>
      </c>
      <c r="BO203" s="313">
        <f t="shared" si="56"/>
        <v>4.3679925974624348E-2</v>
      </c>
      <c r="BP203" s="313">
        <f t="shared" si="56"/>
        <v>5.3041199978028558E-2</v>
      </c>
      <c r="BQ203" s="314">
        <f t="shared" si="56"/>
        <v>4.1038066860511341E-2</v>
      </c>
      <c r="BR203" s="308"/>
      <c r="BS203" s="346">
        <f t="shared" si="55"/>
        <v>5.3598126122427696E-2</v>
      </c>
      <c r="BT203" s="347">
        <f t="shared" si="39"/>
        <v>5.1178076445844607E-2</v>
      </c>
      <c r="BU203" s="347">
        <f t="shared" si="40"/>
        <v>6.7218701799622541E-2</v>
      </c>
      <c r="BV203" s="347">
        <f t="shared" si="41"/>
        <v>7.1969379676094333E-2</v>
      </c>
      <c r="BW203" s="347">
        <f t="shared" si="42"/>
        <v>8.6413375445021076E-2</v>
      </c>
      <c r="BX203" s="347">
        <f t="shared" si="43"/>
        <v>5.6121372512096049E-2</v>
      </c>
      <c r="BY203" s="347">
        <f t="shared" si="44"/>
        <v>4.5738688862629169E-2</v>
      </c>
      <c r="BZ203" s="347">
        <f t="shared" si="45"/>
        <v>3.876576087046938E-2</v>
      </c>
      <c r="CA203" s="347">
        <f t="shared" si="46"/>
        <v>8.1471913745174526E-2</v>
      </c>
      <c r="CB203" s="347">
        <f t="shared" si="47"/>
        <v>4.3573611481403193E-2</v>
      </c>
      <c r="CC203" s="347">
        <f t="shared" si="48"/>
        <v>5.2912100668227942E-2</v>
      </c>
      <c r="CD203" s="348">
        <f t="shared" si="49"/>
        <v>4.0938182504398291E-2</v>
      </c>
      <c r="CF203" s="300"/>
    </row>
    <row r="204" spans="1:84" x14ac:dyDescent="0.2">
      <c r="A204" s="29">
        <f>[2]EB_Curves!A203</f>
        <v>36515</v>
      </c>
      <c r="B204" s="29">
        <f>[2]EB_Curves!B203</f>
        <v>42644</v>
      </c>
      <c r="C204" s="100">
        <v>202</v>
      </c>
      <c r="D204" s="24">
        <f>[2]EB_Curves!C203</f>
        <v>14.644717669260297</v>
      </c>
      <c r="E204" s="24">
        <f>[2]EB_Curves!D203</f>
        <v>12.438271820822319</v>
      </c>
      <c r="F204" s="24">
        <f>[2]EB_Curves!E203</f>
        <v>17.151665698855197</v>
      </c>
      <c r="G204" s="24">
        <f>[2]EB_Curves!F203</f>
        <v>18.814110442327983</v>
      </c>
      <c r="H204" s="24">
        <f>[2]EB_Curves!G203</f>
        <v>20.804957174654465</v>
      </c>
      <c r="I204" s="24">
        <f>[2]EB_Curves!H203</f>
        <v>15.978669081056895</v>
      </c>
      <c r="J204" s="24">
        <f>[2]EB_Curves!I203</f>
        <v>14.917762032633794</v>
      </c>
      <c r="K204" s="24">
        <f>[2]EB_Curves!J203</f>
        <v>10.390284057223607</v>
      </c>
      <c r="L204" s="24">
        <f>[2]EB_Curves!K203</f>
        <v>15.539335450660205</v>
      </c>
      <c r="M204" s="24">
        <f>[2]EB_Curves!L203</f>
        <v>18.647202540792247</v>
      </c>
      <c r="N204" s="24">
        <f>[2]EB_Curves!M203</f>
        <v>17.248662350232831</v>
      </c>
      <c r="O204" s="24">
        <f>[2]EB_Curves!N203</f>
        <v>17.870235768259239</v>
      </c>
      <c r="P204" s="20">
        <f>[2]EB_Curves!O203</f>
        <v>0</v>
      </c>
      <c r="Q204" s="20">
        <f>[2]EB_Curves!P203</f>
        <v>0</v>
      </c>
      <c r="R204" s="21">
        <f>[2]EB_Curves!Q203</f>
        <v>3.1990746025777126</v>
      </c>
      <c r="S204" s="21">
        <f>[2]EB_Curves!R203</f>
        <v>2.7030783165229151</v>
      </c>
      <c r="T204" s="21">
        <f>[2]EB_Curves!S203</f>
        <v>8.3618458542284415</v>
      </c>
      <c r="U204" s="21">
        <f>[2]EB_Curves!T203</f>
        <v>5.2335513035852212</v>
      </c>
      <c r="V204" s="20">
        <f>[2]EB_Curves!U203</f>
        <v>0</v>
      </c>
      <c r="W204" s="20">
        <f>[2]EB_Curves!V203</f>
        <v>0</v>
      </c>
      <c r="X204" s="20">
        <f>[2]EB_Curves!W203</f>
        <v>0</v>
      </c>
      <c r="Y204" s="20">
        <f>[2]EB_Curves!X203</f>
        <v>0</v>
      </c>
      <c r="Z204" s="20">
        <f>[2]EB_Curves!Y203</f>
        <v>0</v>
      </c>
      <c r="AA204" s="20">
        <f>[2]EB_Curves!Z203</f>
        <v>0</v>
      </c>
      <c r="AB204" s="34">
        <f>[2]EB_Curves!AA203</f>
        <v>14.644717669260297</v>
      </c>
      <c r="AC204" s="35">
        <f>[2]EB_Curves!AB203</f>
        <v>12.438271820822319</v>
      </c>
      <c r="AD204" s="35">
        <f>[2]EB_Curves!AC203</f>
        <v>20.350740301432911</v>
      </c>
      <c r="AE204" s="35">
        <f>[2]EB_Curves!AD203</f>
        <v>21.517188758850899</v>
      </c>
      <c r="AF204" s="35">
        <f>[2]EB_Curves!AE203</f>
        <v>29.166803028882907</v>
      </c>
      <c r="AG204" s="35">
        <f>[2]EB_Curves!AF203</f>
        <v>21.212220384642116</v>
      </c>
      <c r="AH204" s="35">
        <f>[2]EB_Curves!AG203</f>
        <v>14.917762032633794</v>
      </c>
      <c r="AI204" s="35">
        <f>[2]EB_Curves!AH203</f>
        <v>10.390284057223607</v>
      </c>
      <c r="AJ204" s="35">
        <f>[2]EB_Curves!AI203</f>
        <v>15.539335450660205</v>
      </c>
      <c r="AK204" s="35">
        <f>[2]EB_Curves!AJ203</f>
        <v>18.647202540792247</v>
      </c>
      <c r="AL204" s="35">
        <f>[2]EB_Curves!AK203</f>
        <v>17.248662350232831</v>
      </c>
      <c r="AM204" s="36">
        <f>[2]EB_Curves!AL203</f>
        <v>17.870235768259239</v>
      </c>
      <c r="AN204" s="20">
        <f t="shared" si="37"/>
        <v>18.71134938616812</v>
      </c>
      <c r="AP204" s="381">
        <v>202</v>
      </c>
      <c r="AQ204" s="293">
        <v>6.3204958058650021E-2</v>
      </c>
      <c r="AR204" s="294">
        <v>6.0351143021184092E-2</v>
      </c>
      <c r="AS204" s="294">
        <v>7.9266861276037923E-2</v>
      </c>
      <c r="AT204" s="294">
        <v>8.4869042129280203E-2</v>
      </c>
      <c r="AU204" s="294">
        <v>0.10190195377788755</v>
      </c>
      <c r="AV204" s="295">
        <v>6.618046660285555E-2</v>
      </c>
      <c r="AW204" s="294">
        <v>5.3936809369358726E-2</v>
      </c>
      <c r="AX204" s="294">
        <v>4.5714066277858602E-2</v>
      </c>
      <c r="AY204" s="294">
        <v>9.6074793351165588E-2</v>
      </c>
      <c r="AZ204" s="294">
        <v>5.1383667403879479E-2</v>
      </c>
      <c r="BA204" s="294">
        <v>6.2395970633215288E-2</v>
      </c>
      <c r="BB204" s="295">
        <v>4.8275868866712701E-2</v>
      </c>
      <c r="BC204" s="308"/>
      <c r="BD204" s="336">
        <v>133</v>
      </c>
      <c r="BE204" s="336">
        <v>202</v>
      </c>
      <c r="BF204" s="313">
        <f t="shared" si="56"/>
        <v>5.3728321976492965E-2</v>
      </c>
      <c r="BG204" s="313">
        <f t="shared" si="56"/>
        <v>5.1302393728078564E-2</v>
      </c>
      <c r="BH204" s="313">
        <f t="shared" si="56"/>
        <v>6.7381983558204614E-2</v>
      </c>
      <c r="BI204" s="313">
        <f t="shared" si="56"/>
        <v>7.2144201363558438E-2</v>
      </c>
      <c r="BJ204" s="313">
        <f t="shared" si="56"/>
        <v>8.6623283216667735E-2</v>
      </c>
      <c r="BK204" s="313">
        <f t="shared" si="56"/>
        <v>5.6257697614374616E-2</v>
      </c>
      <c r="BL204" s="313">
        <f t="shared" si="56"/>
        <v>4.5849793262935749E-2</v>
      </c>
      <c r="BM204" s="313">
        <f t="shared" si="56"/>
        <v>3.8859927247359156E-2</v>
      </c>
      <c r="BN204" s="313">
        <f t="shared" si="56"/>
        <v>8.1669818152660029E-2</v>
      </c>
      <c r="BO204" s="313">
        <f t="shared" si="56"/>
        <v>4.3679456666150494E-2</v>
      </c>
      <c r="BP204" s="313">
        <f t="shared" si="56"/>
        <v>5.3040630089594504E-2</v>
      </c>
      <c r="BQ204" s="314">
        <f t="shared" si="56"/>
        <v>4.1037625936858224E-2</v>
      </c>
      <c r="BR204" s="308"/>
      <c r="BS204" s="346">
        <f t="shared" si="55"/>
        <v>5.361216305920221E-2</v>
      </c>
      <c r="BT204" s="347">
        <f t="shared" si="39"/>
        <v>5.1191479590234554E-2</v>
      </c>
      <c r="BU204" s="347">
        <f t="shared" si="40"/>
        <v>6.7236305860354728E-2</v>
      </c>
      <c r="BV204" s="347">
        <f t="shared" si="41"/>
        <v>7.1988227902806776E-2</v>
      </c>
      <c r="BW204" s="347">
        <f t="shared" si="42"/>
        <v>8.6436006443069924E-2</v>
      </c>
      <c r="BX204" s="347">
        <f t="shared" si="43"/>
        <v>5.6136070267685773E-2</v>
      </c>
      <c r="BY204" s="347">
        <f t="shared" si="44"/>
        <v>4.5750667473269481E-2</v>
      </c>
      <c r="BZ204" s="347">
        <f t="shared" si="45"/>
        <v>3.8775913324925991E-2</v>
      </c>
      <c r="CA204" s="347">
        <f t="shared" si="46"/>
        <v>8.149325061243623E-2</v>
      </c>
      <c r="CB204" s="347">
        <f t="shared" si="47"/>
        <v>4.3585023074936273E-2</v>
      </c>
      <c r="CC204" s="347">
        <f t="shared" si="48"/>
        <v>5.2925957940213778E-2</v>
      </c>
      <c r="CD204" s="348">
        <f t="shared" si="49"/>
        <v>4.0948903899361469E-2</v>
      </c>
      <c r="CF204" s="300"/>
    </row>
    <row r="205" spans="1:84" x14ac:dyDescent="0.2">
      <c r="A205" s="29">
        <f>[2]EB_Curves!A204</f>
        <v>36515</v>
      </c>
      <c r="B205" s="29">
        <f>[2]EB_Curves!B204</f>
        <v>42675</v>
      </c>
      <c r="C205" s="100">
        <v>203</v>
      </c>
      <c r="D205" s="24">
        <f>[2]EB_Curves!C204</f>
        <v>14.979183818159834</v>
      </c>
      <c r="E205" s="24">
        <f>[2]EB_Curves!D204</f>
        <v>12.72234563971255</v>
      </c>
      <c r="F205" s="24">
        <f>[2]EB_Curves!E204</f>
        <v>28.984186485878208</v>
      </c>
      <c r="G205" s="24">
        <f>[2]EB_Curves!F204</f>
        <v>30.265598622475373</v>
      </c>
      <c r="H205" s="24">
        <f>[2]EB_Curves!G204</f>
        <v>41.842636734304307</v>
      </c>
      <c r="I205" s="24">
        <f>[2]EB_Curves!H204</f>
        <v>23.078045994519186</v>
      </c>
      <c r="J205" s="24">
        <f>[2]EB_Curves!I204</f>
        <v>15.258464156767456</v>
      </c>
      <c r="K205" s="24">
        <f>[2]EB_Curves!J204</f>
        <v>10.627584520986478</v>
      </c>
      <c r="L205" s="24">
        <f>[2]EB_Curves!K204</f>
        <v>15.894233496632763</v>
      </c>
      <c r="M205" s="24">
        <f>[2]EB_Curves!L204</f>
        <v>16.688945171464407</v>
      </c>
      <c r="N205" s="24">
        <f>[2]EB_Curves!M204</f>
        <v>17.642599181262376</v>
      </c>
      <c r="O205" s="24">
        <f>[2]EB_Curves!N204</f>
        <v>14.304810146969491</v>
      </c>
      <c r="P205" s="20">
        <f>[2]EB_Curves!O204</f>
        <v>0</v>
      </c>
      <c r="Q205" s="20">
        <f>[2]EB_Curves!P204</f>
        <v>0</v>
      </c>
      <c r="R205" s="21">
        <f>[2]EB_Curves!Q204</f>
        <v>0.33667605366470066</v>
      </c>
      <c r="S205" s="21">
        <f>[2]EB_Curves!R204</f>
        <v>0.74326278584980432</v>
      </c>
      <c r="T205" s="21">
        <f>[2]EB_Curves!S204</f>
        <v>34.703962125737121</v>
      </c>
      <c r="U205" s="21">
        <f>[2]EB_Curves!T204</f>
        <v>0.65139965209364625</v>
      </c>
      <c r="V205" s="20">
        <f>[2]EB_Curves!U204</f>
        <v>0</v>
      </c>
      <c r="W205" s="20">
        <f>[2]EB_Curves!V204</f>
        <v>0</v>
      </c>
      <c r="X205" s="20">
        <f>[2]EB_Curves!W204</f>
        <v>0</v>
      </c>
      <c r="Y205" s="20">
        <f>[2]EB_Curves!X204</f>
        <v>0</v>
      </c>
      <c r="Z205" s="20">
        <f>[2]EB_Curves!Y204</f>
        <v>0</v>
      </c>
      <c r="AA205" s="20">
        <f>[2]EB_Curves!Z204</f>
        <v>0</v>
      </c>
      <c r="AB205" s="34">
        <f>[2]EB_Curves!AA204</f>
        <v>14.979183818159834</v>
      </c>
      <c r="AC205" s="35">
        <f>[2]EB_Curves!AB204</f>
        <v>12.72234563971255</v>
      </c>
      <c r="AD205" s="35">
        <f>[2]EB_Curves!AC204</f>
        <v>29.320862539542908</v>
      </c>
      <c r="AE205" s="35">
        <f>[2]EB_Curves!AD204</f>
        <v>31.008861408325178</v>
      </c>
      <c r="AF205" s="35">
        <f>[2]EB_Curves!AE204</f>
        <v>76.546598860041428</v>
      </c>
      <c r="AG205" s="35">
        <f>[2]EB_Curves!AF204</f>
        <v>23.729445646612835</v>
      </c>
      <c r="AH205" s="35">
        <f>[2]EB_Curves!AG204</f>
        <v>15.258464156767456</v>
      </c>
      <c r="AI205" s="35">
        <f>[2]EB_Curves!AH204</f>
        <v>10.627584520986478</v>
      </c>
      <c r="AJ205" s="35">
        <f>[2]EB_Curves!AI204</f>
        <v>15.894233496632763</v>
      </c>
      <c r="AK205" s="35">
        <f>[2]EB_Curves!AJ204</f>
        <v>16.688945171464407</v>
      </c>
      <c r="AL205" s="35">
        <f>[2]EB_Curves!AK204</f>
        <v>17.642599181262376</v>
      </c>
      <c r="AM205" s="36">
        <f>[2]EB_Curves!AL204</f>
        <v>14.304810146969491</v>
      </c>
      <c r="AN205" s="20">
        <f t="shared" si="37"/>
        <v>26.723089593098564</v>
      </c>
      <c r="AP205" s="382">
        <v>203</v>
      </c>
      <c r="AQ205" s="293">
        <v>6.3204958058650021E-2</v>
      </c>
      <c r="AR205" s="294">
        <v>6.0351143021184092E-2</v>
      </c>
      <c r="AS205" s="294">
        <v>7.9266861276037923E-2</v>
      </c>
      <c r="AT205" s="294">
        <v>8.4869042129280203E-2</v>
      </c>
      <c r="AU205" s="294">
        <v>0.10190195377788755</v>
      </c>
      <c r="AV205" s="295">
        <v>6.618046660285555E-2</v>
      </c>
      <c r="AW205" s="294">
        <v>5.3936809369358726E-2</v>
      </c>
      <c r="AX205" s="294">
        <v>4.5714066277858602E-2</v>
      </c>
      <c r="AY205" s="294">
        <v>9.6074793351165588E-2</v>
      </c>
      <c r="AZ205" s="294">
        <v>5.1383667403879479E-2</v>
      </c>
      <c r="BA205" s="294">
        <v>6.2395970633215288E-2</v>
      </c>
      <c r="BB205" s="295">
        <v>4.8275868866712701E-2</v>
      </c>
      <c r="BC205" s="308"/>
      <c r="BD205" s="336">
        <v>134</v>
      </c>
      <c r="BE205" s="338">
        <v>203</v>
      </c>
      <c r="BF205" s="313">
        <f t="shared" si="56"/>
        <v>5.3727812232079099E-2</v>
      </c>
      <c r="BG205" s="313">
        <f t="shared" si="56"/>
        <v>5.1301906999521654E-2</v>
      </c>
      <c r="BH205" s="313">
        <f t="shared" si="56"/>
        <v>6.7381344275449243E-2</v>
      </c>
      <c r="BI205" s="313">
        <f t="shared" si="56"/>
        <v>7.2143516899531177E-2</v>
      </c>
      <c r="BJ205" s="313">
        <f t="shared" si="56"/>
        <v>8.6622461383170868E-2</v>
      </c>
      <c r="BK205" s="313">
        <f t="shared" si="56"/>
        <v>5.6257163872652539E-2</v>
      </c>
      <c r="BL205" s="313">
        <f t="shared" si="56"/>
        <v>4.5849358265617146E-2</v>
      </c>
      <c r="BM205" s="313">
        <f t="shared" si="56"/>
        <v>3.8859558565998764E-2</v>
      </c>
      <c r="BN205" s="313">
        <f t="shared" si="56"/>
        <v>8.1669043314882603E-2</v>
      </c>
      <c r="BO205" s="313">
        <f t="shared" si="56"/>
        <v>4.367904225977752E-2</v>
      </c>
      <c r="BP205" s="313">
        <f t="shared" si="56"/>
        <v>5.3040126869618495E-2</v>
      </c>
      <c r="BQ205" s="314">
        <f t="shared" si="56"/>
        <v>4.1037236594704776E-2</v>
      </c>
      <c r="BR205" s="308"/>
      <c r="BS205" s="346">
        <f t="shared" si="55"/>
        <v>5.3624744513028504E-2</v>
      </c>
      <c r="BT205" s="347">
        <f t="shared" si="39"/>
        <v>5.1203492969287757E-2</v>
      </c>
      <c r="BU205" s="347">
        <f t="shared" si="40"/>
        <v>6.7252084564831754E-2</v>
      </c>
      <c r="BV205" s="347">
        <f t="shared" si="41"/>
        <v>7.2005121766316182E-2</v>
      </c>
      <c r="BW205" s="347">
        <f t="shared" si="42"/>
        <v>8.6456290844255893E-2</v>
      </c>
      <c r="BX205" s="347">
        <f t="shared" si="43"/>
        <v>5.6149244020349605E-2</v>
      </c>
      <c r="BY205" s="347">
        <f t="shared" si="44"/>
        <v>4.576140402776372E-2</v>
      </c>
      <c r="BZ205" s="347">
        <f t="shared" si="45"/>
        <v>3.8785013076458354E-2</v>
      </c>
      <c r="CA205" s="347">
        <f t="shared" si="46"/>
        <v>8.151237507059933E-2</v>
      </c>
      <c r="CB205" s="347">
        <f t="shared" si="47"/>
        <v>4.3595251406046837E-2</v>
      </c>
      <c r="CC205" s="347">
        <f t="shared" si="48"/>
        <v>5.2938378358605785E-2</v>
      </c>
      <c r="CD205" s="348">
        <f t="shared" si="49"/>
        <v>4.0958513598248827E-2</v>
      </c>
      <c r="CF205" s="300"/>
    </row>
    <row r="206" spans="1:84" x14ac:dyDescent="0.2">
      <c r="A206" s="29">
        <f>[2]EB_Curves!A205</f>
        <v>36515</v>
      </c>
      <c r="B206" s="29">
        <f>[2]EB_Curves!B205</f>
        <v>42705</v>
      </c>
      <c r="C206" s="100">
        <v>204</v>
      </c>
      <c r="D206" s="24">
        <f>[2]EB_Curves!C205</f>
        <v>18.355637064276969</v>
      </c>
      <c r="E206" s="24">
        <f>[2]EB_Curves!D205</f>
        <v>15.590085681820451</v>
      </c>
      <c r="F206" s="24">
        <f>[2]EB_Curves!E205</f>
        <v>31.802962953714609</v>
      </c>
      <c r="G206" s="24">
        <f>[2]EB_Curves!F205</f>
        <v>33.643755056690573</v>
      </c>
      <c r="H206" s="24">
        <f>[2]EB_Curves!G205</f>
        <v>26.329546941854765</v>
      </c>
      <c r="I206" s="24">
        <f>[2]EB_Curves!H205</f>
        <v>25.551740782143533</v>
      </c>
      <c r="J206" s="24">
        <f>[2]EB_Curves!I205</f>
        <v>18.697869898649095</v>
      </c>
      <c r="K206" s="24">
        <f>[2]EB_Curves!J205</f>
        <v>17.529253029983529</v>
      </c>
      <c r="L206" s="24">
        <f>[2]EB_Curves!K205</f>
        <v>18.503100420538171</v>
      </c>
      <c r="M206" s="24">
        <f>[2]EB_Curves!L205</f>
        <v>18.503100420538171</v>
      </c>
      <c r="N206" s="24">
        <f>[2]EB_Curves!M205</f>
        <v>21.619412070313018</v>
      </c>
      <c r="O206" s="24">
        <f>[2]EB_Curves!N205</f>
        <v>17.529253029983529</v>
      </c>
      <c r="P206" s="20">
        <f>[2]EB_Curves!O205</f>
        <v>0</v>
      </c>
      <c r="Q206" s="20">
        <f>[2]EB_Curves!P205</f>
        <v>0</v>
      </c>
      <c r="R206" s="21">
        <f>[2]EB_Curves!Q205</f>
        <v>0.46063688529514901</v>
      </c>
      <c r="S206" s="21">
        <f>[2]EB_Curves!R205</f>
        <v>0.48740085578830611</v>
      </c>
      <c r="T206" s="21">
        <f>[2]EB_Curves!S205</f>
        <v>58.093210549483949</v>
      </c>
      <c r="U206" s="21">
        <f>[2]EB_Curves!T205</f>
        <v>0.61931404017146374</v>
      </c>
      <c r="V206" s="20">
        <f>[2]EB_Curves!U205</f>
        <v>0</v>
      </c>
      <c r="W206" s="20">
        <f>[2]EB_Curves!V205</f>
        <v>0</v>
      </c>
      <c r="X206" s="20">
        <f>[2]EB_Curves!W205</f>
        <v>0</v>
      </c>
      <c r="Y206" s="20">
        <f>[2]EB_Curves!X205</f>
        <v>0</v>
      </c>
      <c r="Z206" s="20">
        <f>[2]EB_Curves!Y205</f>
        <v>0</v>
      </c>
      <c r="AA206" s="20">
        <f>[2]EB_Curves!Z205</f>
        <v>0</v>
      </c>
      <c r="AB206" s="34">
        <f>[2]EB_Curves!AA205</f>
        <v>18.355637064276969</v>
      </c>
      <c r="AC206" s="35">
        <f>[2]EB_Curves!AB205</f>
        <v>15.590085681820451</v>
      </c>
      <c r="AD206" s="35">
        <f>[2]EB_Curves!AC205</f>
        <v>32.263599839009757</v>
      </c>
      <c r="AE206" s="35">
        <f>[2]EB_Curves!AD205</f>
        <v>34.131155912478881</v>
      </c>
      <c r="AF206" s="35">
        <f>[2]EB_Curves!AE205</f>
        <v>84.422757491338714</v>
      </c>
      <c r="AG206" s="35">
        <f>[2]EB_Curves!AF205</f>
        <v>26.171054822314996</v>
      </c>
      <c r="AH206" s="35">
        <f>[2]EB_Curves!AG205</f>
        <v>18.697869898649095</v>
      </c>
      <c r="AI206" s="35">
        <f>[2]EB_Curves!AH205</f>
        <v>17.529253029983529</v>
      </c>
      <c r="AJ206" s="35">
        <f>[2]EB_Curves!AI205</f>
        <v>18.503100420538171</v>
      </c>
      <c r="AK206" s="35">
        <f>[2]EB_Curves!AJ205</f>
        <v>18.503100420538171</v>
      </c>
      <c r="AL206" s="35">
        <f>[2]EB_Curves!AK205</f>
        <v>21.619412070313018</v>
      </c>
      <c r="AM206" s="36">
        <f>[2]EB_Curves!AL205</f>
        <v>17.529253029983529</v>
      </c>
      <c r="AN206" s="20">
        <f t="shared" ref="AN206:AN255" si="57">(AVERAGE(AB206:AG206)*5+AVERAGE(AH206:AM206)*2)/7</f>
        <v>30.462748376100233</v>
      </c>
      <c r="AP206" s="381">
        <v>204</v>
      </c>
      <c r="AQ206" s="293">
        <v>6.3204958058650021E-2</v>
      </c>
      <c r="AR206" s="294">
        <v>6.0351143021184092E-2</v>
      </c>
      <c r="AS206" s="294">
        <v>7.9266861276037923E-2</v>
      </c>
      <c r="AT206" s="294">
        <v>8.4869042129280203E-2</v>
      </c>
      <c r="AU206" s="294">
        <v>0.10190195377788755</v>
      </c>
      <c r="AV206" s="295">
        <v>6.618046660285555E-2</v>
      </c>
      <c r="AW206" s="294">
        <v>5.3936809369358726E-2</v>
      </c>
      <c r="AX206" s="294">
        <v>4.5714066277858602E-2</v>
      </c>
      <c r="AY206" s="294">
        <v>9.6074793351165588E-2</v>
      </c>
      <c r="AZ206" s="294">
        <v>5.1383667403879479E-2</v>
      </c>
      <c r="BA206" s="294">
        <v>6.2395970633215288E-2</v>
      </c>
      <c r="BB206" s="295">
        <v>4.8275868866712701E-2</v>
      </c>
      <c r="BC206" s="308"/>
      <c r="BD206" s="336">
        <v>135</v>
      </c>
      <c r="BE206" s="336">
        <v>204</v>
      </c>
      <c r="BF206" s="313">
        <f t="shared" si="56"/>
        <v>5.372736259563092E-2</v>
      </c>
      <c r="BG206" s="313">
        <f t="shared" si="56"/>
        <v>5.1301477664950051E-2</v>
      </c>
      <c r="BH206" s="313">
        <f t="shared" si="56"/>
        <v>6.738078037554239E-2</v>
      </c>
      <c r="BI206" s="313">
        <f t="shared" si="56"/>
        <v>7.2142913146030899E-2</v>
      </c>
      <c r="BJ206" s="313">
        <f t="shared" si="56"/>
        <v>8.6621736458513593E-2</v>
      </c>
      <c r="BK206" s="313">
        <f t="shared" si="56"/>
        <v>5.6256693068607158E-2</v>
      </c>
      <c r="BL206" s="313">
        <f t="shared" si="56"/>
        <v>4.5848974562247416E-2</v>
      </c>
      <c r="BM206" s="313">
        <f t="shared" si="56"/>
        <v>3.8859233358751986E-2</v>
      </c>
      <c r="BN206" s="313">
        <f t="shared" si="56"/>
        <v>8.1668359844310534E-2</v>
      </c>
      <c r="BO206" s="313">
        <f t="shared" si="56"/>
        <v>4.3678676719313358E-2</v>
      </c>
      <c r="BP206" s="313">
        <f t="shared" si="56"/>
        <v>5.3039682988260485E-2</v>
      </c>
      <c r="BQ206" s="314">
        <f t="shared" si="56"/>
        <v>4.1036893162941249E-2</v>
      </c>
      <c r="BR206" s="308"/>
      <c r="BS206" s="346">
        <f t="shared" si="55"/>
        <v>5.3636008348528531E-2</v>
      </c>
      <c r="BT206" s="347">
        <f t="shared" si="39"/>
        <v>5.1214248222802954E-2</v>
      </c>
      <c r="BU206" s="347">
        <f t="shared" si="40"/>
        <v>6.7266210812421123E-2</v>
      </c>
      <c r="BV206" s="347">
        <f t="shared" si="41"/>
        <v>7.2020246385636255E-2</v>
      </c>
      <c r="BW206" s="347">
        <f t="shared" si="42"/>
        <v>8.6474450920297513E-2</v>
      </c>
      <c r="BX206" s="347">
        <f t="shared" si="43"/>
        <v>5.616103812498946E-2</v>
      </c>
      <c r="BY206" s="347">
        <f t="shared" si="44"/>
        <v>4.5771016174767074E-2</v>
      </c>
      <c r="BZ206" s="347">
        <f t="shared" si="45"/>
        <v>3.8793159838017989E-2</v>
      </c>
      <c r="CA206" s="347">
        <f t="shared" si="46"/>
        <v>8.1529496681011268E-2</v>
      </c>
      <c r="CB206" s="347">
        <f t="shared" si="47"/>
        <v>4.3604408554389254E-2</v>
      </c>
      <c r="CC206" s="347">
        <f t="shared" si="48"/>
        <v>5.2949498023433406E-2</v>
      </c>
      <c r="CD206" s="348">
        <f t="shared" si="49"/>
        <v>4.0967116901885745E-2</v>
      </c>
      <c r="CF206" s="300"/>
    </row>
    <row r="207" spans="1:84" x14ac:dyDescent="0.2">
      <c r="A207" s="29">
        <f>[2]EB_Curves!A206</f>
        <v>36515</v>
      </c>
      <c r="B207" s="29">
        <f>[2]EB_Curves!B206</f>
        <v>42736</v>
      </c>
      <c r="C207" s="100">
        <v>205</v>
      </c>
      <c r="D207" s="24">
        <f>[2]EB_Curves!C206</f>
        <v>20.675699098085335</v>
      </c>
      <c r="E207" s="24">
        <f>[2]EB_Curves!D206</f>
        <v>17.56059565472701</v>
      </c>
      <c r="F207" s="24">
        <f>[2]EB_Curves!E206</f>
        <v>34.839593987337899</v>
      </c>
      <c r="G207" s="24">
        <f>[2]EB_Curves!F206</f>
        <v>36.975755684184122</v>
      </c>
      <c r="H207" s="24">
        <f>[2]EB_Curves!G206</f>
        <v>23.178357429501531</v>
      </c>
      <c r="I207" s="24">
        <f>[2]EB_Curves!H206</f>
        <v>28.083680035368907</v>
      </c>
      <c r="J207" s="24">
        <f>[2]EB_Curves!I206</f>
        <v>21.061188475554768</v>
      </c>
      <c r="K207" s="24">
        <f>[2]EB_Curves!J206</f>
        <v>19.744864195832601</v>
      </c>
      <c r="L207" s="24">
        <f>[2]EB_Curves!K206</f>
        <v>20.841801095601074</v>
      </c>
      <c r="M207" s="24">
        <f>[2]EB_Curves!L206</f>
        <v>20.841801095601074</v>
      </c>
      <c r="N207" s="24">
        <f>[2]EB_Curves!M206</f>
        <v>24.351999174860204</v>
      </c>
      <c r="O207" s="24">
        <f>[2]EB_Curves!N206</f>
        <v>19.744864195832601</v>
      </c>
      <c r="P207" s="20">
        <f>[2]EB_Curves!O206</f>
        <v>0</v>
      </c>
      <c r="Q207" s="20">
        <f>[2]EB_Curves!P206</f>
        <v>0</v>
      </c>
      <c r="R207" s="21">
        <f>[2]EB_Curves!Q206</f>
        <v>1.493352114642805</v>
      </c>
      <c r="S207" s="21">
        <f>[2]EB_Curves!R206</f>
        <v>1.4621142454697329</v>
      </c>
      <c r="T207" s="21">
        <f>[2]EB_Curves!S206</f>
        <v>71.927165092840497</v>
      </c>
      <c r="U207" s="21">
        <f>[2]EB_Curves!T206</f>
        <v>1.3990319465571208</v>
      </c>
      <c r="V207" s="20">
        <f>[2]EB_Curves!U206</f>
        <v>0</v>
      </c>
      <c r="W207" s="20">
        <f>[2]EB_Curves!V206</f>
        <v>0</v>
      </c>
      <c r="X207" s="20">
        <f>[2]EB_Curves!W206</f>
        <v>0</v>
      </c>
      <c r="Y207" s="20">
        <f>[2]EB_Curves!X206</f>
        <v>0</v>
      </c>
      <c r="Z207" s="20">
        <f>[2]EB_Curves!Y206</f>
        <v>0</v>
      </c>
      <c r="AA207" s="20">
        <f>[2]EB_Curves!Z206</f>
        <v>0</v>
      </c>
      <c r="AB207" s="34">
        <f>[2]EB_Curves!AA206</f>
        <v>20.675699098085335</v>
      </c>
      <c r="AC207" s="35">
        <f>[2]EB_Curves!AB206</f>
        <v>17.56059565472701</v>
      </c>
      <c r="AD207" s="35">
        <f>[2]EB_Curves!AC206</f>
        <v>36.332946101980703</v>
      </c>
      <c r="AE207" s="35">
        <f>[2]EB_Curves!AD206</f>
        <v>38.437869929653857</v>
      </c>
      <c r="AF207" s="35">
        <f>[2]EB_Curves!AE206</f>
        <v>95.105522522342028</v>
      </c>
      <c r="AG207" s="35">
        <f>[2]EB_Curves!AF206</f>
        <v>29.482711981926027</v>
      </c>
      <c r="AH207" s="35">
        <f>[2]EB_Curves!AG206</f>
        <v>21.061188475554768</v>
      </c>
      <c r="AI207" s="35">
        <f>[2]EB_Curves!AH206</f>
        <v>19.744864195832601</v>
      </c>
      <c r="AJ207" s="35">
        <f>[2]EB_Curves!AI206</f>
        <v>20.841801095601074</v>
      </c>
      <c r="AK207" s="35">
        <f>[2]EB_Curves!AJ206</f>
        <v>20.841801095601074</v>
      </c>
      <c r="AL207" s="35">
        <f>[2]EB_Curves!AK206</f>
        <v>24.351999174860204</v>
      </c>
      <c r="AM207" s="36">
        <f>[2]EB_Curves!AL206</f>
        <v>19.744864195832601</v>
      </c>
      <c r="AN207" s="20">
        <f t="shared" si="57"/>
        <v>34.31308959309856</v>
      </c>
      <c r="AP207" s="382">
        <v>205</v>
      </c>
      <c r="AQ207" s="293">
        <v>6.3204958058650021E-2</v>
      </c>
      <c r="AR207" s="294">
        <v>6.0351143021184092E-2</v>
      </c>
      <c r="AS207" s="294">
        <v>7.9266861276037923E-2</v>
      </c>
      <c r="AT207" s="294">
        <v>8.4869042129280203E-2</v>
      </c>
      <c r="AU207" s="294">
        <v>0.10190195377788755</v>
      </c>
      <c r="AV207" s="295">
        <v>6.618046660285555E-2</v>
      </c>
      <c r="AW207" s="294">
        <v>5.3936809369358726E-2</v>
      </c>
      <c r="AX207" s="294">
        <v>4.5714066277858602E-2</v>
      </c>
      <c r="AY207" s="294">
        <v>9.6074793351165588E-2</v>
      </c>
      <c r="AZ207" s="294">
        <v>5.1383667403879479E-2</v>
      </c>
      <c r="BA207" s="294">
        <v>6.2395970633215288E-2</v>
      </c>
      <c r="BB207" s="295">
        <v>4.8275868866712701E-2</v>
      </c>
      <c r="BC207" s="308"/>
      <c r="BD207" s="336">
        <v>136</v>
      </c>
      <c r="BE207" s="338">
        <v>205</v>
      </c>
      <c r="BF207" s="313">
        <f t="shared" si="56"/>
        <v>5.3726966397963122E-2</v>
      </c>
      <c r="BG207" s="313">
        <f t="shared" si="56"/>
        <v>5.1301099356303885E-2</v>
      </c>
      <c r="BH207" s="313">
        <f t="shared" si="56"/>
        <v>6.7380283494497983E-2</v>
      </c>
      <c r="BI207" s="313">
        <f t="shared" si="56"/>
        <v>7.2142381147947313E-2</v>
      </c>
      <c r="BJ207" s="313">
        <f t="shared" si="56"/>
        <v>8.6621097690327178E-2</v>
      </c>
      <c r="BK207" s="313">
        <f t="shared" si="56"/>
        <v>5.6256278219087005E-2</v>
      </c>
      <c r="BL207" s="313">
        <f t="shared" si="56"/>
        <v>4.5848636461586691E-2</v>
      </c>
      <c r="BM207" s="313">
        <f t="shared" si="56"/>
        <v>3.8858946802016549E-2</v>
      </c>
      <c r="BN207" s="313">
        <f t="shared" si="56"/>
        <v>8.1667757603438473E-2</v>
      </c>
      <c r="BO207" s="313">
        <f t="shared" si="56"/>
        <v>4.3678354622917547E-2</v>
      </c>
      <c r="BP207" s="313">
        <f t="shared" si="56"/>
        <v>5.3039291861696924E-2</v>
      </c>
      <c r="BQ207" s="314">
        <f t="shared" si="56"/>
        <v>4.1036590547652137E-2</v>
      </c>
      <c r="BR207" s="308"/>
      <c r="BS207" s="346">
        <f t="shared" si="55"/>
        <v>5.3646080889485317E-2</v>
      </c>
      <c r="BT207" s="347">
        <f t="shared" si="39"/>
        <v>5.1223865970815408E-2</v>
      </c>
      <c r="BU207" s="347">
        <f t="shared" si="40"/>
        <v>6.7278843028800078E-2</v>
      </c>
      <c r="BV207" s="347">
        <f t="shared" si="41"/>
        <v>7.203377138318301E-2</v>
      </c>
      <c r="BW207" s="347">
        <f t="shared" si="42"/>
        <v>8.6490690336229026E-2</v>
      </c>
      <c r="BX207" s="347">
        <f t="shared" si="43"/>
        <v>5.6171584852350659E-2</v>
      </c>
      <c r="BY207" s="347">
        <f t="shared" si="44"/>
        <v>4.5779611714390586E-2</v>
      </c>
      <c r="BZ207" s="347">
        <f t="shared" si="45"/>
        <v>3.8800444975435035E-2</v>
      </c>
      <c r="CA207" s="347">
        <f t="shared" si="46"/>
        <v>8.1544807462331156E-2</v>
      </c>
      <c r="CB207" s="347">
        <f t="shared" si="47"/>
        <v>4.3612597217280731E-2</v>
      </c>
      <c r="CC207" s="347">
        <f t="shared" si="48"/>
        <v>5.2959441641608089E-2</v>
      </c>
      <c r="CD207" s="348">
        <f t="shared" si="49"/>
        <v>4.0974810296220812E-2</v>
      </c>
      <c r="CF207" s="300"/>
    </row>
    <row r="208" spans="1:84" x14ac:dyDescent="0.2">
      <c r="A208" s="29">
        <f>[2]EB_Curves!A207</f>
        <v>36515</v>
      </c>
      <c r="B208" s="29">
        <f>[2]EB_Curves!B207</f>
        <v>42767</v>
      </c>
      <c r="C208" s="100">
        <v>206</v>
      </c>
      <c r="D208" s="24">
        <f>[2]EB_Curves!C207</f>
        <v>15.289892690833604</v>
      </c>
      <c r="E208" s="24">
        <f>[2]EB_Curves!D207</f>
        <v>12.986241571524866</v>
      </c>
      <c r="F208" s="24">
        <f>[2]EB_Curves!E207</f>
        <v>29.205653985801124</v>
      </c>
      <c r="G208" s="24">
        <f>[2]EB_Curves!F207</f>
        <v>31.053105240494034</v>
      </c>
      <c r="H208" s="24">
        <f>[2]EB_Curves!G207</f>
        <v>34.036256849836263</v>
      </c>
      <c r="I208" s="24">
        <f>[2]EB_Curves!H207</f>
        <v>21.935293590723102</v>
      </c>
      <c r="J208" s="24">
        <f>[2]EB_Curves!I207</f>
        <v>15.574966060638532</v>
      </c>
      <c r="K208" s="24">
        <f>[2]EB_Curves!J207</f>
        <v>14.601530681848626</v>
      </c>
      <c r="L208" s="24">
        <f>[2]EB_Curves!K207</f>
        <v>15.412726830840217</v>
      </c>
      <c r="M208" s="24">
        <f>[2]EB_Curves!L207</f>
        <v>15.412726830840217</v>
      </c>
      <c r="N208" s="24">
        <f>[2]EB_Curves!M207</f>
        <v>18.008554507613304</v>
      </c>
      <c r="O208" s="24">
        <f>[2]EB_Curves!N207</f>
        <v>14.601530681848626</v>
      </c>
      <c r="P208" s="20">
        <f>[2]EB_Curves!O207</f>
        <v>0</v>
      </c>
      <c r="Q208" s="20">
        <f>[2]EB_Curves!P207</f>
        <v>0</v>
      </c>
      <c r="R208" s="21">
        <f>[2]EB_Curves!Q207</f>
        <v>0.8134790139243433</v>
      </c>
      <c r="S208" s="21">
        <f>[2]EB_Curves!R207</f>
        <v>0.79646269823908622</v>
      </c>
      <c r="T208" s="21">
        <f>[2]EB_Curves!S207</f>
        <v>39.181140710469776</v>
      </c>
      <c r="U208" s="21">
        <f>[2]EB_Curves!T207</f>
        <v>0.7620996529717704</v>
      </c>
      <c r="V208" s="20">
        <f>[2]EB_Curves!U207</f>
        <v>0</v>
      </c>
      <c r="W208" s="20">
        <f>[2]EB_Curves!V207</f>
        <v>0</v>
      </c>
      <c r="X208" s="20">
        <f>[2]EB_Curves!W207</f>
        <v>0</v>
      </c>
      <c r="Y208" s="20">
        <f>[2]EB_Curves!X207</f>
        <v>0</v>
      </c>
      <c r="Z208" s="20">
        <f>[2]EB_Curves!Y207</f>
        <v>0</v>
      </c>
      <c r="AA208" s="20">
        <f>[2]EB_Curves!Z207</f>
        <v>0</v>
      </c>
      <c r="AB208" s="34">
        <f>[2]EB_Curves!AA207</f>
        <v>15.289892690833604</v>
      </c>
      <c r="AC208" s="35">
        <f>[2]EB_Curves!AB207</f>
        <v>12.986241571524866</v>
      </c>
      <c r="AD208" s="35">
        <f>[2]EB_Curves!AC207</f>
        <v>30.019132999725468</v>
      </c>
      <c r="AE208" s="35">
        <f>[2]EB_Curves!AD207</f>
        <v>31.84956793873312</v>
      </c>
      <c r="AF208" s="35">
        <f>[2]EB_Curves!AE207</f>
        <v>73.21739756030604</v>
      </c>
      <c r="AG208" s="35">
        <f>[2]EB_Curves!AF207</f>
        <v>22.697393243694872</v>
      </c>
      <c r="AH208" s="35">
        <f>[2]EB_Curves!AG207</f>
        <v>15.574966060638532</v>
      </c>
      <c r="AI208" s="35">
        <f>[2]EB_Curves!AH207</f>
        <v>14.601530681848626</v>
      </c>
      <c r="AJ208" s="35">
        <f>[2]EB_Curves!AI207</f>
        <v>15.412726830840217</v>
      </c>
      <c r="AK208" s="35">
        <f>[2]EB_Curves!AJ207</f>
        <v>15.412726830840217</v>
      </c>
      <c r="AL208" s="35">
        <f>[2]EB_Curves!AK207</f>
        <v>18.008554507613304</v>
      </c>
      <c r="AM208" s="36">
        <f>[2]EB_Curves!AL207</f>
        <v>14.601530681848626</v>
      </c>
      <c r="AN208" s="20">
        <f t="shared" si="57"/>
        <v>26.607671457413065</v>
      </c>
      <c r="AP208" s="381">
        <v>206</v>
      </c>
      <c r="AQ208" s="293">
        <v>6.3204958058650021E-2</v>
      </c>
      <c r="AR208" s="294">
        <v>6.0351143021184092E-2</v>
      </c>
      <c r="AS208" s="294">
        <v>7.9266861276037923E-2</v>
      </c>
      <c r="AT208" s="294">
        <v>8.4869042129280203E-2</v>
      </c>
      <c r="AU208" s="294">
        <v>0.10190195377788755</v>
      </c>
      <c r="AV208" s="295">
        <v>6.618046660285555E-2</v>
      </c>
      <c r="AW208" s="294">
        <v>5.3936809369358726E-2</v>
      </c>
      <c r="AX208" s="294">
        <v>4.5714066277858602E-2</v>
      </c>
      <c r="AY208" s="294">
        <v>9.6074793351165588E-2</v>
      </c>
      <c r="AZ208" s="294">
        <v>5.1383667403879479E-2</v>
      </c>
      <c r="BA208" s="294">
        <v>6.2395970633215288E-2</v>
      </c>
      <c r="BB208" s="295">
        <v>4.8275868866712701E-2</v>
      </c>
      <c r="BC208" s="308"/>
      <c r="BD208" s="336">
        <v>137</v>
      </c>
      <c r="BE208" s="336">
        <v>206</v>
      </c>
      <c r="BF208" s="313">
        <f t="shared" si="56"/>
        <v>5.3726617656122883E-2</v>
      </c>
      <c r="BG208" s="313">
        <f t="shared" si="56"/>
        <v>5.1300766360771188E-2</v>
      </c>
      <c r="BH208" s="313">
        <f t="shared" si="56"/>
        <v>6.7379846128950718E-2</v>
      </c>
      <c r="BI208" s="313">
        <f t="shared" si="56"/>
        <v>7.2141912871615199E-2</v>
      </c>
      <c r="BJ208" s="313">
        <f t="shared" si="56"/>
        <v>8.6620535432618675E-2</v>
      </c>
      <c r="BK208" s="313">
        <f t="shared" si="56"/>
        <v>5.6255913059478968E-2</v>
      </c>
      <c r="BL208" s="313">
        <f t="shared" si="56"/>
        <v>4.584833885800093E-2</v>
      </c>
      <c r="BM208" s="313">
        <f t="shared" si="56"/>
        <v>3.8858694568519557E-2</v>
      </c>
      <c r="BN208" s="313">
        <f t="shared" si="56"/>
        <v>8.166722749786981E-2</v>
      </c>
      <c r="BO208" s="313">
        <f t="shared" si="56"/>
        <v>4.3678071106635297E-2</v>
      </c>
      <c r="BP208" s="313">
        <f t="shared" si="56"/>
        <v>5.3038947583553403E-2</v>
      </c>
      <c r="BQ208" s="314">
        <f t="shared" si="56"/>
        <v>4.1036324179065484E-2</v>
      </c>
      <c r="BR208" s="308"/>
      <c r="BS208" s="346">
        <f t="shared" si="55"/>
        <v>5.3655077717169014E-2</v>
      </c>
      <c r="BT208" s="347">
        <f t="shared" si="39"/>
        <v>5.1232456575902363E-2</v>
      </c>
      <c r="BU208" s="347">
        <f t="shared" si="40"/>
        <v>6.7290126167243253E-2</v>
      </c>
      <c r="BV208" s="347">
        <f t="shared" si="41"/>
        <v>7.2045851956783508E-2</v>
      </c>
      <c r="BW208" s="347">
        <f t="shared" si="42"/>
        <v>8.6505195437521915E-2</v>
      </c>
      <c r="BX208" s="347">
        <f t="shared" si="43"/>
        <v>5.6181005224933245E-2</v>
      </c>
      <c r="BY208" s="347">
        <f t="shared" si="44"/>
        <v>4.5787289279483771E-2</v>
      </c>
      <c r="BZ208" s="347">
        <f t="shared" si="45"/>
        <v>3.8806952084839821E-2</v>
      </c>
      <c r="CA208" s="347">
        <f t="shared" si="46"/>
        <v>8.1558483104033797E-2</v>
      </c>
      <c r="CB208" s="347">
        <f t="shared" si="47"/>
        <v>4.3619911358693954E-2</v>
      </c>
      <c r="CC208" s="347">
        <f t="shared" si="48"/>
        <v>5.2968323315027238E-2</v>
      </c>
      <c r="CD208" s="348">
        <f t="shared" si="49"/>
        <v>4.0981682062090338E-2</v>
      </c>
      <c r="CF208" s="300"/>
    </row>
    <row r="209" spans="1:84" x14ac:dyDescent="0.2">
      <c r="A209" s="29">
        <f>[2]EB_Curves!A208</f>
        <v>36515</v>
      </c>
      <c r="B209" s="29">
        <f>[2]EB_Curves!B208</f>
        <v>42795</v>
      </c>
      <c r="C209" s="100">
        <v>207</v>
      </c>
      <c r="D209" s="24">
        <f>[2]EB_Curves!C208</f>
        <v>12.790770151804624</v>
      </c>
      <c r="E209" s="24">
        <f>[2]EB_Curves!D208</f>
        <v>10.863649237823957</v>
      </c>
      <c r="F209" s="24">
        <f>[2]EB_Curves!E208</f>
        <v>28.264441471891171</v>
      </c>
      <c r="G209" s="24">
        <f>[2]EB_Curves!F208</f>
        <v>29.945058229962608</v>
      </c>
      <c r="H209" s="24">
        <f>[2]EB_Curves!G208</f>
        <v>29.352475040631738</v>
      </c>
      <c r="I209" s="24">
        <f>[2]EB_Curves!H208</f>
        <v>23.25101770217131</v>
      </c>
      <c r="J209" s="24">
        <f>[2]EB_Curves!I208</f>
        <v>13.029248473615292</v>
      </c>
      <c r="K209" s="24">
        <f>[2]EB_Curves!J208</f>
        <v>9.0749264130142784</v>
      </c>
      <c r="L209" s="24">
        <f>[2]EB_Curves!K208</f>
        <v>13.572133826682597</v>
      </c>
      <c r="M209" s="24">
        <f>[2]EB_Curves!L208</f>
        <v>14.250740518016727</v>
      </c>
      <c r="N209" s="24">
        <f>[2]EB_Curves!M208</f>
        <v>15.065068547617688</v>
      </c>
      <c r="O209" s="24">
        <f>[2]EB_Curves!N208</f>
        <v>12.214920444014338</v>
      </c>
      <c r="P209" s="20">
        <f>[2]EB_Curves!O208</f>
        <v>0</v>
      </c>
      <c r="Q209" s="20">
        <f>[2]EB_Curves!P208</f>
        <v>0</v>
      </c>
      <c r="R209" s="21">
        <f>[2]EB_Curves!Q208</f>
        <v>0.22576146472677125</v>
      </c>
      <c r="S209" s="21">
        <f>[2]EB_Curves!R208</f>
        <v>0.22103899704463131</v>
      </c>
      <c r="T209" s="21">
        <f>[2]EB_Curves!S208</f>
        <v>10.868987928711235</v>
      </c>
      <c r="U209" s="21">
        <f>[2]EB_Curves!T208</f>
        <v>0.21150236327875635</v>
      </c>
      <c r="V209" s="20">
        <f>[2]EB_Curves!U208</f>
        <v>0</v>
      </c>
      <c r="W209" s="20">
        <f>[2]EB_Curves!V208</f>
        <v>0</v>
      </c>
      <c r="X209" s="20">
        <f>[2]EB_Curves!W208</f>
        <v>0</v>
      </c>
      <c r="Y209" s="20">
        <f>[2]EB_Curves!X208</f>
        <v>0</v>
      </c>
      <c r="Z209" s="20">
        <f>[2]EB_Curves!Y208</f>
        <v>0</v>
      </c>
      <c r="AA209" s="20">
        <f>[2]EB_Curves!Z208</f>
        <v>0</v>
      </c>
      <c r="AB209" s="34">
        <f>[2]EB_Curves!AA208</f>
        <v>12.790770151804624</v>
      </c>
      <c r="AC209" s="35">
        <f>[2]EB_Curves!AB208</f>
        <v>10.863649237823957</v>
      </c>
      <c r="AD209" s="35">
        <f>[2]EB_Curves!AC208</f>
        <v>28.490202936617944</v>
      </c>
      <c r="AE209" s="35">
        <f>[2]EB_Curves!AD208</f>
        <v>30.166097227007239</v>
      </c>
      <c r="AF209" s="35">
        <f>[2]EB_Curves!AE208</f>
        <v>40.221462969342973</v>
      </c>
      <c r="AG209" s="35">
        <f>[2]EB_Curves!AF208</f>
        <v>23.462520065450068</v>
      </c>
      <c r="AH209" s="35">
        <f>[2]EB_Curves!AG208</f>
        <v>13.029248473615292</v>
      </c>
      <c r="AI209" s="35">
        <f>[2]EB_Curves!AH208</f>
        <v>9.0749264130142784</v>
      </c>
      <c r="AJ209" s="35">
        <f>[2]EB_Curves!AI208</f>
        <v>13.572133826682597</v>
      </c>
      <c r="AK209" s="35">
        <f>[2]EB_Curves!AJ208</f>
        <v>14.250740518016727</v>
      </c>
      <c r="AL209" s="35">
        <f>[2]EB_Curves!AK208</f>
        <v>15.065068547617688</v>
      </c>
      <c r="AM209" s="36">
        <f>[2]EB_Curves!AL208</f>
        <v>12.214920444014338</v>
      </c>
      <c r="AN209" s="20">
        <f t="shared" si="57"/>
        <v>21.056847366337045</v>
      </c>
      <c r="AP209" s="382">
        <v>207</v>
      </c>
      <c r="AQ209" s="293">
        <v>6.3204958058650021E-2</v>
      </c>
      <c r="AR209" s="294">
        <v>6.0351143021184092E-2</v>
      </c>
      <c r="AS209" s="294">
        <v>7.9266861276037923E-2</v>
      </c>
      <c r="AT209" s="294">
        <v>8.4869042129280203E-2</v>
      </c>
      <c r="AU209" s="294">
        <v>0.10190195377788755</v>
      </c>
      <c r="AV209" s="295">
        <v>6.618046660285555E-2</v>
      </c>
      <c r="AW209" s="294">
        <v>5.3936809369358726E-2</v>
      </c>
      <c r="AX209" s="294">
        <v>4.5714066277858602E-2</v>
      </c>
      <c r="AY209" s="294">
        <v>9.6074793351165588E-2</v>
      </c>
      <c r="AZ209" s="294">
        <v>5.1383667403879479E-2</v>
      </c>
      <c r="BA209" s="294">
        <v>6.2395970633215288E-2</v>
      </c>
      <c r="BB209" s="295">
        <v>4.8275868866712701E-2</v>
      </c>
      <c r="BC209" s="308"/>
      <c r="BD209" s="336">
        <v>138</v>
      </c>
      <c r="BE209" s="338">
        <v>207</v>
      </c>
      <c r="BF209" s="313">
        <f t="shared" si="56"/>
        <v>5.3726311009432301E-2</v>
      </c>
      <c r="BG209" s="313">
        <f t="shared" si="56"/>
        <v>5.1300473559718097E-2</v>
      </c>
      <c r="BH209" s="313">
        <f t="shared" si="56"/>
        <v>6.7379461555945222E-2</v>
      </c>
      <c r="BI209" s="313">
        <f t="shared" si="56"/>
        <v>7.2141501118934692E-2</v>
      </c>
      <c r="BJ209" s="313">
        <f t="shared" si="56"/>
        <v>8.6620041042655457E-2</v>
      </c>
      <c r="BK209" s="313">
        <f t="shared" si="56"/>
        <v>5.6255591976739759E-2</v>
      </c>
      <c r="BL209" s="313">
        <f t="shared" si="56"/>
        <v>4.5848077176882843E-2</v>
      </c>
      <c r="BM209" s="313">
        <f t="shared" si="56"/>
        <v>3.8858472781059084E-2</v>
      </c>
      <c r="BN209" s="313">
        <f t="shared" si="56"/>
        <v>8.1666761379097896E-2</v>
      </c>
      <c r="BO209" s="313">
        <f t="shared" si="56"/>
        <v>4.3677821812402005E-2</v>
      </c>
      <c r="BP209" s="313">
        <f t="shared" si="56"/>
        <v>5.303864486176562E-2</v>
      </c>
      <c r="BQ209" s="314">
        <f t="shared" si="56"/>
        <v>4.1036089962702124E-2</v>
      </c>
      <c r="BR209" s="308"/>
      <c r="BS209" s="346">
        <f t="shared" si="55"/>
        <v>5.3663104431058407E-2</v>
      </c>
      <c r="BT209" s="347">
        <f t="shared" si="39"/>
        <v>5.1240120869542966E-2</v>
      </c>
      <c r="BU209" s="347">
        <f t="shared" si="40"/>
        <v>6.7300192662593683E-2</v>
      </c>
      <c r="BV209" s="347">
        <f t="shared" si="41"/>
        <v>7.2056629901112404E-2</v>
      </c>
      <c r="BW209" s="347">
        <f t="shared" si="42"/>
        <v>8.6518136476531338E-2</v>
      </c>
      <c r="BX209" s="347">
        <f t="shared" si="43"/>
        <v>5.618940981354191E-2</v>
      </c>
      <c r="BY209" s="347">
        <f t="shared" si="44"/>
        <v>4.5794138984796756E-2</v>
      </c>
      <c r="BZ209" s="347">
        <f t="shared" si="45"/>
        <v>3.8812757542859906E-2</v>
      </c>
      <c r="CA209" s="347">
        <f t="shared" si="46"/>
        <v>8.1570684122786966E-2</v>
      </c>
      <c r="CB209" s="347">
        <f t="shared" si="47"/>
        <v>4.3626436827731693E-2</v>
      </c>
      <c r="CC209" s="347">
        <f t="shared" si="48"/>
        <v>5.2976247291557706E-2</v>
      </c>
      <c r="CD209" s="348">
        <f t="shared" si="49"/>
        <v>4.0987812856241541E-2</v>
      </c>
      <c r="CF209" s="300"/>
    </row>
    <row r="210" spans="1:84" x14ac:dyDescent="0.2">
      <c r="A210" s="29">
        <f>[2]EB_Curves!A209</f>
        <v>36515</v>
      </c>
      <c r="B210" s="29">
        <f>[2]EB_Curves!B209</f>
        <v>42826</v>
      </c>
      <c r="C210" s="100">
        <v>208</v>
      </c>
      <c r="D210" s="24">
        <f>[2]EB_Curves!C209</f>
        <v>16.029879243244665</v>
      </c>
      <c r="E210" s="24">
        <f>[2]EB_Curves!D209</f>
        <v>15.070422595478984</v>
      </c>
      <c r="F210" s="24">
        <f>[2]EB_Curves!E209</f>
        <v>30.039330847778057</v>
      </c>
      <c r="G210" s="24">
        <f>[2]EB_Curves!F209</f>
        <v>27.035397763000244</v>
      </c>
      <c r="H210" s="24">
        <f>[2]EB_Curves!G209</f>
        <v>27.035397763000244</v>
      </c>
      <c r="I210" s="24">
        <f>[2]EB_Curves!H209</f>
        <v>27.33579107147802</v>
      </c>
      <c r="J210" s="24">
        <f>[2]EB_Curves!I209</f>
        <v>14.881828508034259</v>
      </c>
      <c r="K210" s="24">
        <f>[2]EB_Curves!J209</f>
        <v>13.169453186129653</v>
      </c>
      <c r="L210" s="24">
        <f>[2]EB_Curves!K209</f>
        <v>18.836745003288208</v>
      </c>
      <c r="M210" s="24">
        <f>[2]EB_Curves!L209</f>
        <v>22.005144615680205</v>
      </c>
      <c r="N210" s="24">
        <f>[2]EB_Curves!M209</f>
        <v>18.982978831552447</v>
      </c>
      <c r="O210" s="24">
        <f>[2]EB_Curves!N209</f>
        <v>20.116291000600363</v>
      </c>
      <c r="P210" s="20">
        <f>[2]EB_Curves!O209</f>
        <v>0</v>
      </c>
      <c r="Q210" s="20">
        <f>[2]EB_Curves!P209</f>
        <v>0</v>
      </c>
      <c r="R210" s="21">
        <f>[2]EB_Curves!Q209</f>
        <v>0</v>
      </c>
      <c r="S210" s="21">
        <f>[2]EB_Curves!R209</f>
        <v>0</v>
      </c>
      <c r="T210" s="21">
        <f>[2]EB_Curves!S209</f>
        <v>0</v>
      </c>
      <c r="U210" s="21">
        <f>[2]EB_Curves!T209</f>
        <v>0</v>
      </c>
      <c r="V210" s="20">
        <f>[2]EB_Curves!U209</f>
        <v>0</v>
      </c>
      <c r="W210" s="20">
        <f>[2]EB_Curves!V209</f>
        <v>0</v>
      </c>
      <c r="X210" s="20">
        <f>[2]EB_Curves!W209</f>
        <v>0</v>
      </c>
      <c r="Y210" s="20">
        <f>[2]EB_Curves!X209</f>
        <v>0</v>
      </c>
      <c r="Z210" s="20">
        <f>[2]EB_Curves!Y209</f>
        <v>0</v>
      </c>
      <c r="AA210" s="20">
        <f>[2]EB_Curves!Z209</f>
        <v>0</v>
      </c>
      <c r="AB210" s="34">
        <f>[2]EB_Curves!AA209</f>
        <v>16.029879243244665</v>
      </c>
      <c r="AC210" s="35">
        <f>[2]EB_Curves!AB209</f>
        <v>15.070422595478984</v>
      </c>
      <c r="AD210" s="35">
        <f>[2]EB_Curves!AC209</f>
        <v>30.039330847778057</v>
      </c>
      <c r="AE210" s="35">
        <f>[2]EB_Curves!AD209</f>
        <v>27.035397763000244</v>
      </c>
      <c r="AF210" s="35">
        <f>[2]EB_Curves!AE209</f>
        <v>27.035397763000244</v>
      </c>
      <c r="AG210" s="35">
        <f>[2]EB_Curves!AF209</f>
        <v>27.33579107147802</v>
      </c>
      <c r="AH210" s="35">
        <f>[2]EB_Curves!AG209</f>
        <v>14.881828508034259</v>
      </c>
      <c r="AI210" s="35">
        <f>[2]EB_Curves!AH209</f>
        <v>13.169453186129653</v>
      </c>
      <c r="AJ210" s="35">
        <f>[2]EB_Curves!AI209</f>
        <v>18.836745003288208</v>
      </c>
      <c r="AK210" s="35">
        <f>[2]EB_Curves!AJ209</f>
        <v>22.005144615680205</v>
      </c>
      <c r="AL210" s="35">
        <f>[2]EB_Curves!AK209</f>
        <v>18.982978831552447</v>
      </c>
      <c r="AM210" s="36">
        <f>[2]EB_Curves!AL209</f>
        <v>20.116291000600363</v>
      </c>
      <c r="AN210" s="20">
        <f t="shared" si="57"/>
        <v>22.112285207392176</v>
      </c>
      <c r="AP210" s="381">
        <v>208</v>
      </c>
      <c r="AQ210" s="293">
        <v>6.3204958058650021E-2</v>
      </c>
      <c r="AR210" s="294">
        <v>6.0351143021184092E-2</v>
      </c>
      <c r="AS210" s="294">
        <v>7.9266861276037923E-2</v>
      </c>
      <c r="AT210" s="294">
        <v>8.4869042129280203E-2</v>
      </c>
      <c r="AU210" s="294">
        <v>0.10190195377788755</v>
      </c>
      <c r="AV210" s="295">
        <v>6.618046660285555E-2</v>
      </c>
      <c r="AW210" s="294">
        <v>5.3936809369358726E-2</v>
      </c>
      <c r="AX210" s="294">
        <v>4.5714066277858602E-2</v>
      </c>
      <c r="AY210" s="294">
        <v>9.6074793351165588E-2</v>
      </c>
      <c r="AZ210" s="294">
        <v>5.1383667403879479E-2</v>
      </c>
      <c r="BA210" s="294">
        <v>6.2395970633215288E-2</v>
      </c>
      <c r="BB210" s="295">
        <v>4.8275868866712701E-2</v>
      </c>
      <c r="BC210" s="308"/>
      <c r="BD210" s="336">
        <v>139</v>
      </c>
      <c r="BE210" s="336">
        <v>208</v>
      </c>
      <c r="BF210" s="313">
        <f t="shared" si="56"/>
        <v>5.3726041660696548E-2</v>
      </c>
      <c r="BG210" s="313">
        <f t="shared" si="56"/>
        <v>5.1300216372551569E-2</v>
      </c>
      <c r="BH210" s="313">
        <f t="shared" si="56"/>
        <v>6.7379123759203838E-2</v>
      </c>
      <c r="BI210" s="313">
        <f t="shared" si="56"/>
        <v>7.2141139448428065E-2</v>
      </c>
      <c r="BJ210" s="313">
        <f t="shared" si="56"/>
        <v>8.6619606786178374E-2</v>
      </c>
      <c r="BK210" s="313">
        <f t="shared" si="56"/>
        <v>5.6255309947836354E-2</v>
      </c>
      <c r="BL210" s="313">
        <f t="shared" si="56"/>
        <v>4.5847847324481064E-2</v>
      </c>
      <c r="BM210" s="313">
        <f t="shared" si="56"/>
        <v>3.8858277969981973E-2</v>
      </c>
      <c r="BN210" s="313">
        <f t="shared" si="56"/>
        <v>8.1666351955139369E-2</v>
      </c>
      <c r="BO210" s="313">
        <f t="shared" si="56"/>
        <v>4.3677602840247312E-2</v>
      </c>
      <c r="BP210" s="313">
        <f t="shared" si="56"/>
        <v>5.303837896054011E-2</v>
      </c>
      <c r="BQ210" s="314">
        <f t="shared" si="56"/>
        <v>4.103588423447057E-2</v>
      </c>
      <c r="BR210" s="308"/>
      <c r="BS210" s="346">
        <f t="shared" si="55"/>
        <v>5.3670257371940616E-2</v>
      </c>
      <c r="BT210" s="347">
        <f t="shared" si="39"/>
        <v>5.1246950842561999E-2</v>
      </c>
      <c r="BU210" s="347">
        <f t="shared" si="40"/>
        <v>6.7309163338156425E-2</v>
      </c>
      <c r="BV210" s="347">
        <f t="shared" si="41"/>
        <v>7.2066234578652549E-2</v>
      </c>
      <c r="BW210" s="347">
        <f t="shared" si="42"/>
        <v>8.6529668778325242E-2</v>
      </c>
      <c r="BX210" s="347">
        <f t="shared" si="43"/>
        <v>5.6196899494410715E-2</v>
      </c>
      <c r="BY210" s="347">
        <f t="shared" si="44"/>
        <v>4.5800243044045036E-2</v>
      </c>
      <c r="BZ210" s="347">
        <f t="shared" si="45"/>
        <v>3.8817931029619439E-2</v>
      </c>
      <c r="CA210" s="347">
        <f t="shared" si="46"/>
        <v>8.1581556961533755E-2</v>
      </c>
      <c r="CB210" s="347">
        <f t="shared" si="47"/>
        <v>4.3632251946460129E-2</v>
      </c>
      <c r="CC210" s="347">
        <f t="shared" si="48"/>
        <v>5.2983308678873943E-2</v>
      </c>
      <c r="CD210" s="348">
        <f t="shared" si="49"/>
        <v>4.0993276263647419E-2</v>
      </c>
      <c r="CF210" s="300"/>
    </row>
    <row r="211" spans="1:84" x14ac:dyDescent="0.2">
      <c r="A211" s="29">
        <f>[2]EB_Curves!A210</f>
        <v>36515</v>
      </c>
      <c r="B211" s="29">
        <f>[2]EB_Curves!B210</f>
        <v>42856</v>
      </c>
      <c r="C211" s="100">
        <v>209</v>
      </c>
      <c r="D211" s="24">
        <f>[2]EB_Curves!C210</f>
        <v>12.550210830599008</v>
      </c>
      <c r="E211" s="24">
        <f>[2]EB_Curves!D210</f>
        <v>11.799027179770603</v>
      </c>
      <c r="F211" s="24">
        <f>[2]EB_Curves!E210</f>
        <v>21.455881338997521</v>
      </c>
      <c r="G211" s="24">
        <f>[2]EB_Curves!F210</f>
        <v>23.839868154441685</v>
      </c>
      <c r="H211" s="24">
        <f>[2]EB_Curves!G210</f>
        <v>21.455881338997521</v>
      </c>
      <c r="I211" s="24">
        <f>[2]EB_Curves!H210</f>
        <v>20.502286612819848</v>
      </c>
      <c r="J211" s="24">
        <f>[2]EB_Curves!I210</f>
        <v>11.651371946507808</v>
      </c>
      <c r="K211" s="24">
        <f>[2]EB_Curves!J210</f>
        <v>10.31070861493129</v>
      </c>
      <c r="L211" s="24">
        <f>[2]EB_Curves!K210</f>
        <v>14.747779291795082</v>
      </c>
      <c r="M211" s="24">
        <f>[2]EB_Curves!L210</f>
        <v>17.228402041830158</v>
      </c>
      <c r="N211" s="24">
        <f>[2]EB_Curves!M210</f>
        <v>14.862269572565928</v>
      </c>
      <c r="O211" s="24">
        <f>[2]EB_Curves!N210</f>
        <v>15.749569248540018</v>
      </c>
      <c r="P211" s="20">
        <f>[2]EB_Curves!O210</f>
        <v>0</v>
      </c>
      <c r="Q211" s="20">
        <f>[2]EB_Curves!P210</f>
        <v>0</v>
      </c>
      <c r="R211" s="21">
        <f>[2]EB_Curves!Q210</f>
        <v>0</v>
      </c>
      <c r="S211" s="21">
        <f>[2]EB_Curves!R210</f>
        <v>0</v>
      </c>
      <c r="T211" s="21">
        <f>[2]EB_Curves!S210</f>
        <v>0</v>
      </c>
      <c r="U211" s="21">
        <f>[2]EB_Curves!T210</f>
        <v>0</v>
      </c>
      <c r="V211" s="20">
        <f>[2]EB_Curves!U210</f>
        <v>0</v>
      </c>
      <c r="W211" s="20">
        <f>[2]EB_Curves!V210</f>
        <v>0</v>
      </c>
      <c r="X211" s="20">
        <f>[2]EB_Curves!W210</f>
        <v>0</v>
      </c>
      <c r="Y211" s="20">
        <f>[2]EB_Curves!X210</f>
        <v>0</v>
      </c>
      <c r="Z211" s="20">
        <f>[2]EB_Curves!Y210</f>
        <v>0</v>
      </c>
      <c r="AA211" s="20">
        <f>[2]EB_Curves!Z210</f>
        <v>0</v>
      </c>
      <c r="AB211" s="34">
        <f>[2]EB_Curves!AA210</f>
        <v>12.550210830599008</v>
      </c>
      <c r="AC211" s="35">
        <f>[2]EB_Curves!AB210</f>
        <v>11.799027179770603</v>
      </c>
      <c r="AD211" s="35">
        <f>[2]EB_Curves!AC210</f>
        <v>21.455881338997521</v>
      </c>
      <c r="AE211" s="35">
        <f>[2]EB_Curves!AD210</f>
        <v>23.839868154441685</v>
      </c>
      <c r="AF211" s="35">
        <f>[2]EB_Curves!AE210</f>
        <v>21.455881338997521</v>
      </c>
      <c r="AG211" s="35">
        <f>[2]EB_Curves!AF210</f>
        <v>20.502286612819848</v>
      </c>
      <c r="AH211" s="35">
        <f>[2]EB_Curves!AG210</f>
        <v>11.651371946507808</v>
      </c>
      <c r="AI211" s="35">
        <f>[2]EB_Curves!AH210</f>
        <v>10.31070861493129</v>
      </c>
      <c r="AJ211" s="35">
        <f>[2]EB_Curves!AI210</f>
        <v>14.747779291795082</v>
      </c>
      <c r="AK211" s="35">
        <f>[2]EB_Curves!AJ210</f>
        <v>17.228402041830158</v>
      </c>
      <c r="AL211" s="35">
        <f>[2]EB_Curves!AK210</f>
        <v>14.862269572565928</v>
      </c>
      <c r="AM211" s="36">
        <f>[2]EB_Curves!AL210</f>
        <v>15.749569248540018</v>
      </c>
      <c r="AN211" s="20">
        <f t="shared" si="57"/>
        <v>17.312285207392176</v>
      </c>
      <c r="AP211" s="382">
        <v>209</v>
      </c>
      <c r="AQ211" s="293">
        <v>6.3204958058650021E-2</v>
      </c>
      <c r="AR211" s="294">
        <v>6.0351143021184092E-2</v>
      </c>
      <c r="AS211" s="294">
        <v>7.9266861276037923E-2</v>
      </c>
      <c r="AT211" s="294">
        <v>8.4869042129280203E-2</v>
      </c>
      <c r="AU211" s="294">
        <v>0.10190195377788755</v>
      </c>
      <c r="AV211" s="295">
        <v>6.618046660285555E-2</v>
      </c>
      <c r="AW211" s="294">
        <v>5.3936809369358726E-2</v>
      </c>
      <c r="AX211" s="294">
        <v>4.5714066277858602E-2</v>
      </c>
      <c r="AY211" s="294">
        <v>9.6074793351165588E-2</v>
      </c>
      <c r="AZ211" s="294">
        <v>5.1383667403879479E-2</v>
      </c>
      <c r="BA211" s="294">
        <v>6.2395970633215288E-2</v>
      </c>
      <c r="BB211" s="295">
        <v>4.8275868866712701E-2</v>
      </c>
      <c r="BC211" s="308"/>
      <c r="BD211" s="336">
        <v>140</v>
      </c>
      <c r="BE211" s="338">
        <v>209</v>
      </c>
      <c r="BF211" s="313">
        <f t="shared" si="56"/>
        <v>5.3725805322253066E-2</v>
      </c>
      <c r="BG211" s="313">
        <f t="shared" si="56"/>
        <v>5.129999070520453E-2</v>
      </c>
      <c r="BH211" s="313">
        <f t="shared" si="56"/>
        <v>6.7378827361465596E-2</v>
      </c>
      <c r="BI211" s="313">
        <f t="shared" si="56"/>
        <v>7.2140822102796764E-2</v>
      </c>
      <c r="BJ211" s="313">
        <f t="shared" si="56"/>
        <v>8.661922575041972E-2</v>
      </c>
      <c r="BK211" s="313">
        <f t="shared" si="56"/>
        <v>5.6255062483255305E-2</v>
      </c>
      <c r="BL211" s="313">
        <f t="shared" si="56"/>
        <v>4.5847645641860509E-2</v>
      </c>
      <c r="BM211" s="313">
        <f t="shared" si="56"/>
        <v>3.8858107034162988E-2</v>
      </c>
      <c r="BN211" s="313">
        <f t="shared" si="56"/>
        <v>8.1665992708526189E-2</v>
      </c>
      <c r="BO211" s="313">
        <f t="shared" si="56"/>
        <v>4.367741070443474E-2</v>
      </c>
      <c r="BP211" s="313">
        <f t="shared" si="56"/>
        <v>5.3038145647093943E-2</v>
      </c>
      <c r="BQ211" s="314">
        <f t="shared" si="56"/>
        <v>4.1035703719459464E-2</v>
      </c>
      <c r="BR211" s="308"/>
      <c r="BS211" s="346">
        <f t="shared" si="55"/>
        <v>5.367662430754664E-2</v>
      </c>
      <c r="BT211" s="347">
        <f t="shared" si="39"/>
        <v>5.1253030299821152E-2</v>
      </c>
      <c r="BU211" s="347">
        <f t="shared" si="40"/>
        <v>6.7317148265550686E-2</v>
      </c>
      <c r="BV211" s="347">
        <f t="shared" si="41"/>
        <v>7.207478384033561E-2</v>
      </c>
      <c r="BW211" s="347">
        <f t="shared" si="42"/>
        <v>8.6539933846089198E-2</v>
      </c>
      <c r="BX211" s="347">
        <f t="shared" si="43"/>
        <v>5.6203566167121757E-2</v>
      </c>
      <c r="BY211" s="347">
        <f t="shared" si="44"/>
        <v>4.5805676355012648E-2</v>
      </c>
      <c r="BZ211" s="347">
        <f t="shared" si="45"/>
        <v>3.8822536024624703E-2</v>
      </c>
      <c r="CA211" s="347">
        <f t="shared" si="46"/>
        <v>8.1591235031755832E-2</v>
      </c>
      <c r="CB211" s="347">
        <f t="shared" si="47"/>
        <v>4.3637428067312627E-2</v>
      </c>
      <c r="CC211" s="347">
        <f t="shared" si="48"/>
        <v>5.2989594121332036E-2</v>
      </c>
      <c r="CD211" s="348">
        <f t="shared" si="49"/>
        <v>4.0998139321195656E-2</v>
      </c>
      <c r="CF211" s="300"/>
    </row>
    <row r="212" spans="1:84" x14ac:dyDescent="0.2">
      <c r="A212" s="29">
        <f>[2]EB_Curves!A211</f>
        <v>36515</v>
      </c>
      <c r="B212" s="29">
        <f>[2]EB_Curves!B211</f>
        <v>42887</v>
      </c>
      <c r="C212" s="100">
        <v>210</v>
      </c>
      <c r="D212" s="24">
        <f>[2]EB_Curves!C211</f>
        <v>11.65721178769596</v>
      </c>
      <c r="E212" s="24">
        <f>[2]EB_Curves!D211</f>
        <v>10.959477938650858</v>
      </c>
      <c r="F212" s="24">
        <f>[2]EB_Curves!E211</f>
        <v>20.117331636603051</v>
      </c>
      <c r="G212" s="24">
        <f>[2]EB_Curves!F211</f>
        <v>24.309833109713875</v>
      </c>
      <c r="H212" s="24">
        <f>[2]EB_Curves!G211</f>
        <v>19.88986345340226</v>
      </c>
      <c r="I212" s="24">
        <f>[2]EB_Curves!H211</f>
        <v>16.132889245537385</v>
      </c>
      <c r="J212" s="24">
        <f>[2]EB_Curves!I211</f>
        <v>10.822328981638162</v>
      </c>
      <c r="K212" s="24">
        <f>[2]EB_Curves!J211</f>
        <v>9.5770593520570024</v>
      </c>
      <c r="L212" s="24">
        <f>[2]EB_Curves!K211</f>
        <v>13.25531494814747</v>
      </c>
      <c r="M212" s="24">
        <f>[2]EB_Curves!L211</f>
        <v>16.002530481442278</v>
      </c>
      <c r="N212" s="24">
        <f>[2]EB_Curves!M211</f>
        <v>13.25531494814747</v>
      </c>
      <c r="O212" s="24">
        <f>[2]EB_Curves!N211</f>
        <v>14.628922714794873</v>
      </c>
      <c r="P212" s="20">
        <f>[2]EB_Curves!O211</f>
        <v>0</v>
      </c>
      <c r="Q212" s="20">
        <f>[2]EB_Curves!P211</f>
        <v>0</v>
      </c>
      <c r="R212" s="21">
        <f>[2]EB_Curves!Q211</f>
        <v>0</v>
      </c>
      <c r="S212" s="21">
        <f>[2]EB_Curves!R211</f>
        <v>0</v>
      </c>
      <c r="T212" s="21">
        <f>[2]EB_Curves!S211</f>
        <v>0</v>
      </c>
      <c r="U212" s="21">
        <f>[2]EB_Curves!T211</f>
        <v>0</v>
      </c>
      <c r="V212" s="20">
        <f>[2]EB_Curves!U211</f>
        <v>0</v>
      </c>
      <c r="W212" s="20">
        <f>[2]EB_Curves!V211</f>
        <v>0</v>
      </c>
      <c r="X212" s="20">
        <f>[2]EB_Curves!W211</f>
        <v>0</v>
      </c>
      <c r="Y212" s="20">
        <f>[2]EB_Curves!X211</f>
        <v>0</v>
      </c>
      <c r="Z212" s="20">
        <f>[2]EB_Curves!Y211</f>
        <v>0</v>
      </c>
      <c r="AA212" s="20">
        <f>[2]EB_Curves!Z211</f>
        <v>0</v>
      </c>
      <c r="AB212" s="34">
        <f>[2]EB_Curves!AA211</f>
        <v>11.65721178769596</v>
      </c>
      <c r="AC212" s="35">
        <f>[2]EB_Curves!AB211</f>
        <v>10.959477938650858</v>
      </c>
      <c r="AD212" s="35">
        <f>[2]EB_Curves!AC211</f>
        <v>20.117331636603051</v>
      </c>
      <c r="AE212" s="35">
        <f>[2]EB_Curves!AD211</f>
        <v>24.309833109713875</v>
      </c>
      <c r="AF212" s="35">
        <f>[2]EB_Curves!AE211</f>
        <v>19.88986345340226</v>
      </c>
      <c r="AG212" s="35">
        <f>[2]EB_Curves!AF211</f>
        <v>16.132889245537385</v>
      </c>
      <c r="AH212" s="35">
        <f>[2]EB_Curves!AG211</f>
        <v>10.822328981638162</v>
      </c>
      <c r="AI212" s="35">
        <f>[2]EB_Curves!AH211</f>
        <v>9.5770593520570024</v>
      </c>
      <c r="AJ212" s="35">
        <f>[2]EB_Curves!AI211</f>
        <v>13.25531494814747</v>
      </c>
      <c r="AK212" s="35">
        <f>[2]EB_Curves!AJ211</f>
        <v>16.002530481442278</v>
      </c>
      <c r="AL212" s="35">
        <f>[2]EB_Curves!AK211</f>
        <v>13.25531494814747</v>
      </c>
      <c r="AM212" s="36">
        <f>[2]EB_Curves!AL211</f>
        <v>14.628922714794873</v>
      </c>
      <c r="AN212" s="20">
        <f t="shared" si="57"/>
        <v>15.962285207392179</v>
      </c>
      <c r="AP212" s="381">
        <v>210</v>
      </c>
      <c r="AQ212" s="293">
        <v>6.3204958058650021E-2</v>
      </c>
      <c r="AR212" s="294">
        <v>6.0351143021184092E-2</v>
      </c>
      <c r="AS212" s="294">
        <v>7.9266861276037923E-2</v>
      </c>
      <c r="AT212" s="294">
        <v>8.4869042129280203E-2</v>
      </c>
      <c r="AU212" s="294">
        <v>0.10190195377788755</v>
      </c>
      <c r="AV212" s="295">
        <v>6.618046660285555E-2</v>
      </c>
      <c r="AW212" s="294">
        <v>5.3936809369358726E-2</v>
      </c>
      <c r="AX212" s="294">
        <v>4.5714066277858602E-2</v>
      </c>
      <c r="AY212" s="294">
        <v>9.6074793351165588E-2</v>
      </c>
      <c r="AZ212" s="294">
        <v>5.1383667403879479E-2</v>
      </c>
      <c r="BA212" s="294">
        <v>6.2395970633215288E-2</v>
      </c>
      <c r="BB212" s="295">
        <v>4.8275868866712701E-2</v>
      </c>
      <c r="BC212" s="308"/>
      <c r="BD212" s="336">
        <v>141</v>
      </c>
      <c r="BE212" s="336">
        <v>210</v>
      </c>
      <c r="BF212" s="313">
        <f t="shared" ref="BF212:BQ221" si="58">BF$320*EXP(-BF$321*($BD212-$BD$72)^2)+BF$322</f>
        <v>5.3725598166546623E-2</v>
      </c>
      <c r="BG212" s="313">
        <f t="shared" si="58"/>
        <v>5.1299792902942634E-2</v>
      </c>
      <c r="BH212" s="313">
        <f t="shared" si="58"/>
        <v>6.7378567562501254E-2</v>
      </c>
      <c r="BI212" s="313">
        <f t="shared" si="58"/>
        <v>7.2140543942555577E-2</v>
      </c>
      <c r="BJ212" s="313">
        <f t="shared" si="58"/>
        <v>8.6618891764418143E-2</v>
      </c>
      <c r="BK212" s="313">
        <f t="shared" si="58"/>
        <v>5.6254845575251053E-2</v>
      </c>
      <c r="BL212" s="313">
        <f t="shared" si="58"/>
        <v>4.5847468862724963E-2</v>
      </c>
      <c r="BM212" s="313">
        <f t="shared" si="58"/>
        <v>3.8857957205257393E-2</v>
      </c>
      <c r="BN212" s="313">
        <f t="shared" si="58"/>
        <v>8.1665677821177174E-2</v>
      </c>
      <c r="BO212" s="313">
        <f t="shared" si="58"/>
        <v>4.3677242293280814E-2</v>
      </c>
      <c r="BP212" s="313">
        <f t="shared" si="58"/>
        <v>5.3037941142862435E-2</v>
      </c>
      <c r="BQ212" s="314">
        <f t="shared" si="58"/>
        <v>4.1035545494186858E-2</v>
      </c>
      <c r="BR212" s="308"/>
      <c r="BS212" s="346">
        <f t="shared" si="55"/>
        <v>5.3682285081123611E-2</v>
      </c>
      <c r="BT212" s="347">
        <f t="shared" ref="BT212:BT255" si="59">SQRT(BG212^2*$BE212-BG211^2*$BE211)</f>
        <v>5.1258435479517341E-2</v>
      </c>
      <c r="BU212" s="347">
        <f t="shared" ref="BU212:BU255" si="60">SQRT(BH212^2*$BE212-BH211^2*$BE211)</f>
        <v>6.7324247578136362E-2</v>
      </c>
      <c r="BV212" s="347">
        <f t="shared" ref="BV212:BV255" si="61">SQRT(BI212^2*$BE212-BI211^2*$BE211)</f>
        <v>7.2082384896422602E-2</v>
      </c>
      <c r="BW212" s="347">
        <f t="shared" ref="BW212:BW255" si="62">SQRT(BJ212^2*$BE212-BJ211^2*$BE211)</f>
        <v>8.654906040681383E-2</v>
      </c>
      <c r="BX212" s="347">
        <f t="shared" ref="BX212:BX255" si="63">SQRT(BK212^2*$BE212-BK211^2*$BE211)</f>
        <v>5.6209493433722488E-2</v>
      </c>
      <c r="BY212" s="347">
        <f t="shared" ref="BY212:BY255" si="64">SQRT(BL212^2*$BE212-BL211^2*$BE211)</f>
        <v>4.581050705302888E-2</v>
      </c>
      <c r="BZ212" s="347">
        <f t="shared" ref="BZ212:BZ255" si="65">SQRT(BM212^2*$BE212-BM211^2*$BE211)</f>
        <v>3.8826630275875178E-2</v>
      </c>
      <c r="CA212" s="347">
        <f t="shared" ref="CA212:CA255" si="66">SQRT(BN212^2*$BE212-BN211^2*$BE211)</f>
        <v>8.1599839699308688E-2</v>
      </c>
      <c r="CB212" s="347">
        <f t="shared" ref="CB212:CB255" si="67">SQRT(BO212^2*$BE212-BO211^2*$BE211)</f>
        <v>4.3642030100377802E-2</v>
      </c>
      <c r="CC212" s="347">
        <f t="shared" ref="CC212:CC255" si="68">SQRT(BP212^2*$BE212-BP211^2*$BE211)</f>
        <v>5.2995182440238535E-2</v>
      </c>
      <c r="CD212" s="348">
        <f t="shared" ref="CD212:CD255" si="69">SQRT(BQ212^2*$BE212-BQ211^2*$BE211)</f>
        <v>4.1002463013061548E-2</v>
      </c>
      <c r="CF212" s="300"/>
    </row>
    <row r="213" spans="1:84" x14ac:dyDescent="0.2">
      <c r="A213" s="29">
        <f>[2]EB_Curves!A212</f>
        <v>36515</v>
      </c>
      <c r="B213" s="29">
        <f>[2]EB_Curves!B212</f>
        <v>42917</v>
      </c>
      <c r="C213" s="100">
        <v>211</v>
      </c>
      <c r="D213" s="24">
        <f>[2]EB_Curves!C212</f>
        <v>10.853884895596126</v>
      </c>
      <c r="E213" s="24">
        <f>[2]EB_Curves!D212</f>
        <v>10.204233587614388</v>
      </c>
      <c r="F213" s="24">
        <f>[2]EB_Curves!E212</f>
        <v>18.47039576354571</v>
      </c>
      <c r="G213" s="24">
        <f>[2]EB_Curves!F212</f>
        <v>22.739587490799256</v>
      </c>
      <c r="H213" s="24">
        <f>[2]EB_Curves!G212</f>
        <v>18.605117037926664</v>
      </c>
      <c r="I213" s="24">
        <f>[2]EB_Curves!H212</f>
        <v>15.090817152984956</v>
      </c>
      <c r="J213" s="24">
        <f>[2]EB_Curves!I212</f>
        <v>10.076535899687157</v>
      </c>
      <c r="K213" s="24">
        <f>[2]EB_Curves!J212</f>
        <v>8.917080837051893</v>
      </c>
      <c r="L213" s="24">
        <f>[2]EB_Curves!K212</f>
        <v>12.341858870053473</v>
      </c>
      <c r="M213" s="24">
        <f>[2]EB_Curves!L212</f>
        <v>14.89975708146352</v>
      </c>
      <c r="N213" s="24">
        <f>[2]EB_Curves!M212</f>
        <v>12.341858870053473</v>
      </c>
      <c r="O213" s="24">
        <f>[2]EB_Curves!N212</f>
        <v>13.620807975758497</v>
      </c>
      <c r="P213" s="20">
        <f>[2]EB_Curves!O212</f>
        <v>0</v>
      </c>
      <c r="Q213" s="20">
        <f>[2]EB_Curves!P212</f>
        <v>0</v>
      </c>
      <c r="R213" s="21">
        <f>[2]EB_Curves!Q212</f>
        <v>0</v>
      </c>
      <c r="S213" s="21">
        <f>[2]EB_Curves!R212</f>
        <v>0</v>
      </c>
      <c r="T213" s="21">
        <f>[2]EB_Curves!S212</f>
        <v>0</v>
      </c>
      <c r="U213" s="21">
        <f>[2]EB_Curves!T212</f>
        <v>0</v>
      </c>
      <c r="V213" s="20">
        <f>[2]EB_Curves!U212</f>
        <v>0</v>
      </c>
      <c r="W213" s="20">
        <f>[2]EB_Curves!V212</f>
        <v>0</v>
      </c>
      <c r="X213" s="20">
        <f>[2]EB_Curves!W212</f>
        <v>0</v>
      </c>
      <c r="Y213" s="20">
        <f>[2]EB_Curves!X212</f>
        <v>0</v>
      </c>
      <c r="Z213" s="20">
        <f>[2]EB_Curves!Y212</f>
        <v>0</v>
      </c>
      <c r="AA213" s="20">
        <f>[2]EB_Curves!Z212</f>
        <v>0</v>
      </c>
      <c r="AB213" s="34">
        <f>[2]EB_Curves!AA212</f>
        <v>10.853884895596126</v>
      </c>
      <c r="AC213" s="35">
        <f>[2]EB_Curves!AB212</f>
        <v>10.204233587614388</v>
      </c>
      <c r="AD213" s="35">
        <f>[2]EB_Curves!AC212</f>
        <v>18.47039576354571</v>
      </c>
      <c r="AE213" s="35">
        <f>[2]EB_Curves!AD212</f>
        <v>22.739587490799256</v>
      </c>
      <c r="AF213" s="35">
        <f>[2]EB_Curves!AE212</f>
        <v>18.605117037926664</v>
      </c>
      <c r="AG213" s="35">
        <f>[2]EB_Curves!AF212</f>
        <v>15.090817152984956</v>
      </c>
      <c r="AH213" s="35">
        <f>[2]EB_Curves!AG212</f>
        <v>10.076535899687157</v>
      </c>
      <c r="AI213" s="35">
        <f>[2]EB_Curves!AH212</f>
        <v>8.917080837051893</v>
      </c>
      <c r="AJ213" s="35">
        <f>[2]EB_Curves!AI212</f>
        <v>12.341858870053473</v>
      </c>
      <c r="AK213" s="35">
        <f>[2]EB_Curves!AJ212</f>
        <v>14.89975708146352</v>
      </c>
      <c r="AL213" s="35">
        <f>[2]EB_Curves!AK212</f>
        <v>12.341858870053473</v>
      </c>
      <c r="AM213" s="36">
        <f>[2]EB_Curves!AL212</f>
        <v>13.620807975758497</v>
      </c>
      <c r="AN213" s="20">
        <f t="shared" si="57"/>
        <v>14.86228520739218</v>
      </c>
      <c r="AP213" s="382">
        <v>211</v>
      </c>
      <c r="AQ213" s="293">
        <v>6.3204958058650021E-2</v>
      </c>
      <c r="AR213" s="294">
        <v>6.0351143021184092E-2</v>
      </c>
      <c r="AS213" s="294">
        <v>7.9266861276037923E-2</v>
      </c>
      <c r="AT213" s="294">
        <v>8.4869042129280203E-2</v>
      </c>
      <c r="AU213" s="294">
        <v>0.10190195377788755</v>
      </c>
      <c r="AV213" s="295">
        <v>6.618046660285555E-2</v>
      </c>
      <c r="AW213" s="294">
        <v>5.3936809369358726E-2</v>
      </c>
      <c r="AX213" s="294">
        <v>4.5714066277858602E-2</v>
      </c>
      <c r="AY213" s="294">
        <v>9.6074793351165588E-2</v>
      </c>
      <c r="AZ213" s="294">
        <v>5.1383667403879479E-2</v>
      </c>
      <c r="BA213" s="294">
        <v>6.2395970633215288E-2</v>
      </c>
      <c r="BB213" s="295">
        <v>4.8275868866712701E-2</v>
      </c>
      <c r="BC213" s="308"/>
      <c r="BD213" s="336">
        <v>142</v>
      </c>
      <c r="BE213" s="338">
        <v>211</v>
      </c>
      <c r="BF213" s="313">
        <f t="shared" si="58"/>
        <v>5.3725416780925954E-2</v>
      </c>
      <c r="BG213" s="313">
        <f t="shared" si="58"/>
        <v>5.1299619707201809E-2</v>
      </c>
      <c r="BH213" s="313">
        <f t="shared" si="58"/>
        <v>6.7378340082422591E-2</v>
      </c>
      <c r="BI213" s="313">
        <f t="shared" si="58"/>
        <v>7.2140300385335462E-2</v>
      </c>
      <c r="BJ213" s="313">
        <f t="shared" si="58"/>
        <v>8.6618599326139536E-2</v>
      </c>
      <c r="BK213" s="313">
        <f t="shared" si="58"/>
        <v>5.6254655650514455E-2</v>
      </c>
      <c r="BL213" s="313">
        <f t="shared" si="58"/>
        <v>4.5847314074842098E-2</v>
      </c>
      <c r="BM213" s="313">
        <f t="shared" si="58"/>
        <v>3.885782601500682E-2</v>
      </c>
      <c r="BN213" s="313">
        <f t="shared" si="58"/>
        <v>8.1665402105686513E-2</v>
      </c>
      <c r="BO213" s="313">
        <f t="shared" si="58"/>
        <v>4.367709483240606E-2</v>
      </c>
      <c r="BP213" s="313">
        <f t="shared" si="58"/>
        <v>5.3037762078874291E-2</v>
      </c>
      <c r="BQ213" s="314">
        <f t="shared" si="58"/>
        <v>4.1035406952073916E-2</v>
      </c>
      <c r="BR213" s="308"/>
      <c r="BS213" s="346">
        <f t="shared" si="55"/>
        <v>5.3687312223524956E-2</v>
      </c>
      <c r="BT213" s="347">
        <f t="shared" si="59"/>
        <v>5.1263235637596501E-2</v>
      </c>
      <c r="BU213" s="347">
        <f t="shared" si="60"/>
        <v>6.7330552238584987E-2</v>
      </c>
      <c r="BV213" s="347">
        <f t="shared" si="61"/>
        <v>7.2089135138387578E-2</v>
      </c>
      <c r="BW213" s="347">
        <f t="shared" si="62"/>
        <v>8.6557165398067917E-2</v>
      </c>
      <c r="BX213" s="347">
        <f t="shared" si="63"/>
        <v>5.62147572395999E-2</v>
      </c>
      <c r="BY213" s="347">
        <f t="shared" si="64"/>
        <v>4.5814797033271855E-2</v>
      </c>
      <c r="BZ213" s="347">
        <f t="shared" si="65"/>
        <v>3.8830266242545479E-2</v>
      </c>
      <c r="CA213" s="347">
        <f t="shared" si="66"/>
        <v>8.160748121481684E-2</v>
      </c>
      <c r="CB213" s="347">
        <f t="shared" si="67"/>
        <v>4.3646117010979667E-2</v>
      </c>
      <c r="CC213" s="347">
        <f t="shared" si="68"/>
        <v>5.3000145238082101E-2</v>
      </c>
      <c r="CD213" s="348">
        <f t="shared" si="69"/>
        <v>4.1006302738214567E-2</v>
      </c>
      <c r="CF213" s="300"/>
    </row>
    <row r="214" spans="1:84" x14ac:dyDescent="0.2">
      <c r="A214" s="29">
        <f>[2]EB_Curves!A213</f>
        <v>36515</v>
      </c>
      <c r="B214" s="29">
        <f>[2]EB_Curves!B213</f>
        <v>42948</v>
      </c>
      <c r="C214" s="100">
        <v>212</v>
      </c>
      <c r="D214" s="24">
        <f>[2]EB_Curves!C213</f>
        <v>10.853884895596126</v>
      </c>
      <c r="E214" s="24">
        <f>[2]EB_Curves!D213</f>
        <v>10.204233587614388</v>
      </c>
      <c r="F214" s="24">
        <f>[2]EB_Curves!E213</f>
        <v>18.47039576354571</v>
      </c>
      <c r="G214" s="24">
        <f>[2]EB_Curves!F213</f>
        <v>22.739587490799256</v>
      </c>
      <c r="H214" s="24">
        <f>[2]EB_Curves!G213</f>
        <v>18.605117037926664</v>
      </c>
      <c r="I214" s="24">
        <f>[2]EB_Curves!H213</f>
        <v>15.090817152984956</v>
      </c>
      <c r="J214" s="24">
        <f>[2]EB_Curves!I213</f>
        <v>10.076535899687157</v>
      </c>
      <c r="K214" s="24">
        <f>[2]EB_Curves!J213</f>
        <v>8.917080837051893</v>
      </c>
      <c r="L214" s="24">
        <f>[2]EB_Curves!K213</f>
        <v>12.341858870053473</v>
      </c>
      <c r="M214" s="24">
        <f>[2]EB_Curves!L213</f>
        <v>14.89975708146352</v>
      </c>
      <c r="N214" s="24">
        <f>[2]EB_Curves!M213</f>
        <v>12.341858870053473</v>
      </c>
      <c r="O214" s="24">
        <f>[2]EB_Curves!N213</f>
        <v>13.620807975758497</v>
      </c>
      <c r="P214" s="20">
        <f>[2]EB_Curves!O213</f>
        <v>0</v>
      </c>
      <c r="Q214" s="20">
        <f>[2]EB_Curves!P213</f>
        <v>0</v>
      </c>
      <c r="R214" s="21">
        <f>[2]EB_Curves!Q213</f>
        <v>0</v>
      </c>
      <c r="S214" s="21">
        <f>[2]EB_Curves!R213</f>
        <v>0</v>
      </c>
      <c r="T214" s="21">
        <f>[2]EB_Curves!S213</f>
        <v>0</v>
      </c>
      <c r="U214" s="21">
        <f>[2]EB_Curves!T213</f>
        <v>0</v>
      </c>
      <c r="V214" s="20">
        <f>[2]EB_Curves!U213</f>
        <v>0</v>
      </c>
      <c r="W214" s="20">
        <f>[2]EB_Curves!V213</f>
        <v>0</v>
      </c>
      <c r="X214" s="20">
        <f>[2]EB_Curves!W213</f>
        <v>0</v>
      </c>
      <c r="Y214" s="20">
        <f>[2]EB_Curves!X213</f>
        <v>0</v>
      </c>
      <c r="Z214" s="20">
        <f>[2]EB_Curves!Y213</f>
        <v>0</v>
      </c>
      <c r="AA214" s="20">
        <f>[2]EB_Curves!Z213</f>
        <v>0</v>
      </c>
      <c r="AB214" s="34">
        <f>[2]EB_Curves!AA213</f>
        <v>10.853884895596126</v>
      </c>
      <c r="AC214" s="35">
        <f>[2]EB_Curves!AB213</f>
        <v>10.204233587614388</v>
      </c>
      <c r="AD214" s="35">
        <f>[2]EB_Curves!AC213</f>
        <v>18.47039576354571</v>
      </c>
      <c r="AE214" s="35">
        <f>[2]EB_Curves!AD213</f>
        <v>22.739587490799256</v>
      </c>
      <c r="AF214" s="35">
        <f>[2]EB_Curves!AE213</f>
        <v>18.605117037926664</v>
      </c>
      <c r="AG214" s="35">
        <f>[2]EB_Curves!AF213</f>
        <v>15.090817152984956</v>
      </c>
      <c r="AH214" s="35">
        <f>[2]EB_Curves!AG213</f>
        <v>10.076535899687157</v>
      </c>
      <c r="AI214" s="35">
        <f>[2]EB_Curves!AH213</f>
        <v>8.917080837051893</v>
      </c>
      <c r="AJ214" s="35">
        <f>[2]EB_Curves!AI213</f>
        <v>12.341858870053473</v>
      </c>
      <c r="AK214" s="35">
        <f>[2]EB_Curves!AJ213</f>
        <v>14.89975708146352</v>
      </c>
      <c r="AL214" s="35">
        <f>[2]EB_Curves!AK213</f>
        <v>12.341858870053473</v>
      </c>
      <c r="AM214" s="36">
        <f>[2]EB_Curves!AL213</f>
        <v>13.620807975758497</v>
      </c>
      <c r="AN214" s="20">
        <f t="shared" si="57"/>
        <v>14.86228520739218</v>
      </c>
      <c r="AP214" s="381">
        <v>212</v>
      </c>
      <c r="AQ214" s="293">
        <v>6.3204958058650021E-2</v>
      </c>
      <c r="AR214" s="294">
        <v>6.0351143021184092E-2</v>
      </c>
      <c r="AS214" s="294">
        <v>7.9266861276037923E-2</v>
      </c>
      <c r="AT214" s="294">
        <v>8.4869042129280203E-2</v>
      </c>
      <c r="AU214" s="294">
        <v>0.10190195377788755</v>
      </c>
      <c r="AV214" s="295">
        <v>6.618046660285555E-2</v>
      </c>
      <c r="AW214" s="294">
        <v>5.3936809369358726E-2</v>
      </c>
      <c r="AX214" s="294">
        <v>4.5714066277858602E-2</v>
      </c>
      <c r="AY214" s="294">
        <v>9.6074793351165588E-2</v>
      </c>
      <c r="AZ214" s="294">
        <v>5.1383667403879479E-2</v>
      </c>
      <c r="BA214" s="294">
        <v>6.2395970633215288E-2</v>
      </c>
      <c r="BB214" s="295">
        <v>4.8275868866712701E-2</v>
      </c>
      <c r="BC214" s="308"/>
      <c r="BD214" s="336">
        <v>143</v>
      </c>
      <c r="BE214" s="336">
        <v>212</v>
      </c>
      <c r="BF214" s="313">
        <f t="shared" si="58"/>
        <v>5.3725258126369101E-2</v>
      </c>
      <c r="BG214" s="313">
        <f t="shared" si="58"/>
        <v>5.1299468216177278E-2</v>
      </c>
      <c r="BH214" s="313">
        <f t="shared" si="58"/>
        <v>6.7378141109918924E-2</v>
      </c>
      <c r="BI214" s="313">
        <f t="shared" si="58"/>
        <v>7.2140087350461568E-2</v>
      </c>
      <c r="BJ214" s="313">
        <f t="shared" si="58"/>
        <v>8.6618343535932313E-2</v>
      </c>
      <c r="BK214" s="313">
        <f t="shared" si="58"/>
        <v>5.6254489526955102E-2</v>
      </c>
      <c r="BL214" s="313">
        <f t="shared" si="58"/>
        <v>4.5847178684821258E-2</v>
      </c>
      <c r="BM214" s="313">
        <f t="shared" si="58"/>
        <v>3.8857711265386695E-2</v>
      </c>
      <c r="BN214" s="313">
        <f t="shared" si="58"/>
        <v>8.1665160942584247E-2</v>
      </c>
      <c r="BO214" s="313">
        <f t="shared" si="58"/>
        <v>4.3676965851180027E-2</v>
      </c>
      <c r="BP214" s="313">
        <f t="shared" si="58"/>
        <v>5.3037605455005299E-2</v>
      </c>
      <c r="BQ214" s="314">
        <f t="shared" si="58"/>
        <v>4.1035285771919429E-2</v>
      </c>
      <c r="BR214" s="308"/>
      <c r="BS214" s="346">
        <f t="shared" si="55"/>
        <v>5.3691771529457942E-2</v>
      </c>
      <c r="BT214" s="347">
        <f t="shared" si="59"/>
        <v>5.1267493598021074E-2</v>
      </c>
      <c r="BU214" s="347">
        <f t="shared" si="60"/>
        <v>6.7336144761632785E-2</v>
      </c>
      <c r="BV214" s="347">
        <f t="shared" si="61"/>
        <v>7.2095122912681331E-2</v>
      </c>
      <c r="BW214" s="347">
        <f t="shared" si="62"/>
        <v>8.6564354897135806E-2</v>
      </c>
      <c r="BX214" s="347">
        <f t="shared" si="63"/>
        <v>5.6219426476893028E-2</v>
      </c>
      <c r="BY214" s="347">
        <f t="shared" si="64"/>
        <v>4.5818602442552127E-2</v>
      </c>
      <c r="BZ214" s="347">
        <f t="shared" si="65"/>
        <v>3.8833491511784245E-2</v>
      </c>
      <c r="CA214" s="347">
        <f t="shared" si="66"/>
        <v>8.1614259589634405E-2</v>
      </c>
      <c r="CB214" s="347">
        <f t="shared" si="67"/>
        <v>4.3649742288170576E-2</v>
      </c>
      <c r="CC214" s="347">
        <f t="shared" si="68"/>
        <v>5.3004547467440905E-2</v>
      </c>
      <c r="CD214" s="348">
        <f t="shared" si="69"/>
        <v>4.100970875057483E-2</v>
      </c>
      <c r="CF214" s="300"/>
    </row>
    <row r="215" spans="1:84" x14ac:dyDescent="0.2">
      <c r="A215" s="29">
        <f>[2]EB_Curves!A214</f>
        <v>36515</v>
      </c>
      <c r="B215" s="29">
        <f>[2]EB_Curves!B214</f>
        <v>42979</v>
      </c>
      <c r="C215" s="100">
        <v>213</v>
      </c>
      <c r="D215" s="24">
        <f>[2]EB_Curves!C214</f>
        <v>13.850659467165046</v>
      </c>
      <c r="E215" s="24">
        <f>[2]EB_Curves!D214</f>
        <v>13.022809593826228</v>
      </c>
      <c r="F215" s="24">
        <f>[2]EB_Curves!E214</f>
        <v>23.65172077208571</v>
      </c>
      <c r="G215" s="24">
        <f>[2]EB_Curves!F214</f>
        <v>26.506691659015384</v>
      </c>
      <c r="H215" s="24">
        <f>[2]EB_Curves!G214</f>
        <v>22.582117324997359</v>
      </c>
      <c r="I215" s="24">
        <f>[2]EB_Curves!H214</f>
        <v>21.166187689158129</v>
      </c>
      <c r="J215" s="24">
        <f>[2]EB_Curves!I214</f>
        <v>12.860084585075548</v>
      </c>
      <c r="K215" s="24">
        <f>[2]EB_Curves!J214</f>
        <v>11.382592405883875</v>
      </c>
      <c r="L215" s="24">
        <f>[2]EB_Curves!K214</f>
        <v>15.097806847404742</v>
      </c>
      <c r="M215" s="24">
        <f>[2]EB_Curves!L214</f>
        <v>18.226885986763239</v>
      </c>
      <c r="N215" s="24">
        <f>[2]EB_Curves!M214</f>
        <v>15.097806847404742</v>
      </c>
      <c r="O215" s="24">
        <f>[2]EB_Curves!N214</f>
        <v>16.662346417083992</v>
      </c>
      <c r="P215" s="20">
        <f>[2]EB_Curves!O214</f>
        <v>0</v>
      </c>
      <c r="Q215" s="20">
        <f>[2]EB_Curves!P214</f>
        <v>0</v>
      </c>
      <c r="R215" s="21">
        <f>[2]EB_Curves!Q214</f>
        <v>0</v>
      </c>
      <c r="S215" s="21">
        <f>[2]EB_Curves!R214</f>
        <v>0</v>
      </c>
      <c r="T215" s="21">
        <f>[2]EB_Curves!S214</f>
        <v>0</v>
      </c>
      <c r="U215" s="21">
        <f>[2]EB_Curves!T214</f>
        <v>0</v>
      </c>
      <c r="V215" s="20">
        <f>[2]EB_Curves!U214</f>
        <v>0</v>
      </c>
      <c r="W215" s="20">
        <f>[2]EB_Curves!V214</f>
        <v>0</v>
      </c>
      <c r="X215" s="20">
        <f>[2]EB_Curves!W214</f>
        <v>0</v>
      </c>
      <c r="Y215" s="20">
        <f>[2]EB_Curves!X214</f>
        <v>0</v>
      </c>
      <c r="Z215" s="20">
        <f>[2]EB_Curves!Y214</f>
        <v>0</v>
      </c>
      <c r="AA215" s="20">
        <f>[2]EB_Curves!Z214</f>
        <v>0</v>
      </c>
      <c r="AB215" s="34">
        <f>[2]EB_Curves!AA214</f>
        <v>13.850659467165046</v>
      </c>
      <c r="AC215" s="35">
        <f>[2]EB_Curves!AB214</f>
        <v>13.022809593826228</v>
      </c>
      <c r="AD215" s="35">
        <f>[2]EB_Curves!AC214</f>
        <v>23.65172077208571</v>
      </c>
      <c r="AE215" s="35">
        <f>[2]EB_Curves!AD214</f>
        <v>26.506691659015384</v>
      </c>
      <c r="AF215" s="35">
        <f>[2]EB_Curves!AE214</f>
        <v>22.582117324997359</v>
      </c>
      <c r="AG215" s="35">
        <f>[2]EB_Curves!AF214</f>
        <v>21.166187689158129</v>
      </c>
      <c r="AH215" s="35">
        <f>[2]EB_Curves!AG214</f>
        <v>12.860084585075548</v>
      </c>
      <c r="AI215" s="35">
        <f>[2]EB_Curves!AH214</f>
        <v>11.382592405883875</v>
      </c>
      <c r="AJ215" s="35">
        <f>[2]EB_Curves!AI214</f>
        <v>15.097806847404742</v>
      </c>
      <c r="AK215" s="35">
        <f>[2]EB_Curves!AJ214</f>
        <v>18.226885986763239</v>
      </c>
      <c r="AL215" s="35">
        <f>[2]EB_Curves!AK214</f>
        <v>15.097806847404742</v>
      </c>
      <c r="AM215" s="36">
        <f>[2]EB_Curves!AL214</f>
        <v>16.662346417083992</v>
      </c>
      <c r="AN215" s="20">
        <f t="shared" si="57"/>
        <v>18.632285207392179</v>
      </c>
      <c r="AP215" s="382">
        <v>213</v>
      </c>
      <c r="AQ215" s="293">
        <v>6.3204958058650021E-2</v>
      </c>
      <c r="AR215" s="294">
        <v>6.0351143021184092E-2</v>
      </c>
      <c r="AS215" s="294">
        <v>7.9266861276037923E-2</v>
      </c>
      <c r="AT215" s="294">
        <v>8.4869042129280203E-2</v>
      </c>
      <c r="AU215" s="294">
        <v>0.10190195377788755</v>
      </c>
      <c r="AV215" s="295">
        <v>6.618046660285555E-2</v>
      </c>
      <c r="AW215" s="294">
        <v>5.3936809369358726E-2</v>
      </c>
      <c r="AX215" s="294">
        <v>4.5714066277858602E-2</v>
      </c>
      <c r="AY215" s="294">
        <v>9.6074793351165588E-2</v>
      </c>
      <c r="AZ215" s="294">
        <v>5.1383667403879479E-2</v>
      </c>
      <c r="BA215" s="294">
        <v>6.2395970633215288E-2</v>
      </c>
      <c r="BB215" s="295">
        <v>4.8275868866712701E-2</v>
      </c>
      <c r="BC215" s="308"/>
      <c r="BD215" s="336">
        <v>144</v>
      </c>
      <c r="BE215" s="338">
        <v>213</v>
      </c>
      <c r="BF215" s="313">
        <f t="shared" si="58"/>
        <v>5.3725119499857157E-2</v>
      </c>
      <c r="BG215" s="313">
        <f t="shared" si="58"/>
        <v>5.1299335848896205E-2</v>
      </c>
      <c r="BH215" s="313">
        <f t="shared" si="58"/>
        <v>6.7377967255069102E-2</v>
      </c>
      <c r="BI215" s="313">
        <f t="shared" si="58"/>
        <v>7.2139901208430252E-2</v>
      </c>
      <c r="BJ215" s="313">
        <f t="shared" si="58"/>
        <v>8.6618120035864513E-2</v>
      </c>
      <c r="BK215" s="313">
        <f t="shared" si="58"/>
        <v>5.6254344374303704E-2</v>
      </c>
      <c r="BL215" s="313">
        <f t="shared" si="58"/>
        <v>4.5847060386004557E-2</v>
      </c>
      <c r="BM215" s="313">
        <f t="shared" si="58"/>
        <v>3.8857611001392393E-2</v>
      </c>
      <c r="BN215" s="313">
        <f t="shared" si="58"/>
        <v>8.1664950223142352E-2</v>
      </c>
      <c r="BO215" s="313">
        <f t="shared" si="58"/>
        <v>4.3676853152132329E-2</v>
      </c>
      <c r="BP215" s="313">
        <f t="shared" si="58"/>
        <v>5.3037468602833669E-2</v>
      </c>
      <c r="BQ215" s="314">
        <f t="shared" si="58"/>
        <v>4.1035179889160903E-2</v>
      </c>
      <c r="BR215" s="308"/>
      <c r="BS215" s="346">
        <f t="shared" si="55"/>
        <v>5.3695722598823915E-2</v>
      </c>
      <c r="BT215" s="347">
        <f t="shared" si="59"/>
        <v>5.1271266269655232E-2</v>
      </c>
      <c r="BU215" s="347">
        <f t="shared" si="60"/>
        <v>6.7341099892953546E-2</v>
      </c>
      <c r="BV215" s="347">
        <f t="shared" si="61"/>
        <v>7.2100428247622292E-2</v>
      </c>
      <c r="BW215" s="347">
        <f t="shared" si="62"/>
        <v>8.6570724993733514E-2</v>
      </c>
      <c r="BX215" s="347">
        <f t="shared" si="63"/>
        <v>5.6223563551297991E-2</v>
      </c>
      <c r="BY215" s="347">
        <f t="shared" si="64"/>
        <v>4.5821974141258291E-2</v>
      </c>
      <c r="BZ215" s="347">
        <f t="shared" si="65"/>
        <v>3.8836349190239129E-2</v>
      </c>
      <c r="CA215" s="347">
        <f t="shared" si="66"/>
        <v>8.1620265418681698E-2</v>
      </c>
      <c r="CB215" s="347">
        <f t="shared" si="67"/>
        <v>4.3652954384823091E-2</v>
      </c>
      <c r="CC215" s="347">
        <f t="shared" si="68"/>
        <v>5.3008447965370943E-2</v>
      </c>
      <c r="CD215" s="348">
        <f t="shared" si="69"/>
        <v>4.1012726572475455E-2</v>
      </c>
      <c r="CF215" s="300"/>
    </row>
    <row r="216" spans="1:84" x14ac:dyDescent="0.2">
      <c r="A216" s="29">
        <f>[2]EB_Curves!A215</f>
        <v>36515</v>
      </c>
      <c r="B216" s="29">
        <f>[2]EB_Curves!B215</f>
        <v>43009</v>
      </c>
      <c r="C216" s="100">
        <v>214</v>
      </c>
      <c r="D216" s="24">
        <f>[2]EB_Curves!C215</f>
        <v>15.097356970872553</v>
      </c>
      <c r="E216" s="24">
        <f>[2]EB_Curves!D215</f>
        <v>12.822714238722806</v>
      </c>
      <c r="F216" s="24">
        <f>[2]EB_Curves!E215</f>
        <v>17.748676145298177</v>
      </c>
      <c r="G216" s="24">
        <f>[2]EB_Curves!F215</f>
        <v>19.452133469855806</v>
      </c>
      <c r="H216" s="24">
        <f>[2]EB_Curves!G215</f>
        <v>21.622826996829762</v>
      </c>
      <c r="I216" s="24">
        <f>[2]EB_Curves!H215</f>
        <v>16.581961408542917</v>
      </c>
      <c r="J216" s="24">
        <f>[2]EB_Curves!I215</f>
        <v>15.378840596288359</v>
      </c>
      <c r="K216" s="24">
        <f>[2]EB_Curves!J215</f>
        <v>10.711427217879171</v>
      </c>
      <c r="L216" s="24">
        <f>[2]EB_Curves!K215</f>
        <v>16.019625621133716</v>
      </c>
      <c r="M216" s="24">
        <f>[2]EB_Curves!L215</f>
        <v>19.223550745360455</v>
      </c>
      <c r="N216" s="24">
        <f>[2]EB_Curves!M215</f>
        <v>17.781784439458423</v>
      </c>
      <c r="O216" s="24">
        <f>[2]EB_Curves!N215</f>
        <v>18.422569464303773</v>
      </c>
      <c r="P216" s="20">
        <f>[2]EB_Curves!O215</f>
        <v>0</v>
      </c>
      <c r="Q216" s="20">
        <f>[2]EB_Curves!P215</f>
        <v>0</v>
      </c>
      <c r="R216" s="21">
        <f>[2]EB_Curves!Q215</f>
        <v>3.2310653486034897</v>
      </c>
      <c r="S216" s="21">
        <f>[2]EB_Curves!R215</f>
        <v>2.7301090996881441</v>
      </c>
      <c r="T216" s="21">
        <f>[2]EB_Curves!S215</f>
        <v>8.4454643127707243</v>
      </c>
      <c r="U216" s="21">
        <f>[2]EB_Curves!T215</f>
        <v>5.2858868166210735</v>
      </c>
      <c r="V216" s="20">
        <f>[2]EB_Curves!U215</f>
        <v>0</v>
      </c>
      <c r="W216" s="20">
        <f>[2]EB_Curves!V215</f>
        <v>0</v>
      </c>
      <c r="X216" s="20">
        <f>[2]EB_Curves!W215</f>
        <v>0</v>
      </c>
      <c r="Y216" s="20">
        <f>[2]EB_Curves!X215</f>
        <v>0</v>
      </c>
      <c r="Z216" s="20">
        <f>[2]EB_Curves!Y215</f>
        <v>0</v>
      </c>
      <c r="AA216" s="20">
        <f>[2]EB_Curves!Z215</f>
        <v>0</v>
      </c>
      <c r="AB216" s="34">
        <f>[2]EB_Curves!AA215</f>
        <v>15.097356970872553</v>
      </c>
      <c r="AC216" s="35">
        <f>[2]EB_Curves!AB215</f>
        <v>12.822714238722806</v>
      </c>
      <c r="AD216" s="35">
        <f>[2]EB_Curves!AC215</f>
        <v>20.979741493901667</v>
      </c>
      <c r="AE216" s="35">
        <f>[2]EB_Curves!AD215</f>
        <v>22.182242569543948</v>
      </c>
      <c r="AF216" s="35">
        <f>[2]EB_Curves!AE215</f>
        <v>30.068291309600486</v>
      </c>
      <c r="AG216" s="35">
        <f>[2]EB_Curves!AF215</f>
        <v>21.867848225163989</v>
      </c>
      <c r="AH216" s="35">
        <f>[2]EB_Curves!AG215</f>
        <v>15.378840596288359</v>
      </c>
      <c r="AI216" s="35">
        <f>[2]EB_Curves!AH215</f>
        <v>10.711427217879171</v>
      </c>
      <c r="AJ216" s="35">
        <f>[2]EB_Curves!AI215</f>
        <v>16.019625621133716</v>
      </c>
      <c r="AK216" s="35">
        <f>[2]EB_Curves!AJ215</f>
        <v>19.223550745360455</v>
      </c>
      <c r="AL216" s="35">
        <f>[2]EB_Curves!AK215</f>
        <v>17.781784439458423</v>
      </c>
      <c r="AM216" s="36">
        <f>[2]EB_Curves!AL215</f>
        <v>18.422569464303773</v>
      </c>
      <c r="AN216" s="20">
        <f t="shared" si="57"/>
        <v>19.289680243044643</v>
      </c>
      <c r="AP216" s="381">
        <v>214</v>
      </c>
      <c r="AQ216" s="293">
        <v>6.3204958058650021E-2</v>
      </c>
      <c r="AR216" s="294">
        <v>6.0351143021184092E-2</v>
      </c>
      <c r="AS216" s="294">
        <v>7.9266861276037923E-2</v>
      </c>
      <c r="AT216" s="294">
        <v>8.4869042129280203E-2</v>
      </c>
      <c r="AU216" s="294">
        <v>0.10190195377788755</v>
      </c>
      <c r="AV216" s="295">
        <v>6.618046660285555E-2</v>
      </c>
      <c r="AW216" s="294">
        <v>5.3936809369358726E-2</v>
      </c>
      <c r="AX216" s="294">
        <v>4.5714066277858602E-2</v>
      </c>
      <c r="AY216" s="294">
        <v>9.6074793351165588E-2</v>
      </c>
      <c r="AZ216" s="294">
        <v>5.1383667403879479E-2</v>
      </c>
      <c r="BA216" s="294">
        <v>6.2395970633215288E-2</v>
      </c>
      <c r="BB216" s="295">
        <v>4.8275868866712701E-2</v>
      </c>
      <c r="BC216" s="308"/>
      <c r="BD216" s="336">
        <v>145</v>
      </c>
      <c r="BE216" s="336">
        <v>214</v>
      </c>
      <c r="BF216" s="313">
        <f t="shared" si="58"/>
        <v>5.3724998500128823E-2</v>
      </c>
      <c r="BG216" s="313">
        <f t="shared" si="58"/>
        <v>5.1299220312518455E-2</v>
      </c>
      <c r="BH216" s="313">
        <f t="shared" si="58"/>
        <v>6.7377815506393449E-2</v>
      </c>
      <c r="BI216" s="313">
        <f t="shared" si="58"/>
        <v>7.2139738734925699E-2</v>
      </c>
      <c r="BJ216" s="313">
        <f t="shared" si="58"/>
        <v>8.6617924954511677E-2</v>
      </c>
      <c r="BK216" s="313">
        <f t="shared" si="58"/>
        <v>5.6254217678254441E-2</v>
      </c>
      <c r="BL216" s="313">
        <f t="shared" si="58"/>
        <v>4.5846957129243041E-2</v>
      </c>
      <c r="BM216" s="313">
        <f t="shared" si="58"/>
        <v>3.8857523486270633E-2</v>
      </c>
      <c r="BN216" s="313">
        <f t="shared" si="58"/>
        <v>8.1664766297319877E-2</v>
      </c>
      <c r="BO216" s="313">
        <f t="shared" si="58"/>
        <v>4.3676754783112122E-2</v>
      </c>
      <c r="BP216" s="313">
        <f t="shared" si="58"/>
        <v>5.303734915183287E-2</v>
      </c>
      <c r="BQ216" s="314">
        <f t="shared" si="58"/>
        <v>4.1035087469717915E-2</v>
      </c>
      <c r="BR216" s="308"/>
      <c r="BS216" s="346">
        <f t="shared" si="55"/>
        <v>5.3699219344093586E-2</v>
      </c>
      <c r="BT216" s="347">
        <f t="shared" si="59"/>
        <v>5.1274605130727166E-2</v>
      </c>
      <c r="BU216" s="347">
        <f t="shared" si="60"/>
        <v>6.7345485245480591E-2</v>
      </c>
      <c r="BV216" s="347">
        <f t="shared" si="61"/>
        <v>7.2105123534685914E-2</v>
      </c>
      <c r="BW216" s="347">
        <f t="shared" si="62"/>
        <v>8.6576362608022678E-2</v>
      </c>
      <c r="BX216" s="347">
        <f t="shared" si="63"/>
        <v>5.6227224913329717E-2</v>
      </c>
      <c r="BY216" s="347">
        <f t="shared" si="64"/>
        <v>4.5824958136324874E-2</v>
      </c>
      <c r="BZ216" s="347">
        <f t="shared" si="65"/>
        <v>3.8838878271026785E-2</v>
      </c>
      <c r="CA216" s="347">
        <f t="shared" si="66"/>
        <v>8.1625580651685389E-2</v>
      </c>
      <c r="CB216" s="347">
        <f t="shared" si="67"/>
        <v>4.3655797130101093E-2</v>
      </c>
      <c r="CC216" s="347">
        <f t="shared" si="68"/>
        <v>5.3011899954298544E-2</v>
      </c>
      <c r="CD216" s="348">
        <f t="shared" si="69"/>
        <v>4.1015397382194035E-2</v>
      </c>
      <c r="CF216" s="300"/>
    </row>
    <row r="217" spans="1:84" x14ac:dyDescent="0.2">
      <c r="A217" s="29">
        <f>[2]EB_Curves!A216</f>
        <v>36515</v>
      </c>
      <c r="B217" s="29">
        <f>[2]EB_Curves!B216</f>
        <v>43040</v>
      </c>
      <c r="C217" s="100">
        <v>215</v>
      </c>
      <c r="D217" s="24">
        <f>[2]EB_Curves!C216</f>
        <v>15.303357569951789</v>
      </c>
      <c r="E217" s="24">
        <f>[2]EB_Curves!D216</f>
        <v>12.997677765126463</v>
      </c>
      <c r="F217" s="24">
        <f>[2]EB_Curves!E216</f>
        <v>29.615370588099285</v>
      </c>
      <c r="G217" s="24">
        <f>[2]EB_Curves!F216</f>
        <v>30.929247881558329</v>
      </c>
      <c r="H217" s="24">
        <f>[2]EB_Curves!G216</f>
        <v>43.152189250549775</v>
      </c>
      <c r="I217" s="24">
        <f>[2]EB_Curves!H216</f>
        <v>23.585075560624137</v>
      </c>
      <c r="J217" s="24">
        <f>[2]EB_Curves!I216</f>
        <v>15.588681986545717</v>
      </c>
      <c r="K217" s="24">
        <f>[2]EB_Curves!J216</f>
        <v>10.857582629593541</v>
      </c>
      <c r="L217" s="24">
        <f>[2]EB_Curves!K216</f>
        <v>16.238210402651784</v>
      </c>
      <c r="M217" s="24">
        <f>[2]EB_Curves!L216</f>
        <v>17.05012092278438</v>
      </c>
      <c r="N217" s="24">
        <f>[2]EB_Curves!M216</f>
        <v>18.024413546943489</v>
      </c>
      <c r="O217" s="24">
        <f>[2]EB_Curves!N216</f>
        <v>14.614389362386611</v>
      </c>
      <c r="P217" s="20">
        <f>[2]EB_Curves!O216</f>
        <v>0</v>
      </c>
      <c r="Q217" s="20">
        <f>[2]EB_Curves!P216</f>
        <v>0</v>
      </c>
      <c r="R217" s="21">
        <f>[2]EB_Curves!Q216</f>
        <v>0.34004281420134769</v>
      </c>
      <c r="S217" s="21">
        <f>[2]EB_Curves!R216</f>
        <v>0.75069541370830239</v>
      </c>
      <c r="T217" s="21">
        <f>[2]EB_Curves!S216</f>
        <v>35.051001746994494</v>
      </c>
      <c r="U217" s="21">
        <f>[2]EB_Curves!T216</f>
        <v>0.65791364861458279</v>
      </c>
      <c r="V217" s="20">
        <f>[2]EB_Curves!U216</f>
        <v>0</v>
      </c>
      <c r="W217" s="20">
        <f>[2]EB_Curves!V216</f>
        <v>0</v>
      </c>
      <c r="X217" s="20">
        <f>[2]EB_Curves!W216</f>
        <v>0</v>
      </c>
      <c r="Y217" s="20">
        <f>[2]EB_Curves!X216</f>
        <v>0</v>
      </c>
      <c r="Z217" s="20">
        <f>[2]EB_Curves!Y216</f>
        <v>0</v>
      </c>
      <c r="AA217" s="20">
        <f>[2]EB_Curves!Z216</f>
        <v>0</v>
      </c>
      <c r="AB217" s="34">
        <f>[2]EB_Curves!AA216</f>
        <v>15.303357569951789</v>
      </c>
      <c r="AC217" s="35">
        <f>[2]EB_Curves!AB216</f>
        <v>12.997677765126463</v>
      </c>
      <c r="AD217" s="35">
        <f>[2]EB_Curves!AC216</f>
        <v>29.955413402300632</v>
      </c>
      <c r="AE217" s="35">
        <f>[2]EB_Curves!AD216</f>
        <v>31.679943295266632</v>
      </c>
      <c r="AF217" s="35">
        <f>[2]EB_Curves!AE216</f>
        <v>78.203190997544269</v>
      </c>
      <c r="AG217" s="35">
        <f>[2]EB_Curves!AF216</f>
        <v>24.242989209238718</v>
      </c>
      <c r="AH217" s="35">
        <f>[2]EB_Curves!AG216</f>
        <v>15.588681986545717</v>
      </c>
      <c r="AI217" s="35">
        <f>[2]EB_Curves!AH216</f>
        <v>10.857582629593541</v>
      </c>
      <c r="AJ217" s="35">
        <f>[2]EB_Curves!AI216</f>
        <v>16.238210402651784</v>
      </c>
      <c r="AK217" s="35">
        <f>[2]EB_Curves!AJ216</f>
        <v>17.05012092278438</v>
      </c>
      <c r="AL217" s="35">
        <f>[2]EB_Curves!AK216</f>
        <v>18.024413546943489</v>
      </c>
      <c r="AM217" s="36">
        <f>[2]EB_Curves!AL216</f>
        <v>14.614389362386611</v>
      </c>
      <c r="AN217" s="20">
        <f t="shared" si="57"/>
        <v>27.301420449975087</v>
      </c>
      <c r="AP217" s="382">
        <v>215</v>
      </c>
      <c r="AQ217" s="293">
        <v>6.3204958058650021E-2</v>
      </c>
      <c r="AR217" s="294">
        <v>6.0351143021184092E-2</v>
      </c>
      <c r="AS217" s="294">
        <v>7.9266861276037923E-2</v>
      </c>
      <c r="AT217" s="294">
        <v>8.4869042129280203E-2</v>
      </c>
      <c r="AU217" s="294">
        <v>0.10190195377788755</v>
      </c>
      <c r="AV217" s="295">
        <v>6.618046660285555E-2</v>
      </c>
      <c r="AW217" s="294">
        <v>5.3936809369358726E-2</v>
      </c>
      <c r="AX217" s="294">
        <v>4.5714066277858602E-2</v>
      </c>
      <c r="AY217" s="294">
        <v>9.6074793351165588E-2</v>
      </c>
      <c r="AZ217" s="294">
        <v>5.1383667403879479E-2</v>
      </c>
      <c r="BA217" s="294">
        <v>6.2395970633215288E-2</v>
      </c>
      <c r="BB217" s="295">
        <v>4.8275868866712701E-2</v>
      </c>
      <c r="BC217" s="308"/>
      <c r="BD217" s="336">
        <v>146</v>
      </c>
      <c r="BE217" s="338">
        <v>215</v>
      </c>
      <c r="BF217" s="313">
        <f t="shared" si="58"/>
        <v>5.3724892996561212E-2</v>
      </c>
      <c r="BG217" s="313">
        <f t="shared" si="58"/>
        <v>5.1299119572622502E-2</v>
      </c>
      <c r="BH217" s="313">
        <f t="shared" si="58"/>
        <v>6.7377683191826437E-2</v>
      </c>
      <c r="BI217" s="313">
        <f t="shared" si="58"/>
        <v>7.2139597069034292E-2</v>
      </c>
      <c r="BJ217" s="313">
        <f t="shared" si="58"/>
        <v>8.6617754856785162E-2</v>
      </c>
      <c r="BK217" s="313">
        <f t="shared" si="58"/>
        <v>5.6254107207880794E-2</v>
      </c>
      <c r="BL217" s="313">
        <f t="shared" si="58"/>
        <v>4.5846867096340733E-2</v>
      </c>
      <c r="BM217" s="313">
        <f t="shared" si="58"/>
        <v>3.8857447179011982E-2</v>
      </c>
      <c r="BN217" s="313">
        <f t="shared" si="58"/>
        <v>8.1664605926460257E-2</v>
      </c>
      <c r="BO217" s="313">
        <f t="shared" si="58"/>
        <v>4.3676669011989182E-2</v>
      </c>
      <c r="BP217" s="313">
        <f t="shared" si="58"/>
        <v>5.3037244998650764E-2</v>
      </c>
      <c r="BQ217" s="314">
        <f t="shared" si="58"/>
        <v>4.103500688622333E-2</v>
      </c>
      <c r="BR217" s="308"/>
      <c r="BS217" s="346">
        <f t="shared" si="55"/>
        <v>5.370231046479413E-2</v>
      </c>
      <c r="BT217" s="347">
        <f t="shared" si="59"/>
        <v>5.1277556681885973E-2</v>
      </c>
      <c r="BU217" s="347">
        <f t="shared" si="60"/>
        <v>6.7349361894445542E-2</v>
      </c>
      <c r="BV217" s="347">
        <f t="shared" si="61"/>
        <v>7.2109274165595871E-2</v>
      </c>
      <c r="BW217" s="347">
        <f t="shared" si="62"/>
        <v>8.6581346255638653E-2</v>
      </c>
      <c r="BX217" s="347">
        <f t="shared" si="63"/>
        <v>5.6230461555143219E-2</v>
      </c>
      <c r="BY217" s="347">
        <f t="shared" si="64"/>
        <v>4.5827595986153692E-2</v>
      </c>
      <c r="BZ217" s="347">
        <f t="shared" si="65"/>
        <v>3.8841113976907288E-2</v>
      </c>
      <c r="CA217" s="347">
        <f t="shared" si="66"/>
        <v>8.1630279314440668E-2</v>
      </c>
      <c r="CB217" s="347">
        <f t="shared" si="67"/>
        <v>4.3658310115200605E-2</v>
      </c>
      <c r="CC217" s="347">
        <f t="shared" si="68"/>
        <v>5.3014951510411516E-2</v>
      </c>
      <c r="CD217" s="348">
        <f t="shared" si="69"/>
        <v>4.1017758376360423E-2</v>
      </c>
      <c r="CF217" s="300"/>
    </row>
    <row r="218" spans="1:84" x14ac:dyDescent="0.2">
      <c r="A218" s="29">
        <f>[2]EB_Curves!A217</f>
        <v>36515</v>
      </c>
      <c r="B218" s="29">
        <f>[2]EB_Curves!B217</f>
        <v>43070</v>
      </c>
      <c r="C218" s="100">
        <v>216</v>
      </c>
      <c r="D218" s="24">
        <f>[2]EB_Curves!C217</f>
        <v>18.704116169997658</v>
      </c>
      <c r="E218" s="24">
        <f>[2]EB_Curves!D217</f>
        <v>15.886061195908317</v>
      </c>
      <c r="F218" s="24">
        <f>[2]EB_Curves!E217</f>
        <v>32.410876345404823</v>
      </c>
      <c r="G218" s="24">
        <f>[2]EB_Curves!F217</f>
        <v>34.286856089693174</v>
      </c>
      <c r="H218" s="24">
        <f>[2]EB_Curves!G217</f>
        <v>27.351368635099568</v>
      </c>
      <c r="I218" s="24">
        <f>[2]EB_Curves!H217</f>
        <v>26.042401319351111</v>
      </c>
      <c r="J218" s="24">
        <f>[2]EB_Curves!I217</f>
        <v>19.052846245062256</v>
      </c>
      <c r="K218" s="24">
        <f>[2]EB_Curves!J217</f>
        <v>17.862043354745865</v>
      </c>
      <c r="L218" s="24">
        <f>[2]EB_Curves!K217</f>
        <v>18.85437909667619</v>
      </c>
      <c r="M218" s="24">
        <f>[2]EB_Curves!L217</f>
        <v>18.85437909667619</v>
      </c>
      <c r="N218" s="24">
        <f>[2]EB_Curves!M217</f>
        <v>22.029853470853233</v>
      </c>
      <c r="O218" s="24">
        <f>[2]EB_Curves!N217</f>
        <v>17.862043354745865</v>
      </c>
      <c r="P218" s="20">
        <f>[2]EB_Curves!O217</f>
        <v>0</v>
      </c>
      <c r="Q218" s="20">
        <f>[2]EB_Curves!P217</f>
        <v>0</v>
      </c>
      <c r="R218" s="21">
        <f>[2]EB_Curves!Q217</f>
        <v>0.46524325414810047</v>
      </c>
      <c r="S218" s="21">
        <f>[2]EB_Curves!R217</f>
        <v>0.49227486434618917</v>
      </c>
      <c r="T218" s="21">
        <f>[2]EB_Curves!S217</f>
        <v>58.674142654978787</v>
      </c>
      <c r="U218" s="21">
        <f>[2]EB_Curves!T217</f>
        <v>0.62550718057317833</v>
      </c>
      <c r="V218" s="20">
        <f>[2]EB_Curves!U217</f>
        <v>0</v>
      </c>
      <c r="W218" s="20">
        <f>[2]EB_Curves!V217</f>
        <v>0</v>
      </c>
      <c r="X218" s="20">
        <f>[2]EB_Curves!W217</f>
        <v>0</v>
      </c>
      <c r="Y218" s="20">
        <f>[2]EB_Curves!X217</f>
        <v>0</v>
      </c>
      <c r="Z218" s="20">
        <f>[2]EB_Curves!Y217</f>
        <v>0</v>
      </c>
      <c r="AA218" s="20">
        <f>[2]EB_Curves!Z217</f>
        <v>0</v>
      </c>
      <c r="AB218" s="34">
        <f>[2]EB_Curves!AA217</f>
        <v>18.704116169997658</v>
      </c>
      <c r="AC218" s="35">
        <f>[2]EB_Curves!AB217</f>
        <v>15.886061195908317</v>
      </c>
      <c r="AD218" s="35">
        <f>[2]EB_Curves!AC217</f>
        <v>32.876119599552922</v>
      </c>
      <c r="AE218" s="35">
        <f>[2]EB_Curves!AD217</f>
        <v>34.77913095403936</v>
      </c>
      <c r="AF218" s="35">
        <f>[2]EB_Curves!AE217</f>
        <v>86.025511290078356</v>
      </c>
      <c r="AG218" s="35">
        <f>[2]EB_Curves!AF217</f>
        <v>26.667908499924287</v>
      </c>
      <c r="AH218" s="35">
        <f>[2]EB_Curves!AG217</f>
        <v>19.052846245062256</v>
      </c>
      <c r="AI218" s="35">
        <f>[2]EB_Curves!AH217</f>
        <v>17.862043354745865</v>
      </c>
      <c r="AJ218" s="35">
        <f>[2]EB_Curves!AI217</f>
        <v>18.85437909667619</v>
      </c>
      <c r="AK218" s="35">
        <f>[2]EB_Curves!AJ217</f>
        <v>18.85437909667619</v>
      </c>
      <c r="AL218" s="35">
        <f>[2]EB_Curves!AK217</f>
        <v>22.029853470853233</v>
      </c>
      <c r="AM218" s="36">
        <f>[2]EB_Curves!AL217</f>
        <v>17.862043354745865</v>
      </c>
      <c r="AN218" s="20">
        <f t="shared" si="57"/>
        <v>31.04107923297676</v>
      </c>
      <c r="AP218" s="381">
        <v>216</v>
      </c>
      <c r="AQ218" s="293">
        <v>6.3204958058650021E-2</v>
      </c>
      <c r="AR218" s="294">
        <v>6.0351143021184092E-2</v>
      </c>
      <c r="AS218" s="294">
        <v>7.9266861276037923E-2</v>
      </c>
      <c r="AT218" s="294">
        <v>8.4869042129280203E-2</v>
      </c>
      <c r="AU218" s="294">
        <v>0.10190195377788755</v>
      </c>
      <c r="AV218" s="295">
        <v>6.618046660285555E-2</v>
      </c>
      <c r="AW218" s="294">
        <v>5.3936809369358726E-2</v>
      </c>
      <c r="AX218" s="294">
        <v>4.5714066277858602E-2</v>
      </c>
      <c r="AY218" s="294">
        <v>9.6074793351165588E-2</v>
      </c>
      <c r="AZ218" s="294">
        <v>5.1383667403879479E-2</v>
      </c>
      <c r="BA218" s="294">
        <v>6.2395970633215288E-2</v>
      </c>
      <c r="BB218" s="295">
        <v>4.8275868866712701E-2</v>
      </c>
      <c r="BC218" s="308"/>
      <c r="BD218" s="336">
        <v>147</v>
      </c>
      <c r="BE218" s="336">
        <v>216</v>
      </c>
      <c r="BF218" s="313">
        <f t="shared" si="58"/>
        <v>5.3724801100935783E-2</v>
      </c>
      <c r="BG218" s="313">
        <f t="shared" si="58"/>
        <v>5.1299031826246212E-2</v>
      </c>
      <c r="BH218" s="313">
        <f t="shared" si="58"/>
        <v>6.7377567943307709E-2</v>
      </c>
      <c r="BI218" s="313">
        <f t="shared" si="58"/>
        <v>7.2139473675333146E-2</v>
      </c>
      <c r="BJ218" s="313">
        <f t="shared" si="58"/>
        <v>8.66176066984118E-2</v>
      </c>
      <c r="BK218" s="313">
        <f t="shared" si="58"/>
        <v>5.6254010986072314E-2</v>
      </c>
      <c r="BL218" s="313">
        <f t="shared" si="58"/>
        <v>4.584678867596071E-2</v>
      </c>
      <c r="BM218" s="313">
        <f t="shared" si="58"/>
        <v>3.885738071393012E-2</v>
      </c>
      <c r="BN218" s="313">
        <f t="shared" si="58"/>
        <v>8.1664466240374003E-2</v>
      </c>
      <c r="BO218" s="313">
        <f t="shared" si="58"/>
        <v>4.3676594303700501E-2</v>
      </c>
      <c r="BP218" s="313">
        <f t="shared" si="58"/>
        <v>5.3037154279236949E-2</v>
      </c>
      <c r="BQ218" s="314">
        <f t="shared" si="58"/>
        <v>4.1034936696458184E-2</v>
      </c>
      <c r="BR218" s="308"/>
      <c r="BS218" s="346">
        <f t="shared" si="55"/>
        <v>5.3705039890257295E-2</v>
      </c>
      <c r="BT218" s="347">
        <f t="shared" si="59"/>
        <v>5.128016286899327E-2</v>
      </c>
      <c r="BU218" s="347">
        <f t="shared" si="60"/>
        <v>6.73527849327102E-2</v>
      </c>
      <c r="BV218" s="347">
        <f t="shared" si="61"/>
        <v>7.2112939126889319E-2</v>
      </c>
      <c r="BW218" s="347">
        <f t="shared" si="62"/>
        <v>8.6585746761489335E-2</v>
      </c>
      <c r="BX218" s="347">
        <f t="shared" si="63"/>
        <v>5.6233319474150015E-2</v>
      </c>
      <c r="BY218" s="347">
        <f t="shared" si="64"/>
        <v>4.5829925178446126E-2</v>
      </c>
      <c r="BZ218" s="347">
        <f t="shared" si="65"/>
        <v>3.8843088080529178E-2</v>
      </c>
      <c r="CA218" s="347">
        <f t="shared" si="66"/>
        <v>8.1634428181801375E-2</v>
      </c>
      <c r="CB218" s="347">
        <f t="shared" si="67"/>
        <v>4.3660529053313288E-2</v>
      </c>
      <c r="CC218" s="347">
        <f t="shared" si="68"/>
        <v>5.3017646000790286E-2</v>
      </c>
      <c r="CD218" s="348">
        <f t="shared" si="69"/>
        <v>4.1019843108161654E-2</v>
      </c>
      <c r="CF218" s="300"/>
    </row>
    <row r="219" spans="1:84" x14ac:dyDescent="0.2">
      <c r="A219" s="29">
        <f>[2]EB_Curves!A218</f>
        <v>36515</v>
      </c>
      <c r="B219" s="29">
        <f>[2]EB_Curves!B218</f>
        <v>43101</v>
      </c>
      <c r="C219" s="100">
        <v>217</v>
      </c>
      <c r="D219" s="24">
        <f>[2]EB_Curves!C218</f>
        <v>21.024178203806017</v>
      </c>
      <c r="E219" s="24">
        <f>[2]EB_Curves!D218</f>
        <v>17.856571168814874</v>
      </c>
      <c r="F219" s="24">
        <f>[2]EB_Curves!E218</f>
        <v>35.437035046888887</v>
      </c>
      <c r="G219" s="24">
        <f>[2]EB_Curves!F218</f>
        <v>37.608986615574615</v>
      </c>
      <c r="H219" s="24">
        <f>[2]EB_Curves!G218</f>
        <v>24.062044270107421</v>
      </c>
      <c r="I219" s="24">
        <f>[2]EB_Curves!H218</f>
        <v>28.566606848278965</v>
      </c>
      <c r="J219" s="24">
        <f>[2]EB_Curves!I218</f>
        <v>21.416164821967921</v>
      </c>
      <c r="K219" s="24">
        <f>[2]EB_Curves!J218</f>
        <v>20.077654520594933</v>
      </c>
      <c r="L219" s="24">
        <f>[2]EB_Curves!K218</f>
        <v>21.19307977173909</v>
      </c>
      <c r="M219" s="24">
        <f>[2]EB_Curves!L218</f>
        <v>21.19307977173909</v>
      </c>
      <c r="N219" s="24">
        <f>[2]EB_Curves!M218</f>
        <v>24.762440575400412</v>
      </c>
      <c r="O219" s="24">
        <f>[2]EB_Curves!N218</f>
        <v>20.077654520594933</v>
      </c>
      <c r="P219" s="20">
        <f>[2]EB_Curves!O218</f>
        <v>0</v>
      </c>
      <c r="Q219" s="20">
        <f>[2]EB_Curves!P218</f>
        <v>0</v>
      </c>
      <c r="R219" s="21">
        <f>[2]EB_Curves!Q218</f>
        <v>1.5082856357892329</v>
      </c>
      <c r="S219" s="21">
        <f>[2]EB_Curves!R218</f>
        <v>1.4767353879244303</v>
      </c>
      <c r="T219" s="21">
        <f>[2]EB_Curves!S218</f>
        <v>72.646436743768902</v>
      </c>
      <c r="U219" s="21">
        <f>[2]EB_Curves!T218</f>
        <v>1.4130222660226919</v>
      </c>
      <c r="V219" s="20">
        <f>[2]EB_Curves!U218</f>
        <v>0</v>
      </c>
      <c r="W219" s="20">
        <f>[2]EB_Curves!V218</f>
        <v>0</v>
      </c>
      <c r="X219" s="20">
        <f>[2]EB_Curves!W218</f>
        <v>0</v>
      </c>
      <c r="Y219" s="20">
        <f>[2]EB_Curves!X218</f>
        <v>0</v>
      </c>
      <c r="Z219" s="20">
        <f>[2]EB_Curves!Y218</f>
        <v>0</v>
      </c>
      <c r="AA219" s="20">
        <f>[2]EB_Curves!Z218</f>
        <v>0</v>
      </c>
      <c r="AB219" s="34">
        <f>[2]EB_Curves!AA218</f>
        <v>21.024178203806017</v>
      </c>
      <c r="AC219" s="35">
        <f>[2]EB_Curves!AB218</f>
        <v>17.856571168814874</v>
      </c>
      <c r="AD219" s="35">
        <f>[2]EB_Curves!AC218</f>
        <v>36.945320682678123</v>
      </c>
      <c r="AE219" s="35">
        <f>[2]EB_Curves!AD218</f>
        <v>39.085722003499043</v>
      </c>
      <c r="AF219" s="35">
        <f>[2]EB_Curves!AE218</f>
        <v>96.708481013876323</v>
      </c>
      <c r="AG219" s="35">
        <f>[2]EB_Curves!AF218</f>
        <v>29.979629114301659</v>
      </c>
      <c r="AH219" s="35">
        <f>[2]EB_Curves!AG218</f>
        <v>21.416164821967921</v>
      </c>
      <c r="AI219" s="35">
        <f>[2]EB_Curves!AH218</f>
        <v>20.077654520594933</v>
      </c>
      <c r="AJ219" s="35">
        <f>[2]EB_Curves!AI218</f>
        <v>21.19307977173909</v>
      </c>
      <c r="AK219" s="35">
        <f>[2]EB_Curves!AJ218</f>
        <v>21.19307977173909</v>
      </c>
      <c r="AL219" s="35">
        <f>[2]EB_Curves!AK218</f>
        <v>24.762440575400412</v>
      </c>
      <c r="AM219" s="36">
        <f>[2]EB_Curves!AL218</f>
        <v>20.077654520594933</v>
      </c>
      <c r="AN219" s="20">
        <f t="shared" si="57"/>
        <v>34.891420449975065</v>
      </c>
      <c r="AP219" s="382">
        <v>217</v>
      </c>
      <c r="AQ219" s="293">
        <v>6.3204958058650021E-2</v>
      </c>
      <c r="AR219" s="294">
        <v>6.0351143021184092E-2</v>
      </c>
      <c r="AS219" s="294">
        <v>7.9266861276037923E-2</v>
      </c>
      <c r="AT219" s="294">
        <v>8.4869042129280203E-2</v>
      </c>
      <c r="AU219" s="294">
        <v>0.10190195377788755</v>
      </c>
      <c r="AV219" s="295">
        <v>6.618046660285555E-2</v>
      </c>
      <c r="AW219" s="294">
        <v>5.3936809369358726E-2</v>
      </c>
      <c r="AX219" s="294">
        <v>4.5714066277858602E-2</v>
      </c>
      <c r="AY219" s="294">
        <v>9.6074793351165588E-2</v>
      </c>
      <c r="AZ219" s="294">
        <v>5.1383667403879479E-2</v>
      </c>
      <c r="BA219" s="294">
        <v>6.2395970633215288E-2</v>
      </c>
      <c r="BB219" s="295">
        <v>4.8275868866712701E-2</v>
      </c>
      <c r="BC219" s="308"/>
      <c r="BD219" s="336">
        <v>148</v>
      </c>
      <c r="BE219" s="338">
        <v>217</v>
      </c>
      <c r="BF219" s="313">
        <f t="shared" si="58"/>
        <v>5.3724721141861609E-2</v>
      </c>
      <c r="BG219" s="313">
        <f t="shared" si="58"/>
        <v>5.1298955477464887E-2</v>
      </c>
      <c r="BH219" s="313">
        <f t="shared" si="58"/>
        <v>6.7377467664705606E-2</v>
      </c>
      <c r="BI219" s="313">
        <f t="shared" si="58"/>
        <v>7.2139366309546607E-2</v>
      </c>
      <c r="BJ219" s="313">
        <f t="shared" si="58"/>
        <v>8.6617477784697888E-2</v>
      </c>
      <c r="BK219" s="313">
        <f t="shared" si="58"/>
        <v>5.6253927262753751E-2</v>
      </c>
      <c r="BL219" s="313">
        <f t="shared" si="58"/>
        <v>4.5846720441798806E-2</v>
      </c>
      <c r="BM219" s="313">
        <f t="shared" si="58"/>
        <v>3.8857322882162981E-2</v>
      </c>
      <c r="BN219" s="313">
        <f t="shared" si="58"/>
        <v>8.1664344698460775E-2</v>
      </c>
      <c r="BO219" s="313">
        <f t="shared" si="58"/>
        <v>4.3676529299457166E-2</v>
      </c>
      <c r="BP219" s="313">
        <f t="shared" si="58"/>
        <v>5.3037075343593337E-2</v>
      </c>
      <c r="BQ219" s="314">
        <f t="shared" si="58"/>
        <v>4.1034875623816129E-2</v>
      </c>
      <c r="BR219" s="308"/>
      <c r="BS219" s="346">
        <f t="shared" si="55"/>
        <v>5.370744719196683E-2</v>
      </c>
      <c r="BT219" s="347">
        <f t="shared" si="59"/>
        <v>5.1282461476792107E-2</v>
      </c>
      <c r="BU219" s="347">
        <f t="shared" si="60"/>
        <v>6.7355803987804788E-2</v>
      </c>
      <c r="BV219" s="347">
        <f t="shared" si="61"/>
        <v>7.2116171553526745E-2</v>
      </c>
      <c r="BW219" s="347">
        <f t="shared" si="62"/>
        <v>8.6589627924529622E-2</v>
      </c>
      <c r="BX219" s="347">
        <f t="shared" si="63"/>
        <v>5.6235840104731739E-2</v>
      </c>
      <c r="BY219" s="347">
        <f t="shared" si="64"/>
        <v>4.583197948205079E-2</v>
      </c>
      <c r="BZ219" s="347">
        <f t="shared" si="65"/>
        <v>3.8844829202637418E-2</v>
      </c>
      <c r="CA219" s="347">
        <f t="shared" si="66"/>
        <v>8.1638087404452289E-2</v>
      </c>
      <c r="CB219" s="347">
        <f t="shared" si="67"/>
        <v>4.3662486114816511E-2</v>
      </c>
      <c r="CC219" s="347">
        <f t="shared" si="68"/>
        <v>5.3020022490409137E-2</v>
      </c>
      <c r="CD219" s="348">
        <f t="shared" si="69"/>
        <v>4.1021681802231098E-2</v>
      </c>
      <c r="CF219" s="300"/>
    </row>
    <row r="220" spans="1:84" x14ac:dyDescent="0.2">
      <c r="A220" s="29">
        <f>[2]EB_Curves!A219</f>
        <v>36515</v>
      </c>
      <c r="B220" s="29">
        <f>[2]EB_Curves!B219</f>
        <v>43132</v>
      </c>
      <c r="C220" s="100">
        <v>218</v>
      </c>
      <c r="D220" s="24">
        <f>[2]EB_Curves!C219</f>
        <v>15.622226046482291</v>
      </c>
      <c r="E220" s="24">
        <f>[2]EB_Curves!D219</f>
        <v>13.268503934380863</v>
      </c>
      <c r="F220" s="24">
        <f>[2]EB_Curves!E219</f>
        <v>29.849999851032596</v>
      </c>
      <c r="G220" s="24">
        <f>[2]EB_Curves!F219</f>
        <v>31.737406674697649</v>
      </c>
      <c r="H220" s="24">
        <f>[2]EB_Curves!G219</f>
        <v>35.23586167534306</v>
      </c>
      <c r="I220" s="24">
        <f>[2]EB_Curves!H219</f>
        <v>22.421011626302949</v>
      </c>
      <c r="J220" s="24">
        <f>[2]EB_Curves!I219</f>
        <v>15.913495626522897</v>
      </c>
      <c r="K220" s="24">
        <f>[2]EB_Curves!J219</f>
        <v>14.918902149865218</v>
      </c>
      <c r="L220" s="24">
        <f>[2]EB_Curves!K219</f>
        <v>15.747730047079953</v>
      </c>
      <c r="M220" s="24">
        <f>[2]EB_Curves!L219</f>
        <v>15.747730047079953</v>
      </c>
      <c r="N220" s="24">
        <f>[2]EB_Curves!M219</f>
        <v>18.399979318167102</v>
      </c>
      <c r="O220" s="24">
        <f>[2]EB_Curves!N219</f>
        <v>14.918902149865218</v>
      </c>
      <c r="P220" s="20">
        <f>[2]EB_Curves!O219</f>
        <v>0</v>
      </c>
      <c r="Q220" s="20">
        <f>[2]EB_Curves!P219</f>
        <v>0</v>
      </c>
      <c r="R220" s="21">
        <f>[2]EB_Curves!Q219</f>
        <v>0.82161380406358664</v>
      </c>
      <c r="S220" s="21">
        <f>[2]EB_Curves!R219</f>
        <v>0.80442732522147697</v>
      </c>
      <c r="T220" s="21">
        <f>[2]EB_Curves!S219</f>
        <v>39.572952117574474</v>
      </c>
      <c r="U220" s="21">
        <f>[2]EB_Curves!T219</f>
        <v>0.769720649501488</v>
      </c>
      <c r="V220" s="20">
        <f>[2]EB_Curves!U219</f>
        <v>0</v>
      </c>
      <c r="W220" s="20">
        <f>[2]EB_Curves!V219</f>
        <v>0</v>
      </c>
      <c r="X220" s="20">
        <f>[2]EB_Curves!W219</f>
        <v>0</v>
      </c>
      <c r="Y220" s="20">
        <f>[2]EB_Curves!X219</f>
        <v>0</v>
      </c>
      <c r="Z220" s="20">
        <f>[2]EB_Curves!Y219</f>
        <v>0</v>
      </c>
      <c r="AA220" s="20">
        <f>[2]EB_Curves!Z219</f>
        <v>0</v>
      </c>
      <c r="AB220" s="34">
        <f>[2]EB_Curves!AA219</f>
        <v>15.622226046482291</v>
      </c>
      <c r="AC220" s="35">
        <f>[2]EB_Curves!AB219</f>
        <v>13.268503934380863</v>
      </c>
      <c r="AD220" s="35">
        <f>[2]EB_Curves!AC219</f>
        <v>30.671613655096184</v>
      </c>
      <c r="AE220" s="35">
        <f>[2]EB_Curves!AD219</f>
        <v>32.541833999919128</v>
      </c>
      <c r="AF220" s="35">
        <f>[2]EB_Curves!AE219</f>
        <v>74.808813792917533</v>
      </c>
      <c r="AG220" s="35">
        <f>[2]EB_Curves!AF219</f>
        <v>23.190732275804436</v>
      </c>
      <c r="AH220" s="35">
        <f>[2]EB_Curves!AG219</f>
        <v>15.913495626522897</v>
      </c>
      <c r="AI220" s="35">
        <f>[2]EB_Curves!AH219</f>
        <v>14.918902149865218</v>
      </c>
      <c r="AJ220" s="35">
        <f>[2]EB_Curves!AI219</f>
        <v>15.747730047079953</v>
      </c>
      <c r="AK220" s="35">
        <f>[2]EB_Curves!AJ219</f>
        <v>15.747730047079953</v>
      </c>
      <c r="AL220" s="35">
        <f>[2]EB_Curves!AK219</f>
        <v>18.399979318167102</v>
      </c>
      <c r="AM220" s="36">
        <f>[2]EB_Curves!AL219</f>
        <v>14.918902149865218</v>
      </c>
      <c r="AN220" s="20">
        <f t="shared" si="57"/>
        <v>27.186002314289592</v>
      </c>
      <c r="AP220" s="381">
        <v>218</v>
      </c>
      <c r="AQ220" s="293">
        <v>6.3204958058650021E-2</v>
      </c>
      <c r="AR220" s="294">
        <v>6.0351143021184092E-2</v>
      </c>
      <c r="AS220" s="294">
        <v>7.9266861276037923E-2</v>
      </c>
      <c r="AT220" s="294">
        <v>8.4869042129280203E-2</v>
      </c>
      <c r="AU220" s="294">
        <v>0.10190195377788755</v>
      </c>
      <c r="AV220" s="295">
        <v>6.618046660285555E-2</v>
      </c>
      <c r="AW220" s="294">
        <v>5.3936809369358726E-2</v>
      </c>
      <c r="AX220" s="294">
        <v>4.5714066277858602E-2</v>
      </c>
      <c r="AY220" s="294">
        <v>9.6074793351165588E-2</v>
      </c>
      <c r="AZ220" s="294">
        <v>5.1383667403879479E-2</v>
      </c>
      <c r="BA220" s="294">
        <v>6.2395970633215288E-2</v>
      </c>
      <c r="BB220" s="295">
        <v>4.8275868866712701E-2</v>
      </c>
      <c r="BC220" s="308"/>
      <c r="BD220" s="336">
        <v>149</v>
      </c>
      <c r="BE220" s="336">
        <v>218</v>
      </c>
      <c r="BF220" s="313">
        <f t="shared" si="58"/>
        <v>5.3724651641641204E-2</v>
      </c>
      <c r="BG220" s="313">
        <f t="shared" si="58"/>
        <v>5.1298889115301692E-2</v>
      </c>
      <c r="BH220" s="313">
        <f t="shared" si="58"/>
        <v>6.7377380502804091E-2</v>
      </c>
      <c r="BI220" s="313">
        <f t="shared" si="58"/>
        <v>7.2139272987482725E-2</v>
      </c>
      <c r="BJ220" s="313">
        <f t="shared" si="58"/>
        <v>8.6617365733231283E-2</v>
      </c>
      <c r="BK220" s="313">
        <f t="shared" si="58"/>
        <v>5.6253854490661871E-2</v>
      </c>
      <c r="BL220" s="313">
        <f t="shared" si="58"/>
        <v>4.5846661132841818E-2</v>
      </c>
      <c r="BM220" s="313">
        <f t="shared" si="58"/>
        <v>3.8857272614940611E-2</v>
      </c>
      <c r="BN220" s="313">
        <f t="shared" si="58"/>
        <v>8.1664239054544244E-2</v>
      </c>
      <c r="BO220" s="313">
        <f t="shared" si="58"/>
        <v>4.3676472797937044E-2</v>
      </c>
      <c r="BP220" s="313">
        <f t="shared" si="58"/>
        <v>5.3037006732936126E-2</v>
      </c>
      <c r="BQ220" s="314">
        <f t="shared" si="58"/>
        <v>4.1034822539633663E-2</v>
      </c>
      <c r="BR220" s="308"/>
      <c r="BS220" s="346">
        <f t="shared" si="55"/>
        <v>5.3709567966620748E-2</v>
      </c>
      <c r="BT220" s="347">
        <f t="shared" si="59"/>
        <v>5.1284486494742064E-2</v>
      </c>
      <c r="BU220" s="347">
        <f t="shared" si="60"/>
        <v>6.7358463702411192E-2</v>
      </c>
      <c r="BV220" s="347">
        <f t="shared" si="61"/>
        <v>7.2119019243311669E-2</v>
      </c>
      <c r="BW220" s="347">
        <f t="shared" si="62"/>
        <v>8.6593047135418572E-2</v>
      </c>
      <c r="BX220" s="347">
        <f t="shared" si="63"/>
        <v>5.6238060719388985E-2</v>
      </c>
      <c r="BY220" s="347">
        <f t="shared" si="64"/>
        <v>4.5833789273907147E-2</v>
      </c>
      <c r="BZ220" s="347">
        <f t="shared" si="65"/>
        <v>3.8846363089157988E-2</v>
      </c>
      <c r="CA220" s="347">
        <f t="shared" si="66"/>
        <v>8.1641311091213989E-2</v>
      </c>
      <c r="CB220" s="347">
        <f t="shared" si="67"/>
        <v>4.3664210238729059E-2</v>
      </c>
      <c r="CC220" s="347">
        <f t="shared" si="68"/>
        <v>5.3022116120354595E-2</v>
      </c>
      <c r="CD220" s="348">
        <f t="shared" si="69"/>
        <v>4.1023301647290608E-2</v>
      </c>
      <c r="CF220" s="300"/>
    </row>
    <row r="221" spans="1:84" x14ac:dyDescent="0.2">
      <c r="A221" s="29">
        <f>[2]EB_Curves!A220</f>
        <v>36515</v>
      </c>
      <c r="B221" s="29">
        <f>[2]EB_Curves!B220</f>
        <v>43160</v>
      </c>
      <c r="C221" s="100">
        <v>219</v>
      </c>
      <c r="D221" s="24">
        <f>[2]EB_Curves!C220</f>
        <v>13.142071414206786</v>
      </c>
      <c r="E221" s="24">
        <f>[2]EB_Curves!D220</f>
        <v>11.162021708460792</v>
      </c>
      <c r="F221" s="24">
        <f>[2]EB_Curves!E220</f>
        <v>29.044673428938342</v>
      </c>
      <c r="G221" s="24">
        <f>[2]EB_Curves!F220</f>
        <v>30.771366210021569</v>
      </c>
      <c r="H221" s="24">
        <f>[2]EB_Curves!G220</f>
        <v>30.348476321383835</v>
      </c>
      <c r="I221" s="24">
        <f>[2]EB_Curves!H220</f>
        <v>23.893305855228064</v>
      </c>
      <c r="J221" s="24">
        <f>[2]EB_Curves!I220</f>
        <v>13.387099594588388</v>
      </c>
      <c r="K221" s="24">
        <f>[2]EB_Curves!J220</f>
        <v>9.3241712252704687</v>
      </c>
      <c r="L221" s="24">
        <f>[2]EB_Curves!K220</f>
        <v>13.94489541102957</v>
      </c>
      <c r="M221" s="24">
        <f>[2]EB_Curves!L220</f>
        <v>14.642140181581048</v>
      </c>
      <c r="N221" s="24">
        <f>[2]EB_Curves!M220</f>
        <v>15.478833906242828</v>
      </c>
      <c r="O221" s="24">
        <f>[2]EB_Curves!N220</f>
        <v>12.550405869926614</v>
      </c>
      <c r="P221" s="20">
        <f>[2]EB_Curves!O220</f>
        <v>0</v>
      </c>
      <c r="Q221" s="20">
        <f>[2]EB_Curves!P220</f>
        <v>0</v>
      </c>
      <c r="R221" s="21">
        <f>[2]EB_Curves!Q220</f>
        <v>0.22801907937403892</v>
      </c>
      <c r="S221" s="21">
        <f>[2]EB_Curves!R220</f>
        <v>0.2232493870150776</v>
      </c>
      <c r="T221" s="21">
        <f>[2]EB_Curves!S220</f>
        <v>10.977677807998345</v>
      </c>
      <c r="U221" s="21">
        <f>[2]EB_Curves!T220</f>
        <v>0.21361738691154389</v>
      </c>
      <c r="V221" s="20">
        <f>[2]EB_Curves!U220</f>
        <v>0</v>
      </c>
      <c r="W221" s="20">
        <f>[2]EB_Curves!V220</f>
        <v>0</v>
      </c>
      <c r="X221" s="20">
        <f>[2]EB_Curves!W220</f>
        <v>0</v>
      </c>
      <c r="Y221" s="20">
        <f>[2]EB_Curves!X220</f>
        <v>0</v>
      </c>
      <c r="Z221" s="20">
        <f>[2]EB_Curves!Y220</f>
        <v>0</v>
      </c>
      <c r="AA221" s="20">
        <f>[2]EB_Curves!Z220</f>
        <v>0</v>
      </c>
      <c r="AB221" s="34">
        <f>[2]EB_Curves!AA220</f>
        <v>13.142071414206786</v>
      </c>
      <c r="AC221" s="35">
        <f>[2]EB_Curves!AB220</f>
        <v>11.162021708460792</v>
      </c>
      <c r="AD221" s="35">
        <f>[2]EB_Curves!AC220</f>
        <v>29.272692508312382</v>
      </c>
      <c r="AE221" s="35">
        <f>[2]EB_Curves!AD220</f>
        <v>30.994615597036645</v>
      </c>
      <c r="AF221" s="35">
        <f>[2]EB_Curves!AE220</f>
        <v>41.326154129382182</v>
      </c>
      <c r="AG221" s="35">
        <f>[2]EB_Curves!AF220</f>
        <v>24.106923242139608</v>
      </c>
      <c r="AH221" s="35">
        <f>[2]EB_Curves!AG220</f>
        <v>13.387099594588388</v>
      </c>
      <c r="AI221" s="35">
        <f>[2]EB_Curves!AH220</f>
        <v>9.3241712252704687</v>
      </c>
      <c r="AJ221" s="35">
        <f>[2]EB_Curves!AI220</f>
        <v>13.94489541102957</v>
      </c>
      <c r="AK221" s="35">
        <f>[2]EB_Curves!AJ220</f>
        <v>14.642140181581048</v>
      </c>
      <c r="AL221" s="35">
        <f>[2]EB_Curves!AK220</f>
        <v>15.478833906242828</v>
      </c>
      <c r="AM221" s="36">
        <f>[2]EB_Curves!AL220</f>
        <v>12.550405869926614</v>
      </c>
      <c r="AN221" s="20">
        <f t="shared" si="57"/>
        <v>21.635178223213565</v>
      </c>
      <c r="AP221" s="382">
        <v>219</v>
      </c>
      <c r="AQ221" s="293">
        <v>6.3204958058650021E-2</v>
      </c>
      <c r="AR221" s="294">
        <v>6.0351143021184092E-2</v>
      </c>
      <c r="AS221" s="294">
        <v>7.9266861276037923E-2</v>
      </c>
      <c r="AT221" s="294">
        <v>8.4869042129280203E-2</v>
      </c>
      <c r="AU221" s="294">
        <v>0.10190195377788755</v>
      </c>
      <c r="AV221" s="295">
        <v>6.618046660285555E-2</v>
      </c>
      <c r="AW221" s="294">
        <v>5.3936809369358726E-2</v>
      </c>
      <c r="AX221" s="294">
        <v>4.5714066277858602E-2</v>
      </c>
      <c r="AY221" s="294">
        <v>9.6074793351165588E-2</v>
      </c>
      <c r="AZ221" s="294">
        <v>5.1383667403879479E-2</v>
      </c>
      <c r="BA221" s="294">
        <v>6.2395970633215288E-2</v>
      </c>
      <c r="BB221" s="295">
        <v>4.8275868866712701E-2</v>
      </c>
      <c r="BC221" s="308"/>
      <c r="BD221" s="336">
        <v>150</v>
      </c>
      <c r="BE221" s="338">
        <v>219</v>
      </c>
      <c r="BF221" s="313">
        <f t="shared" si="58"/>
        <v>5.3724591295377502E-2</v>
      </c>
      <c r="BG221" s="313">
        <f t="shared" si="58"/>
        <v>5.1298831493777945E-2</v>
      </c>
      <c r="BH221" s="313">
        <f t="shared" si="58"/>
        <v>6.7377304821100312E-2</v>
      </c>
      <c r="BI221" s="313">
        <f t="shared" si="58"/>
        <v>7.213919195697889E-2</v>
      </c>
      <c r="BJ221" s="313">
        <f t="shared" si="58"/>
        <v>8.6617268440196626E-2</v>
      </c>
      <c r="BK221" s="313">
        <f t="shared" si="58"/>
        <v>5.6253791303468768E-2</v>
      </c>
      <c r="BL221" s="313">
        <f t="shared" si="58"/>
        <v>4.5846609635538098E-2</v>
      </c>
      <c r="BM221" s="313">
        <f t="shared" si="58"/>
        <v>3.8857228968473885E-2</v>
      </c>
      <c r="BN221" s="313">
        <f t="shared" si="58"/>
        <v>8.1664147325113637E-2</v>
      </c>
      <c r="BO221" s="313">
        <f t="shared" si="58"/>
        <v>4.3676423738299344E-2</v>
      </c>
      <c r="BP221" s="313">
        <f t="shared" si="58"/>
        <v>5.3036947159070189E-2</v>
      </c>
      <c r="BQ221" s="314">
        <f t="shared" si="58"/>
        <v>4.103477644723201E-2</v>
      </c>
      <c r="BR221" s="308"/>
      <c r="BS221" s="346">
        <f t="shared" si="55"/>
        <v>5.3711434191420208E-2</v>
      </c>
      <c r="BT221" s="347">
        <f t="shared" si="59"/>
        <v>5.1286268456208178E-2</v>
      </c>
      <c r="BU221" s="347">
        <f t="shared" si="60"/>
        <v>6.7360804179914441E-2</v>
      </c>
      <c r="BV221" s="347">
        <f t="shared" si="61"/>
        <v>7.212152513392657E-2</v>
      </c>
      <c r="BW221" s="347">
        <f t="shared" si="62"/>
        <v>8.6596055949269155E-2</v>
      </c>
      <c r="BX221" s="347">
        <f t="shared" si="63"/>
        <v>5.6240014800709816E-2</v>
      </c>
      <c r="BY221" s="347">
        <f t="shared" si="64"/>
        <v>4.5835381842183456E-2</v>
      </c>
      <c r="BZ221" s="347">
        <f t="shared" si="65"/>
        <v>3.8847712868140837E-2</v>
      </c>
      <c r="CA221" s="347">
        <f t="shared" si="66"/>
        <v>8.1644147849083595E-2</v>
      </c>
      <c r="CB221" s="347">
        <f t="shared" si="67"/>
        <v>4.3665727421514693E-2</v>
      </c>
      <c r="CC221" s="347">
        <f t="shared" si="68"/>
        <v>5.3023958458541513E-2</v>
      </c>
      <c r="CD221" s="348">
        <f t="shared" si="69"/>
        <v>4.1024727067486756E-2</v>
      </c>
      <c r="CF221" s="300"/>
    </row>
    <row r="222" spans="1:84" x14ac:dyDescent="0.2">
      <c r="A222" s="29">
        <f>[2]EB_Curves!A221</f>
        <v>36515</v>
      </c>
      <c r="B222" s="29">
        <f>[2]EB_Curves!B221</f>
        <v>43191</v>
      </c>
      <c r="C222" s="100">
        <v>220</v>
      </c>
      <c r="D222" s="24">
        <f>[2]EB_Curves!C221</f>
        <v>16.241948495697411</v>
      </c>
      <c r="E222" s="24">
        <f>[2]EB_Curves!D221</f>
        <v>15.26979859859623</v>
      </c>
      <c r="F222" s="24">
        <f>[2]EB_Curves!E221</f>
        <v>30.436739857565431</v>
      </c>
      <c r="G222" s="24">
        <f>[2]EB_Curves!F221</f>
        <v>27.393065871808879</v>
      </c>
      <c r="H222" s="24">
        <f>[2]EB_Curves!G221</f>
        <v>27.393065871808879</v>
      </c>
      <c r="I222" s="24">
        <f>[2]EB_Curves!H221</f>
        <v>27.697433270384529</v>
      </c>
      <c r="J222" s="24">
        <f>[2]EB_Curves!I221</f>
        <v>15.078709482553066</v>
      </c>
      <c r="K222" s="24">
        <f>[2]EB_Curves!J221</f>
        <v>13.343680081417771</v>
      </c>
      <c r="L222" s="24">
        <f>[2]EB_Curves!K221</f>
        <v>19.085948030389851</v>
      </c>
      <c r="M222" s="24">
        <f>[2]EB_Curves!L221</f>
        <v>22.296264373848597</v>
      </c>
      <c r="N222" s="24">
        <f>[2]EB_Curves!M221</f>
        <v>19.234116477011018</v>
      </c>
      <c r="O222" s="24">
        <f>[2]EB_Curves!N221</f>
        <v>20.382421938325113</v>
      </c>
      <c r="P222" s="20">
        <f>[2]EB_Curves!O221</f>
        <v>0</v>
      </c>
      <c r="Q222" s="20">
        <f>[2]EB_Curves!P221</f>
        <v>0</v>
      </c>
      <c r="R222" s="21">
        <f>[2]EB_Curves!Q221</f>
        <v>0</v>
      </c>
      <c r="S222" s="21">
        <f>[2]EB_Curves!R221</f>
        <v>0</v>
      </c>
      <c r="T222" s="21">
        <f>[2]EB_Curves!S221</f>
        <v>0</v>
      </c>
      <c r="U222" s="21">
        <f>[2]EB_Curves!T221</f>
        <v>0</v>
      </c>
      <c r="V222" s="20">
        <f>[2]EB_Curves!U221</f>
        <v>0</v>
      </c>
      <c r="W222" s="20">
        <f>[2]EB_Curves!V221</f>
        <v>0</v>
      </c>
      <c r="X222" s="20">
        <f>[2]EB_Curves!W221</f>
        <v>0</v>
      </c>
      <c r="Y222" s="20">
        <f>[2]EB_Curves!X221</f>
        <v>0</v>
      </c>
      <c r="Z222" s="20">
        <f>[2]EB_Curves!Y221</f>
        <v>0</v>
      </c>
      <c r="AA222" s="20">
        <f>[2]EB_Curves!Z221</f>
        <v>0</v>
      </c>
      <c r="AB222" s="34">
        <f>[2]EB_Curves!AA221</f>
        <v>16.241948495697411</v>
      </c>
      <c r="AC222" s="35">
        <f>[2]EB_Curves!AB221</f>
        <v>15.26979859859623</v>
      </c>
      <c r="AD222" s="35">
        <f>[2]EB_Curves!AC221</f>
        <v>30.436739857565431</v>
      </c>
      <c r="AE222" s="35">
        <f>[2]EB_Curves!AD221</f>
        <v>27.393065871808879</v>
      </c>
      <c r="AF222" s="35">
        <f>[2]EB_Curves!AE221</f>
        <v>27.393065871808879</v>
      </c>
      <c r="AG222" s="35">
        <f>[2]EB_Curves!AF221</f>
        <v>27.697433270384529</v>
      </c>
      <c r="AH222" s="35">
        <f>[2]EB_Curves!AG221</f>
        <v>15.078709482553066</v>
      </c>
      <c r="AI222" s="35">
        <f>[2]EB_Curves!AH221</f>
        <v>13.343680081417771</v>
      </c>
      <c r="AJ222" s="35">
        <f>[2]EB_Curves!AI221</f>
        <v>19.085948030389851</v>
      </c>
      <c r="AK222" s="35">
        <f>[2]EB_Curves!AJ221</f>
        <v>22.296264373848597</v>
      </c>
      <c r="AL222" s="35">
        <f>[2]EB_Curves!AK221</f>
        <v>19.234116477011018</v>
      </c>
      <c r="AM222" s="36">
        <f>[2]EB_Curves!AL221</f>
        <v>20.382421938325113</v>
      </c>
      <c r="AN222" s="20">
        <f t="shared" si="57"/>
        <v>22.404822395152319</v>
      </c>
      <c r="AP222" s="381">
        <v>220</v>
      </c>
      <c r="AQ222" s="293">
        <v>6.3204958058650021E-2</v>
      </c>
      <c r="AR222" s="294">
        <v>6.0351143021184092E-2</v>
      </c>
      <c r="AS222" s="294">
        <v>7.9266861276037923E-2</v>
      </c>
      <c r="AT222" s="294">
        <v>8.4869042129280203E-2</v>
      </c>
      <c r="AU222" s="294">
        <v>0.10190195377788755</v>
      </c>
      <c r="AV222" s="295">
        <v>6.618046660285555E-2</v>
      </c>
      <c r="AW222" s="294">
        <v>5.3936809369358726E-2</v>
      </c>
      <c r="AX222" s="294">
        <v>4.5714066277858602E-2</v>
      </c>
      <c r="AY222" s="294">
        <v>9.6074793351165588E-2</v>
      </c>
      <c r="AZ222" s="294">
        <v>5.1383667403879479E-2</v>
      </c>
      <c r="BA222" s="294">
        <v>6.2395970633215288E-2</v>
      </c>
      <c r="BB222" s="295">
        <v>4.8275868866712701E-2</v>
      </c>
      <c r="BC222" s="308"/>
      <c r="BD222" s="336">
        <v>151</v>
      </c>
      <c r="BE222" s="336">
        <v>220</v>
      </c>
      <c r="BF222" s="313">
        <f t="shared" ref="BF222:BQ231" si="70">BF$320*EXP(-BF$321*($BD222-$BD$72)^2)+BF$322</f>
        <v>5.3724538952133118E-2</v>
      </c>
      <c r="BG222" s="313">
        <f t="shared" si="70"/>
        <v>5.1298781513923121E-2</v>
      </c>
      <c r="BH222" s="313">
        <f t="shared" si="70"/>
        <v>6.737723917617594E-2</v>
      </c>
      <c r="BI222" s="313">
        <f t="shared" si="70"/>
        <v>7.2139121672603279E-2</v>
      </c>
      <c r="BJ222" s="313">
        <f t="shared" si="70"/>
        <v>8.6617184049999504E-2</v>
      </c>
      <c r="BK222" s="313">
        <f t="shared" si="70"/>
        <v>5.6253736496054238E-2</v>
      </c>
      <c r="BL222" s="313">
        <f t="shared" si="70"/>
        <v>4.5846564967719612E-2</v>
      </c>
      <c r="BM222" s="313">
        <f t="shared" si="70"/>
        <v>3.8857191110327684E-2</v>
      </c>
      <c r="BN222" s="313">
        <f t="shared" si="70"/>
        <v>8.16640677606848E-2</v>
      </c>
      <c r="BO222" s="313">
        <f t="shared" si="70"/>
        <v>4.3676381184867732E-2</v>
      </c>
      <c r="BP222" s="313">
        <f t="shared" si="70"/>
        <v>5.3036895485789493E-2</v>
      </c>
      <c r="BQ222" s="314">
        <f t="shared" si="70"/>
        <v>4.1034736467526631E-2</v>
      </c>
      <c r="BR222" s="308"/>
      <c r="BS222" s="346">
        <f t="shared" si="55"/>
        <v>5.3713074552821427E-2</v>
      </c>
      <c r="BT222" s="347">
        <f t="shared" si="59"/>
        <v>5.1287834752406863E-2</v>
      </c>
      <c r="BU222" s="347">
        <f t="shared" si="60"/>
        <v>6.736286139668167E-2</v>
      </c>
      <c r="BV222" s="347">
        <f t="shared" si="61"/>
        <v>7.2123727744374019E-2</v>
      </c>
      <c r="BW222" s="347">
        <f t="shared" si="62"/>
        <v>8.6598700615716798E-2</v>
      </c>
      <c r="BX222" s="347">
        <f t="shared" si="63"/>
        <v>5.6241732385633014E-2</v>
      </c>
      <c r="BY222" s="347">
        <f t="shared" si="64"/>
        <v>4.583678166686516E-2</v>
      </c>
      <c r="BZ222" s="347">
        <f t="shared" si="65"/>
        <v>3.8848899287565686E-2</v>
      </c>
      <c r="CA222" s="347">
        <f t="shared" si="66"/>
        <v>8.1646641282944382E-2</v>
      </c>
      <c r="CB222" s="347">
        <f t="shared" si="67"/>
        <v>4.3667060984375963E-2</v>
      </c>
      <c r="CC222" s="347">
        <f t="shared" si="68"/>
        <v>5.3025577824253552E-2</v>
      </c>
      <c r="CD222" s="348">
        <f t="shared" si="69"/>
        <v>4.1025979973499722E-2</v>
      </c>
      <c r="CF222" s="300"/>
    </row>
    <row r="223" spans="1:84" x14ac:dyDescent="0.2">
      <c r="A223" s="29">
        <f>[2]EB_Curves!A222</f>
        <v>36515</v>
      </c>
      <c r="B223" s="29">
        <f>[2]EB_Curves!B222</f>
        <v>43221</v>
      </c>
      <c r="C223" s="100">
        <v>221</v>
      </c>
      <c r="D223" s="24">
        <f>[2]EB_Curves!C222</f>
        <v>12.762280083051754</v>
      </c>
      <c r="E223" s="24">
        <f>[2]EB_Curves!D222</f>
        <v>11.998403182887849</v>
      </c>
      <c r="F223" s="24">
        <f>[2]EB_Curves!E222</f>
        <v>21.818435624156002</v>
      </c>
      <c r="G223" s="24">
        <f>[2]EB_Curves!F222</f>
        <v>24.24270624906222</v>
      </c>
      <c r="H223" s="24">
        <f>[2]EB_Curves!G222</f>
        <v>21.818435624156002</v>
      </c>
      <c r="I223" s="24">
        <f>[2]EB_Curves!H222</f>
        <v>20.848727374193508</v>
      </c>
      <c r="J223" s="24">
        <f>[2]EB_Curves!I222</f>
        <v>11.848252921026615</v>
      </c>
      <c r="K223" s="24">
        <f>[2]EB_Curves!J222</f>
        <v>10.484935510219408</v>
      </c>
      <c r="L223" s="24">
        <f>[2]EB_Curves!K222</f>
        <v>14.996982318896723</v>
      </c>
      <c r="M223" s="24">
        <f>[2]EB_Curves!L222</f>
        <v>17.51952179999855</v>
      </c>
      <c r="N223" s="24">
        <f>[2]EB_Curves!M222</f>
        <v>15.113407218024497</v>
      </c>
      <c r="O223" s="24">
        <f>[2]EB_Curves!N222</f>
        <v>16.01570018626477</v>
      </c>
      <c r="P223" s="20">
        <f>[2]EB_Curves!O222</f>
        <v>0</v>
      </c>
      <c r="Q223" s="20">
        <f>[2]EB_Curves!P222</f>
        <v>0</v>
      </c>
      <c r="R223" s="21">
        <f>[2]EB_Curves!Q222</f>
        <v>0</v>
      </c>
      <c r="S223" s="21">
        <f>[2]EB_Curves!R222</f>
        <v>0</v>
      </c>
      <c r="T223" s="21">
        <f>[2]EB_Curves!S222</f>
        <v>0</v>
      </c>
      <c r="U223" s="21">
        <f>[2]EB_Curves!T222</f>
        <v>0</v>
      </c>
      <c r="V223" s="20">
        <f>[2]EB_Curves!U222</f>
        <v>0</v>
      </c>
      <c r="W223" s="20">
        <f>[2]EB_Curves!V222</f>
        <v>0</v>
      </c>
      <c r="X223" s="20">
        <f>[2]EB_Curves!W222</f>
        <v>0</v>
      </c>
      <c r="Y223" s="20">
        <f>[2]EB_Curves!X222</f>
        <v>0</v>
      </c>
      <c r="Z223" s="20">
        <f>[2]EB_Curves!Y222</f>
        <v>0</v>
      </c>
      <c r="AA223" s="20">
        <f>[2]EB_Curves!Z222</f>
        <v>0</v>
      </c>
      <c r="AB223" s="34">
        <f>[2]EB_Curves!AA222</f>
        <v>12.762280083051754</v>
      </c>
      <c r="AC223" s="35">
        <f>[2]EB_Curves!AB222</f>
        <v>11.998403182887849</v>
      </c>
      <c r="AD223" s="35">
        <f>[2]EB_Curves!AC222</f>
        <v>21.818435624156002</v>
      </c>
      <c r="AE223" s="35">
        <f>[2]EB_Curves!AD222</f>
        <v>24.24270624906222</v>
      </c>
      <c r="AF223" s="35">
        <f>[2]EB_Curves!AE222</f>
        <v>21.818435624156002</v>
      </c>
      <c r="AG223" s="35">
        <f>[2]EB_Curves!AF222</f>
        <v>20.848727374193508</v>
      </c>
      <c r="AH223" s="35">
        <f>[2]EB_Curves!AG222</f>
        <v>11.848252921026615</v>
      </c>
      <c r="AI223" s="35">
        <f>[2]EB_Curves!AH222</f>
        <v>10.484935510219408</v>
      </c>
      <c r="AJ223" s="35">
        <f>[2]EB_Curves!AI222</f>
        <v>14.996982318896723</v>
      </c>
      <c r="AK223" s="35">
        <f>[2]EB_Curves!AJ222</f>
        <v>17.51952179999855</v>
      </c>
      <c r="AL223" s="35">
        <f>[2]EB_Curves!AK222</f>
        <v>15.113407218024497</v>
      </c>
      <c r="AM223" s="36">
        <f>[2]EB_Curves!AL222</f>
        <v>16.01570018626477</v>
      </c>
      <c r="AN223" s="20">
        <f t="shared" si="57"/>
        <v>17.604822395152329</v>
      </c>
      <c r="AP223" s="382">
        <v>221</v>
      </c>
      <c r="AQ223" s="293">
        <v>6.3204958058650021E-2</v>
      </c>
      <c r="AR223" s="294">
        <v>6.0351143021184092E-2</v>
      </c>
      <c r="AS223" s="294">
        <v>7.9266861276037923E-2</v>
      </c>
      <c r="AT223" s="294">
        <v>8.4869042129280203E-2</v>
      </c>
      <c r="AU223" s="294">
        <v>0.10190195377788755</v>
      </c>
      <c r="AV223" s="295">
        <v>6.618046660285555E-2</v>
      </c>
      <c r="AW223" s="294">
        <v>5.3936809369358726E-2</v>
      </c>
      <c r="AX223" s="294">
        <v>4.5714066277858602E-2</v>
      </c>
      <c r="AY223" s="294">
        <v>9.6074793351165588E-2</v>
      </c>
      <c r="AZ223" s="294">
        <v>5.1383667403879479E-2</v>
      </c>
      <c r="BA223" s="294">
        <v>6.2395970633215288E-2</v>
      </c>
      <c r="BB223" s="295">
        <v>4.8275868866712701E-2</v>
      </c>
      <c r="BC223" s="308"/>
      <c r="BD223" s="336">
        <v>152</v>
      </c>
      <c r="BE223" s="338">
        <v>221</v>
      </c>
      <c r="BF223" s="313">
        <f t="shared" si="70"/>
        <v>5.3724493597965627E-2</v>
      </c>
      <c r="BG223" s="313">
        <f t="shared" si="70"/>
        <v>5.1298738207576078E-2</v>
      </c>
      <c r="BH223" s="313">
        <f t="shared" si="70"/>
        <v>6.7377182296421367E-2</v>
      </c>
      <c r="BI223" s="313">
        <f t="shared" si="70"/>
        <v>7.213906077287531E-2</v>
      </c>
      <c r="BJ223" s="313">
        <f t="shared" si="70"/>
        <v>8.6617110927915089E-2</v>
      </c>
      <c r="BK223" s="313">
        <f t="shared" si="70"/>
        <v>5.6253689006742338E-2</v>
      </c>
      <c r="BL223" s="313">
        <f t="shared" si="70"/>
        <v>4.5846526264124811E-2</v>
      </c>
      <c r="BM223" s="313">
        <f t="shared" si="70"/>
        <v>3.8857158307150808E-2</v>
      </c>
      <c r="BN223" s="313">
        <f t="shared" si="70"/>
        <v>8.1663998820013003E-2</v>
      </c>
      <c r="BO223" s="313">
        <f t="shared" si="70"/>
        <v>4.3676344313338514E-2</v>
      </c>
      <c r="BP223" s="313">
        <f t="shared" si="70"/>
        <v>5.3036850712129484E-2</v>
      </c>
      <c r="BQ223" s="314">
        <f t="shared" si="70"/>
        <v>4.1034701826069539E-2</v>
      </c>
      <c r="BR223" s="308"/>
      <c r="BS223" s="346">
        <f t="shared" si="55"/>
        <v>5.3714514750164741E-2</v>
      </c>
      <c r="BT223" s="347">
        <f t="shared" si="59"/>
        <v>5.1289209922308482E-2</v>
      </c>
      <c r="BU223" s="347">
        <f t="shared" si="60"/>
        <v>6.7364667582886034E-2</v>
      </c>
      <c r="BV223" s="347">
        <f t="shared" si="61"/>
        <v>7.2125661582678205E-2</v>
      </c>
      <c r="BW223" s="347">
        <f t="shared" si="62"/>
        <v>8.6601022568418382E-2</v>
      </c>
      <c r="BX223" s="347">
        <f t="shared" si="63"/>
        <v>5.6243240383344321E-2</v>
      </c>
      <c r="BY223" s="347">
        <f t="shared" si="64"/>
        <v>4.5838010678827777E-2</v>
      </c>
      <c r="BZ223" s="347">
        <f t="shared" si="65"/>
        <v>3.884994093491094E-2</v>
      </c>
      <c r="CA223" s="347">
        <f t="shared" si="66"/>
        <v>8.1648830457121915E-2</v>
      </c>
      <c r="CB223" s="347">
        <f t="shared" si="67"/>
        <v>4.3668231820074732E-2</v>
      </c>
      <c r="CC223" s="347">
        <f t="shared" si="68"/>
        <v>5.302699958789011E-2</v>
      </c>
      <c r="CD223" s="348">
        <f t="shared" si="69"/>
        <v>4.1027079994448191E-2</v>
      </c>
      <c r="CF223" s="300"/>
    </row>
    <row r="224" spans="1:84" x14ac:dyDescent="0.2">
      <c r="A224" s="29">
        <f>[2]EB_Curves!A223</f>
        <v>36515</v>
      </c>
      <c r="B224" s="29">
        <f>[2]EB_Curves!B223</f>
        <v>43252</v>
      </c>
      <c r="C224" s="100">
        <v>222</v>
      </c>
      <c r="D224" s="24">
        <f>[2]EB_Curves!C223</f>
        <v>11.870850869393221</v>
      </c>
      <c r="E224" s="24">
        <f>[2]EB_Curves!D223</f>
        <v>11.160329810036265</v>
      </c>
      <c r="F224" s="24">
        <f>[2]EB_Curves!E223</f>
        <v>20.486017419731695</v>
      </c>
      <c r="G224" s="24">
        <f>[2]EB_Curves!F223</f>
        <v>24.755353918322211</v>
      </c>
      <c r="H224" s="24">
        <f>[2]EB_Curves!G223</f>
        <v>20.254380478627262</v>
      </c>
      <c r="I224" s="24">
        <f>[2]EB_Curves!H223</f>
        <v>16.428553054886557</v>
      </c>
      <c r="J224" s="24">
        <f>[2]EB_Curves!I223</f>
        <v>11.020667355133545</v>
      </c>
      <c r="K224" s="24">
        <f>[2]EB_Curves!J223</f>
        <v>9.7525759509312877</v>
      </c>
      <c r="L224" s="24">
        <f>[2]EB_Curves!K223</f>
        <v>13.498242104718408</v>
      </c>
      <c r="M224" s="24">
        <f>[2]EB_Curves!L223</f>
        <v>16.295805235229992</v>
      </c>
      <c r="N224" s="24">
        <f>[2]EB_Curves!M223</f>
        <v>13.498242104718408</v>
      </c>
      <c r="O224" s="24">
        <f>[2]EB_Curves!N223</f>
        <v>14.8970236699742</v>
      </c>
      <c r="P224" s="20">
        <f>[2]EB_Curves!O223</f>
        <v>0</v>
      </c>
      <c r="Q224" s="20">
        <f>[2]EB_Curves!P223</f>
        <v>0</v>
      </c>
      <c r="R224" s="21">
        <f>[2]EB_Curves!Q223</f>
        <v>0</v>
      </c>
      <c r="S224" s="21">
        <f>[2]EB_Curves!R223</f>
        <v>0</v>
      </c>
      <c r="T224" s="21">
        <f>[2]EB_Curves!S223</f>
        <v>0</v>
      </c>
      <c r="U224" s="21">
        <f>[2]EB_Curves!T223</f>
        <v>0</v>
      </c>
      <c r="V224" s="20">
        <f>[2]EB_Curves!U223</f>
        <v>0</v>
      </c>
      <c r="W224" s="20">
        <f>[2]EB_Curves!V223</f>
        <v>0</v>
      </c>
      <c r="X224" s="20">
        <f>[2]EB_Curves!W223</f>
        <v>0</v>
      </c>
      <c r="Y224" s="20">
        <f>[2]EB_Curves!X223</f>
        <v>0</v>
      </c>
      <c r="Z224" s="20">
        <f>[2]EB_Curves!Y223</f>
        <v>0</v>
      </c>
      <c r="AA224" s="20">
        <f>[2]EB_Curves!Z223</f>
        <v>0</v>
      </c>
      <c r="AB224" s="34">
        <f>[2]EB_Curves!AA223</f>
        <v>11.870850869393221</v>
      </c>
      <c r="AC224" s="35">
        <f>[2]EB_Curves!AB223</f>
        <v>11.160329810036265</v>
      </c>
      <c r="AD224" s="35">
        <f>[2]EB_Curves!AC223</f>
        <v>20.486017419731695</v>
      </c>
      <c r="AE224" s="35">
        <f>[2]EB_Curves!AD223</f>
        <v>24.755353918322211</v>
      </c>
      <c r="AF224" s="35">
        <f>[2]EB_Curves!AE223</f>
        <v>20.254380478627262</v>
      </c>
      <c r="AG224" s="35">
        <f>[2]EB_Curves!AF223</f>
        <v>16.428553054886557</v>
      </c>
      <c r="AH224" s="35">
        <f>[2]EB_Curves!AG223</f>
        <v>11.020667355133545</v>
      </c>
      <c r="AI224" s="35">
        <f>[2]EB_Curves!AH223</f>
        <v>9.7525759509312877</v>
      </c>
      <c r="AJ224" s="35">
        <f>[2]EB_Curves!AI223</f>
        <v>13.498242104718408</v>
      </c>
      <c r="AK224" s="35">
        <f>[2]EB_Curves!AJ223</f>
        <v>16.295805235229992</v>
      </c>
      <c r="AL224" s="35">
        <f>[2]EB_Curves!AK223</f>
        <v>13.498242104718408</v>
      </c>
      <c r="AM224" s="36">
        <f>[2]EB_Curves!AL223</f>
        <v>14.8970236699742</v>
      </c>
      <c r="AN224" s="20">
        <f t="shared" si="57"/>
        <v>16.254822395152324</v>
      </c>
      <c r="AP224" s="381">
        <v>222</v>
      </c>
      <c r="AQ224" s="293">
        <v>6.3204958058650021E-2</v>
      </c>
      <c r="AR224" s="294">
        <v>6.0351143021184092E-2</v>
      </c>
      <c r="AS224" s="294">
        <v>7.9266861276037923E-2</v>
      </c>
      <c r="AT224" s="294">
        <v>8.4869042129280203E-2</v>
      </c>
      <c r="AU224" s="294">
        <v>0.10190195377788755</v>
      </c>
      <c r="AV224" s="295">
        <v>6.618046660285555E-2</v>
      </c>
      <c r="AW224" s="294">
        <v>5.3936809369358726E-2</v>
      </c>
      <c r="AX224" s="294">
        <v>4.5714066277858602E-2</v>
      </c>
      <c r="AY224" s="294">
        <v>9.6074793351165588E-2</v>
      </c>
      <c r="AZ224" s="294">
        <v>5.1383667403879479E-2</v>
      </c>
      <c r="BA224" s="294">
        <v>6.2395970633215288E-2</v>
      </c>
      <c r="BB224" s="295">
        <v>4.8275868866712701E-2</v>
      </c>
      <c r="BC224" s="308"/>
      <c r="BD224" s="336">
        <v>153</v>
      </c>
      <c r="BE224" s="336">
        <v>222</v>
      </c>
      <c r="BF224" s="313">
        <f t="shared" si="70"/>
        <v>5.3724454340674514E-2</v>
      </c>
      <c r="BG224" s="313">
        <f t="shared" si="70"/>
        <v>5.1298700722820709E-2</v>
      </c>
      <c r="BH224" s="313">
        <f t="shared" si="70"/>
        <v>6.7377133062906394E-2</v>
      </c>
      <c r="BI224" s="313">
        <f t="shared" si="70"/>
        <v>7.2139008059784515E-2</v>
      </c>
      <c r="BJ224" s="313">
        <f t="shared" si="70"/>
        <v>8.6617047635496464E-2</v>
      </c>
      <c r="BK224" s="313">
        <f t="shared" si="70"/>
        <v>5.6253647901330306E-2</v>
      </c>
      <c r="BL224" s="313">
        <f t="shared" si="70"/>
        <v>4.5846492763382277E-2</v>
      </c>
      <c r="BM224" s="313">
        <f t="shared" si="70"/>
        <v>3.8857129913643984E-2</v>
      </c>
      <c r="BN224" s="313">
        <f t="shared" si="70"/>
        <v>8.1663939146907491E-2</v>
      </c>
      <c r="BO224" s="313">
        <f t="shared" si="70"/>
        <v>4.3676312398380393E-2</v>
      </c>
      <c r="BP224" s="313">
        <f t="shared" si="70"/>
        <v>5.3036811957309311E-2</v>
      </c>
      <c r="BQ224" s="314">
        <f t="shared" si="70"/>
        <v>4.1034671841399098E-2</v>
      </c>
      <c r="BR224" s="308"/>
      <c r="BS224" s="346">
        <f t="shared" si="55"/>
        <v>5.3715777775531319E-2</v>
      </c>
      <c r="BT224" s="347">
        <f t="shared" si="59"/>
        <v>5.1290415919853713E-2</v>
      </c>
      <c r="BU224" s="347">
        <f t="shared" si="60"/>
        <v>6.7366251573434718E-2</v>
      </c>
      <c r="BV224" s="347">
        <f t="shared" si="61"/>
        <v>7.2127357521673985E-2</v>
      </c>
      <c r="BW224" s="347">
        <f t="shared" si="62"/>
        <v>8.6603058876267985E-2</v>
      </c>
      <c r="BX224" s="347">
        <f t="shared" si="63"/>
        <v>5.6244562868330308E-2</v>
      </c>
      <c r="BY224" s="347">
        <f t="shared" si="64"/>
        <v>4.5839088498677807E-2</v>
      </c>
      <c r="BZ224" s="347">
        <f t="shared" si="65"/>
        <v>3.8850854439594767E-2</v>
      </c>
      <c r="CA224" s="347">
        <f t="shared" si="66"/>
        <v>8.1650750320764978E-2</v>
      </c>
      <c r="CB224" s="347">
        <f t="shared" si="67"/>
        <v>4.3669258620461934E-2</v>
      </c>
      <c r="CC224" s="347">
        <f t="shared" si="68"/>
        <v>5.3028246447251945E-2</v>
      </c>
      <c r="CD224" s="348">
        <f t="shared" si="69"/>
        <v>4.1028044691664572E-2</v>
      </c>
      <c r="CF224" s="300"/>
    </row>
    <row r="225" spans="1:84" x14ac:dyDescent="0.2">
      <c r="A225" s="29">
        <f>[2]EB_Curves!A224</f>
        <v>36515</v>
      </c>
      <c r="B225" s="29">
        <f>[2]EB_Curves!B224</f>
        <v>43282</v>
      </c>
      <c r="C225" s="100">
        <v>223</v>
      </c>
      <c r="D225" s="24">
        <f>[2]EB_Curves!C224</f>
        <v>11.067523977293387</v>
      </c>
      <c r="E225" s="24">
        <f>[2]EB_Curves!D224</f>
        <v>10.405085458999796</v>
      </c>
      <c r="F225" s="24">
        <f>[2]EB_Curves!E224</f>
        <v>18.833952077940562</v>
      </c>
      <c r="G225" s="24">
        <f>[2]EB_Curves!F224</f>
        <v>23.18717511831132</v>
      </c>
      <c r="H225" s="24">
        <f>[2]EB_Curves!G224</f>
        <v>18.971325096800168</v>
      </c>
      <c r="I225" s="24">
        <f>[2]EB_Curves!H224</f>
        <v>15.387852578515687</v>
      </c>
      <c r="J225" s="24">
        <f>[2]EB_Curves!I224</f>
        <v>10.27487427318254</v>
      </c>
      <c r="K225" s="24">
        <f>[2]EB_Curves!J224</f>
        <v>9.0925974359261783</v>
      </c>
      <c r="L225" s="24">
        <f>[2]EB_Curves!K224</f>
        <v>12.584786026624412</v>
      </c>
      <c r="M225" s="24">
        <f>[2]EB_Curves!L224</f>
        <v>15.193031835251233</v>
      </c>
      <c r="N225" s="24">
        <f>[2]EB_Curves!M224</f>
        <v>12.584786026624412</v>
      </c>
      <c r="O225" s="24">
        <f>[2]EB_Curves!N224</f>
        <v>13.888908930937822</v>
      </c>
      <c r="P225" s="20">
        <f>[2]EB_Curves!O224</f>
        <v>0</v>
      </c>
      <c r="Q225" s="20">
        <f>[2]EB_Curves!P224</f>
        <v>0</v>
      </c>
      <c r="R225" s="21">
        <f>[2]EB_Curves!Q224</f>
        <v>0</v>
      </c>
      <c r="S225" s="21">
        <f>[2]EB_Curves!R224</f>
        <v>0</v>
      </c>
      <c r="T225" s="21">
        <f>[2]EB_Curves!S224</f>
        <v>0</v>
      </c>
      <c r="U225" s="21">
        <f>[2]EB_Curves!T224</f>
        <v>0</v>
      </c>
      <c r="V225" s="20">
        <f>[2]EB_Curves!U224</f>
        <v>0</v>
      </c>
      <c r="W225" s="20">
        <f>[2]EB_Curves!V224</f>
        <v>0</v>
      </c>
      <c r="X225" s="20">
        <f>[2]EB_Curves!W224</f>
        <v>0</v>
      </c>
      <c r="Y225" s="20">
        <f>[2]EB_Curves!X224</f>
        <v>0</v>
      </c>
      <c r="Z225" s="20">
        <f>[2]EB_Curves!Y224</f>
        <v>0</v>
      </c>
      <c r="AA225" s="20">
        <f>[2]EB_Curves!Z224</f>
        <v>0</v>
      </c>
      <c r="AB225" s="34">
        <f>[2]EB_Curves!AA224</f>
        <v>11.067523977293387</v>
      </c>
      <c r="AC225" s="35">
        <f>[2]EB_Curves!AB224</f>
        <v>10.405085458999796</v>
      </c>
      <c r="AD225" s="35">
        <f>[2]EB_Curves!AC224</f>
        <v>18.833952077940562</v>
      </c>
      <c r="AE225" s="35">
        <f>[2]EB_Curves!AD224</f>
        <v>23.18717511831132</v>
      </c>
      <c r="AF225" s="35">
        <f>[2]EB_Curves!AE224</f>
        <v>18.971325096800168</v>
      </c>
      <c r="AG225" s="35">
        <f>[2]EB_Curves!AF224</f>
        <v>15.387852578515687</v>
      </c>
      <c r="AH225" s="35">
        <f>[2]EB_Curves!AG224</f>
        <v>10.27487427318254</v>
      </c>
      <c r="AI225" s="35">
        <f>[2]EB_Curves!AH224</f>
        <v>9.0925974359261783</v>
      </c>
      <c r="AJ225" s="35">
        <f>[2]EB_Curves!AI224</f>
        <v>12.584786026624412</v>
      </c>
      <c r="AK225" s="35">
        <f>[2]EB_Curves!AJ224</f>
        <v>15.193031835251233</v>
      </c>
      <c r="AL225" s="35">
        <f>[2]EB_Curves!AK224</f>
        <v>12.584786026624412</v>
      </c>
      <c r="AM225" s="36">
        <f>[2]EB_Curves!AL224</f>
        <v>13.888908930937822</v>
      </c>
      <c r="AN225" s="20">
        <f t="shared" si="57"/>
        <v>15.154822395152332</v>
      </c>
      <c r="AP225" s="382">
        <v>223</v>
      </c>
      <c r="AQ225" s="293">
        <v>6.3204958058650021E-2</v>
      </c>
      <c r="AR225" s="294">
        <v>6.0351143021184092E-2</v>
      </c>
      <c r="AS225" s="294">
        <v>7.9266861276037923E-2</v>
      </c>
      <c r="AT225" s="294">
        <v>8.4869042129280203E-2</v>
      </c>
      <c r="AU225" s="294">
        <v>0.10190195377788755</v>
      </c>
      <c r="AV225" s="295">
        <v>6.618046660285555E-2</v>
      </c>
      <c r="AW225" s="294">
        <v>5.3936809369358726E-2</v>
      </c>
      <c r="AX225" s="294">
        <v>4.5714066277858602E-2</v>
      </c>
      <c r="AY225" s="294">
        <v>9.6074793351165588E-2</v>
      </c>
      <c r="AZ225" s="294">
        <v>5.1383667403879479E-2</v>
      </c>
      <c r="BA225" s="294">
        <v>6.2395970633215288E-2</v>
      </c>
      <c r="BB225" s="295">
        <v>4.8275868866712701E-2</v>
      </c>
      <c r="BC225" s="308"/>
      <c r="BD225" s="336">
        <v>154</v>
      </c>
      <c r="BE225" s="338">
        <v>223</v>
      </c>
      <c r="BF225" s="313">
        <f t="shared" si="70"/>
        <v>5.3724420396107211E-2</v>
      </c>
      <c r="BG225" s="313">
        <f t="shared" si="70"/>
        <v>5.1298668310910331E-2</v>
      </c>
      <c r="BH225" s="313">
        <f t="shared" si="70"/>
        <v>6.7377090492206401E-2</v>
      </c>
      <c r="BI225" s="313">
        <f t="shared" si="70"/>
        <v>7.2138962480402746E-2</v>
      </c>
      <c r="BJ225" s="313">
        <f t="shared" si="70"/>
        <v>8.6616992908496643E-2</v>
      </c>
      <c r="BK225" s="313">
        <f t="shared" si="70"/>
        <v>5.625361235874992E-2</v>
      </c>
      <c r="BL225" s="313">
        <f t="shared" si="70"/>
        <v>4.5846463796324753E-2</v>
      </c>
      <c r="BM225" s="313">
        <f t="shared" si="70"/>
        <v>3.8857105362655471E-2</v>
      </c>
      <c r="BN225" s="313">
        <f t="shared" si="70"/>
        <v>8.1663887549415948E-2</v>
      </c>
      <c r="BO225" s="313">
        <f t="shared" si="70"/>
        <v>4.3676284802501679E-2</v>
      </c>
      <c r="BP225" s="313">
        <f t="shared" si="70"/>
        <v>5.3036778447213113E-2</v>
      </c>
      <c r="BQ225" s="314">
        <f t="shared" si="70"/>
        <v>4.1034645914580531E-2</v>
      </c>
      <c r="BR225" s="308"/>
      <c r="BS225" s="346">
        <f t="shared" si="55"/>
        <v>5.3716884171211454E-2</v>
      </c>
      <c r="BT225" s="347">
        <f t="shared" si="59"/>
        <v>5.1291472359826312E-2</v>
      </c>
      <c r="BU225" s="347">
        <f t="shared" si="60"/>
        <v>6.7367639130924029E-2</v>
      </c>
      <c r="BV225" s="347">
        <f t="shared" si="61"/>
        <v>7.2128843144703941E-2</v>
      </c>
      <c r="BW225" s="347">
        <f t="shared" si="62"/>
        <v>8.6604842658506515E-2</v>
      </c>
      <c r="BX225" s="347">
        <f t="shared" si="63"/>
        <v>5.624572134995405E-2</v>
      </c>
      <c r="BY225" s="347">
        <f t="shared" si="64"/>
        <v>4.5840032656456822E-2</v>
      </c>
      <c r="BZ225" s="347">
        <f t="shared" si="65"/>
        <v>3.885165465918302E-2</v>
      </c>
      <c r="CA225" s="347">
        <f t="shared" si="66"/>
        <v>8.1652432099214439E-2</v>
      </c>
      <c r="CB225" s="347">
        <f t="shared" si="67"/>
        <v>4.3670158085777219E-2</v>
      </c>
      <c r="CC225" s="347">
        <f t="shared" si="68"/>
        <v>5.3029338681699525E-2</v>
      </c>
      <c r="CD225" s="348">
        <f t="shared" si="69"/>
        <v>4.1028889755315795E-2</v>
      </c>
      <c r="CF225" s="300"/>
    </row>
    <row r="226" spans="1:84" x14ac:dyDescent="0.2">
      <c r="A226" s="29">
        <f>[2]EB_Curves!A225</f>
        <v>36515</v>
      </c>
      <c r="B226" s="29">
        <f>[2]EB_Curves!B225</f>
        <v>43313</v>
      </c>
      <c r="C226" s="100">
        <v>224</v>
      </c>
      <c r="D226" s="24">
        <f>[2]EB_Curves!C225</f>
        <v>11.067523977293387</v>
      </c>
      <c r="E226" s="24">
        <f>[2]EB_Curves!D225</f>
        <v>10.405085458999796</v>
      </c>
      <c r="F226" s="24">
        <f>[2]EB_Curves!E225</f>
        <v>18.833952077940562</v>
      </c>
      <c r="G226" s="24">
        <f>[2]EB_Curves!F225</f>
        <v>23.18717511831132</v>
      </c>
      <c r="H226" s="24">
        <f>[2]EB_Curves!G225</f>
        <v>18.971325096800168</v>
      </c>
      <c r="I226" s="24">
        <f>[2]EB_Curves!H225</f>
        <v>15.387852578515687</v>
      </c>
      <c r="J226" s="24">
        <f>[2]EB_Curves!I225</f>
        <v>10.27487427318254</v>
      </c>
      <c r="K226" s="24">
        <f>[2]EB_Curves!J225</f>
        <v>9.0925974359261783</v>
      </c>
      <c r="L226" s="24">
        <f>[2]EB_Curves!K225</f>
        <v>12.584786026624412</v>
      </c>
      <c r="M226" s="24">
        <f>[2]EB_Curves!L225</f>
        <v>15.193031835251233</v>
      </c>
      <c r="N226" s="24">
        <f>[2]EB_Curves!M225</f>
        <v>12.584786026624412</v>
      </c>
      <c r="O226" s="24">
        <f>[2]EB_Curves!N225</f>
        <v>13.888908930937822</v>
      </c>
      <c r="P226" s="20">
        <f>[2]EB_Curves!O225</f>
        <v>0</v>
      </c>
      <c r="Q226" s="20">
        <f>[2]EB_Curves!P225</f>
        <v>0</v>
      </c>
      <c r="R226" s="21">
        <f>[2]EB_Curves!Q225</f>
        <v>0</v>
      </c>
      <c r="S226" s="21">
        <f>[2]EB_Curves!R225</f>
        <v>0</v>
      </c>
      <c r="T226" s="21">
        <f>[2]EB_Curves!S225</f>
        <v>0</v>
      </c>
      <c r="U226" s="21">
        <f>[2]EB_Curves!T225</f>
        <v>0</v>
      </c>
      <c r="V226" s="20">
        <f>[2]EB_Curves!U225</f>
        <v>0</v>
      </c>
      <c r="W226" s="20">
        <f>[2]EB_Curves!V225</f>
        <v>0</v>
      </c>
      <c r="X226" s="20">
        <f>[2]EB_Curves!W225</f>
        <v>0</v>
      </c>
      <c r="Y226" s="20">
        <f>[2]EB_Curves!X225</f>
        <v>0</v>
      </c>
      <c r="Z226" s="20">
        <f>[2]EB_Curves!Y225</f>
        <v>0</v>
      </c>
      <c r="AA226" s="20">
        <f>[2]EB_Curves!Z225</f>
        <v>0</v>
      </c>
      <c r="AB226" s="34">
        <f>[2]EB_Curves!AA225</f>
        <v>11.067523977293387</v>
      </c>
      <c r="AC226" s="35">
        <f>[2]EB_Curves!AB225</f>
        <v>10.405085458999796</v>
      </c>
      <c r="AD226" s="35">
        <f>[2]EB_Curves!AC225</f>
        <v>18.833952077940562</v>
      </c>
      <c r="AE226" s="35">
        <f>[2]EB_Curves!AD225</f>
        <v>23.18717511831132</v>
      </c>
      <c r="AF226" s="35">
        <f>[2]EB_Curves!AE225</f>
        <v>18.971325096800168</v>
      </c>
      <c r="AG226" s="35">
        <f>[2]EB_Curves!AF225</f>
        <v>15.387852578515687</v>
      </c>
      <c r="AH226" s="35">
        <f>[2]EB_Curves!AG225</f>
        <v>10.27487427318254</v>
      </c>
      <c r="AI226" s="35">
        <f>[2]EB_Curves!AH225</f>
        <v>9.0925974359261783</v>
      </c>
      <c r="AJ226" s="35">
        <f>[2]EB_Curves!AI225</f>
        <v>12.584786026624412</v>
      </c>
      <c r="AK226" s="35">
        <f>[2]EB_Curves!AJ225</f>
        <v>15.193031835251233</v>
      </c>
      <c r="AL226" s="35">
        <f>[2]EB_Curves!AK225</f>
        <v>12.584786026624412</v>
      </c>
      <c r="AM226" s="36">
        <f>[2]EB_Curves!AL225</f>
        <v>13.888908930937822</v>
      </c>
      <c r="AN226" s="20">
        <f t="shared" si="57"/>
        <v>15.154822395152332</v>
      </c>
      <c r="AP226" s="381">
        <v>224</v>
      </c>
      <c r="AQ226" s="293">
        <v>6.3204958058650021E-2</v>
      </c>
      <c r="AR226" s="294">
        <v>6.0351143021184092E-2</v>
      </c>
      <c r="AS226" s="294">
        <v>7.9266861276037923E-2</v>
      </c>
      <c r="AT226" s="294">
        <v>8.4869042129280203E-2</v>
      </c>
      <c r="AU226" s="294">
        <v>0.10190195377788755</v>
      </c>
      <c r="AV226" s="295">
        <v>6.618046660285555E-2</v>
      </c>
      <c r="AW226" s="294">
        <v>5.3936809369358726E-2</v>
      </c>
      <c r="AX226" s="294">
        <v>4.5714066277858602E-2</v>
      </c>
      <c r="AY226" s="294">
        <v>9.6074793351165588E-2</v>
      </c>
      <c r="AZ226" s="294">
        <v>5.1383667403879479E-2</v>
      </c>
      <c r="BA226" s="294">
        <v>6.2395970633215288E-2</v>
      </c>
      <c r="BB226" s="295">
        <v>4.8275868866712701E-2</v>
      </c>
      <c r="BC226" s="308"/>
      <c r="BD226" s="336">
        <v>155</v>
      </c>
      <c r="BE226" s="336">
        <v>224</v>
      </c>
      <c r="BF226" s="313">
        <f t="shared" si="70"/>
        <v>5.372439107588263E-2</v>
      </c>
      <c r="BG226" s="313">
        <f t="shared" si="70"/>
        <v>5.1298640314545466E-2</v>
      </c>
      <c r="BH226" s="313">
        <f t="shared" si="70"/>
        <v>6.7377053721006067E-2</v>
      </c>
      <c r="BI226" s="313">
        <f t="shared" si="70"/>
        <v>7.2138923110399961E-2</v>
      </c>
      <c r="BJ226" s="313">
        <f t="shared" si="70"/>
        <v>8.6616945637075823E-2</v>
      </c>
      <c r="BK226" s="313">
        <f t="shared" si="70"/>
        <v>5.6253581658213071E-2</v>
      </c>
      <c r="BL226" s="313">
        <f t="shared" si="70"/>
        <v>4.5846438775512893E-2</v>
      </c>
      <c r="BM226" s="313">
        <f t="shared" si="70"/>
        <v>3.8857084156301867E-2</v>
      </c>
      <c r="BN226" s="313">
        <f t="shared" si="70"/>
        <v>8.1663842981163637E-2</v>
      </c>
      <c r="BO226" s="313">
        <f t="shared" si="70"/>
        <v>4.3676260966069941E-2</v>
      </c>
      <c r="BP226" s="313">
        <f t="shared" si="70"/>
        <v>5.3036749502270691E-2</v>
      </c>
      <c r="BQ226" s="314">
        <f t="shared" si="70"/>
        <v>4.1034623519829221E-2</v>
      </c>
      <c r="BR226" s="308"/>
      <c r="BS226" s="346">
        <f t="shared" si="55"/>
        <v>5.3717852266096072E-2</v>
      </c>
      <c r="BT226" s="347">
        <f t="shared" si="59"/>
        <v>5.1292396743523025E-2</v>
      </c>
      <c r="BU226" s="347">
        <f t="shared" si="60"/>
        <v>6.7368853242052634E-2</v>
      </c>
      <c r="BV226" s="347">
        <f t="shared" si="61"/>
        <v>7.2130143063072819E-2</v>
      </c>
      <c r="BW226" s="347">
        <f t="shared" si="62"/>
        <v>8.6606403465811277E-2</v>
      </c>
      <c r="BX226" s="347">
        <f t="shared" si="63"/>
        <v>5.624673501997389E-2</v>
      </c>
      <c r="BY226" s="347">
        <f t="shared" si="64"/>
        <v>4.5840858793376099E-2</v>
      </c>
      <c r="BZ226" s="347">
        <f t="shared" si="65"/>
        <v>3.8852354850355021E-2</v>
      </c>
      <c r="CA226" s="347">
        <f t="shared" si="66"/>
        <v>8.1653903653326768E-2</v>
      </c>
      <c r="CB226" s="347">
        <f t="shared" si="67"/>
        <v>4.3670945116845168E-2</v>
      </c>
      <c r="CC226" s="347">
        <f t="shared" si="68"/>
        <v>5.3030294385521426E-2</v>
      </c>
      <c r="CD226" s="348">
        <f t="shared" si="69"/>
        <v>4.1029629184993463E-2</v>
      </c>
      <c r="CF226" s="300"/>
    </row>
    <row r="227" spans="1:84" x14ac:dyDescent="0.2">
      <c r="A227" s="29">
        <f>[2]EB_Curves!A226</f>
        <v>36515</v>
      </c>
      <c r="B227" s="29">
        <f>[2]EB_Curves!B226</f>
        <v>43344</v>
      </c>
      <c r="C227" s="100">
        <v>225</v>
      </c>
      <c r="D227" s="24">
        <f>[2]EB_Curves!C226</f>
        <v>14.068122484934889</v>
      </c>
      <c r="E227" s="24">
        <f>[2]EB_Curves!D226</f>
        <v>13.227274910501517</v>
      </c>
      <c r="F227" s="24">
        <f>[2]EB_Curves!E226</f>
        <v>24.02306587567017</v>
      </c>
      <c r="G227" s="24">
        <f>[2]EB_Curves!F226</f>
        <v>26.922861385296585</v>
      </c>
      <c r="H227" s="24">
        <f>[2]EB_Curves!G226</f>
        <v>22.936669062607272</v>
      </c>
      <c r="I227" s="24">
        <f>[2]EB_Curves!H226</f>
        <v>21.498508547993691</v>
      </c>
      <c r="J227" s="24">
        <f>[2]EB_Curves!I226</f>
        <v>13.061995029071062</v>
      </c>
      <c r="K227" s="24">
        <f>[2]EB_Curves!J226</f>
        <v>11.561305405109337</v>
      </c>
      <c r="L227" s="24">
        <f>[2]EB_Curves!K226</f>
        <v>15.33485076914191</v>
      </c>
      <c r="M227" s="24">
        <f>[2]EB_Curves!L226</f>
        <v>18.513058182435572</v>
      </c>
      <c r="N227" s="24">
        <f>[2]EB_Curves!M226</f>
        <v>15.33485076914191</v>
      </c>
      <c r="O227" s="24">
        <f>[2]EB_Curves!N226</f>
        <v>16.92395447578874</v>
      </c>
      <c r="P227" s="20">
        <f>[2]EB_Curves!O226</f>
        <v>0</v>
      </c>
      <c r="Q227" s="20">
        <f>[2]EB_Curves!P226</f>
        <v>0</v>
      </c>
      <c r="R227" s="21">
        <f>[2]EB_Curves!Q226</f>
        <v>0</v>
      </c>
      <c r="S227" s="21">
        <f>[2]EB_Curves!R226</f>
        <v>0</v>
      </c>
      <c r="T227" s="21">
        <f>[2]EB_Curves!S226</f>
        <v>0</v>
      </c>
      <c r="U227" s="21">
        <f>[2]EB_Curves!T226</f>
        <v>0</v>
      </c>
      <c r="V227" s="20">
        <f>[2]EB_Curves!U226</f>
        <v>0</v>
      </c>
      <c r="W227" s="20">
        <f>[2]EB_Curves!V226</f>
        <v>0</v>
      </c>
      <c r="X227" s="20">
        <f>[2]EB_Curves!W226</f>
        <v>0</v>
      </c>
      <c r="Y227" s="20">
        <f>[2]EB_Curves!X226</f>
        <v>0</v>
      </c>
      <c r="Z227" s="20">
        <f>[2]EB_Curves!Y226</f>
        <v>0</v>
      </c>
      <c r="AA227" s="20">
        <f>[2]EB_Curves!Z226</f>
        <v>0</v>
      </c>
      <c r="AB227" s="34">
        <f>[2]EB_Curves!AA226</f>
        <v>14.068122484934889</v>
      </c>
      <c r="AC227" s="35">
        <f>[2]EB_Curves!AB226</f>
        <v>13.227274910501517</v>
      </c>
      <c r="AD227" s="35">
        <f>[2]EB_Curves!AC226</f>
        <v>24.02306587567017</v>
      </c>
      <c r="AE227" s="35">
        <f>[2]EB_Curves!AD226</f>
        <v>26.922861385296585</v>
      </c>
      <c r="AF227" s="35">
        <f>[2]EB_Curves!AE226</f>
        <v>22.936669062607272</v>
      </c>
      <c r="AG227" s="35">
        <f>[2]EB_Curves!AF226</f>
        <v>21.498508547993691</v>
      </c>
      <c r="AH227" s="35">
        <f>[2]EB_Curves!AG226</f>
        <v>13.061995029071062</v>
      </c>
      <c r="AI227" s="35">
        <f>[2]EB_Curves!AH226</f>
        <v>11.561305405109337</v>
      </c>
      <c r="AJ227" s="35">
        <f>[2]EB_Curves!AI226</f>
        <v>15.33485076914191</v>
      </c>
      <c r="AK227" s="35">
        <f>[2]EB_Curves!AJ226</f>
        <v>18.513058182435572</v>
      </c>
      <c r="AL227" s="35">
        <f>[2]EB_Curves!AK226</f>
        <v>15.33485076914191</v>
      </c>
      <c r="AM227" s="36">
        <f>[2]EB_Curves!AL226</f>
        <v>16.92395447578874</v>
      </c>
      <c r="AN227" s="20">
        <f t="shared" si="57"/>
        <v>18.924822395152326</v>
      </c>
      <c r="AP227" s="382">
        <v>225</v>
      </c>
      <c r="AQ227" s="293">
        <v>6.3204958058650021E-2</v>
      </c>
      <c r="AR227" s="294">
        <v>6.0351143021184092E-2</v>
      </c>
      <c r="AS227" s="294">
        <v>7.9266861276037923E-2</v>
      </c>
      <c r="AT227" s="294">
        <v>8.4869042129280203E-2</v>
      </c>
      <c r="AU227" s="294">
        <v>0.10190195377788755</v>
      </c>
      <c r="AV227" s="295">
        <v>6.618046660285555E-2</v>
      </c>
      <c r="AW227" s="294">
        <v>5.3936809369358726E-2</v>
      </c>
      <c r="AX227" s="294">
        <v>4.5714066277858602E-2</v>
      </c>
      <c r="AY227" s="294">
        <v>9.6074793351165588E-2</v>
      </c>
      <c r="AZ227" s="294">
        <v>5.1383667403879479E-2</v>
      </c>
      <c r="BA227" s="294">
        <v>6.2395970633215288E-2</v>
      </c>
      <c r="BB227" s="295">
        <v>4.8275868866712701E-2</v>
      </c>
      <c r="BC227" s="308"/>
      <c r="BD227" s="336">
        <v>156</v>
      </c>
      <c r="BE227" s="338">
        <v>225</v>
      </c>
      <c r="BF227" s="313">
        <f t="shared" si="70"/>
        <v>5.3724365776401307E-2</v>
      </c>
      <c r="BG227" s="313">
        <f t="shared" si="70"/>
        <v>5.1298616157380232E-2</v>
      </c>
      <c r="BH227" s="313">
        <f t="shared" si="70"/>
        <v>6.737702199231678E-2</v>
      </c>
      <c r="BI227" s="313">
        <f t="shared" si="70"/>
        <v>7.2138889139287371E-2</v>
      </c>
      <c r="BJ227" s="313">
        <f t="shared" si="70"/>
        <v>8.6616904848083071E-2</v>
      </c>
      <c r="BK227" s="313">
        <f t="shared" si="70"/>
        <v>5.6253555167704576E-2</v>
      </c>
      <c r="BL227" s="313">
        <f t="shared" si="70"/>
        <v>4.5846417185856914E-2</v>
      </c>
      <c r="BM227" s="313">
        <f t="shared" si="70"/>
        <v>3.8857065858019561E-2</v>
      </c>
      <c r="BN227" s="313">
        <f t="shared" si="70"/>
        <v>8.166380452464829E-2</v>
      </c>
      <c r="BO227" s="313">
        <f t="shared" si="70"/>
        <v>4.3676240398377572E-2</v>
      </c>
      <c r="BP227" s="313">
        <f t="shared" si="70"/>
        <v>5.3036724526608306E-2</v>
      </c>
      <c r="BQ227" s="314">
        <f t="shared" si="70"/>
        <v>4.1034604196116653E-2</v>
      </c>
      <c r="BR227" s="308"/>
      <c r="BS227" s="346">
        <f t="shared" si="55"/>
        <v>5.3718698392324446E-2</v>
      </c>
      <c r="BT227" s="347">
        <f t="shared" si="59"/>
        <v>5.1293204665664831E-2</v>
      </c>
      <c r="BU227" s="347">
        <f t="shared" si="60"/>
        <v>6.7369914389352609E-2</v>
      </c>
      <c r="BV227" s="347">
        <f t="shared" si="61"/>
        <v>7.2131279206890775E-2</v>
      </c>
      <c r="BW227" s="347">
        <f t="shared" si="62"/>
        <v>8.6607767629613447E-2</v>
      </c>
      <c r="BX227" s="347">
        <f t="shared" si="63"/>
        <v>5.6247620979406325E-2</v>
      </c>
      <c r="BY227" s="347">
        <f t="shared" si="64"/>
        <v>4.5841580846685555E-2</v>
      </c>
      <c r="BZ227" s="347">
        <f t="shared" si="65"/>
        <v>3.8852966825615197E-2</v>
      </c>
      <c r="CA227" s="347">
        <f t="shared" si="66"/>
        <v>8.1655189808799114E-2</v>
      </c>
      <c r="CB227" s="347">
        <f t="shared" si="67"/>
        <v>4.3671632991184754E-2</v>
      </c>
      <c r="CC227" s="347">
        <f t="shared" si="68"/>
        <v>5.3031129681816828E-2</v>
      </c>
      <c r="CD227" s="348">
        <f t="shared" si="69"/>
        <v>4.1030275455162343E-2</v>
      </c>
      <c r="CF227" s="300"/>
    </row>
    <row r="228" spans="1:84" x14ac:dyDescent="0.2">
      <c r="A228" s="29">
        <f>[2]EB_Curves!A227</f>
        <v>36515</v>
      </c>
      <c r="B228" s="29">
        <f>[2]EB_Curves!B227</f>
        <v>43374</v>
      </c>
      <c r="C228" s="100">
        <v>226</v>
      </c>
      <c r="D228" s="24">
        <f>[2]EB_Curves!C227</f>
        <v>15.550852611328136</v>
      </c>
      <c r="E228" s="24">
        <f>[2]EB_Curves!D227</f>
        <v>13.20788397520632</v>
      </c>
      <c r="F228" s="24">
        <f>[2]EB_Curves!E227</f>
        <v>18.346556678502989</v>
      </c>
      <c r="G228" s="24">
        <f>[2]EB_Curves!F227</f>
        <v>20.091144390969678</v>
      </c>
      <c r="H228" s="24">
        <f>[2]EB_Curves!G227</f>
        <v>22.441566141274279</v>
      </c>
      <c r="I228" s="24">
        <f>[2]EB_Curves!H227</f>
        <v>17.185970749520141</v>
      </c>
      <c r="J228" s="24">
        <f>[2]EB_Curves!I227</f>
        <v>15.840791464849893</v>
      </c>
      <c r="K228" s="24">
        <f>[2]EB_Curves!J227</f>
        <v>11.033177942574708</v>
      </c>
      <c r="L228" s="24">
        <f>[2]EB_Curves!K227</f>
        <v>16.500824442551981</v>
      </c>
      <c r="M228" s="24">
        <f>[2]EB_Curves!L227</f>
        <v>19.800989331062372</v>
      </c>
      <c r="N228" s="24">
        <f>[2]EB_Curves!M227</f>
        <v>18.315915131232696</v>
      </c>
      <c r="O228" s="24">
        <f>[2]EB_Curves!N227</f>
        <v>18.975948108934777</v>
      </c>
      <c r="P228" s="20">
        <f>[2]EB_Curves!O227</f>
        <v>0</v>
      </c>
      <c r="Q228" s="20">
        <f>[2]EB_Curves!P227</f>
        <v>0</v>
      </c>
      <c r="R228" s="21">
        <f>[2]EB_Curves!Q227</f>
        <v>3.2633760020895246</v>
      </c>
      <c r="S228" s="21">
        <f>[2]EB_Curves!R227</f>
        <v>2.7574101906850257</v>
      </c>
      <c r="T228" s="21">
        <f>[2]EB_Curves!S227</f>
        <v>8.529918955898431</v>
      </c>
      <c r="U228" s="21">
        <f>[2]EB_Curves!T227</f>
        <v>5.3387456847872832</v>
      </c>
      <c r="V228" s="20">
        <f>[2]EB_Curves!U227</f>
        <v>0</v>
      </c>
      <c r="W228" s="20">
        <f>[2]EB_Curves!V227</f>
        <v>0</v>
      </c>
      <c r="X228" s="20">
        <f>[2]EB_Curves!W227</f>
        <v>0</v>
      </c>
      <c r="Y228" s="20">
        <f>[2]EB_Curves!X227</f>
        <v>0</v>
      </c>
      <c r="Z228" s="20">
        <f>[2]EB_Curves!Y227</f>
        <v>0</v>
      </c>
      <c r="AA228" s="20">
        <f>[2]EB_Curves!Z227</f>
        <v>0</v>
      </c>
      <c r="AB228" s="34">
        <f>[2]EB_Curves!AA227</f>
        <v>15.550852611328136</v>
      </c>
      <c r="AC228" s="35">
        <f>[2]EB_Curves!AB227</f>
        <v>13.20788397520632</v>
      </c>
      <c r="AD228" s="35">
        <f>[2]EB_Curves!AC227</f>
        <v>21.609932680592514</v>
      </c>
      <c r="AE228" s="35">
        <f>[2]EB_Curves!AD227</f>
        <v>22.848554581654703</v>
      </c>
      <c r="AF228" s="35">
        <f>[2]EB_Curves!AE227</f>
        <v>30.97148509717271</v>
      </c>
      <c r="AG228" s="35">
        <f>[2]EB_Curves!AF227</f>
        <v>22.524716434307425</v>
      </c>
      <c r="AH228" s="35">
        <f>[2]EB_Curves!AG227</f>
        <v>15.840791464849893</v>
      </c>
      <c r="AI228" s="35">
        <f>[2]EB_Curves!AH227</f>
        <v>11.033177942574708</v>
      </c>
      <c r="AJ228" s="35">
        <f>[2]EB_Curves!AI227</f>
        <v>16.500824442551981</v>
      </c>
      <c r="AK228" s="35">
        <f>[2]EB_Curves!AJ227</f>
        <v>19.800989331062372</v>
      </c>
      <c r="AL228" s="35">
        <f>[2]EB_Curves!AK227</f>
        <v>18.315915131232696</v>
      </c>
      <c r="AM228" s="36">
        <f>[2]EB_Curves!AL227</f>
        <v>18.975948108934777</v>
      </c>
      <c r="AN228" s="20">
        <f t="shared" si="57"/>
        <v>19.869105231993377</v>
      </c>
      <c r="AP228" s="381">
        <v>226</v>
      </c>
      <c r="AQ228" s="293">
        <v>6.3204958058650021E-2</v>
      </c>
      <c r="AR228" s="294">
        <v>6.0351143021184092E-2</v>
      </c>
      <c r="AS228" s="294">
        <v>7.9266861276037923E-2</v>
      </c>
      <c r="AT228" s="294">
        <v>8.4869042129280203E-2</v>
      </c>
      <c r="AU228" s="294">
        <v>0.10190195377788755</v>
      </c>
      <c r="AV228" s="295">
        <v>6.618046660285555E-2</v>
      </c>
      <c r="AW228" s="294">
        <v>5.3936809369358726E-2</v>
      </c>
      <c r="AX228" s="294">
        <v>4.5714066277858602E-2</v>
      </c>
      <c r="AY228" s="294">
        <v>9.6074793351165588E-2</v>
      </c>
      <c r="AZ228" s="294">
        <v>5.1383667403879479E-2</v>
      </c>
      <c r="BA228" s="294">
        <v>6.2395970633215288E-2</v>
      </c>
      <c r="BB228" s="295">
        <v>4.8275868866712701E-2</v>
      </c>
      <c r="BC228" s="308"/>
      <c r="BD228" s="336">
        <v>157</v>
      </c>
      <c r="BE228" s="336">
        <v>226</v>
      </c>
      <c r="BF228" s="313">
        <f t="shared" si="70"/>
        <v>5.3724343969021385E-2</v>
      </c>
      <c r="BG228" s="313">
        <f t="shared" si="70"/>
        <v>5.1298595334641872E-2</v>
      </c>
      <c r="BH228" s="313">
        <f t="shared" si="70"/>
        <v>6.737699464315601E-2</v>
      </c>
      <c r="BI228" s="313">
        <f t="shared" si="70"/>
        <v>7.2138859857226248E-2</v>
      </c>
      <c r="BJ228" s="313">
        <f t="shared" si="70"/>
        <v>8.6616869689217543E-2</v>
      </c>
      <c r="BK228" s="313">
        <f t="shared" si="70"/>
        <v>5.6253532333695615E-2</v>
      </c>
      <c r="BL228" s="313">
        <f t="shared" si="70"/>
        <v>4.5846398576233079E-2</v>
      </c>
      <c r="BM228" s="313">
        <f t="shared" si="70"/>
        <v>3.8857050085459276E-2</v>
      </c>
      <c r="BN228" s="313">
        <f t="shared" si="70"/>
        <v>8.1663771376307023E-2</v>
      </c>
      <c r="BO228" s="313">
        <f t="shared" si="70"/>
        <v>4.3676222669655151E-2</v>
      </c>
      <c r="BP228" s="313">
        <f t="shared" si="70"/>
        <v>5.3036702998350414E-2</v>
      </c>
      <c r="BQ228" s="314">
        <f t="shared" si="70"/>
        <v>4.1034587539666816E-2</v>
      </c>
      <c r="BR228" s="308"/>
      <c r="BS228" s="346">
        <f t="shared" si="55"/>
        <v>5.3719437083459561E-2</v>
      </c>
      <c r="BT228" s="347">
        <f t="shared" si="59"/>
        <v>5.1293910003593943E-2</v>
      </c>
      <c r="BU228" s="347">
        <f t="shared" si="60"/>
        <v>6.7370840799704096E-2</v>
      </c>
      <c r="BV228" s="347">
        <f t="shared" si="61"/>
        <v>7.2132271091245731E-2</v>
      </c>
      <c r="BW228" s="347">
        <f t="shared" si="62"/>
        <v>8.6608958581589679E-2</v>
      </c>
      <c r="BX228" s="347">
        <f t="shared" si="63"/>
        <v>5.6248394446002388E-2</v>
      </c>
      <c r="BY228" s="347">
        <f t="shared" si="64"/>
        <v>4.5842211218795122E-2</v>
      </c>
      <c r="BZ228" s="347">
        <f t="shared" si="65"/>
        <v>3.8853501096601746E-2</v>
      </c>
      <c r="CA228" s="347">
        <f t="shared" si="66"/>
        <v>8.1656312657388264E-2</v>
      </c>
      <c r="CB228" s="347">
        <f t="shared" si="67"/>
        <v>4.3672233524127795E-2</v>
      </c>
      <c r="CC228" s="347">
        <f t="shared" si="68"/>
        <v>5.3031858918125639E-2</v>
      </c>
      <c r="CD228" s="348">
        <f t="shared" si="69"/>
        <v>4.1030839666537977E-2</v>
      </c>
      <c r="CF228" s="300"/>
    </row>
    <row r="229" spans="1:84" x14ac:dyDescent="0.2">
      <c r="A229" s="29">
        <f>[2]EB_Curves!A228</f>
        <v>36515</v>
      </c>
      <c r="B229" s="29">
        <f>[2]EB_Curves!B228</f>
        <v>43405</v>
      </c>
      <c r="C229" s="100">
        <v>227</v>
      </c>
      <c r="D229" s="24">
        <f>[2]EB_Curves!C228</f>
        <v>15.628144619295808</v>
      </c>
      <c r="E229" s="24">
        <f>[2]EB_Curves!D228</f>
        <v>13.273530785639338</v>
      </c>
      <c r="F229" s="24">
        <f>[2]EB_Curves!E228</f>
        <v>30.247721516242418</v>
      </c>
      <c r="G229" s="24">
        <f>[2]EB_Curves!F228</f>
        <v>31.594092420171989</v>
      </c>
      <c r="H229" s="24">
        <f>[2]EB_Curves!G228</f>
        <v>44.461405442656933</v>
      </c>
      <c r="I229" s="24">
        <f>[2]EB_Curves!H228</f>
        <v>24.09301154910689</v>
      </c>
      <c r="J229" s="24">
        <f>[2]EB_Curves!I228</f>
        <v>15.919524548540979</v>
      </c>
      <c r="K229" s="24">
        <f>[2]EB_Curves!J228</f>
        <v>11.088015866819774</v>
      </c>
      <c r="L229" s="24">
        <f>[2]EB_Curves!K228</f>
        <v>16.58283807139685</v>
      </c>
      <c r="M229" s="24">
        <f>[2]EB_Curves!L228</f>
        <v>17.411979974966698</v>
      </c>
      <c r="N229" s="24">
        <f>[2]EB_Curves!M228</f>
        <v>18.406950259250511</v>
      </c>
      <c r="O229" s="24">
        <f>[2]EB_Curves!N228</f>
        <v>14.924554264257168</v>
      </c>
      <c r="P229" s="20">
        <f>[2]EB_Curves!O228</f>
        <v>0</v>
      </c>
      <c r="Q229" s="20">
        <f>[2]EB_Curves!P228</f>
        <v>0</v>
      </c>
      <c r="R229" s="21">
        <f>[2]EB_Curves!Q228</f>
        <v>0.34344324234336115</v>
      </c>
      <c r="S229" s="21">
        <f>[2]EB_Curves!R228</f>
        <v>0.75820236784538542</v>
      </c>
      <c r="T229" s="21">
        <f>[2]EB_Curves!S228</f>
        <v>35.401511764464438</v>
      </c>
      <c r="U229" s="21">
        <f>[2]EB_Curves!T228</f>
        <v>0.66449278510072862</v>
      </c>
      <c r="V229" s="20">
        <f>[2]EB_Curves!U228</f>
        <v>0</v>
      </c>
      <c r="W229" s="20">
        <f>[2]EB_Curves!V228</f>
        <v>0</v>
      </c>
      <c r="X229" s="20">
        <f>[2]EB_Curves!W228</f>
        <v>0</v>
      </c>
      <c r="Y229" s="20">
        <f>[2]EB_Curves!X228</f>
        <v>0</v>
      </c>
      <c r="Z229" s="20">
        <f>[2]EB_Curves!Y228</f>
        <v>0</v>
      </c>
      <c r="AA229" s="20">
        <f>[2]EB_Curves!Z228</f>
        <v>0</v>
      </c>
      <c r="AB229" s="34">
        <f>[2]EB_Curves!AA228</f>
        <v>15.628144619295808</v>
      </c>
      <c r="AC229" s="35">
        <f>[2]EB_Curves!AB228</f>
        <v>13.273530785639338</v>
      </c>
      <c r="AD229" s="35">
        <f>[2]EB_Curves!AC228</f>
        <v>30.59116475858578</v>
      </c>
      <c r="AE229" s="35">
        <f>[2]EB_Curves!AD228</f>
        <v>32.352294788017375</v>
      </c>
      <c r="AF229" s="35">
        <f>[2]EB_Curves!AE228</f>
        <v>79.86291720712137</v>
      </c>
      <c r="AG229" s="35">
        <f>[2]EB_Curves!AF228</f>
        <v>24.757504334207621</v>
      </c>
      <c r="AH229" s="35">
        <f>[2]EB_Curves!AG228</f>
        <v>15.919524548540979</v>
      </c>
      <c r="AI229" s="35">
        <f>[2]EB_Curves!AH228</f>
        <v>11.088015866819774</v>
      </c>
      <c r="AJ229" s="35">
        <f>[2]EB_Curves!AI228</f>
        <v>16.58283807139685</v>
      </c>
      <c r="AK229" s="35">
        <f>[2]EB_Curves!AJ228</f>
        <v>17.411979974966698</v>
      </c>
      <c r="AL229" s="35">
        <f>[2]EB_Curves!AK228</f>
        <v>18.406950259250511</v>
      </c>
      <c r="AM229" s="36">
        <f>[2]EB_Curves!AL228</f>
        <v>14.924554264257168</v>
      </c>
      <c r="AN229" s="20">
        <f t="shared" si="57"/>
        <v>27.880845438923814</v>
      </c>
      <c r="AP229" s="382">
        <v>227</v>
      </c>
      <c r="AQ229" s="293">
        <v>6.3204958058650021E-2</v>
      </c>
      <c r="AR229" s="294">
        <v>6.0351143021184092E-2</v>
      </c>
      <c r="AS229" s="294">
        <v>7.9266861276037923E-2</v>
      </c>
      <c r="AT229" s="294">
        <v>8.4869042129280203E-2</v>
      </c>
      <c r="AU229" s="294">
        <v>0.10190195377788755</v>
      </c>
      <c r="AV229" s="295">
        <v>6.618046660285555E-2</v>
      </c>
      <c r="AW229" s="294">
        <v>5.3936809369358726E-2</v>
      </c>
      <c r="AX229" s="294">
        <v>4.5714066277858602E-2</v>
      </c>
      <c r="AY229" s="294">
        <v>9.6074793351165588E-2</v>
      </c>
      <c r="AZ229" s="294">
        <v>5.1383667403879479E-2</v>
      </c>
      <c r="BA229" s="294">
        <v>6.2395970633215288E-2</v>
      </c>
      <c r="BB229" s="295">
        <v>4.8275868866712701E-2</v>
      </c>
      <c r="BC229" s="308"/>
      <c r="BD229" s="336">
        <v>158</v>
      </c>
      <c r="BE229" s="338">
        <v>227</v>
      </c>
      <c r="BF229" s="313">
        <f t="shared" si="70"/>
        <v>5.3724325191289113E-2</v>
      </c>
      <c r="BG229" s="313">
        <f t="shared" si="70"/>
        <v>5.1298577404757247E-2</v>
      </c>
      <c r="BH229" s="313">
        <f t="shared" si="70"/>
        <v>6.7376971093549384E-2</v>
      </c>
      <c r="BI229" s="313">
        <f t="shared" si="70"/>
        <v>7.2138834643252533E-2</v>
      </c>
      <c r="BJ229" s="313">
        <f t="shared" si="70"/>
        <v>8.6616839414889943E-2</v>
      </c>
      <c r="BK229" s="313">
        <f t="shared" si="70"/>
        <v>5.6253512671961443E-2</v>
      </c>
      <c r="BL229" s="313">
        <f t="shared" si="70"/>
        <v>4.5846382552000221E-2</v>
      </c>
      <c r="BM229" s="313">
        <f t="shared" si="70"/>
        <v>3.8857036504143447E-2</v>
      </c>
      <c r="BN229" s="313">
        <f t="shared" si="70"/>
        <v>8.1663742833186309E-2</v>
      </c>
      <c r="BO229" s="313">
        <f t="shared" si="70"/>
        <v>4.3676207403942159E-2</v>
      </c>
      <c r="BP229" s="313">
        <f t="shared" si="70"/>
        <v>5.3036684460962408E-2</v>
      </c>
      <c r="BQ229" s="314">
        <f t="shared" si="70"/>
        <v>4.103457319725811E-2</v>
      </c>
      <c r="BR229" s="308"/>
      <c r="BS229" s="346">
        <f t="shared" si="55"/>
        <v>5.3720081255429902E-2</v>
      </c>
      <c r="BT229" s="347">
        <f t="shared" si="59"/>
        <v>5.129452509006819E-2</v>
      </c>
      <c r="BU229" s="347">
        <f t="shared" si="60"/>
        <v>6.7371648671301437E-2</v>
      </c>
      <c r="BV229" s="347">
        <f t="shared" si="61"/>
        <v>7.2133136059117253E-2</v>
      </c>
      <c r="BW229" s="347">
        <f t="shared" si="62"/>
        <v>8.6609997145404863E-2</v>
      </c>
      <c r="BX229" s="347">
        <f t="shared" si="63"/>
        <v>5.6249068943746719E-2</v>
      </c>
      <c r="BY229" s="347">
        <f t="shared" si="64"/>
        <v>4.5842760931697236E-2</v>
      </c>
      <c r="BZ229" s="347">
        <f t="shared" si="65"/>
        <v>3.8853967004993106E-2</v>
      </c>
      <c r="CA229" s="347">
        <f t="shared" si="66"/>
        <v>8.165729183198063E-2</v>
      </c>
      <c r="CB229" s="347">
        <f t="shared" si="67"/>
        <v>4.3672757215929621E-2</v>
      </c>
      <c r="CC229" s="347">
        <f t="shared" si="68"/>
        <v>5.3032494845062277E-2</v>
      </c>
      <c r="CD229" s="348">
        <f t="shared" si="69"/>
        <v>4.1031331684293244E-2</v>
      </c>
      <c r="CF229" s="300"/>
    </row>
    <row r="230" spans="1:84" x14ac:dyDescent="0.2">
      <c r="A230" s="29">
        <f>[2]EB_Curves!A229</f>
        <v>36515</v>
      </c>
      <c r="B230" s="29">
        <f>[2]EB_Curves!B229</f>
        <v>43435</v>
      </c>
      <c r="C230" s="100">
        <v>228</v>
      </c>
      <c r="D230" s="24">
        <f>[2]EB_Curves!C229</f>
        <v>19.053254556062001</v>
      </c>
      <c r="E230" s="24">
        <f>[2]EB_Curves!D229</f>
        <v>16.182596659891139</v>
      </c>
      <c r="F230" s="24">
        <f>[2]EB_Curves!E229</f>
        <v>33.01990248675169</v>
      </c>
      <c r="G230" s="24">
        <f>[2]EB_Curves!F229</f>
        <v>34.931134273061204</v>
      </c>
      <c r="H230" s="24">
        <f>[2]EB_Curves!G229</f>
        <v>28.370413223734779</v>
      </c>
      <c r="I230" s="24">
        <f>[2]EB_Curves!H229</f>
        <v>26.53393991225273</v>
      </c>
      <c r="J230" s="24">
        <f>[2]EB_Curves!I229</f>
        <v>19.408494163813071</v>
      </c>
      <c r="K230" s="24">
        <f>[2]EB_Curves!J229</f>
        <v>18.195463278574753</v>
      </c>
      <c r="L230" s="24">
        <f>[2]EB_Curves!K229</f>
        <v>19.206322349606683</v>
      </c>
      <c r="M230" s="24">
        <f>[2]EB_Curves!L229</f>
        <v>19.206322349606683</v>
      </c>
      <c r="N230" s="24">
        <f>[2]EB_Curves!M229</f>
        <v>22.441071376908862</v>
      </c>
      <c r="O230" s="24">
        <f>[2]EB_Curves!N229</f>
        <v>18.195463278574753</v>
      </c>
      <c r="P230" s="20">
        <f>[2]EB_Curves!O229</f>
        <v>0</v>
      </c>
      <c r="Q230" s="20">
        <f>[2]EB_Curves!P229</f>
        <v>0</v>
      </c>
      <c r="R230" s="21">
        <f>[2]EB_Curves!Q229</f>
        <v>0.46989568668958159</v>
      </c>
      <c r="S230" s="21">
        <f>[2]EB_Curves!R229</f>
        <v>0.49719761298965115</v>
      </c>
      <c r="T230" s="21">
        <f>[2]EB_Curves!S229</f>
        <v>59.26088408152858</v>
      </c>
      <c r="U230" s="21">
        <f>[2]EB_Curves!T229</f>
        <v>0.63176225237891015</v>
      </c>
      <c r="V230" s="20">
        <f>[2]EB_Curves!U229</f>
        <v>0</v>
      </c>
      <c r="W230" s="20">
        <f>[2]EB_Curves!V229</f>
        <v>0</v>
      </c>
      <c r="X230" s="20">
        <f>[2]EB_Curves!W229</f>
        <v>0</v>
      </c>
      <c r="Y230" s="20">
        <f>[2]EB_Curves!X229</f>
        <v>0</v>
      </c>
      <c r="Z230" s="20">
        <f>[2]EB_Curves!Y229</f>
        <v>0</v>
      </c>
      <c r="AA230" s="20">
        <f>[2]EB_Curves!Z229</f>
        <v>0</v>
      </c>
      <c r="AB230" s="34">
        <f>[2]EB_Curves!AA229</f>
        <v>19.053254556062001</v>
      </c>
      <c r="AC230" s="35">
        <f>[2]EB_Curves!AB229</f>
        <v>16.182596659891139</v>
      </c>
      <c r="AD230" s="35">
        <f>[2]EB_Curves!AC229</f>
        <v>33.489798173441272</v>
      </c>
      <c r="AE230" s="35">
        <f>[2]EB_Curves!AD229</f>
        <v>35.428331886050856</v>
      </c>
      <c r="AF230" s="35">
        <f>[2]EB_Curves!AE229</f>
        <v>87.631297305263359</v>
      </c>
      <c r="AG230" s="35">
        <f>[2]EB_Curves!AF229</f>
        <v>27.165702164631639</v>
      </c>
      <c r="AH230" s="35">
        <f>[2]EB_Curves!AG229</f>
        <v>19.408494163813071</v>
      </c>
      <c r="AI230" s="35">
        <f>[2]EB_Curves!AH229</f>
        <v>18.195463278574753</v>
      </c>
      <c r="AJ230" s="35">
        <f>[2]EB_Curves!AI229</f>
        <v>19.206322349606683</v>
      </c>
      <c r="AK230" s="35">
        <f>[2]EB_Curves!AJ229</f>
        <v>19.206322349606683</v>
      </c>
      <c r="AL230" s="35">
        <f>[2]EB_Curves!AK229</f>
        <v>22.441071376908862</v>
      </c>
      <c r="AM230" s="36">
        <f>[2]EB_Curves!AL229</f>
        <v>18.195463278574753</v>
      </c>
      <c r="AN230" s="20">
        <f t="shared" si="57"/>
        <v>31.620504221925501</v>
      </c>
      <c r="AP230" s="381">
        <v>228</v>
      </c>
      <c r="AQ230" s="293">
        <v>6.3204958058650021E-2</v>
      </c>
      <c r="AR230" s="294">
        <v>6.0351143021184092E-2</v>
      </c>
      <c r="AS230" s="294">
        <v>7.9266861276037923E-2</v>
      </c>
      <c r="AT230" s="294">
        <v>8.4869042129280203E-2</v>
      </c>
      <c r="AU230" s="294">
        <v>0.10190195377788755</v>
      </c>
      <c r="AV230" s="295">
        <v>6.618046660285555E-2</v>
      </c>
      <c r="AW230" s="294">
        <v>5.3936809369358726E-2</v>
      </c>
      <c r="AX230" s="294">
        <v>4.5714066277858602E-2</v>
      </c>
      <c r="AY230" s="294">
        <v>9.6074793351165588E-2</v>
      </c>
      <c r="AZ230" s="294">
        <v>5.1383667403879479E-2</v>
      </c>
      <c r="BA230" s="294">
        <v>6.2395970633215288E-2</v>
      </c>
      <c r="BB230" s="295">
        <v>4.8275868866712701E-2</v>
      </c>
      <c r="BC230" s="308"/>
      <c r="BD230" s="336">
        <v>159</v>
      </c>
      <c r="BE230" s="336">
        <v>228</v>
      </c>
      <c r="BF230" s="313">
        <f t="shared" si="70"/>
        <v>5.3724309039121787E-2</v>
      </c>
      <c r="BG230" s="313">
        <f t="shared" si="70"/>
        <v>5.1298561981888688E-2</v>
      </c>
      <c r="BH230" s="313">
        <f t="shared" si="70"/>
        <v>6.737695083672704E-2</v>
      </c>
      <c r="BI230" s="313">
        <f t="shared" si="70"/>
        <v>7.2138812954780432E-2</v>
      </c>
      <c r="BJ230" s="313">
        <f t="shared" si="70"/>
        <v>8.661681337361947E-2</v>
      </c>
      <c r="BK230" s="313">
        <f t="shared" si="70"/>
        <v>5.625349575939631E-2</v>
      </c>
      <c r="BL230" s="313">
        <f t="shared" si="70"/>
        <v>4.5846368768328864E-2</v>
      </c>
      <c r="BM230" s="313">
        <f t="shared" si="70"/>
        <v>3.8857024821812337E-2</v>
      </c>
      <c r="BN230" s="313">
        <f t="shared" si="70"/>
        <v>8.1663718281059616E-2</v>
      </c>
      <c r="BO230" s="313">
        <f t="shared" si="70"/>
        <v>4.3676194272731901E-2</v>
      </c>
      <c r="BP230" s="313">
        <f t="shared" si="70"/>
        <v>5.3036668515533611E-2</v>
      </c>
      <c r="BQ230" s="314">
        <f t="shared" si="70"/>
        <v>4.1034560860252665E-2</v>
      </c>
      <c r="BR230" s="308"/>
      <c r="BS230" s="346">
        <f t="shared" si="55"/>
        <v>5.372064237146288E-2</v>
      </c>
      <c r="BT230" s="347">
        <f t="shared" si="59"/>
        <v>5.1295060870724482E-2</v>
      </c>
      <c r="BU230" s="347">
        <f t="shared" si="60"/>
        <v>6.7372352380440231E-2</v>
      </c>
      <c r="BV230" s="347">
        <f t="shared" si="61"/>
        <v>7.2133889502862106E-2</v>
      </c>
      <c r="BW230" s="347">
        <f t="shared" si="62"/>
        <v>8.6610901802602377E-2</v>
      </c>
      <c r="BX230" s="347">
        <f t="shared" si="63"/>
        <v>5.6249656475520174E-2</v>
      </c>
      <c r="BY230" s="347">
        <f t="shared" si="64"/>
        <v>4.5843239767683709E-2</v>
      </c>
      <c r="BZ230" s="347">
        <f t="shared" si="65"/>
        <v>3.885437284175311E-2</v>
      </c>
      <c r="CA230" s="347">
        <f t="shared" si="66"/>
        <v>8.1658144757268292E-2</v>
      </c>
      <c r="CB230" s="347">
        <f t="shared" si="67"/>
        <v>4.3673213385832771E-2</v>
      </c>
      <c r="CC230" s="347">
        <f t="shared" si="68"/>
        <v>5.3033048779129656E-2</v>
      </c>
      <c r="CD230" s="348">
        <f t="shared" si="69"/>
        <v>4.1031760264025191E-2</v>
      </c>
      <c r="CF230" s="300"/>
    </row>
    <row r="231" spans="1:84" x14ac:dyDescent="0.2">
      <c r="A231" s="29">
        <f>[2]EB_Curves!A230</f>
        <v>36515</v>
      </c>
      <c r="B231" s="29">
        <f>[2]EB_Curves!B230</f>
        <v>43466</v>
      </c>
      <c r="C231" s="100">
        <v>229</v>
      </c>
      <c r="D231" s="24">
        <f>[2]EB_Curves!C230</f>
        <v>21.373316589870363</v>
      </c>
      <c r="E231" s="24">
        <f>[2]EB_Curves!D230</f>
        <v>18.153106632797694</v>
      </c>
      <c r="F231" s="24">
        <f>[2]EB_Curves!E230</f>
        <v>36.340159008340315</v>
      </c>
      <c r="G231" s="24">
        <f>[2]EB_Curves!F230</f>
        <v>38.541597541712264</v>
      </c>
      <c r="H231" s="24">
        <f>[2]EB_Curves!G230</f>
        <v>39.616151220144751</v>
      </c>
      <c r="I231" s="24">
        <f>[2]EB_Curves!H230</f>
        <v>29.335764362877775</v>
      </c>
      <c r="J231" s="24">
        <f>[2]EB_Curves!I230</f>
        <v>21.771812740718737</v>
      </c>
      <c r="K231" s="24">
        <f>[2]EB_Curves!J230</f>
        <v>20.411074444423821</v>
      </c>
      <c r="L231" s="24">
        <f>[2]EB_Curves!K230</f>
        <v>21.545023024669586</v>
      </c>
      <c r="M231" s="24">
        <f>[2]EB_Curves!L230</f>
        <v>21.545023024669586</v>
      </c>
      <c r="N231" s="24">
        <f>[2]EB_Curves!M230</f>
        <v>25.173658481456041</v>
      </c>
      <c r="O231" s="24">
        <f>[2]EB_Curves!N230</f>
        <v>20.411074444423821</v>
      </c>
      <c r="P231" s="20">
        <f>[2]EB_Curves!O230</f>
        <v>0</v>
      </c>
      <c r="Q231" s="20">
        <f>[2]EB_Curves!P230</f>
        <v>0</v>
      </c>
      <c r="R231" s="21">
        <f>[2]EB_Curves!Q230</f>
        <v>1.2186947937177004</v>
      </c>
      <c r="S231" s="21">
        <f>[2]EB_Curves!R230</f>
        <v>1.1932021934429398</v>
      </c>
      <c r="T231" s="21">
        <f>[2]EB_Curves!S230</f>
        <v>58.698320888965277</v>
      </c>
      <c r="U231" s="21">
        <f>[2]EB_Curves!T230</f>
        <v>1.1417219909463352</v>
      </c>
      <c r="V231" s="20">
        <f>[2]EB_Curves!U230</f>
        <v>0</v>
      </c>
      <c r="W231" s="20">
        <f>[2]EB_Curves!V230</f>
        <v>0</v>
      </c>
      <c r="X231" s="20">
        <f>[2]EB_Curves!W230</f>
        <v>0</v>
      </c>
      <c r="Y231" s="20">
        <f>[2]EB_Curves!X230</f>
        <v>0</v>
      </c>
      <c r="Z231" s="20">
        <f>[2]EB_Curves!Y230</f>
        <v>0</v>
      </c>
      <c r="AA231" s="20">
        <f>[2]EB_Curves!Z230</f>
        <v>0</v>
      </c>
      <c r="AB231" s="34">
        <f>[2]EB_Curves!AA230</f>
        <v>21.373316589870363</v>
      </c>
      <c r="AC231" s="35">
        <f>[2]EB_Curves!AB230</f>
        <v>18.153106632797694</v>
      </c>
      <c r="AD231" s="35">
        <f>[2]EB_Curves!AC230</f>
        <v>37.558853802058017</v>
      </c>
      <c r="AE231" s="35">
        <f>[2]EB_Curves!AD230</f>
        <v>39.734799735155207</v>
      </c>
      <c r="AF231" s="35">
        <f>[2]EB_Curves!AE230</f>
        <v>98.314472109110028</v>
      </c>
      <c r="AG231" s="35">
        <f>[2]EB_Curves!AF230</f>
        <v>30.477486353824109</v>
      </c>
      <c r="AH231" s="35">
        <f>[2]EB_Curves!AG230</f>
        <v>21.771812740718737</v>
      </c>
      <c r="AI231" s="35">
        <f>[2]EB_Curves!AH230</f>
        <v>20.411074444423821</v>
      </c>
      <c r="AJ231" s="35">
        <f>[2]EB_Curves!AI230</f>
        <v>21.545023024669586</v>
      </c>
      <c r="AK231" s="35">
        <f>[2]EB_Curves!AJ230</f>
        <v>21.545023024669586</v>
      </c>
      <c r="AL231" s="35">
        <f>[2]EB_Curves!AK230</f>
        <v>25.173658481456041</v>
      </c>
      <c r="AM231" s="36">
        <f>[2]EB_Curves!AL230</f>
        <v>20.411074444423821</v>
      </c>
      <c r="AN231" s="20">
        <f t="shared" si="57"/>
        <v>35.470845438923824</v>
      </c>
      <c r="AP231" s="382">
        <v>229</v>
      </c>
      <c r="AQ231" s="293">
        <v>6.3204958058650021E-2</v>
      </c>
      <c r="AR231" s="294">
        <v>6.0351143021184092E-2</v>
      </c>
      <c r="AS231" s="294">
        <v>7.9266861276037923E-2</v>
      </c>
      <c r="AT231" s="294">
        <v>8.4869042129280203E-2</v>
      </c>
      <c r="AU231" s="294">
        <v>0.10190195377788755</v>
      </c>
      <c r="AV231" s="295">
        <v>6.618046660285555E-2</v>
      </c>
      <c r="AW231" s="294">
        <v>5.3936809369358726E-2</v>
      </c>
      <c r="AX231" s="294">
        <v>4.5714066277858602E-2</v>
      </c>
      <c r="AY231" s="294">
        <v>9.6074793351165588E-2</v>
      </c>
      <c r="AZ231" s="294">
        <v>5.1383667403879479E-2</v>
      </c>
      <c r="BA231" s="294">
        <v>6.2395970633215288E-2</v>
      </c>
      <c r="BB231" s="295">
        <v>4.8275868866712701E-2</v>
      </c>
      <c r="BC231" s="308"/>
      <c r="BD231" s="336">
        <v>160</v>
      </c>
      <c r="BE231" s="338">
        <v>229</v>
      </c>
      <c r="BF231" s="313">
        <f t="shared" si="70"/>
        <v>5.372429515984934E-2</v>
      </c>
      <c r="BG231" s="313">
        <f t="shared" si="70"/>
        <v>5.1298548729289802E-2</v>
      </c>
      <c r="BH231" s="313">
        <f t="shared" si="70"/>
        <v>6.737693343039694E-2</v>
      </c>
      <c r="BI231" s="313">
        <f t="shared" si="70"/>
        <v>7.2138794318258953E-2</v>
      </c>
      <c r="BJ231" s="313">
        <f t="shared" si="70"/>
        <v>8.6616790996815129E-2</v>
      </c>
      <c r="BK231" s="313">
        <f t="shared" si="70"/>
        <v>5.625348122672743E-2</v>
      </c>
      <c r="BL231" s="313">
        <f t="shared" si="70"/>
        <v>4.5846356924263219E-2</v>
      </c>
      <c r="BM231" s="313">
        <f t="shared" si="70"/>
        <v>3.8857014783391298E-2</v>
      </c>
      <c r="BN231" s="313">
        <f t="shared" si="70"/>
        <v>8.1663697183850262E-2</v>
      </c>
      <c r="BO231" s="313">
        <f t="shared" si="70"/>
        <v>4.3676182989314562E-2</v>
      </c>
      <c r="BP231" s="313">
        <f t="shared" si="70"/>
        <v>5.3036654813907937E-2</v>
      </c>
      <c r="BQ231" s="314">
        <f t="shared" si="70"/>
        <v>4.1034550259281516E-2</v>
      </c>
      <c r="BR231" s="308"/>
      <c r="BS231" s="346">
        <f t="shared" si="55"/>
        <v>5.3721130592119998E-2</v>
      </c>
      <c r="BT231" s="347">
        <f t="shared" si="59"/>
        <v>5.1295527047359159E-2</v>
      </c>
      <c r="BU231" s="347">
        <f t="shared" si="60"/>
        <v>6.7372964669735594E-2</v>
      </c>
      <c r="BV231" s="347">
        <f t="shared" si="61"/>
        <v>7.21345450656634E-2</v>
      </c>
      <c r="BW231" s="347">
        <f t="shared" si="62"/>
        <v>8.6611688934501038E-2</v>
      </c>
      <c r="BX231" s="347">
        <f t="shared" si="63"/>
        <v>5.6250167680203376E-2</v>
      </c>
      <c r="BY231" s="347">
        <f t="shared" si="64"/>
        <v>4.5843656397411912E-2</v>
      </c>
      <c r="BZ231" s="347">
        <f t="shared" si="65"/>
        <v>3.8854725955688542E-2</v>
      </c>
      <c r="CA231" s="347">
        <f t="shared" si="66"/>
        <v>8.1658886877822079E-2</v>
      </c>
      <c r="CB231" s="347">
        <f t="shared" si="67"/>
        <v>4.3673610294057363E-2</v>
      </c>
      <c r="CC231" s="347">
        <f t="shared" si="68"/>
        <v>5.3033530750840552E-2</v>
      </c>
      <c r="CD231" s="348">
        <f t="shared" si="69"/>
        <v>4.103213316635939E-2</v>
      </c>
      <c r="CF231" s="300"/>
    </row>
    <row r="232" spans="1:84" x14ac:dyDescent="0.2">
      <c r="A232" s="29">
        <f>[2]EB_Curves!A231</f>
        <v>36515</v>
      </c>
      <c r="B232" s="29">
        <f>[2]EB_Curves!B231</f>
        <v>43497</v>
      </c>
      <c r="C232" s="100">
        <v>230</v>
      </c>
      <c r="D232" s="24">
        <f>[2]EB_Curves!C231</f>
        <v>15.9551881366672</v>
      </c>
      <c r="E232" s="24">
        <f>[2]EB_Curves!D231</f>
        <v>13.551300303507333</v>
      </c>
      <c r="F232" s="24">
        <f>[2]EB_Curves!E231</f>
        <v>30.661464771311206</v>
      </c>
      <c r="G232" s="24">
        <f>[2]EB_Curves!F231</f>
        <v>32.58543246603238</v>
      </c>
      <c r="H232" s="24">
        <f>[2]EB_Curves!G231</f>
        <v>44.428295481669565</v>
      </c>
      <c r="I232" s="24">
        <f>[2]EB_Curves!H231</f>
        <v>23.063070360930414</v>
      </c>
      <c r="J232" s="24">
        <f>[2]EB_Curves!I231</f>
        <v>16.252665649424248</v>
      </c>
      <c r="K232" s="24">
        <f>[2]EB_Curves!J231</f>
        <v>15.236874046335233</v>
      </c>
      <c r="L232" s="24">
        <f>[2]EB_Curves!K231</f>
        <v>16.083367048909412</v>
      </c>
      <c r="M232" s="24">
        <f>[2]EB_Curves!L231</f>
        <v>16.083367048909412</v>
      </c>
      <c r="N232" s="24">
        <f>[2]EB_Curves!M231</f>
        <v>18.792144657146789</v>
      </c>
      <c r="O232" s="24">
        <f>[2]EB_Curves!N231</f>
        <v>15.236874046335233</v>
      </c>
      <c r="P232" s="20">
        <f>[2]EB_Curves!O231</f>
        <v>0</v>
      </c>
      <c r="Q232" s="20">
        <f>[2]EB_Curves!P231</f>
        <v>0</v>
      </c>
      <c r="R232" s="21">
        <f>[2]EB_Curves!Q231</f>
        <v>0.66386395368337803</v>
      </c>
      <c r="S232" s="21">
        <f>[2]EB_Curves!R231</f>
        <v>0.64997727877895339</v>
      </c>
      <c r="T232" s="21">
        <f>[2]EB_Curves!S231</f>
        <v>31.974945311000173</v>
      </c>
      <c r="U232" s="21">
        <f>[2]EB_Curves!T231</f>
        <v>0.62193428479720236</v>
      </c>
      <c r="V232" s="20">
        <f>[2]EB_Curves!U231</f>
        <v>0</v>
      </c>
      <c r="W232" s="20">
        <f>[2]EB_Curves!V231</f>
        <v>0</v>
      </c>
      <c r="X232" s="20">
        <f>[2]EB_Curves!W231</f>
        <v>0</v>
      </c>
      <c r="Y232" s="20">
        <f>[2]EB_Curves!X231</f>
        <v>0</v>
      </c>
      <c r="Z232" s="20">
        <f>[2]EB_Curves!Y231</f>
        <v>0</v>
      </c>
      <c r="AA232" s="20">
        <f>[2]EB_Curves!Z231</f>
        <v>0</v>
      </c>
      <c r="AB232" s="34">
        <f>[2]EB_Curves!AA231</f>
        <v>15.9551881366672</v>
      </c>
      <c r="AC232" s="35">
        <f>[2]EB_Curves!AB231</f>
        <v>13.551300303507333</v>
      </c>
      <c r="AD232" s="35">
        <f>[2]EB_Curves!AC231</f>
        <v>31.325328724994584</v>
      </c>
      <c r="AE232" s="35">
        <f>[2]EB_Curves!AD231</f>
        <v>33.235409744811335</v>
      </c>
      <c r="AF232" s="35">
        <f>[2]EB_Curves!AE231</f>
        <v>76.403240792669735</v>
      </c>
      <c r="AG232" s="35">
        <f>[2]EB_Curves!AF231</f>
        <v>23.685004645727616</v>
      </c>
      <c r="AH232" s="35">
        <f>[2]EB_Curves!AG231</f>
        <v>16.252665649424248</v>
      </c>
      <c r="AI232" s="35">
        <f>[2]EB_Curves!AH231</f>
        <v>15.236874046335233</v>
      </c>
      <c r="AJ232" s="35">
        <f>[2]EB_Curves!AI231</f>
        <v>16.083367048909412</v>
      </c>
      <c r="AK232" s="35">
        <f>[2]EB_Curves!AJ231</f>
        <v>16.083367048909412</v>
      </c>
      <c r="AL232" s="35">
        <f>[2]EB_Curves!AK231</f>
        <v>18.792144657146789</v>
      </c>
      <c r="AM232" s="36">
        <f>[2]EB_Curves!AL231</f>
        <v>15.236874046335233</v>
      </c>
      <c r="AN232" s="20">
        <f t="shared" si="57"/>
        <v>27.765427303238329</v>
      </c>
      <c r="AP232" s="381">
        <v>230</v>
      </c>
      <c r="AQ232" s="293">
        <v>6.3204958058650021E-2</v>
      </c>
      <c r="AR232" s="294">
        <v>6.0351143021184092E-2</v>
      </c>
      <c r="AS232" s="294">
        <v>7.9266861276037923E-2</v>
      </c>
      <c r="AT232" s="294">
        <v>8.4869042129280203E-2</v>
      </c>
      <c r="AU232" s="294">
        <v>0.10190195377788755</v>
      </c>
      <c r="AV232" s="295">
        <v>6.618046660285555E-2</v>
      </c>
      <c r="AW232" s="294">
        <v>5.3936809369358726E-2</v>
      </c>
      <c r="AX232" s="294">
        <v>4.5714066277858602E-2</v>
      </c>
      <c r="AY232" s="294">
        <v>9.6074793351165588E-2</v>
      </c>
      <c r="AZ232" s="294">
        <v>5.1383667403879479E-2</v>
      </c>
      <c r="BA232" s="294">
        <v>6.2395970633215288E-2</v>
      </c>
      <c r="BB232" s="295">
        <v>4.8275868866712701E-2</v>
      </c>
      <c r="BC232" s="308"/>
      <c r="BD232" s="336">
        <v>161</v>
      </c>
      <c r="BE232" s="336">
        <v>230</v>
      </c>
      <c r="BF232" s="313">
        <f t="shared" ref="BF232:BQ241" si="71">BF$320*EXP(-BF$321*($BD232-$BD$72)^2)+BF$322</f>
        <v>5.3724283246028876E-2</v>
      </c>
      <c r="BG232" s="313">
        <f t="shared" si="71"/>
        <v>5.129853735339928E-2</v>
      </c>
      <c r="BH232" s="313">
        <f t="shared" si="71"/>
        <v>6.7376918488987539E-2</v>
      </c>
      <c r="BI232" s="313">
        <f t="shared" si="71"/>
        <v>7.213877832086632E-2</v>
      </c>
      <c r="BJ232" s="313">
        <f t="shared" si="71"/>
        <v>8.6616771788803296E-2</v>
      </c>
      <c r="BK232" s="313">
        <f t="shared" si="71"/>
        <v>5.6253468752038391E-2</v>
      </c>
      <c r="BL232" s="313">
        <f t="shared" si="71"/>
        <v>4.5846346757442716E-2</v>
      </c>
      <c r="BM232" s="313">
        <f t="shared" si="71"/>
        <v>3.8857006166517001E-2</v>
      </c>
      <c r="BN232" s="313">
        <f t="shared" si="71"/>
        <v>8.1663679074229195E-2</v>
      </c>
      <c r="BO232" s="313">
        <f t="shared" si="71"/>
        <v>4.3676173303748636E-2</v>
      </c>
      <c r="BP232" s="313">
        <f t="shared" si="71"/>
        <v>5.3036643052577583E-2</v>
      </c>
      <c r="BQ232" s="314">
        <f t="shared" si="71"/>
        <v>4.1034541159520162E-2</v>
      </c>
      <c r="BR232" s="308"/>
      <c r="BS232" s="346">
        <f t="shared" si="55"/>
        <v>5.3721554911562608E-2</v>
      </c>
      <c r="BT232" s="347">
        <f t="shared" si="59"/>
        <v>5.1295932208030554E-2</v>
      </c>
      <c r="BU232" s="347">
        <f t="shared" si="60"/>
        <v>6.7373496818970757E-2</v>
      </c>
      <c r="BV232" s="347">
        <f t="shared" si="61"/>
        <v>7.2135114824523783E-2</v>
      </c>
      <c r="BW232" s="347">
        <f t="shared" si="62"/>
        <v>8.6612373041911675E-2</v>
      </c>
      <c r="BX232" s="347">
        <f t="shared" si="63"/>
        <v>5.6250611975392592E-2</v>
      </c>
      <c r="BY232" s="347">
        <f t="shared" si="64"/>
        <v>4.584401849617048E-2</v>
      </c>
      <c r="BZ232" s="347">
        <f t="shared" si="65"/>
        <v>3.885503285197793E-2</v>
      </c>
      <c r="CA232" s="347">
        <f t="shared" si="66"/>
        <v>8.1659531865239818E-2</v>
      </c>
      <c r="CB232" s="347">
        <f t="shared" si="67"/>
        <v>4.367395525258596E-2</v>
      </c>
      <c r="CC232" s="347">
        <f t="shared" si="68"/>
        <v>5.303394963923698E-2</v>
      </c>
      <c r="CD232" s="348">
        <f t="shared" si="69"/>
        <v>4.1032457261024557E-2</v>
      </c>
      <c r="CF232" s="300"/>
    </row>
    <row r="233" spans="1:84" x14ac:dyDescent="0.2">
      <c r="A233" s="29">
        <f>[2]EB_Curves!A232</f>
        <v>36515</v>
      </c>
      <c r="B233" s="29">
        <f>[2]EB_Curves!B232</f>
        <v>43525</v>
      </c>
      <c r="C233" s="100">
        <v>231</v>
      </c>
      <c r="D233" s="24">
        <f>[2]EB_Curves!C232</f>
        <v>13.494037296131895</v>
      </c>
      <c r="E233" s="24">
        <f>[2]EB_Curves!D232</f>
        <v>11.46095866374462</v>
      </c>
      <c r="F233" s="24">
        <f>[2]EB_Curves!E232</f>
        <v>29.826363185520854</v>
      </c>
      <c r="G233" s="24">
        <f>[2]EB_Curves!F232</f>
        <v>31.599219542785093</v>
      </c>
      <c r="H233" s="24">
        <f>[2]EB_Curves!G232</f>
        <v>31.345480645482091</v>
      </c>
      <c r="I233" s="24">
        <f>[2]EB_Curves!H232</f>
        <v>24.536791990962922</v>
      </c>
      <c r="J233" s="24">
        <f>[2]EB_Curves!I232</f>
        <v>13.745627726625093</v>
      </c>
      <c r="K233" s="24">
        <f>[2]EB_Curves!J232</f>
        <v>9.5738875785825783</v>
      </c>
      <c r="L233" s="24">
        <f>[2]EB_Curves!K232</f>
        <v>14.318362215234473</v>
      </c>
      <c r="M233" s="24">
        <f>[2]EB_Curves!L232</f>
        <v>15.034280325996196</v>
      </c>
      <c r="N233" s="24">
        <f>[2]EB_Curves!M232</f>
        <v>15.893382058910269</v>
      </c>
      <c r="O233" s="24">
        <f>[2]EB_Curves!N232</f>
        <v>12.886525993711025</v>
      </c>
      <c r="P233" s="20">
        <f>[2]EB_Curves!O232</f>
        <v>0</v>
      </c>
      <c r="Q233" s="20">
        <f>[2]EB_Curves!P232</f>
        <v>0</v>
      </c>
      <c r="R233" s="21">
        <f>[2]EB_Curves!Q232</f>
        <v>0.23029927016777937</v>
      </c>
      <c r="S233" s="21">
        <f>[2]EB_Curves!R232</f>
        <v>0.22548188088522841</v>
      </c>
      <c r="T233" s="21">
        <f>[2]EB_Curves!S232</f>
        <v>11.08745458607833</v>
      </c>
      <c r="U233" s="21">
        <f>[2]EB_Curves!T232</f>
        <v>0.21575356078065935</v>
      </c>
      <c r="V233" s="20">
        <f>[2]EB_Curves!U232</f>
        <v>0</v>
      </c>
      <c r="W233" s="20">
        <f>[2]EB_Curves!V232</f>
        <v>0</v>
      </c>
      <c r="X233" s="20">
        <f>[2]EB_Curves!W232</f>
        <v>0</v>
      </c>
      <c r="Y233" s="20">
        <f>[2]EB_Curves!X232</f>
        <v>0</v>
      </c>
      <c r="Z233" s="20">
        <f>[2]EB_Curves!Y232</f>
        <v>0</v>
      </c>
      <c r="AA233" s="20">
        <f>[2]EB_Curves!Z232</f>
        <v>0</v>
      </c>
      <c r="AB233" s="34">
        <f>[2]EB_Curves!AA232</f>
        <v>13.494037296131895</v>
      </c>
      <c r="AC233" s="35">
        <f>[2]EB_Curves!AB232</f>
        <v>11.46095866374462</v>
      </c>
      <c r="AD233" s="35">
        <f>[2]EB_Curves!AC232</f>
        <v>30.056662455688635</v>
      </c>
      <c r="AE233" s="35">
        <f>[2]EB_Curves!AD232</f>
        <v>31.824701423670323</v>
      </c>
      <c r="AF233" s="35">
        <f>[2]EB_Curves!AE232</f>
        <v>42.432935231560421</v>
      </c>
      <c r="AG233" s="35">
        <f>[2]EB_Curves!AF232</f>
        <v>24.75254555174358</v>
      </c>
      <c r="AH233" s="35">
        <f>[2]EB_Curves!AG232</f>
        <v>13.745627726625093</v>
      </c>
      <c r="AI233" s="35">
        <f>[2]EB_Curves!AH232</f>
        <v>9.5738875785825783</v>
      </c>
      <c r="AJ233" s="35">
        <f>[2]EB_Curves!AI232</f>
        <v>14.318362215234473</v>
      </c>
      <c r="AK233" s="35">
        <f>[2]EB_Curves!AJ232</f>
        <v>15.034280325996196</v>
      </c>
      <c r="AL233" s="35">
        <f>[2]EB_Curves!AK232</f>
        <v>15.893382058910269</v>
      </c>
      <c r="AM233" s="36">
        <f>[2]EB_Curves!AL232</f>
        <v>12.886525993711025</v>
      </c>
      <c r="AN233" s="20">
        <f t="shared" si="57"/>
        <v>22.214603212162299</v>
      </c>
      <c r="AP233" s="382">
        <v>231</v>
      </c>
      <c r="AQ233" s="293">
        <v>6.3204958058650021E-2</v>
      </c>
      <c r="AR233" s="294">
        <v>6.0351143021184092E-2</v>
      </c>
      <c r="AS233" s="294">
        <v>7.9266861276037923E-2</v>
      </c>
      <c r="AT233" s="294">
        <v>8.4869042129280203E-2</v>
      </c>
      <c r="AU233" s="294">
        <v>0.10190195377788755</v>
      </c>
      <c r="AV233" s="295">
        <v>6.618046660285555E-2</v>
      </c>
      <c r="AW233" s="294">
        <v>5.3936809369358726E-2</v>
      </c>
      <c r="AX233" s="294">
        <v>4.5714066277858602E-2</v>
      </c>
      <c r="AY233" s="294">
        <v>9.6074793351165588E-2</v>
      </c>
      <c r="AZ233" s="294">
        <v>5.1383667403879479E-2</v>
      </c>
      <c r="BA233" s="294">
        <v>6.2395970633215288E-2</v>
      </c>
      <c r="BB233" s="295">
        <v>4.8275868866712701E-2</v>
      </c>
      <c r="BC233" s="308"/>
      <c r="BD233" s="336">
        <v>162</v>
      </c>
      <c r="BE233" s="338">
        <v>231</v>
      </c>
      <c r="BF233" s="313">
        <f t="shared" si="71"/>
        <v>5.3724273029953896E-2</v>
      </c>
      <c r="BG233" s="313">
        <f t="shared" si="71"/>
        <v>5.1298527598598063E-2</v>
      </c>
      <c r="BH233" s="313">
        <f t="shared" si="71"/>
        <v>6.7376905676761689E-2</v>
      </c>
      <c r="BI233" s="313">
        <f t="shared" si="71"/>
        <v>7.2138764603137132E-2</v>
      </c>
      <c r="BJ233" s="313">
        <f t="shared" si="71"/>
        <v>8.6616755317975178E-2</v>
      </c>
      <c r="BK233" s="313">
        <f t="shared" si="71"/>
        <v>5.6253458055019835E-2</v>
      </c>
      <c r="BL233" s="313">
        <f t="shared" si="71"/>
        <v>4.5846338039416387E-2</v>
      </c>
      <c r="BM233" s="313">
        <f t="shared" si="71"/>
        <v>3.8856998777566154E-2</v>
      </c>
      <c r="BN233" s="313">
        <f t="shared" si="71"/>
        <v>8.1663663545268772E-2</v>
      </c>
      <c r="BO233" s="313">
        <f t="shared" si="71"/>
        <v>4.3676164998397042E-2</v>
      </c>
      <c r="BP233" s="313">
        <f t="shared" si="71"/>
        <v>5.3036632967262534E-2</v>
      </c>
      <c r="BQ233" s="314">
        <f t="shared" si="71"/>
        <v>4.1034533356494721E-2</v>
      </c>
      <c r="BR233" s="308"/>
      <c r="BS233" s="346">
        <f t="shared" si="55"/>
        <v>5.3721923281099142E-2</v>
      </c>
      <c r="BT233" s="347">
        <f t="shared" si="59"/>
        <v>5.1296283945040787E-2</v>
      </c>
      <c r="BU233" s="347">
        <f t="shared" si="60"/>
        <v>6.7373958800092892E-2</v>
      </c>
      <c r="BV233" s="347">
        <f t="shared" si="61"/>
        <v>7.2135609456125585E-2</v>
      </c>
      <c r="BW233" s="347">
        <f t="shared" si="62"/>
        <v>8.6612966944302594E-2</v>
      </c>
      <c r="BX233" s="347">
        <f t="shared" si="63"/>
        <v>5.6250997686713988E-2</v>
      </c>
      <c r="BY233" s="347">
        <f t="shared" si="64"/>
        <v>4.5844332849318964E-2</v>
      </c>
      <c r="BZ233" s="347">
        <f t="shared" si="65"/>
        <v>3.8855299281543472E-2</v>
      </c>
      <c r="CA233" s="347">
        <f t="shared" si="66"/>
        <v>8.1660091805921833E-2</v>
      </c>
      <c r="CB233" s="347">
        <f t="shared" si="67"/>
        <v>4.3674254725573139E-2</v>
      </c>
      <c r="CC233" s="347">
        <f t="shared" si="68"/>
        <v>5.3034313293852949E-2</v>
      </c>
      <c r="CD233" s="348">
        <f t="shared" si="69"/>
        <v>4.1032738621224869E-2</v>
      </c>
      <c r="CF233" s="300"/>
    </row>
    <row r="234" spans="1:84" x14ac:dyDescent="0.2">
      <c r="A234" s="29">
        <f>[2]EB_Curves!A233</f>
        <v>36515</v>
      </c>
      <c r="B234" s="29">
        <f>[2]EB_Curves!B233</f>
        <v>43556</v>
      </c>
      <c r="C234" s="100">
        <v>232</v>
      </c>
      <c r="D234" s="24">
        <f>[2]EB_Curves!C233</f>
        <v>16.445569259641839</v>
      </c>
      <c r="E234" s="24">
        <f>[2]EB_Curves!D233</f>
        <v>15.4612317912792</v>
      </c>
      <c r="F234" s="24">
        <f>[2]EB_Curves!E233</f>
        <v>30.818316749242996</v>
      </c>
      <c r="G234" s="24">
        <f>[2]EB_Curves!F233</f>
        <v>27.736485074318686</v>
      </c>
      <c r="H234" s="24">
        <f>[2]EB_Curves!G233</f>
        <v>27.736485074318686</v>
      </c>
      <c r="I234" s="24">
        <f>[2]EB_Curves!H233</f>
        <v>28.044668241811113</v>
      </c>
      <c r="J234" s="24">
        <f>[2]EB_Curves!I233</f>
        <v>15.267747044453159</v>
      </c>
      <c r="K234" s="24">
        <f>[2]EB_Curves!J233</f>
        <v>13.510966065160922</v>
      </c>
      <c r="L234" s="24">
        <f>[2]EB_Curves!K233</f>
        <v>19.325223220776099</v>
      </c>
      <c r="M234" s="24">
        <f>[2]EB_Curves!L233</f>
        <v>22.575786402016131</v>
      </c>
      <c r="N234" s="24">
        <f>[2]EB_Curves!M233</f>
        <v>19.475249213756403</v>
      </c>
      <c r="O234" s="24">
        <f>[2]EB_Curves!N233</f>
        <v>20.637950659353805</v>
      </c>
      <c r="P234" s="20">
        <f>[2]EB_Curves!O233</f>
        <v>0</v>
      </c>
      <c r="Q234" s="20">
        <f>[2]EB_Curves!P233</f>
        <v>0</v>
      </c>
      <c r="R234" s="21">
        <f>[2]EB_Curves!Q233</f>
        <v>0</v>
      </c>
      <c r="S234" s="21">
        <f>[2]EB_Curves!R233</f>
        <v>0</v>
      </c>
      <c r="T234" s="21">
        <f>[2]EB_Curves!S233</f>
        <v>0</v>
      </c>
      <c r="U234" s="21">
        <f>[2]EB_Curves!T233</f>
        <v>0</v>
      </c>
      <c r="V234" s="20">
        <f>[2]EB_Curves!U233</f>
        <v>0</v>
      </c>
      <c r="W234" s="20">
        <f>[2]EB_Curves!V233</f>
        <v>0</v>
      </c>
      <c r="X234" s="20">
        <f>[2]EB_Curves!W233</f>
        <v>0</v>
      </c>
      <c r="Y234" s="20">
        <f>[2]EB_Curves!X233</f>
        <v>0</v>
      </c>
      <c r="Z234" s="20">
        <f>[2]EB_Curves!Y233</f>
        <v>0</v>
      </c>
      <c r="AA234" s="20">
        <f>[2]EB_Curves!Z233</f>
        <v>0</v>
      </c>
      <c r="AB234" s="34">
        <f>[2]EB_Curves!AA233</f>
        <v>16.445569259641839</v>
      </c>
      <c r="AC234" s="35">
        <f>[2]EB_Curves!AB233</f>
        <v>15.4612317912792</v>
      </c>
      <c r="AD234" s="35">
        <f>[2]EB_Curves!AC233</f>
        <v>30.818316749242996</v>
      </c>
      <c r="AE234" s="35">
        <f>[2]EB_Curves!AD233</f>
        <v>27.736485074318686</v>
      </c>
      <c r="AF234" s="35">
        <f>[2]EB_Curves!AE233</f>
        <v>27.736485074318686</v>
      </c>
      <c r="AG234" s="35">
        <f>[2]EB_Curves!AF233</f>
        <v>28.044668241811113</v>
      </c>
      <c r="AH234" s="35">
        <f>[2]EB_Curves!AG233</f>
        <v>15.267747044453159</v>
      </c>
      <c r="AI234" s="35">
        <f>[2]EB_Curves!AH233</f>
        <v>13.510966065160922</v>
      </c>
      <c r="AJ234" s="35">
        <f>[2]EB_Curves!AI233</f>
        <v>19.325223220776099</v>
      </c>
      <c r="AK234" s="35">
        <f>[2]EB_Curves!AJ233</f>
        <v>22.575786402016131</v>
      </c>
      <c r="AL234" s="35">
        <f>[2]EB_Curves!AK233</f>
        <v>19.475249213756403</v>
      </c>
      <c r="AM234" s="36">
        <f>[2]EB_Curves!AL233</f>
        <v>20.637950659353805</v>
      </c>
      <c r="AN234" s="20">
        <f t="shared" si="57"/>
        <v>22.685705384859421</v>
      </c>
      <c r="AP234" s="381">
        <v>232</v>
      </c>
      <c r="AQ234" s="293">
        <v>6.3204958058650021E-2</v>
      </c>
      <c r="AR234" s="294">
        <v>6.0351143021184092E-2</v>
      </c>
      <c r="AS234" s="294">
        <v>7.9266861276037923E-2</v>
      </c>
      <c r="AT234" s="294">
        <v>8.4869042129280203E-2</v>
      </c>
      <c r="AU234" s="294">
        <v>0.10190195377788755</v>
      </c>
      <c r="AV234" s="295">
        <v>6.618046660285555E-2</v>
      </c>
      <c r="AW234" s="294">
        <v>5.3936809369358726E-2</v>
      </c>
      <c r="AX234" s="294">
        <v>4.5714066277858602E-2</v>
      </c>
      <c r="AY234" s="294">
        <v>9.6074793351165588E-2</v>
      </c>
      <c r="AZ234" s="294">
        <v>5.1383667403879479E-2</v>
      </c>
      <c r="BA234" s="294">
        <v>6.2395970633215288E-2</v>
      </c>
      <c r="BB234" s="295">
        <v>4.8275868866712701E-2</v>
      </c>
      <c r="BC234" s="308"/>
      <c r="BD234" s="336">
        <v>163</v>
      </c>
      <c r="BE234" s="336">
        <v>232</v>
      </c>
      <c r="BF234" s="313">
        <f t="shared" si="71"/>
        <v>5.3724264278786842E-2</v>
      </c>
      <c r="BG234" s="313">
        <f t="shared" si="71"/>
        <v>5.1298519242561597E-2</v>
      </c>
      <c r="BH234" s="313">
        <f t="shared" si="71"/>
        <v>6.7376894701712167E-2</v>
      </c>
      <c r="BI234" s="313">
        <f t="shared" si="71"/>
        <v>7.2138752852426616E-2</v>
      </c>
      <c r="BJ234" s="313">
        <f t="shared" si="71"/>
        <v>8.6616741208939307E-2</v>
      </c>
      <c r="BK234" s="313">
        <f t="shared" si="71"/>
        <v>5.6253448891872886E-2</v>
      </c>
      <c r="BL234" s="313">
        <f t="shared" si="71"/>
        <v>4.5846330571489124E-2</v>
      </c>
      <c r="BM234" s="313">
        <f t="shared" si="71"/>
        <v>3.8856992448135001E-2</v>
      </c>
      <c r="BN234" s="313">
        <f t="shared" si="71"/>
        <v>8.1663650243043881E-2</v>
      </c>
      <c r="BO234" s="313">
        <f t="shared" si="71"/>
        <v>4.3676157883970092E-2</v>
      </c>
      <c r="BP234" s="313">
        <f t="shared" si="71"/>
        <v>5.3036624328105429E-2</v>
      </c>
      <c r="BQ234" s="314">
        <f t="shared" si="71"/>
        <v>4.1034526672364138E-2</v>
      </c>
      <c r="BR234" s="308"/>
      <c r="BS234" s="346">
        <f t="shared" si="55"/>
        <v>5.372224272099782E-2</v>
      </c>
      <c r="BT234" s="347">
        <f t="shared" si="59"/>
        <v>5.1296588961662004E-2</v>
      </c>
      <c r="BU234" s="347">
        <f t="shared" si="60"/>
        <v>6.7374359417366012E-2</v>
      </c>
      <c r="BV234" s="347">
        <f t="shared" si="61"/>
        <v>7.2136038387005455E-2</v>
      </c>
      <c r="BW234" s="347">
        <f t="shared" si="62"/>
        <v>8.6613481960067754E-2</v>
      </c>
      <c r="BX234" s="347">
        <f t="shared" si="63"/>
        <v>5.6251332164930792E-2</v>
      </c>
      <c r="BY234" s="347">
        <f t="shared" si="64"/>
        <v>4.5844605447694836E-2</v>
      </c>
      <c r="BZ234" s="347">
        <f t="shared" si="65"/>
        <v>3.8855530321910928E-2</v>
      </c>
      <c r="CA234" s="347">
        <f t="shared" si="66"/>
        <v>8.1660577371030857E-2</v>
      </c>
      <c r="CB234" s="347">
        <f t="shared" si="67"/>
        <v>4.3674514420290841E-2</v>
      </c>
      <c r="CC234" s="347">
        <f t="shared" si="68"/>
        <v>5.3034628645104498E-2</v>
      </c>
      <c r="CD234" s="348">
        <f t="shared" si="69"/>
        <v>4.1032982609022932E-2</v>
      </c>
      <c r="CF234" s="300"/>
    </row>
    <row r="235" spans="1:84" x14ac:dyDescent="0.2">
      <c r="A235" s="29">
        <f>[2]EB_Curves!A234</f>
        <v>36515</v>
      </c>
      <c r="B235" s="29">
        <f>[2]EB_Curves!B234</f>
        <v>43586</v>
      </c>
      <c r="C235" s="100">
        <v>233</v>
      </c>
      <c r="D235" s="24">
        <f>[2]EB_Curves!C234</f>
        <v>12.965900846996181</v>
      </c>
      <c r="E235" s="24">
        <f>[2]EB_Curves!D234</f>
        <v>12.189836375570813</v>
      </c>
      <c r="F235" s="24">
        <f>[2]EB_Curves!E234</f>
        <v>22.166546345825775</v>
      </c>
      <c r="G235" s="24">
        <f>[2]EB_Curves!F234</f>
        <v>24.629495939806411</v>
      </c>
      <c r="H235" s="24">
        <f>[2]EB_Curves!G234</f>
        <v>22.166546345825775</v>
      </c>
      <c r="I235" s="24">
        <f>[2]EB_Curves!H234</f>
        <v>21.181366508233513</v>
      </c>
      <c r="J235" s="24">
        <f>[2]EB_Curves!I234</f>
        <v>12.037290482926705</v>
      </c>
      <c r="K235" s="24">
        <f>[2]EB_Curves!J234</f>
        <v>10.652221493962557</v>
      </c>
      <c r="L235" s="24">
        <f>[2]EB_Curves!K234</f>
        <v>15.236257509282968</v>
      </c>
      <c r="M235" s="24">
        <f>[2]EB_Curves!L234</f>
        <v>17.799043828166081</v>
      </c>
      <c r="N235" s="24">
        <f>[2]EB_Curves!M234</f>
        <v>15.354539954769878</v>
      </c>
      <c r="O235" s="24">
        <f>[2]EB_Curves!N234</f>
        <v>16.271228907293459</v>
      </c>
      <c r="P235" s="20">
        <f>[2]EB_Curves!O234</f>
        <v>0</v>
      </c>
      <c r="Q235" s="20">
        <f>[2]EB_Curves!P234</f>
        <v>0</v>
      </c>
      <c r="R235" s="21">
        <f>[2]EB_Curves!Q234</f>
        <v>0</v>
      </c>
      <c r="S235" s="21">
        <f>[2]EB_Curves!R234</f>
        <v>0</v>
      </c>
      <c r="T235" s="21">
        <f>[2]EB_Curves!S234</f>
        <v>0</v>
      </c>
      <c r="U235" s="21">
        <f>[2]EB_Curves!T234</f>
        <v>0</v>
      </c>
      <c r="V235" s="20">
        <f>[2]EB_Curves!U234</f>
        <v>0</v>
      </c>
      <c r="W235" s="20">
        <f>[2]EB_Curves!V234</f>
        <v>0</v>
      </c>
      <c r="X235" s="20">
        <f>[2]EB_Curves!W234</f>
        <v>0</v>
      </c>
      <c r="Y235" s="20">
        <f>[2]EB_Curves!X234</f>
        <v>0</v>
      </c>
      <c r="Z235" s="20">
        <f>[2]EB_Curves!Y234</f>
        <v>0</v>
      </c>
      <c r="AA235" s="20">
        <f>[2]EB_Curves!Z234</f>
        <v>0</v>
      </c>
      <c r="AB235" s="34">
        <f>[2]EB_Curves!AA234</f>
        <v>12.965900846996181</v>
      </c>
      <c r="AC235" s="35">
        <f>[2]EB_Curves!AB234</f>
        <v>12.189836375570813</v>
      </c>
      <c r="AD235" s="35">
        <f>[2]EB_Curves!AC234</f>
        <v>22.166546345825775</v>
      </c>
      <c r="AE235" s="35">
        <f>[2]EB_Curves!AD234</f>
        <v>24.629495939806411</v>
      </c>
      <c r="AF235" s="35">
        <f>[2]EB_Curves!AE234</f>
        <v>22.166546345825775</v>
      </c>
      <c r="AG235" s="35">
        <f>[2]EB_Curves!AF234</f>
        <v>21.181366508233513</v>
      </c>
      <c r="AH235" s="35">
        <f>[2]EB_Curves!AG234</f>
        <v>12.037290482926705</v>
      </c>
      <c r="AI235" s="35">
        <f>[2]EB_Curves!AH234</f>
        <v>10.652221493962557</v>
      </c>
      <c r="AJ235" s="35">
        <f>[2]EB_Curves!AI234</f>
        <v>15.236257509282968</v>
      </c>
      <c r="AK235" s="35">
        <f>[2]EB_Curves!AJ234</f>
        <v>17.799043828166081</v>
      </c>
      <c r="AL235" s="35">
        <f>[2]EB_Curves!AK234</f>
        <v>15.354539954769878</v>
      </c>
      <c r="AM235" s="36">
        <f>[2]EB_Curves!AL234</f>
        <v>16.271228907293459</v>
      </c>
      <c r="AN235" s="20">
        <f t="shared" si="57"/>
        <v>17.885705384859421</v>
      </c>
      <c r="AP235" s="382">
        <v>233</v>
      </c>
      <c r="AQ235" s="293">
        <v>6.3204958058650021E-2</v>
      </c>
      <c r="AR235" s="294">
        <v>6.0351143021184092E-2</v>
      </c>
      <c r="AS235" s="294">
        <v>7.9266861276037923E-2</v>
      </c>
      <c r="AT235" s="294">
        <v>8.4869042129280203E-2</v>
      </c>
      <c r="AU235" s="294">
        <v>0.10190195377788755</v>
      </c>
      <c r="AV235" s="295">
        <v>6.618046660285555E-2</v>
      </c>
      <c r="AW235" s="294">
        <v>5.3936809369358726E-2</v>
      </c>
      <c r="AX235" s="294">
        <v>4.5714066277858602E-2</v>
      </c>
      <c r="AY235" s="294">
        <v>9.6074793351165588E-2</v>
      </c>
      <c r="AZ235" s="294">
        <v>5.1383667403879479E-2</v>
      </c>
      <c r="BA235" s="294">
        <v>6.2395970633215288E-2</v>
      </c>
      <c r="BB235" s="295">
        <v>4.8275868866712701E-2</v>
      </c>
      <c r="BC235" s="308"/>
      <c r="BD235" s="336">
        <v>164</v>
      </c>
      <c r="BE235" s="338">
        <v>233</v>
      </c>
      <c r="BF235" s="313">
        <f t="shared" si="71"/>
        <v>5.3724256790250058E-2</v>
      </c>
      <c r="BG235" s="313">
        <f t="shared" si="71"/>
        <v>5.1298512092145421E-2</v>
      </c>
      <c r="BH235" s="313">
        <f t="shared" si="71"/>
        <v>6.7376885310157703E-2</v>
      </c>
      <c r="BI235" s="313">
        <f t="shared" si="71"/>
        <v>7.213874279712458E-2</v>
      </c>
      <c r="BJ235" s="313">
        <f t="shared" si="71"/>
        <v>8.6616729135574305E-2</v>
      </c>
      <c r="BK235" s="313">
        <f t="shared" si="71"/>
        <v>5.6253441050797222E-2</v>
      </c>
      <c r="BL235" s="313">
        <f t="shared" si="71"/>
        <v>4.5846324181044562E-2</v>
      </c>
      <c r="BM235" s="313">
        <f t="shared" si="71"/>
        <v>3.8856987031922773E-2</v>
      </c>
      <c r="BN235" s="313">
        <f t="shared" si="71"/>
        <v>8.1663638860082072E-2</v>
      </c>
      <c r="BO235" s="313">
        <f t="shared" si="71"/>
        <v>4.3676151796022321E-2</v>
      </c>
      <c r="BP235" s="313">
        <f t="shared" si="71"/>
        <v>5.3036616935417655E-2</v>
      </c>
      <c r="BQ235" s="314">
        <f t="shared" si="71"/>
        <v>4.1034520952628994E-2</v>
      </c>
      <c r="BR235" s="308"/>
      <c r="BS235" s="346">
        <f t="shared" si="55"/>
        <v>5.3722519421504383E-2</v>
      </c>
      <c r="BT235" s="347">
        <f t="shared" si="59"/>
        <v>5.129685316865399E-2</v>
      </c>
      <c r="BU235" s="347">
        <f t="shared" si="60"/>
        <v>6.7374706434140272E-2</v>
      </c>
      <c r="BV235" s="347">
        <f t="shared" si="61"/>
        <v>7.2136409929168949E-2</v>
      </c>
      <c r="BW235" s="347">
        <f t="shared" si="62"/>
        <v>8.6613928069407334E-2</v>
      </c>
      <c r="BX235" s="347">
        <f t="shared" si="63"/>
        <v>5.6251621891700791E-2</v>
      </c>
      <c r="BY235" s="347">
        <f t="shared" si="64"/>
        <v>4.5844841573829162E-2</v>
      </c>
      <c r="BZ235" s="347">
        <f t="shared" si="65"/>
        <v>3.8855730450280943E-2</v>
      </c>
      <c r="CA235" s="347">
        <f t="shared" si="66"/>
        <v>8.1660997970055993E-2</v>
      </c>
      <c r="CB235" s="347">
        <f t="shared" si="67"/>
        <v>4.3674739369202902E-2</v>
      </c>
      <c r="CC235" s="347">
        <f t="shared" si="68"/>
        <v>5.3034901804002013E-2</v>
      </c>
      <c r="CD235" s="348">
        <f t="shared" si="69"/>
        <v>4.1033193952526519E-2</v>
      </c>
      <c r="CF235" s="300"/>
    </row>
    <row r="236" spans="1:84" x14ac:dyDescent="0.2">
      <c r="A236" s="29">
        <f>[2]EB_Curves!A235</f>
        <v>36515</v>
      </c>
      <c r="B236" s="29">
        <f>[2]EB_Curves!B235</f>
        <v>43617</v>
      </c>
      <c r="C236" s="100">
        <v>234</v>
      </c>
      <c r="D236" s="24">
        <f>[2]EB_Curves!C235</f>
        <v>12.075978923179685</v>
      </c>
      <c r="E236" s="24">
        <f>[2]EB_Curves!D235</f>
        <v>11.353180074834915</v>
      </c>
      <c r="F236" s="24">
        <f>[2]EB_Curves!E235</f>
        <v>20.840015370626677</v>
      </c>
      <c r="G236" s="24">
        <f>[2]EB_Curves!F235</f>
        <v>25.183125914275191</v>
      </c>
      <c r="H236" s="24">
        <f>[2]EB_Curves!G235</f>
        <v>20.604375748043338</v>
      </c>
      <c r="I236" s="24">
        <f>[2]EB_Curves!H235</f>
        <v>16.712438106746259</v>
      </c>
      <c r="J236" s="24">
        <f>[2]EB_Curves!I235</f>
        <v>11.211104255643786</v>
      </c>
      <c r="K236" s="24">
        <f>[2]EB_Curves!J235</f>
        <v>9.9211002586013617</v>
      </c>
      <c r="L236" s="24">
        <f>[2]EB_Curves!K235</f>
        <v>13.731491444883094</v>
      </c>
      <c r="M236" s="24">
        <f>[2]EB_Curves!L235</f>
        <v>16.577396407553163</v>
      </c>
      <c r="N236" s="24">
        <f>[2]EB_Curves!M235</f>
        <v>13.731491444883094</v>
      </c>
      <c r="O236" s="24">
        <f>[2]EB_Curves!N235</f>
        <v>15.154443926218129</v>
      </c>
      <c r="P236" s="20">
        <f>[2]EB_Curves!O235</f>
        <v>0</v>
      </c>
      <c r="Q236" s="20">
        <f>[2]EB_Curves!P235</f>
        <v>0</v>
      </c>
      <c r="R236" s="21">
        <f>[2]EB_Curves!Q235</f>
        <v>0</v>
      </c>
      <c r="S236" s="21">
        <f>[2]EB_Curves!R235</f>
        <v>0</v>
      </c>
      <c r="T236" s="21">
        <f>[2]EB_Curves!S235</f>
        <v>0</v>
      </c>
      <c r="U236" s="21">
        <f>[2]EB_Curves!T235</f>
        <v>0</v>
      </c>
      <c r="V236" s="20">
        <f>[2]EB_Curves!U235</f>
        <v>0</v>
      </c>
      <c r="W236" s="20">
        <f>[2]EB_Curves!V235</f>
        <v>0</v>
      </c>
      <c r="X236" s="20">
        <f>[2]EB_Curves!W235</f>
        <v>0</v>
      </c>
      <c r="Y236" s="20">
        <f>[2]EB_Curves!X235</f>
        <v>0</v>
      </c>
      <c r="Z236" s="20">
        <f>[2]EB_Curves!Y235</f>
        <v>0</v>
      </c>
      <c r="AA236" s="20">
        <f>[2]EB_Curves!Z235</f>
        <v>0</v>
      </c>
      <c r="AB236" s="34">
        <f>[2]EB_Curves!AA235</f>
        <v>12.075978923179685</v>
      </c>
      <c r="AC236" s="35">
        <f>[2]EB_Curves!AB235</f>
        <v>11.353180074834915</v>
      </c>
      <c r="AD236" s="35">
        <f>[2]EB_Curves!AC235</f>
        <v>20.840015370626677</v>
      </c>
      <c r="AE236" s="35">
        <f>[2]EB_Curves!AD235</f>
        <v>25.183125914275191</v>
      </c>
      <c r="AF236" s="35">
        <f>[2]EB_Curves!AE235</f>
        <v>20.604375748043338</v>
      </c>
      <c r="AG236" s="35">
        <f>[2]EB_Curves!AF235</f>
        <v>16.712438106746259</v>
      </c>
      <c r="AH236" s="35">
        <f>[2]EB_Curves!AG235</f>
        <v>11.211104255643786</v>
      </c>
      <c r="AI236" s="35">
        <f>[2]EB_Curves!AH235</f>
        <v>9.9211002586013617</v>
      </c>
      <c r="AJ236" s="35">
        <f>[2]EB_Curves!AI235</f>
        <v>13.731491444883094</v>
      </c>
      <c r="AK236" s="35">
        <f>[2]EB_Curves!AJ235</f>
        <v>16.577396407553163</v>
      </c>
      <c r="AL236" s="35">
        <f>[2]EB_Curves!AK235</f>
        <v>13.731491444883094</v>
      </c>
      <c r="AM236" s="36">
        <f>[2]EB_Curves!AL235</f>
        <v>15.154443926218129</v>
      </c>
      <c r="AN236" s="20">
        <f t="shared" si="57"/>
        <v>16.535705384859419</v>
      </c>
      <c r="AP236" s="381">
        <v>234</v>
      </c>
      <c r="AQ236" s="293">
        <v>6.3204958058650021E-2</v>
      </c>
      <c r="AR236" s="294">
        <v>6.0351143021184092E-2</v>
      </c>
      <c r="AS236" s="294">
        <v>7.9266861276037923E-2</v>
      </c>
      <c r="AT236" s="294">
        <v>8.4869042129280203E-2</v>
      </c>
      <c r="AU236" s="294">
        <v>0.10190195377788755</v>
      </c>
      <c r="AV236" s="295">
        <v>6.618046660285555E-2</v>
      </c>
      <c r="AW236" s="294">
        <v>5.3936809369358726E-2</v>
      </c>
      <c r="AX236" s="294">
        <v>4.5714066277858602E-2</v>
      </c>
      <c r="AY236" s="294">
        <v>9.6074793351165588E-2</v>
      </c>
      <c r="AZ236" s="294">
        <v>5.1383667403879479E-2</v>
      </c>
      <c r="BA236" s="294">
        <v>6.2395970633215288E-2</v>
      </c>
      <c r="BB236" s="295">
        <v>4.8275868866712701E-2</v>
      </c>
      <c r="BC236" s="308"/>
      <c r="BD236" s="336">
        <v>165</v>
      </c>
      <c r="BE236" s="336">
        <v>234</v>
      </c>
      <c r="BF236" s="313">
        <f t="shared" si="71"/>
        <v>5.3724250388816314E-2</v>
      </c>
      <c r="BG236" s="313">
        <f t="shared" si="71"/>
        <v>5.1298505979747673E-2</v>
      </c>
      <c r="BH236" s="313">
        <f t="shared" si="71"/>
        <v>6.7376877281965342E-2</v>
      </c>
      <c r="BI236" s="313">
        <f t="shared" si="71"/>
        <v>7.2138734201540197E-2</v>
      </c>
      <c r="BJ236" s="313">
        <f t="shared" si="71"/>
        <v>8.6616718814887042E-2</v>
      </c>
      <c r="BK236" s="313">
        <f t="shared" si="71"/>
        <v>5.6253434348002299E-2</v>
      </c>
      <c r="BL236" s="313">
        <f t="shared" si="71"/>
        <v>4.5846318718294136E-2</v>
      </c>
      <c r="BM236" s="313">
        <f t="shared" si="71"/>
        <v>3.8856982401976395E-2</v>
      </c>
      <c r="BN236" s="313">
        <f t="shared" si="71"/>
        <v>8.1663629129572909E-2</v>
      </c>
      <c r="BO236" s="313">
        <f t="shared" si="71"/>
        <v>4.367614659185555E-2</v>
      </c>
      <c r="BP236" s="313">
        <f t="shared" si="71"/>
        <v>5.3036610615918606E-2</v>
      </c>
      <c r="BQ236" s="314">
        <f t="shared" si="71"/>
        <v>4.103451606322181E-2</v>
      </c>
      <c r="BR236" s="308"/>
      <c r="BS236" s="346">
        <f t="shared" si="55"/>
        <v>5.3722758833960056E-2</v>
      </c>
      <c r="BT236" s="347">
        <f t="shared" si="59"/>
        <v>5.1297081771217959E-2</v>
      </c>
      <c r="BU236" s="347">
        <f t="shared" si="60"/>
        <v>6.737500668706678E-2</v>
      </c>
      <c r="BV236" s="347">
        <f t="shared" si="61"/>
        <v>7.2136731402457577E-2</v>
      </c>
      <c r="BW236" s="347">
        <f t="shared" si="62"/>
        <v>8.6614314061228617E-2</v>
      </c>
      <c r="BX236" s="347">
        <f t="shared" si="63"/>
        <v>5.6251872575012581E-2</v>
      </c>
      <c r="BY236" s="347">
        <f t="shared" si="64"/>
        <v>4.5845045879700848E-2</v>
      </c>
      <c r="BZ236" s="347">
        <f t="shared" si="65"/>
        <v>3.8855903609430052E-2</v>
      </c>
      <c r="CA236" s="347">
        <f t="shared" si="66"/>
        <v>8.1661361889331568E-2</v>
      </c>
      <c r="CB236" s="347">
        <f t="shared" si="67"/>
        <v>4.3674934004093197E-2</v>
      </c>
      <c r="CC236" s="347">
        <f t="shared" si="68"/>
        <v>5.3035138152112409E-2</v>
      </c>
      <c r="CD236" s="348">
        <f t="shared" si="69"/>
        <v>4.1033376815465976E-2</v>
      </c>
      <c r="CF236" s="300"/>
    </row>
    <row r="237" spans="1:84" x14ac:dyDescent="0.2">
      <c r="A237" s="29">
        <f>[2]EB_Curves!A236</f>
        <v>36515</v>
      </c>
      <c r="B237" s="29">
        <f>[2]EB_Curves!B236</f>
        <v>43647</v>
      </c>
      <c r="C237" s="100">
        <v>235</v>
      </c>
      <c r="D237" s="24">
        <f>[2]EB_Curves!C236</f>
        <v>11.272652031079851</v>
      </c>
      <c r="E237" s="24">
        <f>[2]EB_Curves!D236</f>
        <v>10.597935723798447</v>
      </c>
      <c r="F237" s="24">
        <f>[2]EB_Curves!E236</f>
        <v>19.183024909658091</v>
      </c>
      <c r="G237" s="24">
        <f>[2]EB_Curves!F236</f>
        <v>23.616931594518952</v>
      </c>
      <c r="H237" s="24">
        <f>[2]EB_Curves!G236</f>
        <v>19.322944031879143</v>
      </c>
      <c r="I237" s="24">
        <f>[2]EB_Curves!H236</f>
        <v>15.6730546036353</v>
      </c>
      <c r="J237" s="24">
        <f>[2]EB_Curves!I236</f>
        <v>10.465311173692783</v>
      </c>
      <c r="K237" s="24">
        <f>[2]EB_Curves!J236</f>
        <v>9.2611217435962541</v>
      </c>
      <c r="L237" s="24">
        <f>[2]EB_Curves!K236</f>
        <v>12.8180353667891</v>
      </c>
      <c r="M237" s="24">
        <f>[2]EB_Curves!L236</f>
        <v>15.474623007574406</v>
      </c>
      <c r="N237" s="24">
        <f>[2]EB_Curves!M236</f>
        <v>12.8180353667891</v>
      </c>
      <c r="O237" s="24">
        <f>[2]EB_Curves!N236</f>
        <v>14.146329187181752</v>
      </c>
      <c r="P237" s="20">
        <f>[2]EB_Curves!O236</f>
        <v>0</v>
      </c>
      <c r="Q237" s="20">
        <f>[2]EB_Curves!P236</f>
        <v>0</v>
      </c>
      <c r="R237" s="21">
        <f>[2]EB_Curves!Q236</f>
        <v>0</v>
      </c>
      <c r="S237" s="21">
        <f>[2]EB_Curves!R236</f>
        <v>0</v>
      </c>
      <c r="T237" s="21">
        <f>[2]EB_Curves!S236</f>
        <v>0</v>
      </c>
      <c r="U237" s="21">
        <f>[2]EB_Curves!T236</f>
        <v>0</v>
      </c>
      <c r="V237" s="20">
        <f>[2]EB_Curves!U236</f>
        <v>0</v>
      </c>
      <c r="W237" s="20">
        <f>[2]EB_Curves!V236</f>
        <v>0</v>
      </c>
      <c r="X237" s="20">
        <f>[2]EB_Curves!W236</f>
        <v>0</v>
      </c>
      <c r="Y237" s="20">
        <f>[2]EB_Curves!X236</f>
        <v>0</v>
      </c>
      <c r="Z237" s="20">
        <f>[2]EB_Curves!Y236</f>
        <v>0</v>
      </c>
      <c r="AA237" s="20">
        <f>[2]EB_Curves!Z236</f>
        <v>0</v>
      </c>
      <c r="AB237" s="34">
        <f>[2]EB_Curves!AA236</f>
        <v>11.272652031079851</v>
      </c>
      <c r="AC237" s="35">
        <f>[2]EB_Curves!AB236</f>
        <v>10.597935723798447</v>
      </c>
      <c r="AD237" s="35">
        <f>[2]EB_Curves!AC236</f>
        <v>19.183024909658091</v>
      </c>
      <c r="AE237" s="35">
        <f>[2]EB_Curves!AD236</f>
        <v>23.616931594518952</v>
      </c>
      <c r="AF237" s="35">
        <f>[2]EB_Curves!AE236</f>
        <v>19.322944031879143</v>
      </c>
      <c r="AG237" s="35">
        <f>[2]EB_Curves!AF236</f>
        <v>15.6730546036353</v>
      </c>
      <c r="AH237" s="35">
        <f>[2]EB_Curves!AG236</f>
        <v>10.465311173692783</v>
      </c>
      <c r="AI237" s="35">
        <f>[2]EB_Curves!AH236</f>
        <v>9.2611217435962541</v>
      </c>
      <c r="AJ237" s="35">
        <f>[2]EB_Curves!AI236</f>
        <v>12.8180353667891</v>
      </c>
      <c r="AK237" s="35">
        <f>[2]EB_Curves!AJ236</f>
        <v>15.474623007574406</v>
      </c>
      <c r="AL237" s="35">
        <f>[2]EB_Curves!AK236</f>
        <v>12.8180353667891</v>
      </c>
      <c r="AM237" s="36">
        <f>[2]EB_Curves!AL236</f>
        <v>14.146329187181752</v>
      </c>
      <c r="AN237" s="20">
        <f t="shared" si="57"/>
        <v>15.435705384859419</v>
      </c>
      <c r="AP237" s="382">
        <v>235</v>
      </c>
      <c r="AQ237" s="293">
        <v>6.3204958058650021E-2</v>
      </c>
      <c r="AR237" s="294">
        <v>6.0351143021184092E-2</v>
      </c>
      <c r="AS237" s="294">
        <v>7.9266861276037923E-2</v>
      </c>
      <c r="AT237" s="294">
        <v>8.4869042129280203E-2</v>
      </c>
      <c r="AU237" s="294">
        <v>0.10190195377788755</v>
      </c>
      <c r="AV237" s="295">
        <v>6.618046660285555E-2</v>
      </c>
      <c r="AW237" s="294">
        <v>5.3936809369358726E-2</v>
      </c>
      <c r="AX237" s="294">
        <v>4.5714066277858602E-2</v>
      </c>
      <c r="AY237" s="294">
        <v>9.6074793351165588E-2</v>
      </c>
      <c r="AZ237" s="294">
        <v>5.1383667403879479E-2</v>
      </c>
      <c r="BA237" s="294">
        <v>6.2395970633215288E-2</v>
      </c>
      <c r="BB237" s="295">
        <v>4.8275868866712701E-2</v>
      </c>
      <c r="BC237" s="308"/>
      <c r="BD237" s="336">
        <v>166</v>
      </c>
      <c r="BE237" s="338">
        <v>235</v>
      </c>
      <c r="BF237" s="313">
        <f t="shared" si="71"/>
        <v>5.3724244922345447E-2</v>
      </c>
      <c r="BG237" s="313">
        <f t="shared" si="71"/>
        <v>5.1298500760097579E-2</v>
      </c>
      <c r="BH237" s="313">
        <f t="shared" si="71"/>
        <v>6.7376870426332475E-2</v>
      </c>
      <c r="BI237" s="313">
        <f t="shared" si="71"/>
        <v>7.2138726861385866E-2</v>
      </c>
      <c r="BJ237" s="313">
        <f t="shared" si="71"/>
        <v>8.661671000159013E-2</v>
      </c>
      <c r="BK237" s="313">
        <f t="shared" si="71"/>
        <v>5.6253428624185628E-2</v>
      </c>
      <c r="BL237" s="313">
        <f t="shared" si="71"/>
        <v>4.5846314053406979E-2</v>
      </c>
      <c r="BM237" s="313">
        <f t="shared" si="71"/>
        <v>3.8856978448257903E-2</v>
      </c>
      <c r="BN237" s="313">
        <f t="shared" si="71"/>
        <v>8.1663620820255481E-2</v>
      </c>
      <c r="BO237" s="313">
        <f t="shared" si="71"/>
        <v>4.3676142147784557E-2</v>
      </c>
      <c r="BP237" s="313">
        <f t="shared" si="71"/>
        <v>5.3036605219415452E-2</v>
      </c>
      <c r="BQ237" s="314">
        <f t="shared" si="71"/>
        <v>4.1034511887938122E-2</v>
      </c>
      <c r="BR237" s="308"/>
      <c r="BS237" s="346">
        <f t="shared" si="55"/>
        <v>5.3722965752869285E-2</v>
      </c>
      <c r="BT237" s="347">
        <f t="shared" si="59"/>
        <v>5.1297279347372007E-2</v>
      </c>
      <c r="BU237" s="347">
        <f t="shared" si="60"/>
        <v>6.7375266189060923E-2</v>
      </c>
      <c r="BV237" s="347">
        <f t="shared" si="61"/>
        <v>7.2137009244737552E-2</v>
      </c>
      <c r="BW237" s="347">
        <f t="shared" si="62"/>
        <v>8.6614647665456165E-2</v>
      </c>
      <c r="BX237" s="347">
        <f t="shared" si="63"/>
        <v>5.6252089235070898E-2</v>
      </c>
      <c r="BY237" s="347">
        <f t="shared" si="64"/>
        <v>4.5845222456760946E-2</v>
      </c>
      <c r="BZ237" s="347">
        <f t="shared" si="65"/>
        <v>3.8856053267069653E-2</v>
      </c>
      <c r="CA237" s="347">
        <f t="shared" si="66"/>
        <v>8.1661676416730208E-2</v>
      </c>
      <c r="CB237" s="347">
        <f t="shared" si="67"/>
        <v>4.3675102222738481E-2</v>
      </c>
      <c r="CC237" s="347">
        <f t="shared" si="68"/>
        <v>5.3035342422579249E-2</v>
      </c>
      <c r="CD237" s="348">
        <f t="shared" si="69"/>
        <v>4.1033534859873107E-2</v>
      </c>
      <c r="CF237" s="300"/>
    </row>
    <row r="238" spans="1:84" x14ac:dyDescent="0.2">
      <c r="A238" s="29">
        <f>[2]EB_Curves!A237</f>
        <v>36515</v>
      </c>
      <c r="B238" s="29">
        <f>[2]EB_Curves!B237</f>
        <v>43678</v>
      </c>
      <c r="C238" s="100">
        <v>236</v>
      </c>
      <c r="D238" s="24">
        <f>[2]EB_Curves!C237</f>
        <v>11.272652031079851</v>
      </c>
      <c r="E238" s="24">
        <f>[2]EB_Curves!D237</f>
        <v>10.597935723798447</v>
      </c>
      <c r="F238" s="24">
        <f>[2]EB_Curves!E237</f>
        <v>19.183024909658091</v>
      </c>
      <c r="G238" s="24">
        <f>[2]EB_Curves!F237</f>
        <v>23.616931594518952</v>
      </c>
      <c r="H238" s="24">
        <f>[2]EB_Curves!G237</f>
        <v>19.322944031879143</v>
      </c>
      <c r="I238" s="24">
        <f>[2]EB_Curves!H237</f>
        <v>15.6730546036353</v>
      </c>
      <c r="J238" s="24">
        <f>[2]EB_Curves!I237</f>
        <v>10.465311173692783</v>
      </c>
      <c r="K238" s="24">
        <f>[2]EB_Curves!J237</f>
        <v>9.2611217435962541</v>
      </c>
      <c r="L238" s="24">
        <f>[2]EB_Curves!K237</f>
        <v>12.8180353667891</v>
      </c>
      <c r="M238" s="24">
        <f>[2]EB_Curves!L237</f>
        <v>15.474623007574406</v>
      </c>
      <c r="N238" s="24">
        <f>[2]EB_Curves!M237</f>
        <v>12.8180353667891</v>
      </c>
      <c r="O238" s="24">
        <f>[2]EB_Curves!N237</f>
        <v>14.146329187181752</v>
      </c>
      <c r="P238" s="20">
        <f>[2]EB_Curves!O237</f>
        <v>0</v>
      </c>
      <c r="Q238" s="20">
        <f>[2]EB_Curves!P237</f>
        <v>0</v>
      </c>
      <c r="R238" s="21">
        <f>[2]EB_Curves!Q237</f>
        <v>0</v>
      </c>
      <c r="S238" s="21">
        <f>[2]EB_Curves!R237</f>
        <v>0</v>
      </c>
      <c r="T238" s="21">
        <f>[2]EB_Curves!S237</f>
        <v>0</v>
      </c>
      <c r="U238" s="21">
        <f>[2]EB_Curves!T237</f>
        <v>0</v>
      </c>
      <c r="V238" s="20">
        <f>[2]EB_Curves!U237</f>
        <v>0</v>
      </c>
      <c r="W238" s="20">
        <f>[2]EB_Curves!V237</f>
        <v>0</v>
      </c>
      <c r="X238" s="20">
        <f>[2]EB_Curves!W237</f>
        <v>0</v>
      </c>
      <c r="Y238" s="20">
        <f>[2]EB_Curves!X237</f>
        <v>0</v>
      </c>
      <c r="Z238" s="20">
        <f>[2]EB_Curves!Y237</f>
        <v>0</v>
      </c>
      <c r="AA238" s="20">
        <f>[2]EB_Curves!Z237</f>
        <v>0</v>
      </c>
      <c r="AB238" s="34">
        <f>[2]EB_Curves!AA237</f>
        <v>11.272652031079851</v>
      </c>
      <c r="AC238" s="35">
        <f>[2]EB_Curves!AB237</f>
        <v>10.597935723798447</v>
      </c>
      <c r="AD238" s="35">
        <f>[2]EB_Curves!AC237</f>
        <v>19.183024909658091</v>
      </c>
      <c r="AE238" s="35">
        <f>[2]EB_Curves!AD237</f>
        <v>23.616931594518952</v>
      </c>
      <c r="AF238" s="35">
        <f>[2]EB_Curves!AE237</f>
        <v>19.322944031879143</v>
      </c>
      <c r="AG238" s="35">
        <f>[2]EB_Curves!AF237</f>
        <v>15.6730546036353</v>
      </c>
      <c r="AH238" s="35">
        <f>[2]EB_Curves!AG237</f>
        <v>10.465311173692783</v>
      </c>
      <c r="AI238" s="35">
        <f>[2]EB_Curves!AH237</f>
        <v>9.2611217435962541</v>
      </c>
      <c r="AJ238" s="35">
        <f>[2]EB_Curves!AI237</f>
        <v>12.8180353667891</v>
      </c>
      <c r="AK238" s="35">
        <f>[2]EB_Curves!AJ237</f>
        <v>15.474623007574406</v>
      </c>
      <c r="AL238" s="35">
        <f>[2]EB_Curves!AK237</f>
        <v>12.8180353667891</v>
      </c>
      <c r="AM238" s="36">
        <f>[2]EB_Curves!AL237</f>
        <v>14.146329187181752</v>
      </c>
      <c r="AN238" s="20">
        <f t="shared" si="57"/>
        <v>15.435705384859419</v>
      </c>
      <c r="AP238" s="381">
        <v>236</v>
      </c>
      <c r="AQ238" s="293">
        <v>6.3204958058650021E-2</v>
      </c>
      <c r="AR238" s="294">
        <v>6.0351143021184092E-2</v>
      </c>
      <c r="AS238" s="294">
        <v>7.9266861276037923E-2</v>
      </c>
      <c r="AT238" s="294">
        <v>8.4869042129280203E-2</v>
      </c>
      <c r="AU238" s="294">
        <v>0.10190195377788755</v>
      </c>
      <c r="AV238" s="295">
        <v>6.618046660285555E-2</v>
      </c>
      <c r="AW238" s="294">
        <v>5.3936809369358726E-2</v>
      </c>
      <c r="AX238" s="294">
        <v>4.5714066277858602E-2</v>
      </c>
      <c r="AY238" s="294">
        <v>9.6074793351165588E-2</v>
      </c>
      <c r="AZ238" s="294">
        <v>5.1383667403879479E-2</v>
      </c>
      <c r="BA238" s="294">
        <v>6.2395970633215288E-2</v>
      </c>
      <c r="BB238" s="295">
        <v>4.8275868866712701E-2</v>
      </c>
      <c r="BC238" s="308"/>
      <c r="BD238" s="336">
        <v>167</v>
      </c>
      <c r="BE238" s="336">
        <v>236</v>
      </c>
      <c r="BF238" s="313">
        <f t="shared" si="71"/>
        <v>5.372424025911892E-2</v>
      </c>
      <c r="BG238" s="313">
        <f t="shared" si="71"/>
        <v>5.1298496307423933E-2</v>
      </c>
      <c r="BH238" s="313">
        <f t="shared" si="71"/>
        <v>6.7376864578067699E-2</v>
      </c>
      <c r="BI238" s="313">
        <f t="shared" si="71"/>
        <v>7.2138720599795314E-2</v>
      </c>
      <c r="BJ238" s="313">
        <f t="shared" si="71"/>
        <v>8.6616702483320845E-2</v>
      </c>
      <c r="BK238" s="313">
        <f t="shared" si="71"/>
        <v>5.6253423741427735E-2</v>
      </c>
      <c r="BL238" s="313">
        <f t="shared" si="71"/>
        <v>4.5846310073979282E-2</v>
      </c>
      <c r="BM238" s="313">
        <f t="shared" si="71"/>
        <v>3.8856975075499608E-2</v>
      </c>
      <c r="BN238" s="313">
        <f t="shared" si="71"/>
        <v>8.1663613731910847E-2</v>
      </c>
      <c r="BO238" s="313">
        <f t="shared" si="71"/>
        <v>4.3676138356726256E-2</v>
      </c>
      <c r="BP238" s="313">
        <f t="shared" si="71"/>
        <v>5.3036600615875562E-2</v>
      </c>
      <c r="BQ238" s="314">
        <f t="shared" si="71"/>
        <v>4.1034508326171455E-2</v>
      </c>
      <c r="BR238" s="308"/>
      <c r="BS238" s="346">
        <f t="shared" si="55"/>
        <v>5.3723144389659097E-2</v>
      </c>
      <c r="BT238" s="347">
        <f t="shared" si="59"/>
        <v>5.1297449918399296E-2</v>
      </c>
      <c r="BU238" s="347">
        <f t="shared" si="60"/>
        <v>6.7375490221769724E-2</v>
      </c>
      <c r="BV238" s="347">
        <f t="shared" si="61"/>
        <v>7.2137249110943616E-2</v>
      </c>
      <c r="BW238" s="347">
        <f t="shared" si="62"/>
        <v>8.6614935671942228E-2</v>
      </c>
      <c r="BX238" s="347">
        <f t="shared" si="63"/>
        <v>5.6252276281570798E-2</v>
      </c>
      <c r="BY238" s="347">
        <f t="shared" si="64"/>
        <v>4.5845374898891775E-2</v>
      </c>
      <c r="BZ238" s="347">
        <f t="shared" si="65"/>
        <v>3.8856182469182231E-2</v>
      </c>
      <c r="CA238" s="347">
        <f t="shared" si="66"/>
        <v>8.1661947953860448E-2</v>
      </c>
      <c r="CB238" s="347">
        <f t="shared" si="67"/>
        <v>4.3675247448900688E-2</v>
      </c>
      <c r="CC238" s="347">
        <f t="shared" si="68"/>
        <v>5.303551877292078E-2</v>
      </c>
      <c r="CD238" s="348">
        <f t="shared" si="69"/>
        <v>4.1033671302432198E-2</v>
      </c>
      <c r="CF238" s="300"/>
    </row>
    <row r="239" spans="1:84" x14ac:dyDescent="0.2">
      <c r="A239" s="29">
        <f>[2]EB_Curves!A238</f>
        <v>36515</v>
      </c>
      <c r="B239" s="29">
        <f>[2]EB_Curves!B238</f>
        <v>43709</v>
      </c>
      <c r="C239" s="100">
        <v>237</v>
      </c>
      <c r="D239" s="24">
        <f>[2]EB_Curves!C238</f>
        <v>14.276922135501032</v>
      </c>
      <c r="E239" s="24">
        <f>[2]EB_Curves!D238</f>
        <v>13.423594666902034</v>
      </c>
      <c r="F239" s="24">
        <f>[2]EB_Curves!E238</f>
        <v>24.379617204089357</v>
      </c>
      <c r="G239" s="24">
        <f>[2]EB_Curves!F238</f>
        <v>27.322451597530698</v>
      </c>
      <c r="H239" s="24">
        <f>[2]EB_Curves!G238</f>
        <v>23.27709604499616</v>
      </c>
      <c r="I239" s="24">
        <f>[2]EB_Curves!H238</f>
        <v>21.817590293075263</v>
      </c>
      <c r="J239" s="24">
        <f>[2]EB_Curves!I238</f>
        <v>13.255861694696652</v>
      </c>
      <c r="K239" s="24">
        <f>[2]EB_Curves!J238</f>
        <v>11.732898773823631</v>
      </c>
      <c r="L239" s="24">
        <f>[2]EB_Curves!K238</f>
        <v>15.562451252824761</v>
      </c>
      <c r="M239" s="24">
        <f>[2]EB_Curves!L238</f>
        <v>18.787829750819533</v>
      </c>
      <c r="N239" s="24">
        <f>[2]EB_Curves!M238</f>
        <v>15.562451252824761</v>
      </c>
      <c r="O239" s="24">
        <f>[2]EB_Curves!N238</f>
        <v>17.175140501822145</v>
      </c>
      <c r="P239" s="20">
        <f>[2]EB_Curves!O238</f>
        <v>0</v>
      </c>
      <c r="Q239" s="20">
        <f>[2]EB_Curves!P238</f>
        <v>0</v>
      </c>
      <c r="R239" s="21">
        <f>[2]EB_Curves!Q238</f>
        <v>0</v>
      </c>
      <c r="S239" s="21">
        <f>[2]EB_Curves!R238</f>
        <v>0</v>
      </c>
      <c r="T239" s="21">
        <f>[2]EB_Curves!S238</f>
        <v>0</v>
      </c>
      <c r="U239" s="21">
        <f>[2]EB_Curves!T238</f>
        <v>0</v>
      </c>
      <c r="V239" s="20">
        <f>[2]EB_Curves!U238</f>
        <v>0</v>
      </c>
      <c r="W239" s="20">
        <f>[2]EB_Curves!V238</f>
        <v>0</v>
      </c>
      <c r="X239" s="20">
        <f>[2]EB_Curves!W238</f>
        <v>0</v>
      </c>
      <c r="Y239" s="20">
        <f>[2]EB_Curves!X238</f>
        <v>0</v>
      </c>
      <c r="Z239" s="20">
        <f>[2]EB_Curves!Y238</f>
        <v>0</v>
      </c>
      <c r="AA239" s="20">
        <f>[2]EB_Curves!Z238</f>
        <v>0</v>
      </c>
      <c r="AB239" s="34">
        <f>[2]EB_Curves!AA238</f>
        <v>14.276922135501032</v>
      </c>
      <c r="AC239" s="35">
        <f>[2]EB_Curves!AB238</f>
        <v>13.423594666902034</v>
      </c>
      <c r="AD239" s="35">
        <f>[2]EB_Curves!AC238</f>
        <v>24.379617204089357</v>
      </c>
      <c r="AE239" s="35">
        <f>[2]EB_Curves!AD238</f>
        <v>27.322451597530698</v>
      </c>
      <c r="AF239" s="35">
        <f>[2]EB_Curves!AE238</f>
        <v>23.27709604499616</v>
      </c>
      <c r="AG239" s="35">
        <f>[2]EB_Curves!AF238</f>
        <v>21.817590293075263</v>
      </c>
      <c r="AH239" s="35">
        <f>[2]EB_Curves!AG238</f>
        <v>13.255861694696652</v>
      </c>
      <c r="AI239" s="35">
        <f>[2]EB_Curves!AH238</f>
        <v>11.732898773823631</v>
      </c>
      <c r="AJ239" s="35">
        <f>[2]EB_Curves!AI238</f>
        <v>15.562451252824761</v>
      </c>
      <c r="AK239" s="35">
        <f>[2]EB_Curves!AJ238</f>
        <v>18.787829750819533</v>
      </c>
      <c r="AL239" s="35">
        <f>[2]EB_Curves!AK238</f>
        <v>15.562451252824761</v>
      </c>
      <c r="AM239" s="36">
        <f>[2]EB_Curves!AL238</f>
        <v>17.175140501822145</v>
      </c>
      <c r="AN239" s="20">
        <f t="shared" si="57"/>
        <v>19.205705384859421</v>
      </c>
      <c r="AP239" s="382">
        <v>237</v>
      </c>
      <c r="AQ239" s="293">
        <v>6.3204958058650021E-2</v>
      </c>
      <c r="AR239" s="294">
        <v>6.0351143021184092E-2</v>
      </c>
      <c r="AS239" s="294">
        <v>7.9266861276037923E-2</v>
      </c>
      <c r="AT239" s="294">
        <v>8.4869042129280203E-2</v>
      </c>
      <c r="AU239" s="294">
        <v>0.10190195377788755</v>
      </c>
      <c r="AV239" s="295">
        <v>6.618046660285555E-2</v>
      </c>
      <c r="AW239" s="294">
        <v>5.3936809369358726E-2</v>
      </c>
      <c r="AX239" s="294">
        <v>4.5714066277858602E-2</v>
      </c>
      <c r="AY239" s="294">
        <v>9.6074793351165588E-2</v>
      </c>
      <c r="AZ239" s="294">
        <v>5.1383667403879479E-2</v>
      </c>
      <c r="BA239" s="294">
        <v>6.2395970633215288E-2</v>
      </c>
      <c r="BB239" s="295">
        <v>4.8275868866712701E-2</v>
      </c>
      <c r="BC239" s="308"/>
      <c r="BD239" s="336">
        <v>168</v>
      </c>
      <c r="BE239" s="338">
        <v>237</v>
      </c>
      <c r="BF239" s="313">
        <f t="shared" si="71"/>
        <v>5.372423628522862E-2</v>
      </c>
      <c r="BG239" s="313">
        <f t="shared" si="71"/>
        <v>5.1298492512961771E-2</v>
      </c>
      <c r="BH239" s="313">
        <f t="shared" si="71"/>
        <v>6.7376859594316094E-2</v>
      </c>
      <c r="BI239" s="313">
        <f t="shared" si="71"/>
        <v>7.2138715263817349E-2</v>
      </c>
      <c r="BJ239" s="313">
        <f t="shared" si="71"/>
        <v>8.6616696076431299E-2</v>
      </c>
      <c r="BK239" s="313">
        <f t="shared" si="71"/>
        <v>5.6253419580458056E-2</v>
      </c>
      <c r="BL239" s="313">
        <f t="shared" si="71"/>
        <v>4.584630668280603E-2</v>
      </c>
      <c r="BM239" s="313">
        <f t="shared" si="71"/>
        <v>3.8856972201315523E-2</v>
      </c>
      <c r="BN239" s="313">
        <f t="shared" si="71"/>
        <v>8.1663607691392817E-2</v>
      </c>
      <c r="BO239" s="313">
        <f t="shared" si="71"/>
        <v>4.3676135126076897E-2</v>
      </c>
      <c r="BP239" s="313">
        <f t="shared" si="71"/>
        <v>5.3036596692848798E-2</v>
      </c>
      <c r="BQ239" s="314">
        <f t="shared" si="71"/>
        <v>4.1034505290918961E-2</v>
      </c>
      <c r="BR239" s="308"/>
      <c r="BS239" s="346">
        <f t="shared" si="55"/>
        <v>5.3723298438897962E-2</v>
      </c>
      <c r="BT239" s="347">
        <f t="shared" si="59"/>
        <v>5.1297597012042964E-2</v>
      </c>
      <c r="BU239" s="347">
        <f t="shared" si="60"/>
        <v>6.737568341862768E-2</v>
      </c>
      <c r="BV239" s="347">
        <f t="shared" si="61"/>
        <v>7.2137455961979652E-2</v>
      </c>
      <c r="BW239" s="347">
        <f t="shared" si="62"/>
        <v>8.6615184037245357E-2</v>
      </c>
      <c r="BX239" s="347">
        <f t="shared" si="63"/>
        <v>5.6252437583006562E-2</v>
      </c>
      <c r="BY239" s="347">
        <f t="shared" si="64"/>
        <v>4.5845506358904144E-2</v>
      </c>
      <c r="BZ239" s="347">
        <f t="shared" si="65"/>
        <v>3.8856293887925893E-2</v>
      </c>
      <c r="CA239" s="347">
        <f t="shared" si="66"/>
        <v>8.1662182116641502E-2</v>
      </c>
      <c r="CB239" s="347">
        <f t="shared" si="67"/>
        <v>4.3675372686145374E-2</v>
      </c>
      <c r="CC239" s="347">
        <f t="shared" si="68"/>
        <v>5.3035670850417084E-2</v>
      </c>
      <c r="CD239" s="348">
        <f t="shared" si="69"/>
        <v>4.1033788965052206E-2</v>
      </c>
      <c r="CF239" s="300"/>
    </row>
    <row r="240" spans="1:84" x14ac:dyDescent="0.2">
      <c r="A240" s="29">
        <f>[2]EB_Curves!A239</f>
        <v>36515</v>
      </c>
      <c r="B240" s="29">
        <f>[2]EB_Curves!B239</f>
        <v>43739</v>
      </c>
      <c r="C240" s="100">
        <v>238</v>
      </c>
      <c r="D240" s="24">
        <f>[2]EB_Curves!C239</f>
        <v>16.02928921037222</v>
      </c>
      <c r="E240" s="24">
        <f>[2]EB_Curves!D239</f>
        <v>13.614236941670894</v>
      </c>
      <c r="F240" s="24">
        <f>[2]EB_Curves!E239</f>
        <v>19.637974764069703</v>
      </c>
      <c r="G240" s="24">
        <f>[2]EB_Curves!F239</f>
        <v>21.323524407889668</v>
      </c>
      <c r="H240" s="24">
        <f>[2]EB_Curves!G239</f>
        <v>25.032177434322037</v>
      </c>
      <c r="I240" s="24">
        <f>[2]EB_Curves!H239</f>
        <v>18.90400399628313</v>
      </c>
      <c r="J240" s="24">
        <f>[2]EB_Curves!I239</f>
        <v>16.328148305277313</v>
      </c>
      <c r="K240" s="24">
        <f>[2]EB_Curves!J239</f>
        <v>11.372624033630087</v>
      </c>
      <c r="L240" s="24">
        <f>[2]EB_Curves!K239</f>
        <v>17.008487817997207</v>
      </c>
      <c r="M240" s="24">
        <f>[2]EB_Curves!L239</f>
        <v>20.410185381596644</v>
      </c>
      <c r="N240" s="24">
        <f>[2]EB_Curves!M239</f>
        <v>18.879421477976898</v>
      </c>
      <c r="O240" s="24">
        <f>[2]EB_Curves!N239</f>
        <v>19.559760990696788</v>
      </c>
      <c r="P240" s="20">
        <f>[2]EB_Curves!O239</f>
        <v>0</v>
      </c>
      <c r="Q240" s="20">
        <f>[2]EB_Curves!P239</f>
        <v>0</v>
      </c>
      <c r="R240" s="21">
        <f>[2]EB_Curves!Q239</f>
        <v>2.6368078096883356</v>
      </c>
      <c r="S240" s="21">
        <f>[2]EB_Curves!R239</f>
        <v>2.2279874340735004</v>
      </c>
      <c r="T240" s="21">
        <f>[2]EB_Curves!S239</f>
        <v>6.8921745163659329</v>
      </c>
      <c r="U240" s="21">
        <f>[2]EB_Curves!T239</f>
        <v>4.3137065133081247</v>
      </c>
      <c r="V240" s="20">
        <f>[2]EB_Curves!U239</f>
        <v>0</v>
      </c>
      <c r="W240" s="20">
        <f>[2]EB_Curves!V239</f>
        <v>0</v>
      </c>
      <c r="X240" s="20">
        <f>[2]EB_Curves!W239</f>
        <v>0</v>
      </c>
      <c r="Y240" s="20">
        <f>[2]EB_Curves!X239</f>
        <v>0</v>
      </c>
      <c r="Z240" s="20">
        <f>[2]EB_Curves!Y239</f>
        <v>0</v>
      </c>
      <c r="AA240" s="20">
        <f>[2]EB_Curves!Z239</f>
        <v>0</v>
      </c>
      <c r="AB240" s="34">
        <f>[2]EB_Curves!AA239</f>
        <v>16.02928921037222</v>
      </c>
      <c r="AC240" s="35">
        <f>[2]EB_Curves!AB239</f>
        <v>13.614236941670894</v>
      </c>
      <c r="AD240" s="35">
        <f>[2]EB_Curves!AC239</f>
        <v>22.274782573758038</v>
      </c>
      <c r="AE240" s="35">
        <f>[2]EB_Curves!AD239</f>
        <v>23.551511841963169</v>
      </c>
      <c r="AF240" s="35">
        <f>[2]EB_Curves!AE239</f>
        <v>31.924351950687971</v>
      </c>
      <c r="AG240" s="35">
        <f>[2]EB_Curves!AF239</f>
        <v>23.217710509591253</v>
      </c>
      <c r="AH240" s="35">
        <f>[2]EB_Curves!AG239</f>
        <v>16.328148305277313</v>
      </c>
      <c r="AI240" s="35">
        <f>[2]EB_Curves!AH239</f>
        <v>11.372624033630087</v>
      </c>
      <c r="AJ240" s="35">
        <f>[2]EB_Curves!AI239</f>
        <v>17.008487817997207</v>
      </c>
      <c r="AK240" s="35">
        <f>[2]EB_Curves!AJ239</f>
        <v>20.410185381596644</v>
      </c>
      <c r="AL240" s="35">
        <f>[2]EB_Curves!AK239</f>
        <v>18.879421477976898</v>
      </c>
      <c r="AM240" s="36">
        <f>[2]EB_Curves!AL239</f>
        <v>19.559760990696788</v>
      </c>
      <c r="AN240" s="20">
        <f t="shared" si="57"/>
        <v>20.480396932251608</v>
      </c>
      <c r="AP240" s="381">
        <v>238</v>
      </c>
      <c r="AQ240" s="293">
        <v>6.3204958058650021E-2</v>
      </c>
      <c r="AR240" s="294">
        <v>6.0351143021184092E-2</v>
      </c>
      <c r="AS240" s="294">
        <v>7.9266861276037923E-2</v>
      </c>
      <c r="AT240" s="294">
        <v>8.4869042129280203E-2</v>
      </c>
      <c r="AU240" s="294">
        <v>0.10190195377788755</v>
      </c>
      <c r="AV240" s="295">
        <v>6.618046660285555E-2</v>
      </c>
      <c r="AW240" s="294">
        <v>5.3936809369358726E-2</v>
      </c>
      <c r="AX240" s="294">
        <v>4.5714066277858602E-2</v>
      </c>
      <c r="AY240" s="294">
        <v>9.6074793351165588E-2</v>
      </c>
      <c r="AZ240" s="294">
        <v>5.1383667403879479E-2</v>
      </c>
      <c r="BA240" s="294">
        <v>6.2395970633215288E-2</v>
      </c>
      <c r="BB240" s="295">
        <v>4.8275868866712701E-2</v>
      </c>
      <c r="BC240" s="308"/>
      <c r="BD240" s="336">
        <v>169</v>
      </c>
      <c r="BE240" s="336">
        <v>238</v>
      </c>
      <c r="BF240" s="313">
        <f t="shared" si="71"/>
        <v>5.3724232902280719E-2</v>
      </c>
      <c r="BG240" s="313">
        <f t="shared" si="71"/>
        <v>5.1298489282759915E-2</v>
      </c>
      <c r="BH240" s="313">
        <f t="shared" si="71"/>
        <v>6.7376855351679588E-2</v>
      </c>
      <c r="BI240" s="313">
        <f t="shared" si="71"/>
        <v>7.2138710721332766E-2</v>
      </c>
      <c r="BJ240" s="313">
        <f t="shared" si="71"/>
        <v>8.6616690622286385E-2</v>
      </c>
      <c r="BK240" s="313">
        <f t="shared" si="71"/>
        <v>5.6253416038250646E-2</v>
      </c>
      <c r="BL240" s="313">
        <f t="shared" si="71"/>
        <v>4.5846303795921493E-2</v>
      </c>
      <c r="BM240" s="313">
        <f t="shared" si="71"/>
        <v>3.8856969754540623E-2</v>
      </c>
      <c r="BN240" s="313">
        <f t="shared" si="71"/>
        <v>8.1663602549137668E-2</v>
      </c>
      <c r="BO240" s="313">
        <f t="shared" si="71"/>
        <v>4.367613237584534E-2</v>
      </c>
      <c r="BP240" s="313">
        <f t="shared" si="71"/>
        <v>5.3036593353200698E-2</v>
      </c>
      <c r="BQ240" s="314">
        <f t="shared" si="71"/>
        <v>4.1034502707027527E-2</v>
      </c>
      <c r="BR240" s="308"/>
      <c r="BS240" s="346">
        <f t="shared" si="55"/>
        <v>5.3723431137620403E-2</v>
      </c>
      <c r="BT240" s="347">
        <f t="shared" si="59"/>
        <v>5.1297723719183883E-2</v>
      </c>
      <c r="BU240" s="347">
        <f t="shared" si="60"/>
        <v>6.7375849839292332E-2</v>
      </c>
      <c r="BV240" s="347">
        <f t="shared" si="61"/>
        <v>7.2137634144418428E-2</v>
      </c>
      <c r="BW240" s="347">
        <f t="shared" si="62"/>
        <v>8.6615397980255207E-2</v>
      </c>
      <c r="BX240" s="347">
        <f t="shared" si="63"/>
        <v>5.6252576528802445E-2</v>
      </c>
      <c r="BY240" s="347">
        <f t="shared" si="64"/>
        <v>4.5845619599159587E-2</v>
      </c>
      <c r="BZ240" s="347">
        <f t="shared" si="65"/>
        <v>3.8856389864543997E-2</v>
      </c>
      <c r="CA240" s="347">
        <f t="shared" si="66"/>
        <v>8.1662383825533869E-2</v>
      </c>
      <c r="CB240" s="347">
        <f t="shared" si="67"/>
        <v>4.3675480566082496E-2</v>
      </c>
      <c r="CC240" s="347">
        <f t="shared" si="68"/>
        <v>5.3035801850669778E-2</v>
      </c>
      <c r="CD240" s="348">
        <f t="shared" si="69"/>
        <v>4.1033890320168701E-2</v>
      </c>
      <c r="CF240" s="300"/>
    </row>
    <row r="241" spans="1:84" x14ac:dyDescent="0.2">
      <c r="A241" s="29">
        <f>[2]EB_Curves!A240</f>
        <v>36515</v>
      </c>
      <c r="B241" s="29">
        <f>[2]EB_Curves!B240</f>
        <v>43770</v>
      </c>
      <c r="C241" s="100">
        <v>239</v>
      </c>
      <c r="D241" s="24">
        <f>[2]EB_Curves!C240</f>
        <v>15.970794024140384</v>
      </c>
      <c r="E241" s="24">
        <f>[2]EB_Curves!D240</f>
        <v>13.56455493051895</v>
      </c>
      <c r="F241" s="24">
        <f>[2]EB_Curves!E240</f>
        <v>30.984378474900897</v>
      </c>
      <c r="G241" s="24">
        <f>[2]EB_Curves!F240</f>
        <v>32.448996169847256</v>
      </c>
      <c r="H241" s="24">
        <f>[2]EB_Curves!G240</f>
        <v>53.009502088742849</v>
      </c>
      <c r="I241" s="24">
        <f>[2]EB_Curves!H240</f>
        <v>24.763406143911944</v>
      </c>
      <c r="J241" s="24">
        <f>[2]EB_Curves!I240</f>
        <v>16.268562501851907</v>
      </c>
      <c r="K241" s="24">
        <f>[2]EB_Curves!J240</f>
        <v>11.331122270697177</v>
      </c>
      <c r="L241" s="24">
        <f>[2]EB_Curves!K240</f>
        <v>16.946419272762398</v>
      </c>
      <c r="M241" s="24">
        <f>[2]EB_Curves!L240</f>
        <v>17.793740236400527</v>
      </c>
      <c r="N241" s="24">
        <f>[2]EB_Curves!M240</f>
        <v>18.810525392766269</v>
      </c>
      <c r="O241" s="24">
        <f>[2]EB_Curves!N240</f>
        <v>15.251777345486163</v>
      </c>
      <c r="P241" s="20">
        <f>[2]EB_Curves!O240</f>
        <v>0</v>
      </c>
      <c r="Q241" s="20">
        <f>[2]EB_Curves!P240</f>
        <v>0</v>
      </c>
      <c r="R241" s="21">
        <f>[2]EB_Curves!Q240</f>
        <v>0.27750213981343586</v>
      </c>
      <c r="S241" s="21">
        <f>[2]EB_Curves!R240</f>
        <v>0.6126275132190715</v>
      </c>
      <c r="T241" s="21">
        <f>[2]EB_Curves!S240</f>
        <v>28.604421505687267</v>
      </c>
      <c r="U241" s="21">
        <f>[2]EB_Curves!T240</f>
        <v>0.53691017036138877</v>
      </c>
      <c r="V241" s="20">
        <f>[2]EB_Curves!U240</f>
        <v>0</v>
      </c>
      <c r="W241" s="20">
        <f>[2]EB_Curves!V240</f>
        <v>0</v>
      </c>
      <c r="X241" s="20">
        <f>[2]EB_Curves!W240</f>
        <v>0</v>
      </c>
      <c r="Y241" s="20">
        <f>[2]EB_Curves!X240</f>
        <v>0</v>
      </c>
      <c r="Z241" s="20">
        <f>[2]EB_Curves!Y240</f>
        <v>0</v>
      </c>
      <c r="AA241" s="20">
        <f>[2]EB_Curves!Z240</f>
        <v>0</v>
      </c>
      <c r="AB241" s="34">
        <f>[2]EB_Curves!AA240</f>
        <v>15.970794024140384</v>
      </c>
      <c r="AC241" s="35">
        <f>[2]EB_Curves!AB240</f>
        <v>13.56455493051895</v>
      </c>
      <c r="AD241" s="35">
        <f>[2]EB_Curves!AC240</f>
        <v>31.261880614714332</v>
      </c>
      <c r="AE241" s="35">
        <f>[2]EB_Curves!AD240</f>
        <v>33.06162368306633</v>
      </c>
      <c r="AF241" s="35">
        <f>[2]EB_Curves!AE240</f>
        <v>81.613923594430119</v>
      </c>
      <c r="AG241" s="35">
        <f>[2]EB_Curves!AF240</f>
        <v>25.300316314273331</v>
      </c>
      <c r="AH241" s="35">
        <f>[2]EB_Curves!AG240</f>
        <v>16.268562501851907</v>
      </c>
      <c r="AI241" s="35">
        <f>[2]EB_Curves!AH240</f>
        <v>11.331122270697177</v>
      </c>
      <c r="AJ241" s="35">
        <f>[2]EB_Curves!AI240</f>
        <v>16.946419272762398</v>
      </c>
      <c r="AK241" s="35">
        <f>[2]EB_Curves!AJ240</f>
        <v>17.793740236400527</v>
      </c>
      <c r="AL241" s="35">
        <f>[2]EB_Curves!AK240</f>
        <v>18.810525392766269</v>
      </c>
      <c r="AM241" s="36">
        <f>[2]EB_Curves!AL240</f>
        <v>15.251777345486163</v>
      </c>
      <c r="AN241" s="20">
        <f t="shared" si="57"/>
        <v>28.492137139182052</v>
      </c>
      <c r="AP241" s="382">
        <v>239</v>
      </c>
      <c r="AQ241" s="293">
        <v>6.3204958058650021E-2</v>
      </c>
      <c r="AR241" s="294">
        <v>6.0351143021184092E-2</v>
      </c>
      <c r="AS241" s="294">
        <v>7.9266861276037923E-2</v>
      </c>
      <c r="AT241" s="294">
        <v>8.4869042129280203E-2</v>
      </c>
      <c r="AU241" s="294">
        <v>0.10190195377788755</v>
      </c>
      <c r="AV241" s="295">
        <v>6.618046660285555E-2</v>
      </c>
      <c r="AW241" s="294">
        <v>5.3936809369358726E-2</v>
      </c>
      <c r="AX241" s="294">
        <v>4.5714066277858602E-2</v>
      </c>
      <c r="AY241" s="294">
        <v>9.6074793351165588E-2</v>
      </c>
      <c r="AZ241" s="294">
        <v>5.1383667403879479E-2</v>
      </c>
      <c r="BA241" s="294">
        <v>6.2395970633215288E-2</v>
      </c>
      <c r="BB241" s="295">
        <v>4.8275868866712701E-2</v>
      </c>
      <c r="BC241" s="308"/>
      <c r="BD241" s="336">
        <v>170</v>
      </c>
      <c r="BE241" s="338">
        <v>239</v>
      </c>
      <c r="BF241" s="313">
        <f t="shared" si="71"/>
        <v>5.3724230025379113E-2</v>
      </c>
      <c r="BG241" s="313">
        <f t="shared" si="71"/>
        <v>5.1298486535755479E-2</v>
      </c>
      <c r="BH241" s="313">
        <f t="shared" si="71"/>
        <v>6.737685174368796E-2</v>
      </c>
      <c r="BI241" s="313">
        <f t="shared" si="71"/>
        <v>7.2138706858346516E-2</v>
      </c>
      <c r="BJ241" s="313">
        <f t="shared" si="71"/>
        <v>8.661668598401269E-2</v>
      </c>
      <c r="BK241" s="313">
        <f t="shared" si="71"/>
        <v>5.6253413025912753E-2</v>
      </c>
      <c r="BL241" s="313">
        <f t="shared" si="71"/>
        <v>4.5846301340878436E-2</v>
      </c>
      <c r="BM241" s="313">
        <f t="shared" si="71"/>
        <v>3.885696767377237E-2</v>
      </c>
      <c r="BN241" s="313">
        <f t="shared" si="71"/>
        <v>8.1663598176098987E-2</v>
      </c>
      <c r="BO241" s="313">
        <f t="shared" si="71"/>
        <v>4.3676130037013712E-2</v>
      </c>
      <c r="BP241" s="313">
        <f t="shared" si="71"/>
        <v>5.3036590513121797E-2</v>
      </c>
      <c r="BQ241" s="314">
        <f t="shared" si="71"/>
        <v>4.103450050965364E-2</v>
      </c>
      <c r="BR241" s="308"/>
      <c r="BS241" s="346">
        <f t="shared" si="55"/>
        <v>5.3723545318415479E-2</v>
      </c>
      <c r="BT241" s="347">
        <f t="shared" si="59"/>
        <v>5.1297832744515E-2</v>
      </c>
      <c r="BU241" s="347">
        <f t="shared" si="60"/>
        <v>6.737599303618684E-2</v>
      </c>
      <c r="BV241" s="347">
        <f t="shared" si="61"/>
        <v>7.2137787461735506E-2</v>
      </c>
      <c r="BW241" s="347">
        <f t="shared" si="62"/>
        <v>8.6615582067808963E-2</v>
      </c>
      <c r="BX241" s="347">
        <f t="shared" si="63"/>
        <v>5.6252696084906822E-2</v>
      </c>
      <c r="BY241" s="347">
        <f t="shared" si="64"/>
        <v>4.584571703689095E-2</v>
      </c>
      <c r="BZ241" s="347">
        <f t="shared" si="65"/>
        <v>3.8856472447759187E-2</v>
      </c>
      <c r="CA241" s="347">
        <f t="shared" si="66"/>
        <v>8.1662557386233944E-2</v>
      </c>
      <c r="CB241" s="347">
        <f t="shared" si="67"/>
        <v>4.3675573391523642E-2</v>
      </c>
      <c r="CC241" s="347">
        <f t="shared" si="68"/>
        <v>5.3035914570017627E-2</v>
      </c>
      <c r="CD241" s="348">
        <f t="shared" si="69"/>
        <v>4.1033977531321486E-2</v>
      </c>
      <c r="CF241" s="300"/>
    </row>
    <row r="242" spans="1:84" x14ac:dyDescent="0.2">
      <c r="A242" s="29">
        <f>[2]EB_Curves!A241</f>
        <v>36515</v>
      </c>
      <c r="B242" s="29">
        <f>[2]EB_Curves!B241</f>
        <v>43800</v>
      </c>
      <c r="C242" s="100">
        <v>240</v>
      </c>
      <c r="D242" s="24">
        <f>[2]EB_Curves!C241</f>
        <v>19.421594551252586</v>
      </c>
      <c r="E242" s="24">
        <f>[2]EB_Curves!D241</f>
        <v>16.495440723268178</v>
      </c>
      <c r="F242" s="24">
        <f>[2]EB_Curves!E241</f>
        <v>33.662632663938659</v>
      </c>
      <c r="G242" s="24">
        <f>[2]EB_Curves!F241</f>
        <v>35.611067416847774</v>
      </c>
      <c r="H242" s="24">
        <f>[2]EB_Curves!G241</f>
        <v>29.471904019965294</v>
      </c>
      <c r="I242" s="24">
        <f>[2]EB_Curves!H241</f>
        <v>27.052793177213132</v>
      </c>
      <c r="J242" s="24">
        <f>[2]EB_Curves!I241</f>
        <v>19.783701697304032</v>
      </c>
      <c r="K242" s="24">
        <f>[2]EB_Curves!J241</f>
        <v>18.547220341222527</v>
      </c>
      <c r="L242" s="24">
        <f>[2]EB_Curves!K241</f>
        <v>19.577621471290449</v>
      </c>
      <c r="M242" s="24">
        <f>[2]EB_Curves!L241</f>
        <v>19.577621471290449</v>
      </c>
      <c r="N242" s="24">
        <f>[2]EB_Curves!M241</f>
        <v>22.874905087507784</v>
      </c>
      <c r="O242" s="24">
        <f>[2]EB_Curves!N241</f>
        <v>18.547220341222527</v>
      </c>
      <c r="P242" s="20">
        <f>[2]EB_Curves!O241</f>
        <v>0</v>
      </c>
      <c r="Q242" s="20">
        <f>[2]EB_Curves!P241</f>
        <v>0</v>
      </c>
      <c r="R242" s="21">
        <f>[2]EB_Curves!Q241</f>
        <v>0.47459464355647735</v>
      </c>
      <c r="S242" s="21">
        <f>[2]EB_Curves!R241</f>
        <v>0.50216958911954757</v>
      </c>
      <c r="T242" s="21">
        <f>[2]EB_Curves!S241</f>
        <v>59.853492922343861</v>
      </c>
      <c r="U242" s="21">
        <f>[2]EB_Curves!T241</f>
        <v>0.63807987490269924</v>
      </c>
      <c r="V242" s="20">
        <f>[2]EB_Curves!U241</f>
        <v>0</v>
      </c>
      <c r="W242" s="20">
        <f>[2]EB_Curves!V241</f>
        <v>0</v>
      </c>
      <c r="X242" s="20">
        <f>[2]EB_Curves!W241</f>
        <v>0</v>
      </c>
      <c r="Y242" s="20">
        <f>[2]EB_Curves!X241</f>
        <v>0</v>
      </c>
      <c r="Z242" s="20">
        <f>[2]EB_Curves!Y241</f>
        <v>0</v>
      </c>
      <c r="AA242" s="20">
        <f>[2]EB_Curves!Z241</f>
        <v>0</v>
      </c>
      <c r="AB242" s="34">
        <f>[2]EB_Curves!AA241</f>
        <v>19.421594551252586</v>
      </c>
      <c r="AC242" s="35">
        <f>[2]EB_Curves!AB241</f>
        <v>16.495440723268178</v>
      </c>
      <c r="AD242" s="35">
        <f>[2]EB_Curves!AC241</f>
        <v>34.137227307495138</v>
      </c>
      <c r="AE242" s="35">
        <f>[2]EB_Curves!AD241</f>
        <v>36.113237005967321</v>
      </c>
      <c r="AF242" s="35">
        <f>[2]EB_Curves!AE241</f>
        <v>89.325396942309155</v>
      </c>
      <c r="AG242" s="35">
        <f>[2]EB_Curves!AF241</f>
        <v>27.690873052115833</v>
      </c>
      <c r="AH242" s="35">
        <f>[2]EB_Curves!AG241</f>
        <v>19.783701697304032</v>
      </c>
      <c r="AI242" s="35">
        <f>[2]EB_Curves!AH241</f>
        <v>18.547220341222527</v>
      </c>
      <c r="AJ242" s="35">
        <f>[2]EB_Curves!AI241</f>
        <v>19.577621471290449</v>
      </c>
      <c r="AK242" s="35">
        <f>[2]EB_Curves!AJ241</f>
        <v>19.577621471290449</v>
      </c>
      <c r="AL242" s="35">
        <f>[2]EB_Curves!AK241</f>
        <v>22.874905087507784</v>
      </c>
      <c r="AM242" s="36">
        <f>[2]EB_Curves!AL241</f>
        <v>18.547220341222527</v>
      </c>
      <c r="AN242" s="20">
        <f t="shared" si="57"/>
        <v>32.231795922183728</v>
      </c>
      <c r="AP242" s="381">
        <v>240</v>
      </c>
      <c r="AQ242" s="293">
        <v>6.3204958058650021E-2</v>
      </c>
      <c r="AR242" s="294">
        <v>6.0351143021184092E-2</v>
      </c>
      <c r="AS242" s="294">
        <v>7.9266861276037923E-2</v>
      </c>
      <c r="AT242" s="294">
        <v>8.4869042129280203E-2</v>
      </c>
      <c r="AU242" s="294">
        <v>0.10190195377788755</v>
      </c>
      <c r="AV242" s="295">
        <v>6.618046660285555E-2</v>
      </c>
      <c r="AW242" s="294">
        <v>5.3936809369358726E-2</v>
      </c>
      <c r="AX242" s="294">
        <v>4.5714066277858602E-2</v>
      </c>
      <c r="AY242" s="294">
        <v>9.6074793351165588E-2</v>
      </c>
      <c r="AZ242" s="294">
        <v>5.1383667403879479E-2</v>
      </c>
      <c r="BA242" s="294">
        <v>6.2395970633215288E-2</v>
      </c>
      <c r="BB242" s="295">
        <v>4.8275868866712701E-2</v>
      </c>
      <c r="BC242" s="308"/>
      <c r="BD242" s="336">
        <v>171</v>
      </c>
      <c r="BE242" s="336">
        <v>240</v>
      </c>
      <c r="BF242" s="313">
        <f t="shared" ref="BF242:BQ255" si="72">BF$320*EXP(-BF$321*($BD242-$BD$72)^2)+BF$322</f>
        <v>5.3724227581356886E-2</v>
      </c>
      <c r="BG242" s="313">
        <f t="shared" si="72"/>
        <v>5.1298484202085159E-2</v>
      </c>
      <c r="BH242" s="313">
        <f t="shared" si="72"/>
        <v>6.7376848678580778E-2</v>
      </c>
      <c r="BI242" s="313">
        <f t="shared" si="72"/>
        <v>7.2138703576613061E-2</v>
      </c>
      <c r="BJ242" s="313">
        <f t="shared" si="72"/>
        <v>8.6616682043647128E-2</v>
      </c>
      <c r="BK242" s="313">
        <f t="shared" si="72"/>
        <v>5.6253410466832951E-2</v>
      </c>
      <c r="BL242" s="313">
        <f t="shared" si="72"/>
        <v>4.5846299255238872E-2</v>
      </c>
      <c r="BM242" s="313">
        <f t="shared" si="72"/>
        <v>3.8856965906091515E-2</v>
      </c>
      <c r="BN242" s="313">
        <f t="shared" si="72"/>
        <v>8.1663594461059252E-2</v>
      </c>
      <c r="BO242" s="313">
        <f t="shared" si="72"/>
        <v>4.3676128050099565E-2</v>
      </c>
      <c r="BP242" s="313">
        <f t="shared" si="72"/>
        <v>5.3036588100381657E-2</v>
      </c>
      <c r="BQ242" s="314">
        <f t="shared" si="72"/>
        <v>4.1034498642912483E-2</v>
      </c>
      <c r="BR242" s="308"/>
      <c r="BS242" s="346">
        <f t="shared" si="55"/>
        <v>5.372364345685509E-2</v>
      </c>
      <c r="BT242" s="347">
        <f t="shared" si="59"/>
        <v>5.1297926451834799E-2</v>
      </c>
      <c r="BU242" s="347">
        <f t="shared" si="60"/>
        <v>6.7376116113963894E-2</v>
      </c>
      <c r="BV242" s="347">
        <f t="shared" si="61"/>
        <v>7.2137919238036766E-2</v>
      </c>
      <c r="BW242" s="347">
        <f t="shared" si="62"/>
        <v>8.6615740291137527E-2</v>
      </c>
      <c r="BX242" s="347">
        <f t="shared" si="63"/>
        <v>5.6252798843421679E-2</v>
      </c>
      <c r="BY242" s="347">
        <f t="shared" si="64"/>
        <v>4.5845800784662043E-2</v>
      </c>
      <c r="BZ242" s="347">
        <f t="shared" si="65"/>
        <v>3.8856543428060775E-2</v>
      </c>
      <c r="CA242" s="347">
        <f t="shared" si="66"/>
        <v>8.1662706561714385E-2</v>
      </c>
      <c r="CB242" s="347">
        <f t="shared" si="67"/>
        <v>4.3675653175025912E-2</v>
      </c>
      <c r="CC242" s="347">
        <f t="shared" si="68"/>
        <v>5.3036011452341165E-2</v>
      </c>
      <c r="CD242" s="348">
        <f t="shared" si="69"/>
        <v>4.1034052489340583E-2</v>
      </c>
      <c r="CF242" s="300"/>
    </row>
    <row r="243" spans="1:84" x14ac:dyDescent="0.2">
      <c r="A243" s="29">
        <f>[2]EB_Curves!A242</f>
        <v>36515</v>
      </c>
      <c r="B243" s="29">
        <f>[2]EB_Curves!B242</f>
        <v>43831</v>
      </c>
      <c r="C243" s="100">
        <v>241</v>
      </c>
      <c r="D243" s="24">
        <f>[2]EB_Curves!C242</f>
        <v>21.741656585060948</v>
      </c>
      <c r="E243" s="24">
        <f>[2]EB_Curves!D242</f>
        <v>18.465950696174733</v>
      </c>
      <c r="F243" s="24">
        <f>[2]EB_Curves!E242</f>
        <v>36.975247740368069</v>
      </c>
      <c r="G243" s="24">
        <f>[2]EB_Curves!F242</f>
        <v>39.214440663673024</v>
      </c>
      <c r="H243" s="24">
        <f>[2]EB_Curves!G242</f>
        <v>40.723484007163641</v>
      </c>
      <c r="I243" s="24">
        <f>[2]EB_Curves!H242</f>
        <v>29.849585101699958</v>
      </c>
      <c r="J243" s="24">
        <f>[2]EB_Curves!I242</f>
        <v>22.147020274209698</v>
      </c>
      <c r="K243" s="24">
        <f>[2]EB_Curves!J242</f>
        <v>20.762831507071599</v>
      </c>
      <c r="L243" s="24">
        <f>[2]EB_Curves!K242</f>
        <v>21.916322146353348</v>
      </c>
      <c r="M243" s="24">
        <f>[2]EB_Curves!L242</f>
        <v>21.916322146353348</v>
      </c>
      <c r="N243" s="24">
        <f>[2]EB_Curves!M242</f>
        <v>25.607492192054963</v>
      </c>
      <c r="O243" s="24">
        <f>[2]EB_Curves!N242</f>
        <v>20.762831507071599</v>
      </c>
      <c r="P243" s="20">
        <f>[2]EB_Curves!O242</f>
        <v>0</v>
      </c>
      <c r="Q243" s="20">
        <f>[2]EB_Curves!P242</f>
        <v>0</v>
      </c>
      <c r="R243" s="21">
        <f>[2]EB_Curves!Q242</f>
        <v>1.2308817416548772</v>
      </c>
      <c r="S243" s="21">
        <f>[2]EB_Curves!R242</f>
        <v>1.205134215377369</v>
      </c>
      <c r="T243" s="21">
        <f>[2]EB_Curves!S242</f>
        <v>59.285304097854926</v>
      </c>
      <c r="U243" s="21">
        <f>[2]EB_Curves!T242</f>
        <v>1.1531392108557985</v>
      </c>
      <c r="V243" s="20">
        <f>[2]EB_Curves!U242</f>
        <v>0</v>
      </c>
      <c r="W243" s="20">
        <f>[2]EB_Curves!V242</f>
        <v>0</v>
      </c>
      <c r="X243" s="20">
        <f>[2]EB_Curves!W242</f>
        <v>0</v>
      </c>
      <c r="Y243" s="20">
        <f>[2]EB_Curves!X242</f>
        <v>0</v>
      </c>
      <c r="Z243" s="20">
        <f>[2]EB_Curves!Y242</f>
        <v>0</v>
      </c>
      <c r="AA243" s="20">
        <f>[2]EB_Curves!Z242</f>
        <v>0</v>
      </c>
      <c r="AB243" s="34">
        <f>[2]EB_Curves!AA242</f>
        <v>21.741656585060948</v>
      </c>
      <c r="AC243" s="35">
        <f>[2]EB_Curves!AB242</f>
        <v>18.465950696174733</v>
      </c>
      <c r="AD243" s="35">
        <f>[2]EB_Curves!AC242</f>
        <v>38.206129482022945</v>
      </c>
      <c r="AE243" s="35">
        <f>[2]EB_Curves!AD242</f>
        <v>40.419574879050394</v>
      </c>
      <c r="AF243" s="35">
        <f>[2]EB_Curves!AE242</f>
        <v>100.00878810501857</v>
      </c>
      <c r="AG243" s="35">
        <f>[2]EB_Curves!AF242</f>
        <v>31.002724312555756</v>
      </c>
      <c r="AH243" s="35">
        <f>[2]EB_Curves!AG242</f>
        <v>22.147020274209698</v>
      </c>
      <c r="AI243" s="35">
        <f>[2]EB_Curves!AH242</f>
        <v>20.762831507071599</v>
      </c>
      <c r="AJ243" s="35">
        <f>[2]EB_Curves!AI242</f>
        <v>21.916322146353348</v>
      </c>
      <c r="AK243" s="35">
        <f>[2]EB_Curves!AJ242</f>
        <v>21.916322146353348</v>
      </c>
      <c r="AL243" s="35">
        <f>[2]EB_Curves!AK242</f>
        <v>25.607492192054963</v>
      </c>
      <c r="AM243" s="36">
        <f>[2]EB_Curves!AL242</f>
        <v>20.762831507071599</v>
      </c>
      <c r="AN243" s="20">
        <f t="shared" si="57"/>
        <v>36.082137139182045</v>
      </c>
      <c r="AP243" s="382">
        <v>241</v>
      </c>
      <c r="AQ243" s="293">
        <v>6.3204958058650021E-2</v>
      </c>
      <c r="AR243" s="294">
        <v>6.0351143021184092E-2</v>
      </c>
      <c r="AS243" s="294">
        <v>7.9266861276037923E-2</v>
      </c>
      <c r="AT243" s="294">
        <v>8.4869042129280203E-2</v>
      </c>
      <c r="AU243" s="294">
        <v>0.10190195377788755</v>
      </c>
      <c r="AV243" s="295">
        <v>6.618046660285555E-2</v>
      </c>
      <c r="AW243" s="294">
        <v>5.3936809369358726E-2</v>
      </c>
      <c r="AX243" s="294">
        <v>4.5714066277858602E-2</v>
      </c>
      <c r="AY243" s="294">
        <v>9.6074793351165588E-2</v>
      </c>
      <c r="AZ243" s="294">
        <v>5.1383667403879479E-2</v>
      </c>
      <c r="BA243" s="294">
        <v>6.2395970633215288E-2</v>
      </c>
      <c r="BB243" s="295">
        <v>4.8275868866712701E-2</v>
      </c>
      <c r="BC243" s="308"/>
      <c r="BD243" s="336">
        <v>172</v>
      </c>
      <c r="BE243" s="338">
        <v>241</v>
      </c>
      <c r="BF243" s="313">
        <f t="shared" si="72"/>
        <v>5.3724225507227143E-2</v>
      </c>
      <c r="BG243" s="313">
        <f t="shared" si="72"/>
        <v>5.1298482221606018E-2</v>
      </c>
      <c r="BH243" s="313">
        <f t="shared" si="72"/>
        <v>6.7376846077364674E-2</v>
      </c>
      <c r="BI243" s="313">
        <f t="shared" si="72"/>
        <v>7.2138700791556168E-2</v>
      </c>
      <c r="BJ243" s="313">
        <f t="shared" si="72"/>
        <v>8.6616678699639321E-2</v>
      </c>
      <c r="BK243" s="313">
        <f t="shared" si="72"/>
        <v>5.6253408295059114E-2</v>
      </c>
      <c r="BL243" s="313">
        <f t="shared" si="72"/>
        <v>4.584629748525209E-2</v>
      </c>
      <c r="BM243" s="313">
        <f t="shared" si="72"/>
        <v>3.8856964405941725E-2</v>
      </c>
      <c r="BN243" s="313">
        <f t="shared" si="72"/>
        <v>8.1663591308275149E-2</v>
      </c>
      <c r="BO243" s="313">
        <f t="shared" si="72"/>
        <v>4.367612636389652E-2</v>
      </c>
      <c r="BP243" s="313">
        <f t="shared" si="72"/>
        <v>5.3036586052799588E-2</v>
      </c>
      <c r="BQ243" s="314">
        <f t="shared" si="72"/>
        <v>4.1034497058694747E-2</v>
      </c>
      <c r="BR243" s="308"/>
      <c r="BS243" s="346">
        <f t="shared" si="55"/>
        <v>5.3723727713773851E-2</v>
      </c>
      <c r="BT243" s="347">
        <f t="shared" si="59"/>
        <v>5.1298006904400464E-2</v>
      </c>
      <c r="BU243" s="347">
        <f t="shared" si="60"/>
        <v>6.7376221782594475E-2</v>
      </c>
      <c r="BV243" s="347">
        <f t="shared" si="61"/>
        <v>7.2138032374790453E-2</v>
      </c>
      <c r="BW243" s="347">
        <f t="shared" si="62"/>
        <v>8.66158761340316E-2</v>
      </c>
      <c r="BX243" s="347">
        <f t="shared" si="63"/>
        <v>5.6252887066914108E-2</v>
      </c>
      <c r="BY243" s="347">
        <f t="shared" si="64"/>
        <v>4.5845872686448082E-2</v>
      </c>
      <c r="BZ243" s="347">
        <f t="shared" si="65"/>
        <v>3.8856604368317137E-2</v>
      </c>
      <c r="CA243" s="347">
        <f t="shared" si="66"/>
        <v>8.1662834636570536E-2</v>
      </c>
      <c r="CB243" s="347">
        <f t="shared" si="67"/>
        <v>4.3675721673282972E-2</v>
      </c>
      <c r="CC243" s="347">
        <f t="shared" si="68"/>
        <v>5.3036094630816544E-2</v>
      </c>
      <c r="CD243" s="348">
        <f t="shared" si="69"/>
        <v>4.1034116844669066E-2</v>
      </c>
      <c r="CF243" s="300"/>
    </row>
    <row r="244" spans="1:84" x14ac:dyDescent="0.2">
      <c r="A244" s="29">
        <f>[2]EB_Curves!A243</f>
        <v>36515</v>
      </c>
      <c r="B244" s="29">
        <f>[2]EB_Curves!B243</f>
        <v>43862</v>
      </c>
      <c r="C244" s="100">
        <v>242</v>
      </c>
      <c r="D244" s="24">
        <f>[2]EB_Curves!C243</f>
        <v>16.306462186134674</v>
      </c>
      <c r="E244" s="24">
        <f>[2]EB_Curves!D243</f>
        <v>13.849649661245282</v>
      </c>
      <c r="F244" s="24">
        <f>[2]EB_Curves!E243</f>
        <v>31.344493654204918</v>
      </c>
      <c r="G244" s="24">
        <f>[2]EB_Curves!F243</f>
        <v>33.310653113384319</v>
      </c>
      <c r="H244" s="24">
        <f>[2]EB_Curves!G243</f>
        <v>45.790661936926767</v>
      </c>
      <c r="I244" s="24">
        <f>[2]EB_Curves!H243</f>
        <v>23.578306949676271</v>
      </c>
      <c r="J244" s="24">
        <f>[2]EB_Curves!I243</f>
        <v>16.610489050089374</v>
      </c>
      <c r="K244" s="24">
        <f>[2]EB_Curves!J243</f>
        <v>15.57233348445879</v>
      </c>
      <c r="L244" s="24">
        <f>[2]EB_Curves!K243</f>
        <v>16.437463122484278</v>
      </c>
      <c r="M244" s="24">
        <f>[2]EB_Curves!L243</f>
        <v>16.437463122484278</v>
      </c>
      <c r="N244" s="24">
        <f>[2]EB_Curves!M243</f>
        <v>19.205877964165843</v>
      </c>
      <c r="O244" s="24">
        <f>[2]EB_Curves!N243</f>
        <v>15.57233348445879</v>
      </c>
      <c r="P244" s="20">
        <f>[2]EB_Curves!O243</f>
        <v>0</v>
      </c>
      <c r="Q244" s="20">
        <f>[2]EB_Curves!P243</f>
        <v>0</v>
      </c>
      <c r="R244" s="21">
        <f>[2]EB_Curves!Q243</f>
        <v>0.67050259322021188</v>
      </c>
      <c r="S244" s="21">
        <f>[2]EB_Curves!R243</f>
        <v>0.65647705156674296</v>
      </c>
      <c r="T244" s="21">
        <f>[2]EB_Curves!S243</f>
        <v>32.294694764110176</v>
      </c>
      <c r="U244" s="21">
        <f>[2]EB_Curves!T243</f>
        <v>0.62815362764517435</v>
      </c>
      <c r="V244" s="20">
        <f>[2]EB_Curves!U243</f>
        <v>0</v>
      </c>
      <c r="W244" s="20">
        <f>[2]EB_Curves!V243</f>
        <v>0</v>
      </c>
      <c r="X244" s="20">
        <f>[2]EB_Curves!W243</f>
        <v>0</v>
      </c>
      <c r="Y244" s="20">
        <f>[2]EB_Curves!X243</f>
        <v>0</v>
      </c>
      <c r="Z244" s="20">
        <f>[2]EB_Curves!Y243</f>
        <v>0</v>
      </c>
      <c r="AA244" s="20">
        <f>[2]EB_Curves!Z243</f>
        <v>0</v>
      </c>
      <c r="AB244" s="34">
        <f>[2]EB_Curves!AA243</f>
        <v>16.306462186134674</v>
      </c>
      <c r="AC244" s="35">
        <f>[2]EB_Curves!AB243</f>
        <v>13.849649661245282</v>
      </c>
      <c r="AD244" s="35">
        <f>[2]EB_Curves!AC243</f>
        <v>32.014996247425131</v>
      </c>
      <c r="AE244" s="35">
        <f>[2]EB_Curves!AD243</f>
        <v>33.967130164951065</v>
      </c>
      <c r="AF244" s="35">
        <f>[2]EB_Curves!AE243</f>
        <v>78.085356701036943</v>
      </c>
      <c r="AG244" s="35">
        <f>[2]EB_Curves!AF243</f>
        <v>24.206460577321447</v>
      </c>
      <c r="AH244" s="35">
        <f>[2]EB_Curves!AG243</f>
        <v>16.610489050089374</v>
      </c>
      <c r="AI244" s="35">
        <f>[2]EB_Curves!AH243</f>
        <v>15.57233348445879</v>
      </c>
      <c r="AJ244" s="35">
        <f>[2]EB_Curves!AI243</f>
        <v>16.437463122484278</v>
      </c>
      <c r="AK244" s="35">
        <f>[2]EB_Curves!AJ243</f>
        <v>16.437463122484278</v>
      </c>
      <c r="AL244" s="35">
        <f>[2]EB_Curves!AK243</f>
        <v>19.205877964165843</v>
      </c>
      <c r="AM244" s="36">
        <f>[2]EB_Curves!AL243</f>
        <v>15.57233348445879</v>
      </c>
      <c r="AN244" s="20">
        <f t="shared" si="57"/>
        <v>28.376719003496557</v>
      </c>
      <c r="AP244" s="381">
        <v>242</v>
      </c>
      <c r="AQ244" s="293">
        <v>6.3204958058650021E-2</v>
      </c>
      <c r="AR244" s="294">
        <v>6.0351143021184092E-2</v>
      </c>
      <c r="AS244" s="294">
        <v>7.9266861276037923E-2</v>
      </c>
      <c r="AT244" s="294">
        <v>8.4869042129280203E-2</v>
      </c>
      <c r="AU244" s="294">
        <v>0.10190195377788755</v>
      </c>
      <c r="AV244" s="295">
        <v>6.618046660285555E-2</v>
      </c>
      <c r="AW244" s="294">
        <v>5.3936809369358726E-2</v>
      </c>
      <c r="AX244" s="294">
        <v>4.5714066277858602E-2</v>
      </c>
      <c r="AY244" s="294">
        <v>9.6074793351165588E-2</v>
      </c>
      <c r="AZ244" s="294">
        <v>5.1383667403879479E-2</v>
      </c>
      <c r="BA244" s="294">
        <v>6.2395970633215288E-2</v>
      </c>
      <c r="BB244" s="295">
        <v>4.8275868866712701E-2</v>
      </c>
      <c r="BC244" s="308"/>
      <c r="BD244" s="336">
        <v>173</v>
      </c>
      <c r="BE244" s="336">
        <v>242</v>
      </c>
      <c r="BF244" s="313">
        <f t="shared" si="72"/>
        <v>5.372422374882789E-2</v>
      </c>
      <c r="BG244" s="313">
        <f t="shared" si="72"/>
        <v>5.1298480542601589E-2</v>
      </c>
      <c r="BH244" s="313">
        <f t="shared" si="72"/>
        <v>6.737684387211379E-2</v>
      </c>
      <c r="BI244" s="313">
        <f t="shared" si="72"/>
        <v>7.2138698430449302E-2</v>
      </c>
      <c r="BJ244" s="313">
        <f t="shared" si="72"/>
        <v>8.6616675864666801E-2</v>
      </c>
      <c r="BK244" s="313">
        <f t="shared" si="72"/>
        <v>5.6253406453879461E-2</v>
      </c>
      <c r="BL244" s="313">
        <f t="shared" si="72"/>
        <v>4.5846295984698207E-2</v>
      </c>
      <c r="BM244" s="313">
        <f t="shared" si="72"/>
        <v>3.8856963134149408E-2</v>
      </c>
      <c r="BN244" s="313">
        <f t="shared" si="72"/>
        <v>8.1663588635417672E-2</v>
      </c>
      <c r="BO244" s="313">
        <f t="shared" si="72"/>
        <v>4.3676124934372548E-2</v>
      </c>
      <c r="BP244" s="313">
        <f t="shared" si="72"/>
        <v>5.3036584316906846E-2</v>
      </c>
      <c r="BQ244" s="314">
        <f t="shared" si="72"/>
        <v>4.1034495715631572E-2</v>
      </c>
      <c r="BR244" s="308"/>
      <c r="BS244" s="346">
        <f t="shared" si="55"/>
        <v>5.3723799972929351E-2</v>
      </c>
      <c r="BT244" s="347">
        <f t="shared" si="59"/>
        <v>5.1298075900931286E-2</v>
      </c>
      <c r="BU244" s="347">
        <f t="shared" si="60"/>
        <v>6.7376312404547195E-2</v>
      </c>
      <c r="BV244" s="347">
        <f t="shared" si="61"/>
        <v>7.2138129401442305E-2</v>
      </c>
      <c r="BW244" s="347">
        <f t="shared" si="62"/>
        <v>8.6615992633584105E-2</v>
      </c>
      <c r="BX244" s="347">
        <f t="shared" si="63"/>
        <v>5.625296272782513E-2</v>
      </c>
      <c r="BY244" s="347">
        <f t="shared" si="64"/>
        <v>4.5845934349780328E-2</v>
      </c>
      <c r="BZ244" s="347">
        <f t="shared" si="65"/>
        <v>3.8856656630986537E-2</v>
      </c>
      <c r="CA244" s="347">
        <f t="shared" si="66"/>
        <v>8.1662944474215377E-2</v>
      </c>
      <c r="CB244" s="347">
        <f t="shared" si="67"/>
        <v>4.3675780417730563E-2</v>
      </c>
      <c r="CC244" s="347">
        <f t="shared" si="68"/>
        <v>5.303616596509881E-2</v>
      </c>
      <c r="CD244" s="348">
        <f t="shared" si="69"/>
        <v>4.103417203612441E-2</v>
      </c>
      <c r="CF244" s="300"/>
    </row>
    <row r="245" spans="1:84" x14ac:dyDescent="0.2">
      <c r="A245" s="29">
        <f>[2]EB_Curves!A244</f>
        <v>36515</v>
      </c>
      <c r="B245" s="29">
        <f>[2]EB_Curves!B244</f>
        <v>43891</v>
      </c>
      <c r="C245" s="100">
        <v>243</v>
      </c>
      <c r="D245" s="24">
        <f>[2]EB_Curves!C244</f>
        <v>13.865360291340032</v>
      </c>
      <c r="E245" s="24">
        <f>[2]EB_Curves!D244</f>
        <v>11.776336293551395</v>
      </c>
      <c r="F245" s="24">
        <f>[2]EB_Curves!E244</f>
        <v>30.651146237127474</v>
      </c>
      <c r="G245" s="24">
        <f>[2]EB_Curves!F244</f>
        <v>32.472702888537967</v>
      </c>
      <c r="H245" s="24">
        <f>[2]EB_Curves!G244</f>
        <v>32.402256985703609</v>
      </c>
      <c r="I245" s="24">
        <f>[2]EB_Curves!H244</f>
        <v>25.215764138903122</v>
      </c>
      <c r="J245" s="24">
        <f>[2]EB_Curves!I244</f>
        <v>14.123873876865806</v>
      </c>
      <c r="K245" s="24">
        <f>[2]EB_Curves!J244</f>
        <v>9.837337614583614</v>
      </c>
      <c r="L245" s="24">
        <f>[2]EB_Curves!K244</f>
        <v>14.712368621735212</v>
      </c>
      <c r="M245" s="24">
        <f>[2]EB_Curves!L244</f>
        <v>15.447987052821974</v>
      </c>
      <c r="N245" s="24">
        <f>[2]EB_Curves!M244</f>
        <v>16.330729170126094</v>
      </c>
      <c r="O245" s="24">
        <f>[2]EB_Curves!N244</f>
        <v>13.241131759561693</v>
      </c>
      <c r="P245" s="20">
        <f>[2]EB_Curves!O244</f>
        <v>0</v>
      </c>
      <c r="Q245" s="20">
        <f>[2]EB_Curves!P244</f>
        <v>0</v>
      </c>
      <c r="R245" s="21">
        <f>[2]EB_Curves!Q244</f>
        <v>0.23260226286945718</v>
      </c>
      <c r="S245" s="21">
        <f>[2]EB_Curves!R244</f>
        <v>0.22773669969408072</v>
      </c>
      <c r="T245" s="21">
        <f>[2]EB_Curves!S244</f>
        <v>11.198329131939113</v>
      </c>
      <c r="U245" s="21">
        <f>[2]EB_Curves!T244</f>
        <v>0.21791109638846598</v>
      </c>
      <c r="V245" s="20">
        <f>[2]EB_Curves!U244</f>
        <v>0</v>
      </c>
      <c r="W245" s="20">
        <f>[2]EB_Curves!V244</f>
        <v>0</v>
      </c>
      <c r="X245" s="20">
        <f>[2]EB_Curves!W244</f>
        <v>0</v>
      </c>
      <c r="Y245" s="20">
        <f>[2]EB_Curves!X244</f>
        <v>0</v>
      </c>
      <c r="Z245" s="20">
        <f>[2]EB_Curves!Y244</f>
        <v>0</v>
      </c>
      <c r="AA245" s="20">
        <f>[2]EB_Curves!Z244</f>
        <v>0</v>
      </c>
      <c r="AB245" s="34">
        <f>[2]EB_Curves!AA244</f>
        <v>13.865360291340032</v>
      </c>
      <c r="AC245" s="35">
        <f>[2]EB_Curves!AB244</f>
        <v>11.776336293551395</v>
      </c>
      <c r="AD245" s="35">
        <f>[2]EB_Curves!AC244</f>
        <v>30.88374849999693</v>
      </c>
      <c r="AE245" s="35">
        <f>[2]EB_Curves!AD244</f>
        <v>32.700439588232051</v>
      </c>
      <c r="AF245" s="35">
        <f>[2]EB_Curves!AE244</f>
        <v>43.60058611764272</v>
      </c>
      <c r="AG245" s="35">
        <f>[2]EB_Curves!AF244</f>
        <v>25.433675235291588</v>
      </c>
      <c r="AH245" s="35">
        <f>[2]EB_Curves!AG244</f>
        <v>14.123873876865806</v>
      </c>
      <c r="AI245" s="35">
        <f>[2]EB_Curves!AH244</f>
        <v>9.837337614583614</v>
      </c>
      <c r="AJ245" s="35">
        <f>[2]EB_Curves!AI244</f>
        <v>14.712368621735212</v>
      </c>
      <c r="AK245" s="35">
        <f>[2]EB_Curves!AJ244</f>
        <v>15.447987052821974</v>
      </c>
      <c r="AL245" s="35">
        <f>[2]EB_Curves!AK244</f>
        <v>16.330729170126094</v>
      </c>
      <c r="AM245" s="36">
        <f>[2]EB_Curves!AL244</f>
        <v>13.241131759561693</v>
      </c>
      <c r="AN245" s="20">
        <f t="shared" si="57"/>
        <v>22.825894912420534</v>
      </c>
      <c r="AP245" s="382">
        <v>243</v>
      </c>
      <c r="AQ245" s="293">
        <v>6.3204958058650021E-2</v>
      </c>
      <c r="AR245" s="294">
        <v>6.0351143021184092E-2</v>
      </c>
      <c r="AS245" s="294">
        <v>7.9266861276037923E-2</v>
      </c>
      <c r="AT245" s="294">
        <v>8.4869042129280203E-2</v>
      </c>
      <c r="AU245" s="294">
        <v>0.10190195377788755</v>
      </c>
      <c r="AV245" s="295">
        <v>6.618046660285555E-2</v>
      </c>
      <c r="AW245" s="294">
        <v>5.3936809369358726E-2</v>
      </c>
      <c r="AX245" s="294">
        <v>4.5714066277858602E-2</v>
      </c>
      <c r="AY245" s="294">
        <v>9.6074793351165588E-2</v>
      </c>
      <c r="AZ245" s="294">
        <v>5.1383667403879479E-2</v>
      </c>
      <c r="BA245" s="294">
        <v>6.2395970633215288E-2</v>
      </c>
      <c r="BB245" s="295">
        <v>4.8275868866712701E-2</v>
      </c>
      <c r="BC245" s="308"/>
      <c r="BD245" s="336">
        <v>174</v>
      </c>
      <c r="BE245" s="338">
        <v>243</v>
      </c>
      <c r="BF245" s="313">
        <f t="shared" si="72"/>
        <v>5.3724222259638146E-2</v>
      </c>
      <c r="BG245" s="313">
        <f t="shared" si="72"/>
        <v>5.1298479120651379E-2</v>
      </c>
      <c r="BH245" s="313">
        <f t="shared" si="72"/>
        <v>6.7376842004485044E-2</v>
      </c>
      <c r="BI245" s="313">
        <f t="shared" si="72"/>
        <v>7.2138696430826002E-2</v>
      </c>
      <c r="BJ245" s="313">
        <f t="shared" si="72"/>
        <v>8.6616673463726285E-2</v>
      </c>
      <c r="BK245" s="313">
        <f t="shared" si="72"/>
        <v>5.6253404894582922E-2</v>
      </c>
      <c r="BL245" s="313">
        <f t="shared" si="72"/>
        <v>4.5846294713877911E-2</v>
      </c>
      <c r="BM245" s="313">
        <f t="shared" si="72"/>
        <v>3.8856962057067471E-2</v>
      </c>
      <c r="BN245" s="313">
        <f t="shared" si="72"/>
        <v>8.1663586371772526E-2</v>
      </c>
      <c r="BO245" s="313">
        <f t="shared" si="72"/>
        <v>4.3676123723707549E-2</v>
      </c>
      <c r="BP245" s="313">
        <f t="shared" si="72"/>
        <v>5.3036582846777883E-2</v>
      </c>
      <c r="BQ245" s="314">
        <f t="shared" si="72"/>
        <v>4.1034494578190285E-2</v>
      </c>
      <c r="BR245" s="308"/>
      <c r="BS245" s="346">
        <f t="shared" si="55"/>
        <v>5.3723861874506396E-2</v>
      </c>
      <c r="BT245" s="347">
        <f t="shared" si="59"/>
        <v>5.1298135007542225E-2</v>
      </c>
      <c r="BU245" s="347">
        <f t="shared" si="60"/>
        <v>6.7376390036807177E-2</v>
      </c>
      <c r="BV245" s="347">
        <f t="shared" si="61"/>
        <v>7.2138212520357958E-2</v>
      </c>
      <c r="BW245" s="347">
        <f t="shared" si="62"/>
        <v>8.6616092434163738E-2</v>
      </c>
      <c r="BX245" s="347">
        <f t="shared" si="63"/>
        <v>5.6253027543550098E-2</v>
      </c>
      <c r="BY245" s="347">
        <f t="shared" si="64"/>
        <v>4.5845987174329556E-2</v>
      </c>
      <c r="BZ245" s="347">
        <f t="shared" si="65"/>
        <v>3.8856701402361297E-2</v>
      </c>
      <c r="CA245" s="347">
        <f t="shared" si="66"/>
        <v>8.1663038567802382E-2</v>
      </c>
      <c r="CB245" s="347">
        <f t="shared" si="67"/>
        <v>4.3675830741791703E-2</v>
      </c>
      <c r="CC245" s="347">
        <f t="shared" si="68"/>
        <v>5.303622707437073E-2</v>
      </c>
      <c r="CD245" s="348">
        <f t="shared" si="69"/>
        <v>4.1034219316471547E-2</v>
      </c>
      <c r="CF245" s="365" t="e">
        <f ca="1">[3]!BASVOL($AB245:$AM245,$BS245:$CD245,'Vol Curve Generator'!$F$37:$Q$37,'Vol Curve Generator'!$F$38:$Q$38,CrossEFACorrelation!$D$5:$O$16,1/12)</f>
        <v>#NAME?</v>
      </c>
    </row>
    <row r="246" spans="1:84" x14ac:dyDescent="0.2">
      <c r="A246" s="29">
        <f>[2]EB_Curves!A245</f>
        <v>36515</v>
      </c>
      <c r="B246" s="29">
        <f>[2]EB_Curves!B245</f>
        <v>43922</v>
      </c>
      <c r="C246" s="100">
        <v>244</v>
      </c>
      <c r="D246" s="24">
        <f>[2]EB_Curves!C245</f>
        <v>16.659638153299309</v>
      </c>
      <c r="E246" s="24">
        <f>[2]EB_Curves!D245</f>
        <v>15.662487748545642</v>
      </c>
      <c r="F246" s="24">
        <f>[2]EB_Curves!E245</f>
        <v>31.219473003960534</v>
      </c>
      <c r="G246" s="24">
        <f>[2]EB_Curves!F245</f>
        <v>28.097525703564472</v>
      </c>
      <c r="H246" s="24">
        <f>[2]EB_Curves!G245</f>
        <v>28.097525703564472</v>
      </c>
      <c r="I246" s="24">
        <f>[2]EB_Curves!H245</f>
        <v>28.409720433604075</v>
      </c>
      <c r="J246" s="24">
        <f>[2]EB_Curves!I245</f>
        <v>15.466484447023275</v>
      </c>
      <c r="K246" s="24">
        <f>[2]EB_Curves!J245</f>
        <v>13.686835778890465</v>
      </c>
      <c r="L246" s="24">
        <f>[2]EB_Curves!K245</f>
        <v>19.576776030486815</v>
      </c>
      <c r="M246" s="24">
        <f>[2]EB_Curves!L245</f>
        <v>22.869651183601206</v>
      </c>
      <c r="N246" s="24">
        <f>[2]EB_Curves!M245</f>
        <v>19.728754883707474</v>
      </c>
      <c r="O246" s="24">
        <f>[2]EB_Curves!N245</f>
        <v>20.906590996167626</v>
      </c>
      <c r="P246" s="20">
        <f>[2]EB_Curves!O245</f>
        <v>0</v>
      </c>
      <c r="Q246" s="20">
        <f>[2]EB_Curves!P245</f>
        <v>0</v>
      </c>
      <c r="R246" s="21">
        <f>[2]EB_Curves!Q245</f>
        <v>0</v>
      </c>
      <c r="S246" s="21">
        <f>[2]EB_Curves!R245</f>
        <v>0</v>
      </c>
      <c r="T246" s="21">
        <f>[2]EB_Curves!S245</f>
        <v>0</v>
      </c>
      <c r="U246" s="21">
        <f>[2]EB_Curves!T245</f>
        <v>0</v>
      </c>
      <c r="V246" s="20">
        <f>[2]EB_Curves!U245</f>
        <v>0</v>
      </c>
      <c r="W246" s="20">
        <f>[2]EB_Curves!V245</f>
        <v>0</v>
      </c>
      <c r="X246" s="20">
        <f>[2]EB_Curves!W245</f>
        <v>0</v>
      </c>
      <c r="Y246" s="20">
        <f>[2]EB_Curves!X245</f>
        <v>0</v>
      </c>
      <c r="Z246" s="20">
        <f>[2]EB_Curves!Y245</f>
        <v>0</v>
      </c>
      <c r="AA246" s="20">
        <f>[2]EB_Curves!Z245</f>
        <v>0</v>
      </c>
      <c r="AB246" s="34">
        <f>[2]EB_Curves!AA245</f>
        <v>16.659638153299309</v>
      </c>
      <c r="AC246" s="35">
        <f>[2]EB_Curves!AB245</f>
        <v>15.662487748545642</v>
      </c>
      <c r="AD246" s="35">
        <f>[2]EB_Curves!AC245</f>
        <v>31.219473003960534</v>
      </c>
      <c r="AE246" s="35">
        <f>[2]EB_Curves!AD245</f>
        <v>28.097525703564472</v>
      </c>
      <c r="AF246" s="35">
        <f>[2]EB_Curves!AE245</f>
        <v>28.097525703564472</v>
      </c>
      <c r="AG246" s="35">
        <f>[2]EB_Curves!AF245</f>
        <v>28.409720433604075</v>
      </c>
      <c r="AH246" s="35">
        <f>[2]EB_Curves!AG245</f>
        <v>15.466484447023275</v>
      </c>
      <c r="AI246" s="35">
        <f>[2]EB_Curves!AH245</f>
        <v>13.686835778890465</v>
      </c>
      <c r="AJ246" s="35">
        <f>[2]EB_Curves!AI245</f>
        <v>19.576776030486815</v>
      </c>
      <c r="AK246" s="35">
        <f>[2]EB_Curves!AJ245</f>
        <v>22.869651183601206</v>
      </c>
      <c r="AL246" s="35">
        <f>[2]EB_Curves!AK245</f>
        <v>19.728754883707474</v>
      </c>
      <c r="AM246" s="36">
        <f>[2]EB_Curves!AL245</f>
        <v>20.906590996167626</v>
      </c>
      <c r="AN246" s="20">
        <f t="shared" si="57"/>
        <v>22.981000961248721</v>
      </c>
      <c r="AP246" s="381">
        <v>244</v>
      </c>
      <c r="AQ246" s="293">
        <v>6.3204958058650021E-2</v>
      </c>
      <c r="AR246" s="294">
        <v>6.0351143021184092E-2</v>
      </c>
      <c r="AS246" s="294">
        <v>7.9266861276037923E-2</v>
      </c>
      <c r="AT246" s="294">
        <v>8.4869042129280203E-2</v>
      </c>
      <c r="AU246" s="294">
        <v>0.10190195377788755</v>
      </c>
      <c r="AV246" s="295">
        <v>6.618046660285555E-2</v>
      </c>
      <c r="AW246" s="294">
        <v>5.3936809369358726E-2</v>
      </c>
      <c r="AX246" s="294">
        <v>4.5714066277858602E-2</v>
      </c>
      <c r="AY246" s="294">
        <v>9.6074793351165588E-2</v>
      </c>
      <c r="AZ246" s="294">
        <v>5.1383667403879479E-2</v>
      </c>
      <c r="BA246" s="294">
        <v>6.2395970633215288E-2</v>
      </c>
      <c r="BB246" s="295">
        <v>4.8275868866712701E-2</v>
      </c>
      <c r="BC246" s="308"/>
      <c r="BD246" s="336">
        <v>175</v>
      </c>
      <c r="BE246" s="336">
        <v>244</v>
      </c>
      <c r="BF246" s="313">
        <f t="shared" si="72"/>
        <v>5.3724220999744957E-2</v>
      </c>
      <c r="BG246" s="313">
        <f t="shared" si="72"/>
        <v>5.1298477917644587E-2</v>
      </c>
      <c r="BH246" s="313">
        <f t="shared" si="72"/>
        <v>6.7376840424422615E-2</v>
      </c>
      <c r="BI246" s="313">
        <f t="shared" si="72"/>
        <v>7.2138694739092762E-2</v>
      </c>
      <c r="BJ246" s="313">
        <f t="shared" si="72"/>
        <v>8.6616671432468276E-2</v>
      </c>
      <c r="BK246" s="313">
        <f t="shared" si="72"/>
        <v>5.6253403575377565E-2</v>
      </c>
      <c r="BL246" s="313">
        <f t="shared" si="72"/>
        <v>4.5846293638730946E-2</v>
      </c>
      <c r="BM246" s="313">
        <f t="shared" si="72"/>
        <v>3.8856961145828192E-2</v>
      </c>
      <c r="BN246" s="313">
        <f t="shared" si="72"/>
        <v>8.1663584456669949E-2</v>
      </c>
      <c r="BO246" s="313">
        <f t="shared" si="72"/>
        <v>4.3676122699453528E-2</v>
      </c>
      <c r="BP246" s="313">
        <f t="shared" si="72"/>
        <v>5.3036581603010613E-2</v>
      </c>
      <c r="BQ246" s="314">
        <f t="shared" si="72"/>
        <v>4.1034493615885424E-2</v>
      </c>
      <c r="BR246" s="308"/>
      <c r="BS246" s="346">
        <f t="shared" si="55"/>
        <v>5.3723914844823382E-2</v>
      </c>
      <c r="BT246" s="347">
        <f t="shared" si="59"/>
        <v>5.1298185586157848E-2</v>
      </c>
      <c r="BU246" s="347">
        <f t="shared" si="60"/>
        <v>6.7376456468153906E-2</v>
      </c>
      <c r="BV246" s="347">
        <f t="shared" si="61"/>
        <v>7.2138283646739659E-2</v>
      </c>
      <c r="BW246" s="347">
        <f t="shared" si="62"/>
        <v>8.6616177835360297E-2</v>
      </c>
      <c r="BX246" s="347">
        <f t="shared" si="63"/>
        <v>5.6253083007558116E-2</v>
      </c>
      <c r="BY246" s="347">
        <f t="shared" si="64"/>
        <v>4.5846032377270973E-2</v>
      </c>
      <c r="BZ246" s="347">
        <f t="shared" si="65"/>
        <v>3.8856739714049918E-2</v>
      </c>
      <c r="CA246" s="347">
        <f t="shared" si="66"/>
        <v>8.1663119085412697E-2</v>
      </c>
      <c r="CB246" s="347">
        <f t="shared" si="67"/>
        <v>4.3675873805013511E-2</v>
      </c>
      <c r="CC246" s="347">
        <f t="shared" si="68"/>
        <v>5.3036279366699399E-2</v>
      </c>
      <c r="CD246" s="348">
        <f t="shared" si="69"/>
        <v>4.1034259775135612E-2</v>
      </c>
      <c r="CF246" s="365" t="e">
        <f ca="1">[3]!BASVOL($AB246:$AM246,$BS246:$CD246,'Vol Curve Generator'!$F$37:$Q$37,'Vol Curve Generator'!$F$38:$Q$38,CrossEFACorrelation!$D$5:$O$16,1/12)</f>
        <v>#NAME?</v>
      </c>
    </row>
    <row r="247" spans="1:84" x14ac:dyDescent="0.2">
      <c r="A247" s="29">
        <f>[2]EB_Curves!A246</f>
        <v>36515</v>
      </c>
      <c r="B247" s="29">
        <f>[2]EB_Curves!B246</f>
        <v>43952</v>
      </c>
      <c r="C247" s="100">
        <v>245</v>
      </c>
      <c r="D247" s="24">
        <f>[2]EB_Curves!C246</f>
        <v>13.179969740653647</v>
      </c>
      <c r="E247" s="24">
        <f>[2]EB_Curves!D246</f>
        <v>12.391092332837257</v>
      </c>
      <c r="F247" s="24">
        <f>[2]EB_Curves!E246</f>
        <v>22.532519224104973</v>
      </c>
      <c r="G247" s="24">
        <f>[2]EB_Curves!F246</f>
        <v>25.036132471227742</v>
      </c>
      <c r="H247" s="24">
        <f>[2]EB_Curves!G246</f>
        <v>22.532519224104973</v>
      </c>
      <c r="I247" s="24">
        <f>[2]EB_Curves!H246</f>
        <v>21.531073925255857</v>
      </c>
      <c r="J247" s="24">
        <f>[2]EB_Curves!I246</f>
        <v>12.236027885496821</v>
      </c>
      <c r="K247" s="24">
        <f>[2]EB_Curves!J246</f>
        <v>10.828091207692099</v>
      </c>
      <c r="L247" s="24">
        <f>[2]EB_Curves!K246</f>
        <v>15.487810318993688</v>
      </c>
      <c r="M247" s="24">
        <f>[2]EB_Curves!L246</f>
        <v>18.092908609751156</v>
      </c>
      <c r="N247" s="24">
        <f>[2]EB_Curves!M246</f>
        <v>15.608045624720953</v>
      </c>
      <c r="O247" s="24">
        <f>[2]EB_Curves!N246</f>
        <v>16.53986924410728</v>
      </c>
      <c r="P247" s="20">
        <f>[2]EB_Curves!O246</f>
        <v>0</v>
      </c>
      <c r="Q247" s="20">
        <f>[2]EB_Curves!P246</f>
        <v>0</v>
      </c>
      <c r="R247" s="21">
        <f>[2]EB_Curves!Q246</f>
        <v>0</v>
      </c>
      <c r="S247" s="21">
        <f>[2]EB_Curves!R246</f>
        <v>0</v>
      </c>
      <c r="T247" s="21">
        <f>[2]EB_Curves!S246</f>
        <v>0</v>
      </c>
      <c r="U247" s="21">
        <f>[2]EB_Curves!T246</f>
        <v>0</v>
      </c>
      <c r="V247" s="20">
        <f>[2]EB_Curves!U246</f>
        <v>0</v>
      </c>
      <c r="W247" s="20">
        <f>[2]EB_Curves!V246</f>
        <v>0</v>
      </c>
      <c r="X247" s="20">
        <f>[2]EB_Curves!W246</f>
        <v>0</v>
      </c>
      <c r="Y247" s="20">
        <f>[2]EB_Curves!X246</f>
        <v>0</v>
      </c>
      <c r="Z247" s="20">
        <f>[2]EB_Curves!Y246</f>
        <v>0</v>
      </c>
      <c r="AA247" s="20">
        <f>[2]EB_Curves!Z246</f>
        <v>0</v>
      </c>
      <c r="AB247" s="34">
        <f>[2]EB_Curves!AA246</f>
        <v>13.179969740653647</v>
      </c>
      <c r="AC247" s="35">
        <f>[2]EB_Curves!AB246</f>
        <v>12.391092332837257</v>
      </c>
      <c r="AD247" s="35">
        <f>[2]EB_Curves!AC246</f>
        <v>22.532519224104973</v>
      </c>
      <c r="AE247" s="35">
        <f>[2]EB_Curves!AD246</f>
        <v>25.036132471227742</v>
      </c>
      <c r="AF247" s="35">
        <f>[2]EB_Curves!AE246</f>
        <v>22.532519224104973</v>
      </c>
      <c r="AG247" s="35">
        <f>[2]EB_Curves!AF246</f>
        <v>21.531073925255857</v>
      </c>
      <c r="AH247" s="35">
        <f>[2]EB_Curves!AG246</f>
        <v>12.236027885496821</v>
      </c>
      <c r="AI247" s="35">
        <f>[2]EB_Curves!AH246</f>
        <v>10.828091207692099</v>
      </c>
      <c r="AJ247" s="35">
        <f>[2]EB_Curves!AI246</f>
        <v>15.487810318993688</v>
      </c>
      <c r="AK247" s="35">
        <f>[2]EB_Curves!AJ246</f>
        <v>18.092908609751156</v>
      </c>
      <c r="AL247" s="35">
        <f>[2]EB_Curves!AK246</f>
        <v>15.608045624720953</v>
      </c>
      <c r="AM247" s="36">
        <f>[2]EB_Curves!AL246</f>
        <v>16.53986924410728</v>
      </c>
      <c r="AN247" s="20">
        <f t="shared" si="57"/>
        <v>18.181000961248721</v>
      </c>
      <c r="AP247" s="382">
        <v>245</v>
      </c>
      <c r="AQ247" s="293">
        <v>6.3204958058650021E-2</v>
      </c>
      <c r="AR247" s="294">
        <v>6.0351143021184092E-2</v>
      </c>
      <c r="AS247" s="294">
        <v>7.9266861276037923E-2</v>
      </c>
      <c r="AT247" s="294">
        <v>8.4869042129280203E-2</v>
      </c>
      <c r="AU247" s="294">
        <v>0.10190195377788755</v>
      </c>
      <c r="AV247" s="295">
        <v>6.618046660285555E-2</v>
      </c>
      <c r="AW247" s="294">
        <v>5.3936809369358726E-2</v>
      </c>
      <c r="AX247" s="294">
        <v>4.5714066277858602E-2</v>
      </c>
      <c r="AY247" s="294">
        <v>9.6074793351165588E-2</v>
      </c>
      <c r="AZ247" s="294">
        <v>5.1383667403879479E-2</v>
      </c>
      <c r="BA247" s="294">
        <v>6.2395970633215288E-2</v>
      </c>
      <c r="BB247" s="295">
        <v>4.8275868866712701E-2</v>
      </c>
      <c r="BC247" s="308"/>
      <c r="BD247" s="336">
        <v>176</v>
      </c>
      <c r="BE247" s="338">
        <v>245</v>
      </c>
      <c r="BF247" s="313">
        <f t="shared" si="72"/>
        <v>5.3724219934943265E-2</v>
      </c>
      <c r="BG247" s="313">
        <f t="shared" si="72"/>
        <v>5.1298476900920556E-2</v>
      </c>
      <c r="BH247" s="313">
        <f t="shared" si="72"/>
        <v>6.7376839089029153E-2</v>
      </c>
      <c r="BI247" s="313">
        <f t="shared" si="72"/>
        <v>7.2138693309320434E-2</v>
      </c>
      <c r="BJ247" s="313">
        <f t="shared" si="72"/>
        <v>8.6616669715745775E-2</v>
      </c>
      <c r="BK247" s="313">
        <f t="shared" si="72"/>
        <v>5.6253402460448056E-2</v>
      </c>
      <c r="BL247" s="313">
        <f t="shared" si="72"/>
        <v>4.5846292730067961E-2</v>
      </c>
      <c r="BM247" s="313">
        <f t="shared" si="72"/>
        <v>3.8856960375692161E-2</v>
      </c>
      <c r="BN247" s="313">
        <f t="shared" si="72"/>
        <v>8.1663582838116505E-2</v>
      </c>
      <c r="BO247" s="313">
        <f t="shared" si="72"/>
        <v>4.3676121833802831E-2</v>
      </c>
      <c r="BP247" s="313">
        <f t="shared" si="72"/>
        <v>5.303658055183777E-2</v>
      </c>
      <c r="BQ247" s="314">
        <f t="shared" si="72"/>
        <v>4.1034492802591208E-2</v>
      </c>
      <c r="BR247" s="308"/>
      <c r="BS247" s="346">
        <f t="shared" si="55"/>
        <v>5.3723960122700948E-2</v>
      </c>
      <c r="BT247" s="347">
        <f t="shared" si="59"/>
        <v>5.129822881965377E-2</v>
      </c>
      <c r="BU247" s="347">
        <f t="shared" si="60"/>
        <v>6.7376513252232137E-2</v>
      </c>
      <c r="BV247" s="347">
        <f t="shared" si="61"/>
        <v>7.2138344444024144E-2</v>
      </c>
      <c r="BW247" s="347">
        <f t="shared" si="62"/>
        <v>8.6616250834439232E-2</v>
      </c>
      <c r="BX247" s="347">
        <f t="shared" si="63"/>
        <v>5.6253130416987297E-2</v>
      </c>
      <c r="BY247" s="347">
        <f t="shared" si="64"/>
        <v>4.5846071015761436E-2</v>
      </c>
      <c r="BZ247" s="347">
        <f t="shared" si="65"/>
        <v>3.8856772462044629E-2</v>
      </c>
      <c r="CA247" s="347">
        <f t="shared" si="66"/>
        <v>8.166318791011766E-2</v>
      </c>
      <c r="CB247" s="347">
        <f t="shared" si="67"/>
        <v>4.3675910614520648E-2</v>
      </c>
      <c r="CC247" s="347">
        <f t="shared" si="68"/>
        <v>5.3036324065041239E-2</v>
      </c>
      <c r="CD247" s="348">
        <f t="shared" si="69"/>
        <v>4.1034294358320907E-2</v>
      </c>
      <c r="CF247" s="365" t="e">
        <f ca="1">[3]!BASVOL($AB247:$AM247,$BS247:$CD247,'Vol Curve Generator'!$F$37:$Q$37,'Vol Curve Generator'!$F$38:$Q$38,CrossEFACorrelation!$D$5:$O$16,1/12)</f>
        <v>#NAME?</v>
      </c>
    </row>
    <row r="248" spans="1:84" x14ac:dyDescent="0.2">
      <c r="A248" s="29">
        <f>[2]EB_Curves!A247</f>
        <v>36515</v>
      </c>
      <c r="B248" s="29">
        <f>[2]EB_Curves!B247</f>
        <v>43983</v>
      </c>
      <c r="C248" s="100">
        <v>246</v>
      </c>
      <c r="D248" s="24">
        <f>[2]EB_Curves!C247</f>
        <v>12.291632448299366</v>
      </c>
      <c r="E248" s="24">
        <f>[2]EB_Curves!D247</f>
        <v>11.555925816611351</v>
      </c>
      <c r="F248" s="24">
        <f>[2]EB_Curves!E247</f>
        <v>21.21217756193337</v>
      </c>
      <c r="G248" s="24">
        <f>[2]EB_Curves!F247</f>
        <v>25.632847623090189</v>
      </c>
      <c r="H248" s="24">
        <f>[2]EB_Curves!G247</f>
        <v>20.972329873437424</v>
      </c>
      <c r="I248" s="24">
        <f>[2]EB_Curves!H247</f>
        <v>17.010889786232575</v>
      </c>
      <c r="J248" s="24">
        <f>[2]EB_Curves!I247</f>
        <v>11.411312799281857</v>
      </c>
      <c r="K248" s="24">
        <f>[2]EB_Curves!J247</f>
        <v>10.098271836776808</v>
      </c>
      <c r="L248" s="24">
        <f>[2]EB_Curves!K247</f>
        <v>13.976709207689529</v>
      </c>
      <c r="M248" s="24">
        <f>[2]EB_Curves!L247</f>
        <v>16.873436504619999</v>
      </c>
      <c r="N248" s="24">
        <f>[2]EB_Curves!M247</f>
        <v>13.976709207689529</v>
      </c>
      <c r="O248" s="24">
        <f>[2]EB_Curves!N247</f>
        <v>15.425072856154763</v>
      </c>
      <c r="P248" s="20">
        <f>[2]EB_Curves!O247</f>
        <v>0</v>
      </c>
      <c r="Q248" s="20">
        <f>[2]EB_Curves!P247</f>
        <v>0</v>
      </c>
      <c r="R248" s="21">
        <f>[2]EB_Curves!Q247</f>
        <v>0</v>
      </c>
      <c r="S248" s="21">
        <f>[2]EB_Curves!R247</f>
        <v>0</v>
      </c>
      <c r="T248" s="21">
        <f>[2]EB_Curves!S247</f>
        <v>0</v>
      </c>
      <c r="U248" s="21">
        <f>[2]EB_Curves!T247</f>
        <v>0</v>
      </c>
      <c r="V248" s="20">
        <f>[2]EB_Curves!U247</f>
        <v>0</v>
      </c>
      <c r="W248" s="20">
        <f>[2]EB_Curves!V247</f>
        <v>0</v>
      </c>
      <c r="X248" s="20">
        <f>[2]EB_Curves!W247</f>
        <v>0</v>
      </c>
      <c r="Y248" s="20">
        <f>[2]EB_Curves!X247</f>
        <v>0</v>
      </c>
      <c r="Z248" s="20">
        <f>[2]EB_Curves!Y247</f>
        <v>0</v>
      </c>
      <c r="AA248" s="20">
        <f>[2]EB_Curves!Z247</f>
        <v>0</v>
      </c>
      <c r="AB248" s="34">
        <f>[2]EB_Curves!AA247</f>
        <v>12.291632448299366</v>
      </c>
      <c r="AC248" s="35">
        <f>[2]EB_Curves!AB247</f>
        <v>11.555925816611351</v>
      </c>
      <c r="AD248" s="35">
        <f>[2]EB_Curves!AC247</f>
        <v>21.21217756193337</v>
      </c>
      <c r="AE248" s="35">
        <f>[2]EB_Curves!AD247</f>
        <v>25.632847623090189</v>
      </c>
      <c r="AF248" s="35">
        <f>[2]EB_Curves!AE247</f>
        <v>20.972329873437424</v>
      </c>
      <c r="AG248" s="35">
        <f>[2]EB_Curves!AF247</f>
        <v>17.010889786232575</v>
      </c>
      <c r="AH248" s="35">
        <f>[2]EB_Curves!AG247</f>
        <v>11.411312799281857</v>
      </c>
      <c r="AI248" s="35">
        <f>[2]EB_Curves!AH247</f>
        <v>10.098271836776808</v>
      </c>
      <c r="AJ248" s="35">
        <f>[2]EB_Curves!AI247</f>
        <v>13.976709207689529</v>
      </c>
      <c r="AK248" s="35">
        <f>[2]EB_Curves!AJ247</f>
        <v>16.873436504619999</v>
      </c>
      <c r="AL248" s="35">
        <f>[2]EB_Curves!AK247</f>
        <v>13.976709207689529</v>
      </c>
      <c r="AM248" s="36">
        <f>[2]EB_Curves!AL247</f>
        <v>15.425072856154763</v>
      </c>
      <c r="AN248" s="20">
        <f t="shared" si="57"/>
        <v>16.831000961248726</v>
      </c>
      <c r="AP248" s="381">
        <v>246</v>
      </c>
      <c r="AQ248" s="293">
        <v>6.3204958058650021E-2</v>
      </c>
      <c r="AR248" s="294">
        <v>6.0351143021184092E-2</v>
      </c>
      <c r="AS248" s="294">
        <v>7.9266861276037923E-2</v>
      </c>
      <c r="AT248" s="294">
        <v>8.4869042129280203E-2</v>
      </c>
      <c r="AU248" s="294">
        <v>0.10190195377788755</v>
      </c>
      <c r="AV248" s="295">
        <v>6.618046660285555E-2</v>
      </c>
      <c r="AW248" s="294">
        <v>5.3936809369358726E-2</v>
      </c>
      <c r="AX248" s="294">
        <v>4.5714066277858602E-2</v>
      </c>
      <c r="AY248" s="294">
        <v>9.6074793351165588E-2</v>
      </c>
      <c r="AZ248" s="294">
        <v>5.1383667403879479E-2</v>
      </c>
      <c r="BA248" s="294">
        <v>6.2395970633215288E-2</v>
      </c>
      <c r="BB248" s="295">
        <v>4.8275868866712701E-2</v>
      </c>
      <c r="BC248" s="308"/>
      <c r="BD248" s="336">
        <v>177</v>
      </c>
      <c r="BE248" s="336">
        <v>246</v>
      </c>
      <c r="BF248" s="313">
        <f t="shared" si="72"/>
        <v>5.3724219035952515E-2</v>
      </c>
      <c r="BG248" s="313">
        <f t="shared" si="72"/>
        <v>5.129847604252083E-2</v>
      </c>
      <c r="BH248" s="313">
        <f t="shared" si="72"/>
        <v>6.7376837961583183E-2</v>
      </c>
      <c r="BI248" s="313">
        <f t="shared" si="72"/>
        <v>7.2138692102192301E-2</v>
      </c>
      <c r="BJ248" s="313">
        <f t="shared" si="72"/>
        <v>8.6616668266351365E-2</v>
      </c>
      <c r="BK248" s="313">
        <f t="shared" si="72"/>
        <v>5.6253401519135396E-2</v>
      </c>
      <c r="BL248" s="313">
        <f t="shared" si="72"/>
        <v>4.5846291962901999E-2</v>
      </c>
      <c r="BM248" s="313">
        <f t="shared" si="72"/>
        <v>3.8856959725481741E-2</v>
      </c>
      <c r="BN248" s="313">
        <f t="shared" si="72"/>
        <v>8.1663581471604241E-2</v>
      </c>
      <c r="BO248" s="313">
        <f t="shared" si="72"/>
        <v>4.3676121102951278E-2</v>
      </c>
      <c r="BP248" s="313">
        <f t="shared" si="72"/>
        <v>5.3036579664353593E-2</v>
      </c>
      <c r="BQ248" s="314">
        <f t="shared" si="72"/>
        <v>4.1034492115943184E-2</v>
      </c>
      <c r="BR248" s="308"/>
      <c r="BS248" s="346">
        <f t="shared" si="55"/>
        <v>5.3723998782764924E-2</v>
      </c>
      <c r="BT248" s="347">
        <f t="shared" si="59"/>
        <v>5.1298265734155489E-2</v>
      </c>
      <c r="BU248" s="347">
        <f t="shared" si="60"/>
        <v>6.7376561736752702E-2</v>
      </c>
      <c r="BV248" s="347">
        <f t="shared" si="61"/>
        <v>7.2138396355191731E-2</v>
      </c>
      <c r="BW248" s="347">
        <f t="shared" si="62"/>
        <v>8.6616313163989336E-2</v>
      </c>
      <c r="BX248" s="347">
        <f t="shared" si="63"/>
        <v>5.625317089705939E-2</v>
      </c>
      <c r="BY248" s="347">
        <f t="shared" si="64"/>
        <v>4.5846104006854932E-2</v>
      </c>
      <c r="BZ248" s="347">
        <f t="shared" si="65"/>
        <v>3.8856800423600332E-2</v>
      </c>
      <c r="CA248" s="347">
        <f t="shared" si="66"/>
        <v>8.1663246675409321E-2</v>
      </c>
      <c r="CB248" s="347">
        <f t="shared" si="67"/>
        <v>4.3675942043952025E-2</v>
      </c>
      <c r="CC248" s="347">
        <f t="shared" si="68"/>
        <v>5.303636223028288E-2</v>
      </c>
      <c r="CD248" s="348">
        <f t="shared" si="69"/>
        <v>4.1034323886830169E-2</v>
      </c>
      <c r="CF248" s="365" t="e">
        <f ca="1">[3]!BASVOL($AB248:$AM248,$BS248:$CD248,'Vol Curve Generator'!$F$37:$Q$37,'Vol Curve Generator'!$F$38:$Q$38,CrossEFACorrelation!$D$5:$O$16,1/12)</f>
        <v>#NAME?</v>
      </c>
    </row>
    <row r="249" spans="1:84" x14ac:dyDescent="0.2">
      <c r="A249" s="29">
        <f>[2]EB_Curves!A248</f>
        <v>36515</v>
      </c>
      <c r="B249" s="29">
        <f>[2]EB_Curves!B248</f>
        <v>44013</v>
      </c>
      <c r="C249" s="100">
        <v>247</v>
      </c>
      <c r="D249" s="24">
        <f>[2]EB_Curves!C248</f>
        <v>11.48830555619953</v>
      </c>
      <c r="E249" s="24">
        <f>[2]EB_Curves!D248</f>
        <v>10.800681465574881</v>
      </c>
      <c r="F249" s="24">
        <f>[2]EB_Curves!E248</f>
        <v>19.550009265497387</v>
      </c>
      <c r="G249" s="24">
        <f>[2]EB_Curves!F248</f>
        <v>24.068739610665126</v>
      </c>
      <c r="H249" s="24">
        <f>[2]EB_Curves!G248</f>
        <v>19.69260513599874</v>
      </c>
      <c r="I249" s="24">
        <f>[2]EB_Curves!H248</f>
        <v>15.972890832532306</v>
      </c>
      <c r="J249" s="24">
        <f>[2]EB_Curves!I248</f>
        <v>10.66551971733085</v>
      </c>
      <c r="K249" s="24">
        <f>[2]EB_Curves!J248</f>
        <v>9.4382933217716971</v>
      </c>
      <c r="L249" s="24">
        <f>[2]EB_Curves!K248</f>
        <v>13.063253129595532</v>
      </c>
      <c r="M249" s="24">
        <f>[2]EB_Curves!L248</f>
        <v>15.770663104641239</v>
      </c>
      <c r="N249" s="24">
        <f>[2]EB_Curves!M248</f>
        <v>13.063253129595532</v>
      </c>
      <c r="O249" s="24">
        <f>[2]EB_Curves!N248</f>
        <v>14.416958117118385</v>
      </c>
      <c r="P249" s="20">
        <f>[2]EB_Curves!O248</f>
        <v>0</v>
      </c>
      <c r="Q249" s="20">
        <f>[2]EB_Curves!P248</f>
        <v>0</v>
      </c>
      <c r="R249" s="21">
        <f>[2]EB_Curves!Q248</f>
        <v>0</v>
      </c>
      <c r="S249" s="21">
        <f>[2]EB_Curves!R248</f>
        <v>0</v>
      </c>
      <c r="T249" s="21">
        <f>[2]EB_Curves!S248</f>
        <v>0</v>
      </c>
      <c r="U249" s="21">
        <f>[2]EB_Curves!T248</f>
        <v>0</v>
      </c>
      <c r="V249" s="20">
        <f>[2]EB_Curves!U248</f>
        <v>0</v>
      </c>
      <c r="W249" s="20">
        <f>[2]EB_Curves!V248</f>
        <v>0</v>
      </c>
      <c r="X249" s="20">
        <f>[2]EB_Curves!W248</f>
        <v>0</v>
      </c>
      <c r="Y249" s="20">
        <f>[2]EB_Curves!X248</f>
        <v>0</v>
      </c>
      <c r="Z249" s="20">
        <f>[2]EB_Curves!Y248</f>
        <v>0</v>
      </c>
      <c r="AA249" s="20">
        <f>[2]EB_Curves!Z248</f>
        <v>0</v>
      </c>
      <c r="AB249" s="34">
        <f>[2]EB_Curves!AA248</f>
        <v>11.48830555619953</v>
      </c>
      <c r="AC249" s="35">
        <f>[2]EB_Curves!AB248</f>
        <v>10.800681465574881</v>
      </c>
      <c r="AD249" s="35">
        <f>[2]EB_Curves!AC248</f>
        <v>19.550009265497387</v>
      </c>
      <c r="AE249" s="35">
        <f>[2]EB_Curves!AD248</f>
        <v>24.068739610665126</v>
      </c>
      <c r="AF249" s="35">
        <f>[2]EB_Curves!AE248</f>
        <v>19.69260513599874</v>
      </c>
      <c r="AG249" s="35">
        <f>[2]EB_Curves!AF248</f>
        <v>15.972890832532306</v>
      </c>
      <c r="AH249" s="35">
        <f>[2]EB_Curves!AG248</f>
        <v>10.66551971733085</v>
      </c>
      <c r="AI249" s="35">
        <f>[2]EB_Curves!AH248</f>
        <v>9.4382933217716971</v>
      </c>
      <c r="AJ249" s="35">
        <f>[2]EB_Curves!AI248</f>
        <v>13.063253129595532</v>
      </c>
      <c r="AK249" s="35">
        <f>[2]EB_Curves!AJ248</f>
        <v>15.770663104641239</v>
      </c>
      <c r="AL249" s="35">
        <f>[2]EB_Curves!AK248</f>
        <v>13.063253129595532</v>
      </c>
      <c r="AM249" s="36">
        <f>[2]EB_Curves!AL248</f>
        <v>14.416958117118385</v>
      </c>
      <c r="AN249" s="20">
        <f t="shared" si="57"/>
        <v>15.731000961248723</v>
      </c>
      <c r="AP249" s="382">
        <v>247</v>
      </c>
      <c r="AQ249" s="293">
        <v>6.3204958058650021E-2</v>
      </c>
      <c r="AR249" s="294">
        <v>6.0351143021184092E-2</v>
      </c>
      <c r="AS249" s="294">
        <v>7.9266861276037923E-2</v>
      </c>
      <c r="AT249" s="294">
        <v>8.4869042129280203E-2</v>
      </c>
      <c r="AU249" s="294">
        <v>0.10190195377788755</v>
      </c>
      <c r="AV249" s="295">
        <v>6.618046660285555E-2</v>
      </c>
      <c r="AW249" s="294">
        <v>5.3936809369358726E-2</v>
      </c>
      <c r="AX249" s="294">
        <v>4.5714066277858602E-2</v>
      </c>
      <c r="AY249" s="294">
        <v>9.6074793351165588E-2</v>
      </c>
      <c r="AZ249" s="294">
        <v>5.1383667403879479E-2</v>
      </c>
      <c r="BA249" s="294">
        <v>6.2395970633215288E-2</v>
      </c>
      <c r="BB249" s="295">
        <v>4.8275868866712701E-2</v>
      </c>
      <c r="BC249" s="308"/>
      <c r="BD249" s="336">
        <v>178</v>
      </c>
      <c r="BE249" s="338">
        <v>247</v>
      </c>
      <c r="BF249" s="313">
        <f t="shared" si="72"/>
        <v>5.3724218277735818E-2</v>
      </c>
      <c r="BG249" s="313">
        <f t="shared" si="72"/>
        <v>5.1298475318538941E-2</v>
      </c>
      <c r="BH249" s="313">
        <f t="shared" si="72"/>
        <v>6.737683701068535E-2</v>
      </c>
      <c r="BI249" s="313">
        <f t="shared" si="72"/>
        <v>7.2138691084089809E-2</v>
      </c>
      <c r="BJ249" s="313">
        <f t="shared" si="72"/>
        <v>8.6616667043919363E-2</v>
      </c>
      <c r="BK249" s="313">
        <f t="shared" si="72"/>
        <v>5.6253400725224022E-2</v>
      </c>
      <c r="BL249" s="313">
        <f t="shared" si="72"/>
        <v>4.5846291315867475E-2</v>
      </c>
      <c r="BM249" s="313">
        <f t="shared" si="72"/>
        <v>3.8856959177088549E-2</v>
      </c>
      <c r="BN249" s="313">
        <f t="shared" si="72"/>
        <v>8.1663580319075779E-2</v>
      </c>
      <c r="BO249" s="313">
        <f t="shared" si="72"/>
        <v>4.3676120486544658E-2</v>
      </c>
      <c r="BP249" s="313">
        <f t="shared" si="72"/>
        <v>5.3036578915841633E-2</v>
      </c>
      <c r="BQ249" s="314">
        <f t="shared" si="72"/>
        <v>4.1034491536818207E-2</v>
      </c>
      <c r="BR249" s="308"/>
      <c r="BS249" s="346">
        <f t="shared" si="55"/>
        <v>5.3724031756102471E-2</v>
      </c>
      <c r="BT249" s="347">
        <f t="shared" si="59"/>
        <v>5.1298297218684251E-2</v>
      </c>
      <c r="BU249" s="347">
        <f t="shared" si="60"/>
        <v>6.7376603089409876E-2</v>
      </c>
      <c r="BV249" s="347">
        <f t="shared" si="61"/>
        <v>7.2138440630440726E-2</v>
      </c>
      <c r="BW249" s="347">
        <f t="shared" si="62"/>
        <v>8.6616366325121485E-2</v>
      </c>
      <c r="BX249" s="347">
        <f t="shared" si="63"/>
        <v>5.6253205422685304E-2</v>
      </c>
      <c r="BY249" s="347">
        <f t="shared" si="64"/>
        <v>4.5846132145096363E-2</v>
      </c>
      <c r="BZ249" s="347">
        <f t="shared" si="65"/>
        <v>3.8856824272128665E-2</v>
      </c>
      <c r="CA249" s="347">
        <f t="shared" si="66"/>
        <v>8.1663296796581353E-2</v>
      </c>
      <c r="CB249" s="347">
        <f t="shared" si="67"/>
        <v>4.3675968850252149E-2</v>
      </c>
      <c r="CC249" s="347">
        <f t="shared" si="68"/>
        <v>5.3036394781578851E-2</v>
      </c>
      <c r="CD249" s="348">
        <f t="shared" si="69"/>
        <v>4.1034349071826258E-2</v>
      </c>
      <c r="CF249" s="365" t="e">
        <f ca="1">[3]!BASVOL($AB249:$AM249,$BS249:$CD249,'Vol Curve Generator'!$F$37:$Q$37,'Vol Curve Generator'!$F$38:$Q$38,CrossEFACorrelation!$D$5:$O$16,1/12)</f>
        <v>#NAME?</v>
      </c>
    </row>
    <row r="250" spans="1:84" x14ac:dyDescent="0.2">
      <c r="A250" s="29">
        <f>[2]EB_Curves!A249</f>
        <v>36515</v>
      </c>
      <c r="B250" s="29">
        <f>[2]EB_Curves!B249</f>
        <v>44044</v>
      </c>
      <c r="C250" s="100">
        <v>248</v>
      </c>
      <c r="D250" s="24">
        <f>[2]EB_Curves!C249</f>
        <v>11.48830555619953</v>
      </c>
      <c r="E250" s="24">
        <f>[2]EB_Curves!D249</f>
        <v>10.800681465574881</v>
      </c>
      <c r="F250" s="24">
        <f>[2]EB_Curves!E249</f>
        <v>19.550009265497387</v>
      </c>
      <c r="G250" s="24">
        <f>[2]EB_Curves!F249</f>
        <v>24.068739610665126</v>
      </c>
      <c r="H250" s="24">
        <f>[2]EB_Curves!G249</f>
        <v>19.69260513599874</v>
      </c>
      <c r="I250" s="24">
        <f>[2]EB_Curves!H249</f>
        <v>15.972890832532306</v>
      </c>
      <c r="J250" s="24">
        <f>[2]EB_Curves!I249</f>
        <v>10.66551971733085</v>
      </c>
      <c r="K250" s="24">
        <f>[2]EB_Curves!J249</f>
        <v>9.4382933217716971</v>
      </c>
      <c r="L250" s="24">
        <f>[2]EB_Curves!K249</f>
        <v>13.063253129595532</v>
      </c>
      <c r="M250" s="24">
        <f>[2]EB_Curves!L249</f>
        <v>15.770663104641239</v>
      </c>
      <c r="N250" s="24">
        <f>[2]EB_Curves!M249</f>
        <v>13.063253129595532</v>
      </c>
      <c r="O250" s="24">
        <f>[2]EB_Curves!N249</f>
        <v>14.416958117118385</v>
      </c>
      <c r="P250" s="20">
        <f>[2]EB_Curves!O249</f>
        <v>0</v>
      </c>
      <c r="Q250" s="20">
        <f>[2]EB_Curves!P249</f>
        <v>0</v>
      </c>
      <c r="R250" s="21">
        <f>[2]EB_Curves!Q249</f>
        <v>0</v>
      </c>
      <c r="S250" s="21">
        <f>[2]EB_Curves!R249</f>
        <v>0</v>
      </c>
      <c r="T250" s="21">
        <f>[2]EB_Curves!S249</f>
        <v>0</v>
      </c>
      <c r="U250" s="21">
        <f>[2]EB_Curves!T249</f>
        <v>0</v>
      </c>
      <c r="V250" s="20">
        <f>[2]EB_Curves!U249</f>
        <v>0</v>
      </c>
      <c r="W250" s="20">
        <f>[2]EB_Curves!V249</f>
        <v>0</v>
      </c>
      <c r="X250" s="20">
        <f>[2]EB_Curves!W249</f>
        <v>0</v>
      </c>
      <c r="Y250" s="20">
        <f>[2]EB_Curves!X249</f>
        <v>0</v>
      </c>
      <c r="Z250" s="20">
        <f>[2]EB_Curves!Y249</f>
        <v>0</v>
      </c>
      <c r="AA250" s="20">
        <f>[2]EB_Curves!Z249</f>
        <v>0</v>
      </c>
      <c r="AB250" s="34">
        <f>[2]EB_Curves!AA249</f>
        <v>11.48830555619953</v>
      </c>
      <c r="AC250" s="35">
        <f>[2]EB_Curves!AB249</f>
        <v>10.800681465574881</v>
      </c>
      <c r="AD250" s="35">
        <f>[2]EB_Curves!AC249</f>
        <v>19.550009265497387</v>
      </c>
      <c r="AE250" s="35">
        <f>[2]EB_Curves!AD249</f>
        <v>24.068739610665126</v>
      </c>
      <c r="AF250" s="35">
        <f>[2]EB_Curves!AE249</f>
        <v>19.69260513599874</v>
      </c>
      <c r="AG250" s="35">
        <f>[2]EB_Curves!AF249</f>
        <v>15.972890832532306</v>
      </c>
      <c r="AH250" s="35">
        <f>[2]EB_Curves!AG249</f>
        <v>10.66551971733085</v>
      </c>
      <c r="AI250" s="35">
        <f>[2]EB_Curves!AH249</f>
        <v>9.4382933217716971</v>
      </c>
      <c r="AJ250" s="35">
        <f>[2]EB_Curves!AI249</f>
        <v>13.063253129595532</v>
      </c>
      <c r="AK250" s="35">
        <f>[2]EB_Curves!AJ249</f>
        <v>15.770663104641239</v>
      </c>
      <c r="AL250" s="35">
        <f>[2]EB_Curves!AK249</f>
        <v>13.063253129595532</v>
      </c>
      <c r="AM250" s="36">
        <f>[2]EB_Curves!AL249</f>
        <v>14.416958117118385</v>
      </c>
      <c r="AN250" s="20">
        <f t="shared" si="57"/>
        <v>15.731000961248723</v>
      </c>
      <c r="AP250" s="381">
        <v>248</v>
      </c>
      <c r="AQ250" s="293">
        <v>6.3204958058650021E-2</v>
      </c>
      <c r="AR250" s="294">
        <v>6.0351143021184092E-2</v>
      </c>
      <c r="AS250" s="294">
        <v>7.9266861276037923E-2</v>
      </c>
      <c r="AT250" s="294">
        <v>8.4869042129280203E-2</v>
      </c>
      <c r="AU250" s="294">
        <v>0.10190195377788755</v>
      </c>
      <c r="AV250" s="295">
        <v>6.618046660285555E-2</v>
      </c>
      <c r="AW250" s="294">
        <v>5.3936809369358726E-2</v>
      </c>
      <c r="AX250" s="294">
        <v>4.5714066277858602E-2</v>
      </c>
      <c r="AY250" s="294">
        <v>9.6074793351165588E-2</v>
      </c>
      <c r="AZ250" s="294">
        <v>5.1383667403879479E-2</v>
      </c>
      <c r="BA250" s="294">
        <v>6.2395970633215288E-2</v>
      </c>
      <c r="BB250" s="295">
        <v>4.8275868866712701E-2</v>
      </c>
      <c r="BC250" s="308"/>
      <c r="BD250" s="336">
        <v>179</v>
      </c>
      <c r="BE250" s="336">
        <v>248</v>
      </c>
      <c r="BF250" s="313">
        <f t="shared" si="72"/>
        <v>5.3724217638908799E-2</v>
      </c>
      <c r="BG250" s="313">
        <f t="shared" si="72"/>
        <v>5.1298474708556092E-2</v>
      </c>
      <c r="BH250" s="313">
        <f t="shared" si="72"/>
        <v>6.7376836209516996E-2</v>
      </c>
      <c r="BI250" s="313">
        <f t="shared" si="72"/>
        <v>7.2138690226298915E-2</v>
      </c>
      <c r="BJ250" s="313">
        <f t="shared" si="72"/>
        <v>8.6616666013972929E-2</v>
      </c>
      <c r="BK250" s="313">
        <f t="shared" si="72"/>
        <v>5.6253400056322865E-2</v>
      </c>
      <c r="BL250" s="313">
        <f t="shared" si="72"/>
        <v>4.5846290770715767E-2</v>
      </c>
      <c r="BM250" s="313">
        <f t="shared" si="72"/>
        <v>3.8856958715045992E-2</v>
      </c>
      <c r="BN250" s="313">
        <f t="shared" si="72"/>
        <v>8.1663579348025803E-2</v>
      </c>
      <c r="BO250" s="313">
        <f t="shared" si="72"/>
        <v>4.367611996719814E-2</v>
      </c>
      <c r="BP250" s="313">
        <f t="shared" si="72"/>
        <v>5.303657828519124E-2</v>
      </c>
      <c r="BQ250" s="314">
        <f t="shared" si="72"/>
        <v>4.1034491048882918E-2</v>
      </c>
      <c r="BR250" s="308"/>
      <c r="BS250" s="346">
        <f t="shared" si="55"/>
        <v>5.3724059848402568E-2</v>
      </c>
      <c r="BT250" s="347">
        <f t="shared" si="59"/>
        <v>5.129832404256994E-2</v>
      </c>
      <c r="BU250" s="347">
        <f t="shared" si="60"/>
        <v>6.7376638320642682E-2</v>
      </c>
      <c r="BV250" s="347">
        <f t="shared" si="61"/>
        <v>7.2138478351635241E-2</v>
      </c>
      <c r="BW250" s="347">
        <f t="shared" si="62"/>
        <v>8.6616411616830147E-2</v>
      </c>
      <c r="BX250" s="347">
        <f t="shared" si="63"/>
        <v>5.6253234837494351E-2</v>
      </c>
      <c r="BY250" s="347">
        <f t="shared" si="64"/>
        <v>4.5846156118046717E-2</v>
      </c>
      <c r="BZ250" s="347">
        <f t="shared" si="65"/>
        <v>3.8856844590365897E-2</v>
      </c>
      <c r="CA250" s="347">
        <f t="shared" si="66"/>
        <v>8.1663339498326784E-2</v>
      </c>
      <c r="CB250" s="347">
        <f t="shared" si="67"/>
        <v>4.3675991688418916E-2</v>
      </c>
      <c r="CC250" s="347">
        <f t="shared" si="68"/>
        <v>5.3036422514313883E-2</v>
      </c>
      <c r="CD250" s="348">
        <f t="shared" si="69"/>
        <v>4.1034370528688725E-2</v>
      </c>
      <c r="CF250" s="365" t="e">
        <f ca="1">[3]!BASVOL($AB250:$AM250,$BS250:$CD250,'Vol Curve Generator'!$F$37:$Q$37,'Vol Curve Generator'!$F$38:$Q$38,CrossEFACorrelation!$D$5:$O$16,1/12)</f>
        <v>#NAME?</v>
      </c>
    </row>
    <row r="251" spans="1:84" x14ac:dyDescent="0.2">
      <c r="A251" s="29">
        <f>[2]EB_Curves!A250</f>
        <v>36515</v>
      </c>
      <c r="B251" s="29">
        <f>[2]EB_Curves!B250</f>
        <v>44075</v>
      </c>
      <c r="C251" s="100">
        <v>249</v>
      </c>
      <c r="D251" s="24">
        <f>[2]EB_Curves!C250</f>
        <v>14.496435653311812</v>
      </c>
      <c r="E251" s="24">
        <f>[2]EB_Curves!D250</f>
        <v>13.629987925829356</v>
      </c>
      <c r="F251" s="24">
        <f>[2]EB_Curves!E250</f>
        <v>24.754463791088835</v>
      </c>
      <c r="G251" s="24">
        <f>[2]EB_Curves!F250</f>
        <v>27.742545467096253</v>
      </c>
      <c r="H251" s="24">
        <f>[2]EB_Curves!G250</f>
        <v>23.634990918188112</v>
      </c>
      <c r="I251" s="24">
        <f>[2]EB_Curves!H250</f>
        <v>22.153044668320351</v>
      </c>
      <c r="J251" s="24">
        <f>[2]EB_Curves!I250</f>
        <v>13.459675990565117</v>
      </c>
      <c r="K251" s="24">
        <f>[2]EB_Curves!J250</f>
        <v>11.913296891815429</v>
      </c>
      <c r="L251" s="24">
        <f>[2]EB_Curves!K250</f>
        <v>15.8017303066603</v>
      </c>
      <c r="M251" s="24">
        <f>[2]EB_Curves!L250</f>
        <v>19.076700318403368</v>
      </c>
      <c r="N251" s="24">
        <f>[2]EB_Curves!M250</f>
        <v>15.8017303066603</v>
      </c>
      <c r="O251" s="24">
        <f>[2]EB_Curves!N250</f>
        <v>17.439215312531832</v>
      </c>
      <c r="P251" s="20">
        <f>[2]EB_Curves!O250</f>
        <v>0</v>
      </c>
      <c r="Q251" s="20">
        <f>[2]EB_Curves!P250</f>
        <v>0</v>
      </c>
      <c r="R251" s="21">
        <f>[2]EB_Curves!Q250</f>
        <v>0</v>
      </c>
      <c r="S251" s="21">
        <f>[2]EB_Curves!R250</f>
        <v>0</v>
      </c>
      <c r="T251" s="21">
        <f>[2]EB_Curves!S250</f>
        <v>0</v>
      </c>
      <c r="U251" s="21">
        <f>[2]EB_Curves!T250</f>
        <v>0</v>
      </c>
      <c r="V251" s="20">
        <f>[2]EB_Curves!U250</f>
        <v>0</v>
      </c>
      <c r="W251" s="20">
        <f>[2]EB_Curves!V250</f>
        <v>0</v>
      </c>
      <c r="X251" s="20">
        <f>[2]EB_Curves!W250</f>
        <v>0</v>
      </c>
      <c r="Y251" s="20">
        <f>[2]EB_Curves!X250</f>
        <v>0</v>
      </c>
      <c r="Z251" s="20">
        <f>[2]EB_Curves!Y250</f>
        <v>0</v>
      </c>
      <c r="AA251" s="20">
        <f>[2]EB_Curves!Z250</f>
        <v>0</v>
      </c>
      <c r="AB251" s="34">
        <f>[2]EB_Curves!AA250</f>
        <v>14.496435653311812</v>
      </c>
      <c r="AC251" s="35">
        <f>[2]EB_Curves!AB250</f>
        <v>13.629987925829356</v>
      </c>
      <c r="AD251" s="35">
        <f>[2]EB_Curves!AC250</f>
        <v>24.754463791088835</v>
      </c>
      <c r="AE251" s="35">
        <f>[2]EB_Curves!AD250</f>
        <v>27.742545467096253</v>
      </c>
      <c r="AF251" s="35">
        <f>[2]EB_Curves!AE250</f>
        <v>23.634990918188112</v>
      </c>
      <c r="AG251" s="35">
        <f>[2]EB_Curves!AF250</f>
        <v>22.153044668320351</v>
      </c>
      <c r="AH251" s="35">
        <f>[2]EB_Curves!AG250</f>
        <v>13.459675990565117</v>
      </c>
      <c r="AI251" s="35">
        <f>[2]EB_Curves!AH250</f>
        <v>11.913296891815429</v>
      </c>
      <c r="AJ251" s="35">
        <f>[2]EB_Curves!AI250</f>
        <v>15.8017303066603</v>
      </c>
      <c r="AK251" s="35">
        <f>[2]EB_Curves!AJ250</f>
        <v>19.076700318403368</v>
      </c>
      <c r="AL251" s="35">
        <f>[2]EB_Curves!AK250</f>
        <v>15.8017303066603</v>
      </c>
      <c r="AM251" s="36">
        <f>[2]EB_Curves!AL250</f>
        <v>17.439215312531832</v>
      </c>
      <c r="AN251" s="20">
        <f t="shared" si="57"/>
        <v>19.501000961248717</v>
      </c>
      <c r="AP251" s="382">
        <v>249</v>
      </c>
      <c r="AQ251" s="293">
        <v>6.3204958058650021E-2</v>
      </c>
      <c r="AR251" s="294">
        <v>6.0351143021184092E-2</v>
      </c>
      <c r="AS251" s="294">
        <v>7.9266861276037923E-2</v>
      </c>
      <c r="AT251" s="294">
        <v>8.4869042129280203E-2</v>
      </c>
      <c r="AU251" s="294">
        <v>0.10190195377788755</v>
      </c>
      <c r="AV251" s="295">
        <v>6.618046660285555E-2</v>
      </c>
      <c r="AW251" s="294">
        <v>5.3936809369358726E-2</v>
      </c>
      <c r="AX251" s="294">
        <v>4.5714066277858602E-2</v>
      </c>
      <c r="AY251" s="294">
        <v>9.6074793351165588E-2</v>
      </c>
      <c r="AZ251" s="294">
        <v>5.1383667403879479E-2</v>
      </c>
      <c r="BA251" s="294">
        <v>6.2395970633215288E-2</v>
      </c>
      <c r="BB251" s="295">
        <v>4.8275868866712701E-2</v>
      </c>
      <c r="BC251" s="308"/>
      <c r="BD251" s="336">
        <v>180</v>
      </c>
      <c r="BE251" s="338">
        <v>249</v>
      </c>
      <c r="BF251" s="313">
        <f t="shared" si="72"/>
        <v>5.3724217101227226E-2</v>
      </c>
      <c r="BG251" s="313">
        <f t="shared" si="72"/>
        <v>5.129847419515178E-2</v>
      </c>
      <c r="BH251" s="313">
        <f t="shared" si="72"/>
        <v>6.7376835535197563E-2</v>
      </c>
      <c r="BI251" s="313">
        <f t="shared" si="72"/>
        <v>7.2138689504322007E-2</v>
      </c>
      <c r="BJ251" s="313">
        <f t="shared" si="72"/>
        <v>8.6616665147097843E-2</v>
      </c>
      <c r="BK251" s="313">
        <f t="shared" si="72"/>
        <v>5.6253399493328776E-2</v>
      </c>
      <c r="BL251" s="313">
        <f t="shared" si="72"/>
        <v>4.5846290311877889E-2</v>
      </c>
      <c r="BM251" s="313">
        <f t="shared" si="72"/>
        <v>3.8856958326158597E-2</v>
      </c>
      <c r="BN251" s="313">
        <f t="shared" si="72"/>
        <v>8.1663578530722092E-2</v>
      </c>
      <c r="BO251" s="313">
        <f t="shared" si="72"/>
        <v>4.3676119530079716E-2</v>
      </c>
      <c r="BP251" s="313">
        <f t="shared" si="72"/>
        <v>5.3036577754391676E-2</v>
      </c>
      <c r="BQ251" s="314">
        <f t="shared" si="72"/>
        <v>4.1034490638202394E-2</v>
      </c>
      <c r="BR251" s="308"/>
      <c r="BS251" s="346">
        <f t="shared" si="55"/>
        <v>5.3724083756031722E-2</v>
      </c>
      <c r="BT251" s="347">
        <f t="shared" si="59"/>
        <v>5.1298346870724203E-2</v>
      </c>
      <c r="BU251" s="347">
        <f t="shared" si="60"/>
        <v>6.7376668303768955E-2</v>
      </c>
      <c r="BV251" s="347">
        <f t="shared" si="61"/>
        <v>7.2138510453825327E-2</v>
      </c>
      <c r="BW251" s="347">
        <f t="shared" si="62"/>
        <v>8.6616450161808856E-2</v>
      </c>
      <c r="BX251" s="347">
        <f t="shared" si="63"/>
        <v>5.6253259870619139E-2</v>
      </c>
      <c r="BY251" s="347">
        <f t="shared" si="64"/>
        <v>4.5846176519942064E-2</v>
      </c>
      <c r="BZ251" s="347">
        <f t="shared" si="65"/>
        <v>3.8856861881964813E-2</v>
      </c>
      <c r="CA251" s="347">
        <f t="shared" si="66"/>
        <v>8.1663375839148469E-2</v>
      </c>
      <c r="CB251" s="347">
        <f t="shared" si="67"/>
        <v>4.3676011124575323E-2</v>
      </c>
      <c r="CC251" s="347">
        <f t="shared" si="68"/>
        <v>5.3036446115935859E-2</v>
      </c>
      <c r="CD251" s="348">
        <f t="shared" si="69"/>
        <v>4.1034388789305556E-2</v>
      </c>
      <c r="CF251" s="365" t="e">
        <f ca="1">[3]!BASVOL($AB251:$AM251,$BS251:$CD251,'Vol Curve Generator'!$F$37:$Q$37,'Vol Curve Generator'!$F$38:$Q$38,CrossEFACorrelation!$D$5:$O$16,1/12)</f>
        <v>#NAME?</v>
      </c>
    </row>
    <row r="252" spans="1:84" x14ac:dyDescent="0.2">
      <c r="A252" s="29">
        <f>[2]EB_Curves!A251</f>
        <v>36515</v>
      </c>
      <c r="B252" s="29">
        <f>[2]EB_Curves!B251</f>
        <v>44105</v>
      </c>
      <c r="C252" s="100">
        <v>250</v>
      </c>
      <c r="D252" s="24">
        <f>[2]EB_Curves!C251</f>
        <v>16.474525534151322</v>
      </c>
      <c r="E252" s="24">
        <f>[2]EB_Curves!D251</f>
        <v>13.992391751120891</v>
      </c>
      <c r="F252" s="24">
        <f>[2]EB_Curves!E251</f>
        <v>20.230320477704854</v>
      </c>
      <c r="G252" s="24">
        <f>[2]EB_Curves!F251</f>
        <v>21.955421297991517</v>
      </c>
      <c r="H252" s="24">
        <f>[2]EB_Curves!G251</f>
        <v>25.850000005453889</v>
      </c>
      <c r="I252" s="24">
        <f>[2]EB_Curves!H251</f>
        <v>19.505771888455868</v>
      </c>
      <c r="J252" s="24">
        <f>[2]EB_Curves!I251</f>
        <v>16.781685865811028</v>
      </c>
      <c r="K252" s="24">
        <f>[2]EB_Curves!J251</f>
        <v>11.688514853865511</v>
      </c>
      <c r="L252" s="24">
        <f>[2]EB_Curves!K251</f>
        <v>17.480922776886494</v>
      </c>
      <c r="M252" s="24">
        <f>[2]EB_Curves!L251</f>
        <v>20.977107332263788</v>
      </c>
      <c r="N252" s="24">
        <f>[2]EB_Curves!M251</f>
        <v>19.403824282344008</v>
      </c>
      <c r="O252" s="24">
        <f>[2]EB_Curves!N251</f>
        <v>20.103061193419467</v>
      </c>
      <c r="P252" s="20">
        <f>[2]EB_Curves!O251</f>
        <v>0</v>
      </c>
      <c r="Q252" s="20">
        <f>[2]EB_Curves!P251</f>
        <v>0</v>
      </c>
      <c r="R252" s="21">
        <f>[2]EB_Curves!Q251</f>
        <v>2.6631758877852194</v>
      </c>
      <c r="S252" s="21">
        <f>[2]EB_Curves!R251</f>
        <v>2.2502673084142359</v>
      </c>
      <c r="T252" s="21">
        <f>[2]EB_Curves!S251</f>
        <v>6.961096261529593</v>
      </c>
      <c r="U252" s="21">
        <f>[2]EB_Curves!T251</f>
        <v>4.3568435784412065</v>
      </c>
      <c r="V252" s="20">
        <f>[2]EB_Curves!U251</f>
        <v>0</v>
      </c>
      <c r="W252" s="20">
        <f>[2]EB_Curves!V251</f>
        <v>0</v>
      </c>
      <c r="X252" s="20">
        <f>[2]EB_Curves!W251</f>
        <v>0</v>
      </c>
      <c r="Y252" s="20">
        <f>[2]EB_Curves!X251</f>
        <v>0</v>
      </c>
      <c r="Z252" s="20">
        <f>[2]EB_Curves!Y251</f>
        <v>0</v>
      </c>
      <c r="AA252" s="20">
        <f>[2]EB_Curves!Z251</f>
        <v>0</v>
      </c>
      <c r="AB252" s="34">
        <f>[2]EB_Curves!AA251</f>
        <v>16.474525534151322</v>
      </c>
      <c r="AC252" s="35">
        <f>[2]EB_Curves!AB251</f>
        <v>13.992391751120891</v>
      </c>
      <c r="AD252" s="35">
        <f>[2]EB_Curves!AC251</f>
        <v>22.893496365490073</v>
      </c>
      <c r="AE252" s="35">
        <f>[2]EB_Curves!AD251</f>
        <v>24.205688606405754</v>
      </c>
      <c r="AF252" s="35">
        <f>[2]EB_Curves!AE251</f>
        <v>32.811096266983483</v>
      </c>
      <c r="AG252" s="35">
        <f>[2]EB_Curves!AF251</f>
        <v>23.862615466897076</v>
      </c>
      <c r="AH252" s="35">
        <f>[2]EB_Curves!AG251</f>
        <v>16.781685865811028</v>
      </c>
      <c r="AI252" s="35">
        <f>[2]EB_Curves!AH251</f>
        <v>11.688514853865511</v>
      </c>
      <c r="AJ252" s="35">
        <f>[2]EB_Curves!AI251</f>
        <v>17.480922776886494</v>
      </c>
      <c r="AK252" s="35">
        <f>[2]EB_Curves!AJ251</f>
        <v>20.977107332263788</v>
      </c>
      <c r="AL252" s="35">
        <f>[2]EB_Curves!AK251</f>
        <v>19.403824282344008</v>
      </c>
      <c r="AM252" s="36">
        <f>[2]EB_Curves!AL251</f>
        <v>20.103061193419467</v>
      </c>
      <c r="AN252" s="20">
        <f t="shared" si="57"/>
        <v>21.049269108676754</v>
      </c>
      <c r="AP252" s="381">
        <v>250</v>
      </c>
      <c r="AQ252" s="293">
        <v>6.3204958058650021E-2</v>
      </c>
      <c r="AR252" s="294">
        <v>6.0351143021184092E-2</v>
      </c>
      <c r="AS252" s="294">
        <v>7.9266861276037923E-2</v>
      </c>
      <c r="AT252" s="294">
        <v>8.4869042129280203E-2</v>
      </c>
      <c r="AU252" s="294">
        <v>0.10190195377788755</v>
      </c>
      <c r="AV252" s="295">
        <v>6.618046660285555E-2</v>
      </c>
      <c r="AW252" s="294">
        <v>5.3936809369358726E-2</v>
      </c>
      <c r="AX252" s="294">
        <v>4.5714066277858602E-2</v>
      </c>
      <c r="AY252" s="294">
        <v>9.6074793351165588E-2</v>
      </c>
      <c r="AZ252" s="294">
        <v>5.1383667403879479E-2</v>
      </c>
      <c r="BA252" s="294">
        <v>6.2395970633215288E-2</v>
      </c>
      <c r="BB252" s="295">
        <v>4.8275868866712701E-2</v>
      </c>
      <c r="BC252" s="308"/>
      <c r="BD252" s="336">
        <v>181</v>
      </c>
      <c r="BE252" s="336">
        <v>250</v>
      </c>
      <c r="BF252" s="313">
        <f t="shared" si="72"/>
        <v>5.372421664914321E-2</v>
      </c>
      <c r="BG252" s="313">
        <f t="shared" si="72"/>
        <v>5.1298473763480151E-2</v>
      </c>
      <c r="BH252" s="313">
        <f t="shared" si="72"/>
        <v>6.7376834968228105E-2</v>
      </c>
      <c r="BI252" s="313">
        <f t="shared" si="72"/>
        <v>7.2138688897282019E-2</v>
      </c>
      <c r="BJ252" s="313">
        <f t="shared" si="72"/>
        <v>8.6616664418227102E-2</v>
      </c>
      <c r="BK252" s="313">
        <f t="shared" si="72"/>
        <v>5.6253399019961937E-2</v>
      </c>
      <c r="BL252" s="313">
        <f t="shared" si="72"/>
        <v>4.5846289926085852E-2</v>
      </c>
      <c r="BM252" s="313">
        <f t="shared" si="72"/>
        <v>3.8856957999181103E-2</v>
      </c>
      <c r="BN252" s="313">
        <f t="shared" si="72"/>
        <v>8.1663577843531093E-2</v>
      </c>
      <c r="BO252" s="313">
        <f t="shared" si="72"/>
        <v>4.3676119162549459E-2</v>
      </c>
      <c r="BP252" s="313">
        <f t="shared" si="72"/>
        <v>5.3036577308094079E-2</v>
      </c>
      <c r="BQ252" s="314">
        <f t="shared" si="72"/>
        <v>4.1034490292901182E-2</v>
      </c>
      <c r="BR252" s="308"/>
      <c r="BS252" s="346">
        <f t="shared" si="55"/>
        <v>5.3724104080104779E-2</v>
      </c>
      <c r="BT252" s="347">
        <f t="shared" si="59"/>
        <v>5.1298366277131087E-2</v>
      </c>
      <c r="BU252" s="347">
        <f t="shared" si="60"/>
        <v>6.7376693792685322E-2</v>
      </c>
      <c r="BV252" s="347">
        <f t="shared" si="61"/>
        <v>7.2138537744165759E-2</v>
      </c>
      <c r="BW252" s="347">
        <f t="shared" si="62"/>
        <v>8.6616482929220973E-2</v>
      </c>
      <c r="BX252" s="347">
        <f t="shared" si="63"/>
        <v>5.6253281151495665E-2</v>
      </c>
      <c r="BY252" s="347">
        <f t="shared" si="64"/>
        <v>4.5846193863767329E-2</v>
      </c>
      <c r="BZ252" s="347">
        <f t="shared" si="65"/>
        <v>3.8856876581699853E-2</v>
      </c>
      <c r="CA252" s="347">
        <f t="shared" si="66"/>
        <v>8.1663406732793153E-2</v>
      </c>
      <c r="CB252" s="347">
        <f t="shared" si="67"/>
        <v>4.36760276474197E-2</v>
      </c>
      <c r="CC252" s="347">
        <f t="shared" si="68"/>
        <v>5.3036466179876202E-2</v>
      </c>
      <c r="CD252" s="348">
        <f t="shared" si="69"/>
        <v>4.1034404312808935E-2</v>
      </c>
      <c r="CF252" s="365" t="e">
        <f ca="1">[3]!BASVOL($AB252:$AM252,$BS252:$CD252,'Vol Curve Generator'!$F$37:$Q$37,'Vol Curve Generator'!$F$38:$Q$38,CrossEFACorrelation!$D$5:$O$16,1/12)</f>
        <v>#NAME?</v>
      </c>
    </row>
    <row r="253" spans="1:84" x14ac:dyDescent="0.2">
      <c r="A253" s="29">
        <f>[2]EB_Curves!A252</f>
        <v>36515</v>
      </c>
      <c r="B253" s="29">
        <f>[2]EB_Curves!B252</f>
        <v>44136</v>
      </c>
      <c r="C253" s="100">
        <v>251</v>
      </c>
      <c r="D253" s="24">
        <f>[2]EB_Curves!C252</f>
        <v>16.28966586977868</v>
      </c>
      <c r="E253" s="24">
        <f>[2]EB_Curves!D252</f>
        <v>13.835383961274635</v>
      </c>
      <c r="F253" s="24">
        <f>[2]EB_Curves!E252</f>
        <v>31.605776149905346</v>
      </c>
      <c r="G253" s="24">
        <f>[2]EB_Curves!F252</f>
        <v>33.102976145392581</v>
      </c>
      <c r="H253" s="24">
        <f>[2]EB_Curves!G252</f>
        <v>54.352956219666908</v>
      </c>
      <c r="I253" s="24">
        <f>[2]EB_Curves!H252</f>
        <v>25.263181529462415</v>
      </c>
      <c r="J253" s="24">
        <f>[2]EB_Curves!I252</f>
        <v>16.593379573752419</v>
      </c>
      <c r="K253" s="24">
        <f>[2]EB_Curves!J252</f>
        <v>11.557358728706026</v>
      </c>
      <c r="L253" s="24">
        <f>[2]EB_Curves!K252</f>
        <v>17.284770389325431</v>
      </c>
      <c r="M253" s="24">
        <f>[2]EB_Curves!L252</f>
        <v>18.149008908791711</v>
      </c>
      <c r="N253" s="24">
        <f>[2]EB_Curves!M252</f>
        <v>19.186095132151237</v>
      </c>
      <c r="O253" s="24">
        <f>[2]EB_Curves!N252</f>
        <v>15.556293350392892</v>
      </c>
      <c r="P253" s="20">
        <f>[2]EB_Curves!O252</f>
        <v>0</v>
      </c>
      <c r="Q253" s="20">
        <f>[2]EB_Curves!P252</f>
        <v>0</v>
      </c>
      <c r="R253" s="21">
        <f>[2]EB_Curves!Q252</f>
        <v>0.2802771612115702</v>
      </c>
      <c r="S253" s="21">
        <f>[2]EB_Curves!R252</f>
        <v>0.61875378835126216</v>
      </c>
      <c r="T253" s="21">
        <f>[2]EB_Curves!S252</f>
        <v>28.890465720744135</v>
      </c>
      <c r="U253" s="21">
        <f>[2]EB_Curves!T252</f>
        <v>0.54227927206500259</v>
      </c>
      <c r="V253" s="20">
        <f>[2]EB_Curves!U252</f>
        <v>0</v>
      </c>
      <c r="W253" s="20">
        <f>[2]EB_Curves!V252</f>
        <v>0</v>
      </c>
      <c r="X253" s="20">
        <f>[2]EB_Curves!W252</f>
        <v>0</v>
      </c>
      <c r="Y253" s="20">
        <f>[2]EB_Curves!X252</f>
        <v>0</v>
      </c>
      <c r="Z253" s="20">
        <f>[2]EB_Curves!Y252</f>
        <v>0</v>
      </c>
      <c r="AA253" s="20">
        <f>[2]EB_Curves!Z252</f>
        <v>0</v>
      </c>
      <c r="AB253" s="34">
        <f>[2]EB_Curves!AA252</f>
        <v>16.28966586977868</v>
      </c>
      <c r="AC253" s="35">
        <f>[2]EB_Curves!AB252</f>
        <v>13.835383961274635</v>
      </c>
      <c r="AD253" s="35">
        <f>[2]EB_Curves!AC252</f>
        <v>31.886053311116918</v>
      </c>
      <c r="AE253" s="35">
        <f>[2]EB_Curves!AD252</f>
        <v>33.721729933743845</v>
      </c>
      <c r="AF253" s="35">
        <f>[2]EB_Curves!AE252</f>
        <v>83.243421940411039</v>
      </c>
      <c r="AG253" s="35">
        <f>[2]EB_Curves!AF252</f>
        <v>25.805460801527417</v>
      </c>
      <c r="AH253" s="35">
        <f>[2]EB_Curves!AG252</f>
        <v>16.593379573752419</v>
      </c>
      <c r="AI253" s="35">
        <f>[2]EB_Curves!AH252</f>
        <v>11.557358728706026</v>
      </c>
      <c r="AJ253" s="35">
        <f>[2]EB_Curves!AI252</f>
        <v>17.284770389325431</v>
      </c>
      <c r="AK253" s="35">
        <f>[2]EB_Curves!AJ252</f>
        <v>18.149008908791711</v>
      </c>
      <c r="AL253" s="35">
        <f>[2]EB_Curves!AK252</f>
        <v>19.186095132151237</v>
      </c>
      <c r="AM253" s="36">
        <f>[2]EB_Curves!AL252</f>
        <v>15.556293350392892</v>
      </c>
      <c r="AN253" s="20">
        <f t="shared" si="57"/>
        <v>29.061009315607198</v>
      </c>
      <c r="AP253" s="382">
        <v>251</v>
      </c>
      <c r="AQ253" s="293">
        <v>6.3204958058650021E-2</v>
      </c>
      <c r="AR253" s="294">
        <v>6.0351143021184092E-2</v>
      </c>
      <c r="AS253" s="294">
        <v>7.9266861276037923E-2</v>
      </c>
      <c r="AT253" s="294">
        <v>8.4869042129280203E-2</v>
      </c>
      <c r="AU253" s="294">
        <v>0.10190195377788755</v>
      </c>
      <c r="AV253" s="295">
        <v>6.618046660285555E-2</v>
      </c>
      <c r="AW253" s="294">
        <v>5.3936809369358726E-2</v>
      </c>
      <c r="AX253" s="294">
        <v>4.5714066277858602E-2</v>
      </c>
      <c r="AY253" s="294">
        <v>9.6074793351165588E-2</v>
      </c>
      <c r="AZ253" s="294">
        <v>5.1383667403879479E-2</v>
      </c>
      <c r="BA253" s="294">
        <v>6.2395970633215288E-2</v>
      </c>
      <c r="BB253" s="295">
        <v>4.8275868866712701E-2</v>
      </c>
      <c r="BC253" s="308"/>
      <c r="BD253" s="336">
        <v>182</v>
      </c>
      <c r="BE253" s="338">
        <v>251</v>
      </c>
      <c r="BF253" s="313">
        <f t="shared" si="72"/>
        <v>5.3724216269421511E-2</v>
      </c>
      <c r="BG253" s="313">
        <f t="shared" si="72"/>
        <v>5.1298473400903565E-2</v>
      </c>
      <c r="BH253" s="313">
        <f t="shared" si="72"/>
        <v>6.7376834492009971E-2</v>
      </c>
      <c r="BI253" s="313">
        <f t="shared" si="72"/>
        <v>7.2138688387407196E-2</v>
      </c>
      <c r="BJ253" s="313">
        <f t="shared" si="72"/>
        <v>8.6616663806022245E-2</v>
      </c>
      <c r="BK253" s="313">
        <f t="shared" si="72"/>
        <v>5.6253398622364031E-2</v>
      </c>
      <c r="BL253" s="313">
        <f t="shared" si="72"/>
        <v>4.584628960204519E-2</v>
      </c>
      <c r="BM253" s="313">
        <f t="shared" si="72"/>
        <v>3.8856957724540904E-2</v>
      </c>
      <c r="BN253" s="313">
        <f t="shared" si="72"/>
        <v>8.1663577266334553E-2</v>
      </c>
      <c r="BO253" s="313">
        <f t="shared" si="72"/>
        <v>4.3676118853847513E-2</v>
      </c>
      <c r="BP253" s="313">
        <f t="shared" si="72"/>
        <v>5.3036576933232604E-2</v>
      </c>
      <c r="BQ253" s="314">
        <f t="shared" si="72"/>
        <v>4.1034490002870218E-2</v>
      </c>
      <c r="BR253" s="308"/>
      <c r="BS253" s="346">
        <f t="shared" si="55"/>
        <v>5.3724121338912641E-2</v>
      </c>
      <c r="BT253" s="347">
        <f t="shared" si="59"/>
        <v>5.1298382756676295E-2</v>
      </c>
      <c r="BU253" s="347">
        <f t="shared" si="60"/>
        <v>6.7376715437370421E-2</v>
      </c>
      <c r="BV253" s="347">
        <f t="shared" si="61"/>
        <v>7.213856091858907E-2</v>
      </c>
      <c r="BW253" s="347">
        <f t="shared" si="62"/>
        <v>8.661651075467193E-2</v>
      </c>
      <c r="BX253" s="347">
        <f t="shared" si="63"/>
        <v>5.6253299222799036E-2</v>
      </c>
      <c r="BY253" s="347">
        <f t="shared" si="64"/>
        <v>4.5846208591807852E-2</v>
      </c>
      <c r="BZ253" s="347">
        <f t="shared" si="65"/>
        <v>3.8856889064429224E-2</v>
      </c>
      <c r="CA253" s="347">
        <f t="shared" si="66"/>
        <v>8.1663432967072139E-2</v>
      </c>
      <c r="CB253" s="347">
        <f t="shared" si="67"/>
        <v>4.3676041678292428E-2</v>
      </c>
      <c r="CC253" s="347">
        <f t="shared" si="68"/>
        <v>5.3036483217780733E-2</v>
      </c>
      <c r="CD253" s="348">
        <f t="shared" si="69"/>
        <v>4.1034417495064937E-2</v>
      </c>
      <c r="CF253" s="365" t="e">
        <f ca="1">[3]!BASVOL($AB253:$AM253,$BS253:$CD253,'Vol Curve Generator'!$F$37:$Q$37,'Vol Curve Generator'!$F$38:$Q$38,CrossEFACorrelation!$D$5:$O$16,1/12)</f>
        <v>#NAME?</v>
      </c>
    </row>
    <row r="254" spans="1:84" x14ac:dyDescent="0.2">
      <c r="A254" s="29">
        <f>[2]EB_Curves!A253</f>
        <v>36515</v>
      </c>
      <c r="B254" s="29">
        <f>[2]EB_Curves!B253</f>
        <v>44166</v>
      </c>
      <c r="C254" s="100">
        <v>252</v>
      </c>
      <c r="D254" s="24">
        <f>[2]EB_Curves!C253</f>
        <v>19.764374233423936</v>
      </c>
      <c r="E254" s="24">
        <f>[2]EB_Curves!D253</f>
        <v>16.786575517245922</v>
      </c>
      <c r="F254" s="24">
        <f>[2]EB_Curves!E253</f>
        <v>34.260388633388253</v>
      </c>
      <c r="G254" s="24">
        <f>[2]EB_Curves!F253</f>
        <v>36.243423041877207</v>
      </c>
      <c r="H254" s="24">
        <f>[2]EB_Curves!G253</f>
        <v>30.449909631371114</v>
      </c>
      <c r="I254" s="24">
        <f>[2]EB_Curves!H253</f>
        <v>27.535139946059182</v>
      </c>
      <c r="J254" s="24">
        <f>[2]EB_Curves!I253</f>
        <v>20.132872356905576</v>
      </c>
      <c r="K254" s="24">
        <f>[2]EB_Curves!J253</f>
        <v>18.874567834598977</v>
      </c>
      <c r="L254" s="24">
        <f>[2]EB_Curves!K253</f>
        <v>19.923154936521144</v>
      </c>
      <c r="M254" s="24">
        <f>[2]EB_Curves!L253</f>
        <v>19.923154936521144</v>
      </c>
      <c r="N254" s="24">
        <f>[2]EB_Curves!M253</f>
        <v>23.278633662672075</v>
      </c>
      <c r="O254" s="24">
        <f>[2]EB_Curves!N253</f>
        <v>18.874567834598977</v>
      </c>
      <c r="P254" s="20">
        <f>[2]EB_Curves!O253</f>
        <v>0</v>
      </c>
      <c r="Q254" s="20">
        <f>[2]EB_Curves!P253</f>
        <v>0</v>
      </c>
      <c r="R254" s="21">
        <f>[2]EB_Curves!Q253</f>
        <v>0.47934058999204215</v>
      </c>
      <c r="S254" s="21">
        <f>[2]EB_Curves!R253</f>
        <v>0.50719128501074318</v>
      </c>
      <c r="T254" s="21">
        <f>[2]EB_Curves!S253</f>
        <v>60.452027851567308</v>
      </c>
      <c r="U254" s="21">
        <f>[2]EB_Curves!T253</f>
        <v>0.64446067365172632</v>
      </c>
      <c r="V254" s="20">
        <f>[2]EB_Curves!U253</f>
        <v>0</v>
      </c>
      <c r="W254" s="20">
        <f>[2]EB_Curves!V253</f>
        <v>0</v>
      </c>
      <c r="X254" s="20">
        <f>[2]EB_Curves!W253</f>
        <v>0</v>
      </c>
      <c r="Y254" s="20">
        <f>[2]EB_Curves!X253</f>
        <v>0</v>
      </c>
      <c r="Z254" s="20">
        <f>[2]EB_Curves!Y253</f>
        <v>0</v>
      </c>
      <c r="AA254" s="20">
        <f>[2]EB_Curves!Z253</f>
        <v>0</v>
      </c>
      <c r="AB254" s="34">
        <f>[2]EB_Curves!AA253</f>
        <v>19.764374233423936</v>
      </c>
      <c r="AC254" s="35">
        <f>[2]EB_Curves!AB253</f>
        <v>16.786575517245922</v>
      </c>
      <c r="AD254" s="35">
        <f>[2]EB_Curves!AC253</f>
        <v>34.739729223380294</v>
      </c>
      <c r="AE254" s="35">
        <f>[2]EB_Curves!AD253</f>
        <v>36.750614326887948</v>
      </c>
      <c r="AF254" s="35">
        <f>[2]EB_Curves!AE253</f>
        <v>90.901937482938422</v>
      </c>
      <c r="AG254" s="35">
        <f>[2]EB_Curves!AF253</f>
        <v>28.179600619710907</v>
      </c>
      <c r="AH254" s="35">
        <f>[2]EB_Curves!AG253</f>
        <v>20.132872356905576</v>
      </c>
      <c r="AI254" s="35">
        <f>[2]EB_Curves!AH253</f>
        <v>18.874567834598977</v>
      </c>
      <c r="AJ254" s="35">
        <f>[2]EB_Curves!AI253</f>
        <v>19.923154936521144</v>
      </c>
      <c r="AK254" s="35">
        <f>[2]EB_Curves!AJ253</f>
        <v>19.923154936521144</v>
      </c>
      <c r="AL254" s="35">
        <f>[2]EB_Curves!AK253</f>
        <v>23.278633662672075</v>
      </c>
      <c r="AM254" s="36">
        <f>[2]EB_Curves!AL253</f>
        <v>18.874567834598977</v>
      </c>
      <c r="AN254" s="20">
        <f t="shared" si="57"/>
        <v>32.800668098608874</v>
      </c>
      <c r="AP254" s="381">
        <v>252</v>
      </c>
      <c r="AQ254" s="293">
        <v>6.3204958058650021E-2</v>
      </c>
      <c r="AR254" s="294">
        <v>6.0351143021184092E-2</v>
      </c>
      <c r="AS254" s="294">
        <v>7.9266861276037923E-2</v>
      </c>
      <c r="AT254" s="294">
        <v>8.4869042129280203E-2</v>
      </c>
      <c r="AU254" s="294">
        <v>0.10190195377788755</v>
      </c>
      <c r="AV254" s="295">
        <v>6.618046660285555E-2</v>
      </c>
      <c r="AW254" s="294">
        <v>5.3936809369358726E-2</v>
      </c>
      <c r="AX254" s="294">
        <v>4.5714066277858602E-2</v>
      </c>
      <c r="AY254" s="294">
        <v>9.6074793351165588E-2</v>
      </c>
      <c r="AZ254" s="294">
        <v>5.1383667403879479E-2</v>
      </c>
      <c r="BA254" s="294">
        <v>6.2395970633215288E-2</v>
      </c>
      <c r="BB254" s="295">
        <v>4.8275868866712701E-2</v>
      </c>
      <c r="BC254" s="308"/>
      <c r="BD254" s="336">
        <v>183</v>
      </c>
      <c r="BE254" s="336">
        <v>252</v>
      </c>
      <c r="BF254" s="313">
        <f t="shared" si="72"/>
        <v>5.3724215950808084E-2</v>
      </c>
      <c r="BG254" s="313">
        <f t="shared" si="72"/>
        <v>5.1298473096676088E-2</v>
      </c>
      <c r="BH254" s="313">
        <f t="shared" si="72"/>
        <v>6.73768340924292E-2</v>
      </c>
      <c r="BI254" s="313">
        <f t="shared" si="72"/>
        <v>7.213868795958607E-2</v>
      </c>
      <c r="BJ254" s="313">
        <f t="shared" si="72"/>
        <v>8.6616663292338955E-2</v>
      </c>
      <c r="BK254" s="313">
        <f t="shared" si="72"/>
        <v>5.6253398288751193E-2</v>
      </c>
      <c r="BL254" s="313">
        <f t="shared" si="72"/>
        <v>4.5846289330152092E-2</v>
      </c>
      <c r="BM254" s="313">
        <f t="shared" si="72"/>
        <v>3.8856957494098288E-2</v>
      </c>
      <c r="BN254" s="313">
        <f t="shared" si="72"/>
        <v>8.1663576782025724E-2</v>
      </c>
      <c r="BO254" s="313">
        <f t="shared" si="72"/>
        <v>4.3676118594824696E-2</v>
      </c>
      <c r="BP254" s="313">
        <f t="shared" si="72"/>
        <v>5.3036576618697248E-2</v>
      </c>
      <c r="BQ254" s="314">
        <f t="shared" si="72"/>
        <v>4.1034489759513675E-2</v>
      </c>
      <c r="BR254" s="308"/>
      <c r="BS254" s="346">
        <f t="shared" si="55"/>
        <v>5.3724135978778197E-2</v>
      </c>
      <c r="BT254" s="347">
        <f t="shared" si="59"/>
        <v>5.1298396735521987E-2</v>
      </c>
      <c r="BU254" s="347">
        <f t="shared" si="60"/>
        <v>6.7376733797580149E-2</v>
      </c>
      <c r="BV254" s="347">
        <f t="shared" si="61"/>
        <v>7.2138580576402114E-2</v>
      </c>
      <c r="BW254" s="347">
        <f t="shared" si="62"/>
        <v>8.661653435773696E-2</v>
      </c>
      <c r="BX254" s="347">
        <f t="shared" si="63"/>
        <v>5.625331455186626E-2</v>
      </c>
      <c r="BY254" s="347">
        <f t="shared" si="64"/>
        <v>4.5846221084933102E-2</v>
      </c>
      <c r="BZ254" s="347">
        <f t="shared" si="65"/>
        <v>3.8856899652959034E-2</v>
      </c>
      <c r="CA254" s="347">
        <f t="shared" si="66"/>
        <v>8.1663455220416792E-2</v>
      </c>
      <c r="CB254" s="347">
        <f t="shared" si="67"/>
        <v>4.3676053580048342E-2</v>
      </c>
      <c r="CC254" s="347">
        <f t="shared" si="68"/>
        <v>5.3036497670263562E-2</v>
      </c>
      <c r="CD254" s="348">
        <f t="shared" si="69"/>
        <v>4.1034428676975987E-2</v>
      </c>
      <c r="CF254" s="365" t="e">
        <f ca="1">[3]!BASVOL($AB254:$AM254,$BS254:$CD254,'Vol Curve Generator'!$F$37:$Q$37,'Vol Curve Generator'!$F$38:$Q$38,CrossEFACorrelation!$D$5:$O$16,1/12)</f>
        <v>#NAME?</v>
      </c>
    </row>
    <row r="255" spans="1:84" x14ac:dyDescent="0.2">
      <c r="A255" s="29">
        <f>[2]EB_Curves!A254</f>
        <v>36515</v>
      </c>
      <c r="B255" s="29">
        <f>[2]EB_Curves!B254</f>
        <v>44197</v>
      </c>
      <c r="C255" s="100">
        <v>253</v>
      </c>
      <c r="D255" s="24">
        <f>[2]EB_Curves!C254</f>
        <v>22.084436267232295</v>
      </c>
      <c r="E255" s="24">
        <f>[2]EB_Curves!D254</f>
        <v>18.757085490152473</v>
      </c>
      <c r="F255" s="24">
        <f>[2]EB_Curves!E254</f>
        <v>37.565298033427197</v>
      </c>
      <c r="G255" s="24">
        <f>[2]EB_Curves!F254</f>
        <v>39.83964568587843</v>
      </c>
      <c r="H255" s="24">
        <f>[2]EB_Curves!G254</f>
        <v>41.707372851830293</v>
      </c>
      <c r="I255" s="24">
        <f>[2]EB_Curves!H254</f>
        <v>30.326843694141413</v>
      </c>
      <c r="J255" s="24">
        <f>[2]EB_Curves!I254</f>
        <v>22.496190933811238</v>
      </c>
      <c r="K255" s="24">
        <f>[2]EB_Curves!J254</f>
        <v>21.090179000448046</v>
      </c>
      <c r="L255" s="24">
        <f>[2]EB_Curves!K254</f>
        <v>22.261855611584039</v>
      </c>
      <c r="M255" s="24">
        <f>[2]EB_Curves!L254</f>
        <v>22.261855611584039</v>
      </c>
      <c r="N255" s="24">
        <f>[2]EB_Curves!M254</f>
        <v>26.011220767219246</v>
      </c>
      <c r="O255" s="24">
        <f>[2]EB_Curves!N254</f>
        <v>21.090179000448046</v>
      </c>
      <c r="P255" s="20">
        <f>[2]EB_Curves!O254</f>
        <v>0</v>
      </c>
      <c r="Q255" s="20">
        <f>[2]EB_Curves!P254</f>
        <v>0</v>
      </c>
      <c r="R255" s="21">
        <f>[2]EB_Curves!Q254</f>
        <v>1.2431905590714261</v>
      </c>
      <c r="S255" s="21">
        <f>[2]EB_Curves!R254</f>
        <v>1.2171855575311428</v>
      </c>
      <c r="T255" s="21">
        <f>[2]EB_Curves!S254</f>
        <v>59.87815713883348</v>
      </c>
      <c r="U255" s="21">
        <f>[2]EB_Curves!T254</f>
        <v>1.1646706029643565</v>
      </c>
      <c r="V255" s="20">
        <f>[2]EB_Curves!U254</f>
        <v>0</v>
      </c>
      <c r="W255" s="20">
        <f>[2]EB_Curves!V254</f>
        <v>0</v>
      </c>
      <c r="X255" s="20">
        <f>[2]EB_Curves!W254</f>
        <v>0</v>
      </c>
      <c r="Y255" s="20">
        <f>[2]EB_Curves!X254</f>
        <v>0</v>
      </c>
      <c r="Z255" s="20">
        <f>[2]EB_Curves!Y254</f>
        <v>0</v>
      </c>
      <c r="AA255" s="20">
        <f>[2]EB_Curves!Z254</f>
        <v>0</v>
      </c>
      <c r="AB255" s="34">
        <f>[2]EB_Curves!AA254</f>
        <v>22.084436267232295</v>
      </c>
      <c r="AC255" s="35">
        <f>[2]EB_Curves!AB254</f>
        <v>18.757085490152473</v>
      </c>
      <c r="AD255" s="35">
        <f>[2]EB_Curves!AC254</f>
        <v>38.808488592498627</v>
      </c>
      <c r="AE255" s="35">
        <f>[2]EB_Curves!AD254</f>
        <v>41.056831243409576</v>
      </c>
      <c r="AF255" s="35">
        <f>[2]EB_Curves!AE254</f>
        <v>101.58552999066377</v>
      </c>
      <c r="AG255" s="35">
        <f>[2]EB_Curves!AF254</f>
        <v>31.49151429710577</v>
      </c>
      <c r="AH255" s="35">
        <f>[2]EB_Curves!AG254</f>
        <v>22.496190933811238</v>
      </c>
      <c r="AI255" s="35">
        <f>[2]EB_Curves!AH254</f>
        <v>21.090179000448046</v>
      </c>
      <c r="AJ255" s="35">
        <f>[2]EB_Curves!AI254</f>
        <v>22.261855611584039</v>
      </c>
      <c r="AK255" s="35">
        <f>[2]EB_Curves!AJ254</f>
        <v>22.261855611584039</v>
      </c>
      <c r="AL255" s="35">
        <f>[2]EB_Curves!AK254</f>
        <v>26.011220767219246</v>
      </c>
      <c r="AM255" s="36">
        <f>[2]EB_Curves!AL254</f>
        <v>21.090179000448046</v>
      </c>
      <c r="AN255" s="20">
        <f t="shared" si="57"/>
        <v>36.65100931560719</v>
      </c>
      <c r="AP255" s="382">
        <v>253</v>
      </c>
      <c r="AQ255" s="293">
        <v>6.3204958058650021E-2</v>
      </c>
      <c r="AR255" s="294">
        <v>6.0351143021184092E-2</v>
      </c>
      <c r="AS255" s="294">
        <v>7.9266861276037923E-2</v>
      </c>
      <c r="AT255" s="294">
        <v>8.4869042129280203E-2</v>
      </c>
      <c r="AU255" s="294">
        <v>0.10190195377788755</v>
      </c>
      <c r="AV255" s="295">
        <v>6.618046660285555E-2</v>
      </c>
      <c r="AW255" s="294">
        <v>5.3936809369358726E-2</v>
      </c>
      <c r="AX255" s="294">
        <v>4.5714066277858602E-2</v>
      </c>
      <c r="AY255" s="294">
        <v>9.6074793351165588E-2</v>
      </c>
      <c r="AZ255" s="294">
        <v>5.1383667403879479E-2</v>
      </c>
      <c r="BA255" s="294">
        <v>6.2395970633215288E-2</v>
      </c>
      <c r="BB255" s="295">
        <v>4.8275868866712701E-2</v>
      </c>
      <c r="BC255" s="308"/>
      <c r="BD255" s="336">
        <v>184</v>
      </c>
      <c r="BE255" s="338">
        <v>253</v>
      </c>
      <c r="BF255" s="313">
        <f t="shared" si="72"/>
        <v>5.3724215683744109E-2</v>
      </c>
      <c r="BG255" s="313">
        <f t="shared" si="72"/>
        <v>5.1298472841670523E-2</v>
      </c>
      <c r="BH255" s="313">
        <f t="shared" si="72"/>
        <v>6.7376833757497825E-2</v>
      </c>
      <c r="BI255" s="313">
        <f t="shared" si="72"/>
        <v>7.2138687600983437E-2</v>
      </c>
      <c r="BJ255" s="313">
        <f t="shared" si="72"/>
        <v>8.6616662861766072E-2</v>
      </c>
      <c r="BK255" s="313">
        <f t="shared" si="72"/>
        <v>5.6253398009114608E-2</v>
      </c>
      <c r="BL255" s="313">
        <f t="shared" si="72"/>
        <v>4.5846289102249423E-2</v>
      </c>
      <c r="BM255" s="313">
        <f t="shared" si="72"/>
        <v>3.8856957300939708E-2</v>
      </c>
      <c r="BN255" s="313">
        <f t="shared" si="72"/>
        <v>8.1663576376074715E-2</v>
      </c>
      <c r="BO255" s="313">
        <f t="shared" si="72"/>
        <v>4.3676118377709981E-2</v>
      </c>
      <c r="BP255" s="313">
        <f t="shared" si="72"/>
        <v>5.3036576355051539E-2</v>
      </c>
      <c r="BQ255" s="314">
        <f t="shared" si="72"/>
        <v>4.1034489555530546E-2</v>
      </c>
      <c r="BR255" s="308"/>
      <c r="BS255" s="346">
        <f t="shared" si="55"/>
        <v>5.3724148383580257E-2</v>
      </c>
      <c r="BT255" s="347">
        <f t="shared" si="59"/>
        <v>5.1298408580228314E-2</v>
      </c>
      <c r="BU255" s="347">
        <f t="shared" si="60"/>
        <v>6.7376749354738613E-2</v>
      </c>
      <c r="BV255" s="347">
        <f t="shared" si="61"/>
        <v>7.2138597233063539E-2</v>
      </c>
      <c r="BW255" s="347">
        <f t="shared" si="62"/>
        <v>8.6616554357332592E-2</v>
      </c>
      <c r="BX255" s="347">
        <f t="shared" si="63"/>
        <v>5.6253327540651536E-2</v>
      </c>
      <c r="BY255" s="347">
        <f t="shared" si="64"/>
        <v>4.5846231670740888E-2</v>
      </c>
      <c r="BZ255" s="347">
        <f t="shared" si="65"/>
        <v>3.8856908624946521E-2</v>
      </c>
      <c r="CA255" s="347">
        <f t="shared" si="66"/>
        <v>8.1663474076356504E-2</v>
      </c>
      <c r="CB255" s="347">
        <f t="shared" si="67"/>
        <v>4.3676063664767992E-2</v>
      </c>
      <c r="CC255" s="347">
        <f t="shared" si="68"/>
        <v>5.3036509916291739E-2</v>
      </c>
      <c r="CD255" s="348">
        <f t="shared" si="69"/>
        <v>4.1034438151749696E-2</v>
      </c>
      <c r="CF255" s="365" t="e">
        <f ca="1">[3]!BASVOL($AB255:$AM255,$BS255:$CD255,'Vol Curve Generator'!$F$37:$Q$37,'Vol Curve Generator'!$F$38:$Q$38,CrossEFACorrelation!$D$5:$O$16,1/12)</f>
        <v>#NAME?</v>
      </c>
    </row>
    <row r="256" spans="1:84" x14ac:dyDescent="0.2">
      <c r="A256" s="29">
        <f>[2]EB_Curves!A255</f>
        <v>36515</v>
      </c>
      <c r="B256" s="29">
        <f>[2]EB_Curves!B255</f>
        <v>44228</v>
      </c>
      <c r="C256" s="100">
        <v>254</v>
      </c>
      <c r="D256" s="24">
        <f>[2]EB_Curves!C255</f>
        <v>16.633360184189968</v>
      </c>
      <c r="E256" s="24">
        <f>[2]EB_Curves!D255</f>
        <v>14.127295584459572</v>
      </c>
      <c r="F256" s="24">
        <f>[2]EB_Curves!E255</f>
        <v>31.979597873072009</v>
      </c>
      <c r="G256" s="24">
        <f>[2]EB_Curves!F255</f>
        <v>33.985032297716671</v>
      </c>
      <c r="H256" s="24">
        <f>[2]EB_Curves!G255</f>
        <v>47.03310339123513</v>
      </c>
      <c r="I256" s="24">
        <f>[2]EB_Curves!H255</f>
        <v>24.057295818004157</v>
      </c>
      <c r="J256" s="24">
        <f>[2]EB_Curves!I255</f>
        <v>16.943481918512465</v>
      </c>
      <c r="K256" s="24">
        <f>[2]EB_Curves!J255</f>
        <v>15.884514298605437</v>
      </c>
      <c r="L256" s="24">
        <f>[2]EB_Curves!K255</f>
        <v>16.76698731519463</v>
      </c>
      <c r="M256" s="24">
        <f>[2]EB_Curves!L255</f>
        <v>16.76698731519463</v>
      </c>
      <c r="N256" s="24">
        <f>[2]EB_Curves!M255</f>
        <v>19.590900968280039</v>
      </c>
      <c r="O256" s="24">
        <f>[2]EB_Curves!N255</f>
        <v>15.884514298605437</v>
      </c>
      <c r="P256" s="20">
        <f>[2]EB_Curves!O255</f>
        <v>0</v>
      </c>
      <c r="Q256" s="20">
        <f>[2]EB_Curves!P255</f>
        <v>0</v>
      </c>
      <c r="R256" s="21">
        <f>[2]EB_Curves!Q255</f>
        <v>0.6772076191524139</v>
      </c>
      <c r="S256" s="21">
        <f>[2]EB_Curves!R255</f>
        <v>0.66304182208241036</v>
      </c>
      <c r="T256" s="21">
        <f>[2]EB_Curves!S255</f>
        <v>32.617641711751276</v>
      </c>
      <c r="U256" s="21">
        <f>[2]EB_Curves!T255</f>
        <v>0.63443516392162613</v>
      </c>
      <c r="V256" s="20">
        <f>[2]EB_Curves!U255</f>
        <v>0</v>
      </c>
      <c r="W256" s="20">
        <f>[2]EB_Curves!V255</f>
        <v>0</v>
      </c>
      <c r="X256" s="20">
        <f>[2]EB_Curves!W255</f>
        <v>0</v>
      </c>
      <c r="Y256" s="20">
        <f>[2]EB_Curves!X255</f>
        <v>0</v>
      </c>
      <c r="Z256" s="20">
        <f>[2]EB_Curves!Y255</f>
        <v>0</v>
      </c>
      <c r="AA256" s="20">
        <f>[2]EB_Curves!Z255</f>
        <v>0</v>
      </c>
      <c r="AB256" s="34">
        <f>[2]EB_Curves!AA255</f>
        <v>16.633360184189968</v>
      </c>
      <c r="AC256" s="35">
        <f>[2]EB_Curves!AB255</f>
        <v>14.127295584459572</v>
      </c>
      <c r="AD256" s="35">
        <f>[2]EB_Curves!AC255</f>
        <v>32.656805492224422</v>
      </c>
      <c r="AE256" s="35">
        <f>[2]EB_Curves!AD255</f>
        <v>34.648074119799084</v>
      </c>
      <c r="AF256" s="35">
        <f>[2]EB_Curves!AE255</f>
        <v>79.650745102986406</v>
      </c>
      <c r="AG256" s="35">
        <f>[2]EB_Curves!AF255</f>
        <v>24.691730981925783</v>
      </c>
      <c r="AH256" s="35">
        <f>[2]EB_Curves!AG255</f>
        <v>16.943481918512465</v>
      </c>
      <c r="AI256" s="35">
        <f>[2]EB_Curves!AH255</f>
        <v>15.884514298605437</v>
      </c>
      <c r="AJ256" s="35">
        <f>[2]EB_Curves!AI255</f>
        <v>16.76698731519463</v>
      </c>
      <c r="AK256" s="35">
        <f>[2]EB_Curves!AJ255</f>
        <v>16.76698731519463</v>
      </c>
      <c r="AL256" s="35">
        <f>[2]EB_Curves!AK255</f>
        <v>19.590900968280039</v>
      </c>
      <c r="AM256" s="36">
        <f>[2]EB_Curves!AL255</f>
        <v>15.884514298605437</v>
      </c>
      <c r="AN256" s="20">
        <f t="shared" ref="AN256:AN316" si="73">(AVERAGE(AB256:AG256)*5+AVERAGE(AH256:AM256)*2)/7</f>
        <v>28.945591179921703</v>
      </c>
      <c r="AP256" s="382">
        <v>254</v>
      </c>
      <c r="AQ256" s="293">
        <v>6.3204958058650021E-2</v>
      </c>
      <c r="AR256" s="294">
        <v>6.0351143021184092E-2</v>
      </c>
      <c r="AS256" s="294">
        <v>7.9266861276037923E-2</v>
      </c>
      <c r="AT256" s="294">
        <v>8.4869042129280203E-2</v>
      </c>
      <c r="AU256" s="294">
        <v>0.10190195377788755</v>
      </c>
      <c r="AV256" s="295">
        <v>6.618046660285555E-2</v>
      </c>
      <c r="AW256" s="294">
        <v>5.3936809369358726E-2</v>
      </c>
      <c r="AX256" s="294">
        <v>4.5714066277858602E-2</v>
      </c>
      <c r="AY256" s="294">
        <v>9.6074793351165588E-2</v>
      </c>
      <c r="AZ256" s="294">
        <v>5.1383667403879479E-2</v>
      </c>
      <c r="BA256" s="294">
        <v>6.2395970633215288E-2</v>
      </c>
      <c r="BB256" s="295">
        <v>4.8275868866712701E-2</v>
      </c>
      <c r="BC256" s="309"/>
      <c r="BD256" s="336">
        <v>185</v>
      </c>
      <c r="BE256" s="336">
        <v>254</v>
      </c>
      <c r="BF256" s="313">
        <f t="shared" ref="BF256:BQ277" si="74">BF$320*EXP(-BF$321*($BD256-$BD$72)^2)+BF$322</f>
        <v>5.3724215460119684E-2</v>
      </c>
      <c r="BG256" s="313">
        <f t="shared" si="74"/>
        <v>5.1298472628143132E-2</v>
      </c>
      <c r="BH256" s="313">
        <f t="shared" si="74"/>
        <v>6.7376833477045053E-2</v>
      </c>
      <c r="BI256" s="313">
        <f t="shared" si="74"/>
        <v>7.2138687300709672E-2</v>
      </c>
      <c r="BJ256" s="313">
        <f t="shared" si="74"/>
        <v>8.6616662501228445E-2</v>
      </c>
      <c r="BK256" s="313">
        <f t="shared" si="74"/>
        <v>5.6253397774962591E-2</v>
      </c>
      <c r="BL256" s="313">
        <f t="shared" si="74"/>
        <v>4.5846288911416483E-2</v>
      </c>
      <c r="BM256" s="313">
        <f t="shared" si="74"/>
        <v>3.8856957139199517E-2</v>
      </c>
      <c r="BN256" s="313">
        <f t="shared" si="74"/>
        <v>8.1663576036154067E-2</v>
      </c>
      <c r="BO256" s="313">
        <f t="shared" si="74"/>
        <v>4.3676118195910274E-2</v>
      </c>
      <c r="BP256" s="313">
        <f t="shared" si="74"/>
        <v>5.303657613428938E-2</v>
      </c>
      <c r="BQ256" s="314">
        <f t="shared" si="74"/>
        <v>4.1034489384726487E-2</v>
      </c>
      <c r="BR256" s="308"/>
      <c r="BS256" s="346">
        <f t="shared" ref="BS256:BS316" si="75">SQRT(BF256^2*$BE256-BF255^2*$BE255)</f>
        <v>5.3724158883109829E-2</v>
      </c>
      <c r="BT256" s="347">
        <f t="shared" ref="BT256:BT316" si="76">SQRT(BG256^2*$BE256-BG255^2*$BE255)</f>
        <v>5.1298418605684529E-2</v>
      </c>
      <c r="BU256" s="347">
        <f t="shared" ref="BU256:BU316" si="77">SQRT(BH256^2*$BE256-BH255^2*$BE255)</f>
        <v>6.7376762522456182E-2</v>
      </c>
      <c r="BV256" s="347">
        <f t="shared" ref="BV256:BV316" si="78">SQRT(BI256^2*$BE256-BI255^2*$BE255)</f>
        <v>7.2138611331406588E-2</v>
      </c>
      <c r="BW256" s="347">
        <f t="shared" ref="BW256:BW316" si="79">SQRT(BJ256^2*$BE256-BJ255^2*$BE255)</f>
        <v>8.661657128516026E-2</v>
      </c>
      <c r="BX256" s="347">
        <f t="shared" ref="BX256:BX316" si="80">SQRT(BK256^2*$BE256-BK255^2*$BE255)</f>
        <v>5.6253338534470627E-2</v>
      </c>
      <c r="BY256" s="347">
        <f t="shared" ref="BY256:BY316" si="81">SQRT(BL256^2*$BE256-BL255^2*$BE255)</f>
        <v>4.5846240630657807E-2</v>
      </c>
      <c r="BZ256" s="347">
        <f t="shared" ref="BZ256:BZ316" si="82">SQRT(BM256^2*$BE256-BM255^2*$BE255)</f>
        <v>3.8856916218909694E-2</v>
      </c>
      <c r="CA256" s="347">
        <f t="shared" ref="CA256:CA316" si="83">SQRT(BN256^2*$BE256-BN255^2*$BE255)</f>
        <v>8.1663490036186961E-2</v>
      </c>
      <c r="CB256" s="347">
        <f t="shared" ref="CB256:CB316" si="84">SQRT(BO256^2*$BE256-BO255^2*$BE255)</f>
        <v>4.3676072200560162E-2</v>
      </c>
      <c r="CC256" s="347">
        <f t="shared" ref="CC256:CC316" si="85">SQRT(BP256^2*$BE256-BP255^2*$BE255)</f>
        <v>5.3036520281433228E-2</v>
      </c>
      <c r="CD256" s="348">
        <f t="shared" ref="CD256:CD316" si="86">SQRT(BQ256^2*$BE256-BQ255^2*$BE255)</f>
        <v>4.1034446171276127E-2</v>
      </c>
      <c r="CF256" s="365" t="e">
        <f ca="1">[3]!BASVOL($AB256:$AM256,$BS256:$CD256,'Vol Curve Generator'!$F$37:$Q$37,'Vol Curve Generator'!$F$38:$Q$38,CrossEFACorrelation!$D$5:$O$16,1/12)</f>
        <v>#NAME?</v>
      </c>
    </row>
    <row r="257" spans="1:84" x14ac:dyDescent="0.2">
      <c r="A257" s="29">
        <f>[2]EB_Curves!A256</f>
        <v>36515</v>
      </c>
      <c r="B257" s="29">
        <f>[2]EB_Curves!B256</f>
        <v>44256</v>
      </c>
      <c r="C257" s="100">
        <v>255</v>
      </c>
      <c r="D257" s="24">
        <f>[2]EB_Curves!C256</f>
        <v>14.210915973433416</v>
      </c>
      <c r="E257" s="24">
        <f>[2]EB_Curves!D256</f>
        <v>12.069828841525128</v>
      </c>
      <c r="F257" s="24">
        <f>[2]EB_Curves!E256</f>
        <v>31.418512061971533</v>
      </c>
      <c r="G257" s="24">
        <f>[2]EB_Curves!F256</f>
        <v>33.285393360041596</v>
      </c>
      <c r="H257" s="24">
        <f>[2]EB_Curves!G256</f>
        <v>33.376897479051635</v>
      </c>
      <c r="I257" s="24">
        <f>[2]EB_Curves!H256</f>
        <v>25.847448902328566</v>
      </c>
      <c r="J257" s="24">
        <f>[2]EB_Curves!I256</f>
        <v>14.475872293695231</v>
      </c>
      <c r="K257" s="24">
        <f>[2]EB_Curves!J256</f>
        <v>10.082505993764752</v>
      </c>
      <c r="L257" s="24">
        <f>[2]EB_Curves!K256</f>
        <v>15.079033639265864</v>
      </c>
      <c r="M257" s="24">
        <f>[2]EB_Curves!L256</f>
        <v>15.832985321229158</v>
      </c>
      <c r="N257" s="24">
        <f>[2]EB_Curves!M256</f>
        <v>16.737727339585117</v>
      </c>
      <c r="O257" s="24">
        <f>[2]EB_Curves!N256</f>
        <v>13.57113027533928</v>
      </c>
      <c r="P257" s="20">
        <f>[2]EB_Curves!O256</f>
        <v>0</v>
      </c>
      <c r="Q257" s="20">
        <f>[2]EB_Curves!P256</f>
        <v>0</v>
      </c>
      <c r="R257" s="21">
        <f>[2]EB_Curves!Q256</f>
        <v>0.23492828549815173</v>
      </c>
      <c r="S257" s="21">
        <f>[2]EB_Curves!R256</f>
        <v>0.23001406669102151</v>
      </c>
      <c r="T257" s="21">
        <f>[2]EB_Curves!S256</f>
        <v>11.310312423258505</v>
      </c>
      <c r="U257" s="21">
        <f>[2]EB_Curves!T256</f>
        <v>0.22009020735235063</v>
      </c>
      <c r="V257" s="20">
        <f>[2]EB_Curves!U256</f>
        <v>0</v>
      </c>
      <c r="W257" s="20">
        <f>[2]EB_Curves!V256</f>
        <v>0</v>
      </c>
      <c r="X257" s="20">
        <f>[2]EB_Curves!W256</f>
        <v>0</v>
      </c>
      <c r="Y257" s="20">
        <f>[2]EB_Curves!X256</f>
        <v>0</v>
      </c>
      <c r="Z257" s="20">
        <f>[2]EB_Curves!Y256</f>
        <v>0</v>
      </c>
      <c r="AA257" s="20">
        <f>[2]EB_Curves!Z256</f>
        <v>0</v>
      </c>
      <c r="AB257" s="34">
        <f>[2]EB_Curves!AA256</f>
        <v>14.210915973433416</v>
      </c>
      <c r="AC257" s="35">
        <f>[2]EB_Curves!AB256</f>
        <v>12.069828841525128</v>
      </c>
      <c r="AD257" s="35">
        <f>[2]EB_Curves!AC256</f>
        <v>31.653440347469687</v>
      </c>
      <c r="AE257" s="35">
        <f>[2]EB_Curves!AD256</f>
        <v>33.515407426732615</v>
      </c>
      <c r="AF257" s="35">
        <f>[2]EB_Curves!AE256</f>
        <v>44.687209902310144</v>
      </c>
      <c r="AG257" s="35">
        <f>[2]EB_Curves!AF256</f>
        <v>26.067539109680915</v>
      </c>
      <c r="AH257" s="35">
        <f>[2]EB_Curves!AG256</f>
        <v>14.475872293695231</v>
      </c>
      <c r="AI257" s="35">
        <f>[2]EB_Curves!AH256</f>
        <v>10.082505993764752</v>
      </c>
      <c r="AJ257" s="35">
        <f>[2]EB_Curves!AI256</f>
        <v>15.079033639265864</v>
      </c>
      <c r="AK257" s="35">
        <f>[2]EB_Curves!AJ256</f>
        <v>15.832985321229158</v>
      </c>
      <c r="AL257" s="35">
        <f>[2]EB_Curves!AK256</f>
        <v>16.737727339585117</v>
      </c>
      <c r="AM257" s="36">
        <f>[2]EB_Curves!AL256</f>
        <v>13.57113027533928</v>
      </c>
      <c r="AN257" s="20">
        <f t="shared" si="73"/>
        <v>23.394767088845679</v>
      </c>
      <c r="AP257" s="382">
        <v>255</v>
      </c>
      <c r="AQ257" s="293">
        <v>6.3204958058650021E-2</v>
      </c>
      <c r="AR257" s="294">
        <v>6.0351143021184092E-2</v>
      </c>
      <c r="AS257" s="294">
        <v>7.9266861276037923E-2</v>
      </c>
      <c r="AT257" s="294">
        <v>8.4869042129280203E-2</v>
      </c>
      <c r="AU257" s="294">
        <v>0.10190195377788755</v>
      </c>
      <c r="AV257" s="295">
        <v>6.618046660285555E-2</v>
      </c>
      <c r="AW257" s="294">
        <v>5.3936809369358726E-2</v>
      </c>
      <c r="AX257" s="294">
        <v>4.5714066277858602E-2</v>
      </c>
      <c r="AY257" s="294">
        <v>9.6074793351165588E-2</v>
      </c>
      <c r="AZ257" s="294">
        <v>5.1383667403879479E-2</v>
      </c>
      <c r="BA257" s="294">
        <v>6.2395970633215288E-2</v>
      </c>
      <c r="BB257" s="295">
        <v>4.8275868866712701E-2</v>
      </c>
      <c r="BD257" s="336">
        <v>186</v>
      </c>
      <c r="BE257" s="338">
        <v>255</v>
      </c>
      <c r="BF257" s="313">
        <f t="shared" si="74"/>
        <v>5.3724215273061808E-2</v>
      </c>
      <c r="BG257" s="313">
        <f t="shared" si="74"/>
        <v>5.129847244953125E-2</v>
      </c>
      <c r="BH257" s="313">
        <f t="shared" si="74"/>
        <v>6.7376833242451251E-2</v>
      </c>
      <c r="BI257" s="313">
        <f t="shared" si="74"/>
        <v>7.2138687049535979E-2</v>
      </c>
      <c r="BJ257" s="313">
        <f t="shared" si="74"/>
        <v>8.6616662199645089E-2</v>
      </c>
      <c r="BK257" s="313">
        <f t="shared" si="74"/>
        <v>5.6253397579098557E-2</v>
      </c>
      <c r="BL257" s="313">
        <f t="shared" si="74"/>
        <v>4.5846288751788103E-2</v>
      </c>
      <c r="BM257" s="313">
        <f t="shared" si="74"/>
        <v>3.8856957003906713E-2</v>
      </c>
      <c r="BN257" s="313">
        <f t="shared" si="74"/>
        <v>8.1663575751816445E-2</v>
      </c>
      <c r="BO257" s="313">
        <f t="shared" si="74"/>
        <v>4.367611804383803E-2</v>
      </c>
      <c r="BP257" s="313">
        <f t="shared" si="74"/>
        <v>5.3036575949625735E-2</v>
      </c>
      <c r="BQ257" s="314">
        <f t="shared" si="74"/>
        <v>4.1034489241851907E-2</v>
      </c>
      <c r="BR257" s="308"/>
      <c r="BS257" s="346">
        <f t="shared" si="75"/>
        <v>5.3724167760340301E-2</v>
      </c>
      <c r="BT257" s="347">
        <f t="shared" si="76"/>
        <v>5.1298427082093215E-2</v>
      </c>
      <c r="BU257" s="347">
        <f t="shared" si="77"/>
        <v>6.7376773655599159E-2</v>
      </c>
      <c r="BV257" s="347">
        <f t="shared" si="78"/>
        <v>7.2138623251390505E-2</v>
      </c>
      <c r="BW257" s="347">
        <f t="shared" si="79"/>
        <v>8.6616585597437318E-2</v>
      </c>
      <c r="BX257" s="347">
        <f t="shared" si="80"/>
        <v>5.625334782961227E-2</v>
      </c>
      <c r="BY257" s="347">
        <f t="shared" si="81"/>
        <v>4.5846248206161726E-2</v>
      </c>
      <c r="BZ257" s="347">
        <f t="shared" si="82"/>
        <v>3.8856922639519023E-2</v>
      </c>
      <c r="CA257" s="347">
        <f t="shared" si="83"/>
        <v>8.1663503530026035E-2</v>
      </c>
      <c r="CB257" s="347">
        <f t="shared" si="84"/>
        <v>4.3676079417470731E-2</v>
      </c>
      <c r="CC257" s="347">
        <f t="shared" si="85"/>
        <v>5.303652904503818E-2</v>
      </c>
      <c r="CD257" s="348">
        <f t="shared" si="86"/>
        <v>4.1034452951692675E-2</v>
      </c>
      <c r="CF257" s="365" t="e">
        <f ca="1">[3]!BASVOL($AB257:$AM257,$BS257:$CD257,'Vol Curve Generator'!$F$37:$Q$37,'Vol Curve Generator'!$F$38:$Q$38,CrossEFACorrelation!$D$5:$O$16,1/12)</f>
        <v>#NAME?</v>
      </c>
    </row>
    <row r="258" spans="1:84" x14ac:dyDescent="0.2">
      <c r="A258" s="29">
        <f>[2]EB_Curves!A257</f>
        <v>36515</v>
      </c>
      <c r="B258" s="29">
        <f>[2]EB_Curves!B257</f>
        <v>44287</v>
      </c>
      <c r="C258" s="100">
        <v>256</v>
      </c>
      <c r="D258" s="24">
        <f>[2]EB_Curves!C257</f>
        <v>20.795851638353145</v>
      </c>
      <c r="E258" s="24">
        <f>[2]EB_Curves!D257</f>
        <v>19.551131213601646</v>
      </c>
      <c r="F258" s="24">
        <f>[2]EB_Curves!E257</f>
        <v>26.48</v>
      </c>
      <c r="G258" s="24">
        <f>[2]EB_Curves!F257</f>
        <v>23.832000000000001</v>
      </c>
      <c r="H258" s="24">
        <f>[2]EB_Curves!G257</f>
        <v>23.832000000000001</v>
      </c>
      <c r="I258" s="24">
        <f>[2]EB_Curves!H257</f>
        <v>24.096799999999998</v>
      </c>
      <c r="J258" s="24">
        <f>[2]EB_Curves!I257</f>
        <v>19.306464700344911</v>
      </c>
      <c r="K258" s="24">
        <f>[2]EB_Curves!J257</f>
        <v>17.08496929148135</v>
      </c>
      <c r="L258" s="24">
        <f>[2]EB_Curves!K257</f>
        <v>24.437249245215199</v>
      </c>
      <c r="M258" s="24">
        <f>[2]EB_Curves!L257</f>
        <v>28.547671243439972</v>
      </c>
      <c r="N258" s="24">
        <f>[2]EB_Curves!M257</f>
        <v>24.626961029748642</v>
      </c>
      <c r="O258" s="24">
        <f>[2]EB_Curves!N257</f>
        <v>26.097227359882897</v>
      </c>
      <c r="P258" s="20">
        <f>[2]EB_Curves!O257</f>
        <v>0</v>
      </c>
      <c r="Q258" s="20">
        <f>[2]EB_Curves!P257</f>
        <v>0</v>
      </c>
      <c r="R258" s="21">
        <f>[2]EB_Curves!Q257</f>
        <v>0</v>
      </c>
      <c r="S258" s="21">
        <f>[2]EB_Curves!R257</f>
        <v>0</v>
      </c>
      <c r="T258" s="21">
        <f>[2]EB_Curves!S257</f>
        <v>0</v>
      </c>
      <c r="U258" s="21">
        <f>[2]EB_Curves!T257</f>
        <v>0</v>
      </c>
      <c r="V258" s="20">
        <f>[2]EB_Curves!U257</f>
        <v>0</v>
      </c>
      <c r="W258" s="20">
        <f>[2]EB_Curves!V257</f>
        <v>0</v>
      </c>
      <c r="X258" s="20">
        <f>[2]EB_Curves!W257</f>
        <v>0</v>
      </c>
      <c r="Y258" s="20">
        <f>[2]EB_Curves!X257</f>
        <v>0</v>
      </c>
      <c r="Z258" s="20">
        <f>[2]EB_Curves!Y257</f>
        <v>0</v>
      </c>
      <c r="AA258" s="20">
        <f>[2]EB_Curves!Z257</f>
        <v>0</v>
      </c>
      <c r="AB258" s="34">
        <f>[2]EB_Curves!AA257</f>
        <v>20.795851638353145</v>
      </c>
      <c r="AC258" s="35">
        <f>[2]EB_Curves!AB257</f>
        <v>19.551131213601646</v>
      </c>
      <c r="AD258" s="35">
        <f>[2]EB_Curves!AC257</f>
        <v>26.48</v>
      </c>
      <c r="AE258" s="35">
        <f>[2]EB_Curves!AD257</f>
        <v>23.832000000000001</v>
      </c>
      <c r="AF258" s="35">
        <f>[2]EB_Curves!AE257</f>
        <v>23.832000000000001</v>
      </c>
      <c r="AG258" s="35">
        <f>[2]EB_Curves!AF257</f>
        <v>24.096799999999998</v>
      </c>
      <c r="AH258" s="35">
        <f>[2]EB_Curves!AG257</f>
        <v>19.306464700344911</v>
      </c>
      <c r="AI258" s="35">
        <f>[2]EB_Curves!AH257</f>
        <v>17.08496929148135</v>
      </c>
      <c r="AJ258" s="35">
        <f>[2]EB_Curves!AI257</f>
        <v>24.437249245215199</v>
      </c>
      <c r="AK258" s="35">
        <f>[2]EB_Curves!AJ257</f>
        <v>28.547671243439972</v>
      </c>
      <c r="AL258" s="35">
        <f>[2]EB_Curves!AK257</f>
        <v>24.626961029748642</v>
      </c>
      <c r="AM258" s="36">
        <f>[2]EB_Curves!AL257</f>
        <v>26.097227359882897</v>
      </c>
      <c r="AN258" s="20">
        <f t="shared" si="73"/>
        <v>23.169999999999995</v>
      </c>
      <c r="AP258" s="382">
        <v>256</v>
      </c>
      <c r="AQ258" s="293">
        <v>6.3204958058650021E-2</v>
      </c>
      <c r="AR258" s="294">
        <v>6.0351143021184092E-2</v>
      </c>
      <c r="AS258" s="294">
        <v>7.9266861276037923E-2</v>
      </c>
      <c r="AT258" s="294">
        <v>8.4869042129280203E-2</v>
      </c>
      <c r="AU258" s="294">
        <v>0.10190195377788755</v>
      </c>
      <c r="AV258" s="295">
        <v>6.618046660285555E-2</v>
      </c>
      <c r="AW258" s="294">
        <v>5.3936809369358726E-2</v>
      </c>
      <c r="AX258" s="294">
        <v>4.5714066277858602E-2</v>
      </c>
      <c r="AY258" s="294">
        <v>9.6074793351165588E-2</v>
      </c>
      <c r="AZ258" s="294">
        <v>5.1383667403879479E-2</v>
      </c>
      <c r="BA258" s="294">
        <v>6.2395970633215288E-2</v>
      </c>
      <c r="BB258" s="295">
        <v>4.8275868866712701E-2</v>
      </c>
      <c r="BD258" s="336">
        <v>187</v>
      </c>
      <c r="BE258" s="336">
        <v>256</v>
      </c>
      <c r="BF258" s="313">
        <f t="shared" si="74"/>
        <v>5.3724215116752162E-2</v>
      </c>
      <c r="BG258" s="313">
        <f t="shared" si="74"/>
        <v>5.1298472300279264E-2</v>
      </c>
      <c r="BH258" s="313">
        <f t="shared" si="74"/>
        <v>6.737683304641956E-2</v>
      </c>
      <c r="BI258" s="313">
        <f t="shared" si="74"/>
        <v>7.213868683964976E-2</v>
      </c>
      <c r="BJ258" s="313">
        <f t="shared" si="74"/>
        <v>8.6616661947635468E-2</v>
      </c>
      <c r="BK258" s="313">
        <f t="shared" si="74"/>
        <v>5.6253397415430312E-2</v>
      </c>
      <c r="BL258" s="313">
        <f t="shared" si="74"/>
        <v>4.584628861839915E-2</v>
      </c>
      <c r="BM258" s="313">
        <f t="shared" si="74"/>
        <v>3.8856956890853091E-2</v>
      </c>
      <c r="BN258" s="313">
        <f t="shared" si="74"/>
        <v>8.166357551421774E-2</v>
      </c>
      <c r="BO258" s="313">
        <f t="shared" si="74"/>
        <v>4.3676117916763145E-2</v>
      </c>
      <c r="BP258" s="313">
        <f t="shared" si="74"/>
        <v>5.3036575795316766E-2</v>
      </c>
      <c r="BQ258" s="314">
        <f t="shared" si="74"/>
        <v>4.1034489122462797E-2</v>
      </c>
      <c r="BR258" s="308"/>
      <c r="BS258" s="346">
        <f t="shared" si="75"/>
        <v>5.3724175257777021E-2</v>
      </c>
      <c r="BT258" s="347">
        <f t="shared" si="76"/>
        <v>5.1298434241008641E-2</v>
      </c>
      <c r="BU258" s="347">
        <f t="shared" si="77"/>
        <v>6.7376783058319581E-2</v>
      </c>
      <c r="BV258" s="347">
        <f t="shared" si="78"/>
        <v>7.2138633318643855E-2</v>
      </c>
      <c r="BW258" s="347">
        <f t="shared" si="79"/>
        <v>8.6616597685159169E-2</v>
      </c>
      <c r="BX258" s="347">
        <f t="shared" si="80"/>
        <v>5.62533556800121E-2</v>
      </c>
      <c r="BY258" s="347">
        <f t="shared" si="81"/>
        <v>4.5846254604202732E-2</v>
      </c>
      <c r="BZ258" s="347">
        <f t="shared" si="82"/>
        <v>3.885692806216904E-2</v>
      </c>
      <c r="CA258" s="347">
        <f t="shared" si="83"/>
        <v>8.1663514926526265E-2</v>
      </c>
      <c r="CB258" s="347">
        <f t="shared" si="84"/>
        <v>4.3676085512655061E-2</v>
      </c>
      <c r="CC258" s="347">
        <f t="shared" si="85"/>
        <v>5.3036536446515903E-2</v>
      </c>
      <c r="CD258" s="348">
        <f t="shared" si="86"/>
        <v>4.1034458678228497E-2</v>
      </c>
      <c r="CF258" s="365" t="e">
        <f ca="1">[3]!BASVOL($AB258:$AM258,$BS258:$CD258,'Vol Curve Generator'!$F$37:$Q$37,'Vol Curve Generator'!$F$38:$Q$38,CrossEFACorrelation!$D$5:$O$16,1/12)</f>
        <v>#NAME?</v>
      </c>
    </row>
    <row r="259" spans="1:84" x14ac:dyDescent="0.2">
      <c r="A259" s="29">
        <f>[2]EB_Curves!A258</f>
        <v>36515</v>
      </c>
      <c r="B259" s="29">
        <f>[2]EB_Curves!B258</f>
        <v>44317</v>
      </c>
      <c r="C259" s="100">
        <v>257</v>
      </c>
      <c r="D259" s="24">
        <f>[2]EB_Curves!C258</f>
        <v>16.487690746506139</v>
      </c>
      <c r="E259" s="24">
        <f>[2]EB_Curves!D258</f>
        <v>15.500832127486502</v>
      </c>
      <c r="F259" s="24">
        <f>[2]EB_Curves!E258</f>
        <v>19.152983606557381</v>
      </c>
      <c r="G259" s="24">
        <f>[2]EB_Curves!F258</f>
        <v>21.281092896174865</v>
      </c>
      <c r="H259" s="24">
        <f>[2]EB_Curves!G258</f>
        <v>19.152983606557381</v>
      </c>
      <c r="I259" s="24">
        <f>[2]EB_Curves!H258</f>
        <v>18.30173989071038</v>
      </c>
      <c r="J259" s="24">
        <f>[2]EB_Curves!I258</f>
        <v>15.306851814645494</v>
      </c>
      <c r="K259" s="24">
        <f>[2]EB_Curves!J258</f>
        <v>13.545571250950038</v>
      </c>
      <c r="L259" s="24">
        <f>[2]EB_Curves!K258</f>
        <v>19.37472026908085</v>
      </c>
      <c r="M259" s="24">
        <f>[2]EB_Curves!L258</f>
        <v>22.633609009149438</v>
      </c>
      <c r="N259" s="24">
        <f>[2]EB_Curves!M258</f>
        <v>19.525130518622476</v>
      </c>
      <c r="O259" s="24">
        <f>[2]EB_Curves!N258</f>
        <v>20.690809952570092</v>
      </c>
      <c r="P259" s="20">
        <f>[2]EB_Curves!O258</f>
        <v>0</v>
      </c>
      <c r="Q259" s="20">
        <f>[2]EB_Curves!P258</f>
        <v>0</v>
      </c>
      <c r="R259" s="21">
        <f>[2]EB_Curves!Q258</f>
        <v>0</v>
      </c>
      <c r="S259" s="21">
        <f>[2]EB_Curves!R258</f>
        <v>0</v>
      </c>
      <c r="T259" s="21">
        <f>[2]EB_Curves!S258</f>
        <v>0</v>
      </c>
      <c r="U259" s="21">
        <f>[2]EB_Curves!T258</f>
        <v>0</v>
      </c>
      <c r="V259" s="20">
        <f>[2]EB_Curves!U258</f>
        <v>0</v>
      </c>
      <c r="W259" s="20">
        <f>[2]EB_Curves!V258</f>
        <v>0</v>
      </c>
      <c r="X259" s="20">
        <f>[2]EB_Curves!W258</f>
        <v>0</v>
      </c>
      <c r="Y259" s="20">
        <f>[2]EB_Curves!X258</f>
        <v>0</v>
      </c>
      <c r="Z259" s="20">
        <f>[2]EB_Curves!Y258</f>
        <v>0</v>
      </c>
      <c r="AA259" s="20">
        <f>[2]EB_Curves!Z258</f>
        <v>0</v>
      </c>
      <c r="AB259" s="34">
        <f>[2]EB_Curves!AA258</f>
        <v>16.487690746506139</v>
      </c>
      <c r="AC259" s="35">
        <f>[2]EB_Curves!AB258</f>
        <v>15.500832127486502</v>
      </c>
      <c r="AD259" s="35">
        <f>[2]EB_Curves!AC258</f>
        <v>19.152983606557381</v>
      </c>
      <c r="AE259" s="35">
        <f>[2]EB_Curves!AD258</f>
        <v>21.281092896174865</v>
      </c>
      <c r="AF259" s="35">
        <f>[2]EB_Curves!AE258</f>
        <v>19.152983606557381</v>
      </c>
      <c r="AG259" s="35">
        <f>[2]EB_Curves!AF258</f>
        <v>18.30173989071038</v>
      </c>
      <c r="AH259" s="35">
        <f>[2]EB_Curves!AG258</f>
        <v>15.306851814645494</v>
      </c>
      <c r="AI259" s="35">
        <f>[2]EB_Curves!AH258</f>
        <v>13.545571250950038</v>
      </c>
      <c r="AJ259" s="35">
        <f>[2]EB_Curves!AI258</f>
        <v>19.37472026908085</v>
      </c>
      <c r="AK259" s="35">
        <f>[2]EB_Curves!AJ258</f>
        <v>22.633609009149438</v>
      </c>
      <c r="AL259" s="35">
        <f>[2]EB_Curves!AK258</f>
        <v>19.525130518622476</v>
      </c>
      <c r="AM259" s="36">
        <f>[2]EB_Curves!AL258</f>
        <v>20.690809952570092</v>
      </c>
      <c r="AN259" s="20">
        <f t="shared" si="73"/>
        <v>18.37</v>
      </c>
      <c r="AP259" s="382">
        <v>257</v>
      </c>
      <c r="AQ259" s="293">
        <v>6.3204958058650021E-2</v>
      </c>
      <c r="AR259" s="294">
        <v>6.0351143021184092E-2</v>
      </c>
      <c r="AS259" s="294">
        <v>7.9266861276037923E-2</v>
      </c>
      <c r="AT259" s="294">
        <v>8.4869042129280203E-2</v>
      </c>
      <c r="AU259" s="294">
        <v>0.10190195377788755</v>
      </c>
      <c r="AV259" s="295">
        <v>6.618046660285555E-2</v>
      </c>
      <c r="AW259" s="294">
        <v>5.3936809369358726E-2</v>
      </c>
      <c r="AX259" s="294">
        <v>4.5714066277858602E-2</v>
      </c>
      <c r="AY259" s="294">
        <v>9.6074793351165588E-2</v>
      </c>
      <c r="AZ259" s="294">
        <v>5.1383667403879479E-2</v>
      </c>
      <c r="BA259" s="294">
        <v>6.2395970633215288E-2</v>
      </c>
      <c r="BB259" s="295">
        <v>4.8275868866712701E-2</v>
      </c>
      <c r="BD259" s="336">
        <v>188</v>
      </c>
      <c r="BE259" s="338">
        <v>257</v>
      </c>
      <c r="BF259" s="313">
        <f t="shared" si="74"/>
        <v>5.3724214986270759E-2</v>
      </c>
      <c r="BG259" s="313">
        <f t="shared" si="74"/>
        <v>5.1298472175689322E-2</v>
      </c>
      <c r="BH259" s="313">
        <f t="shared" si="74"/>
        <v>6.737683288277968E-2</v>
      </c>
      <c r="BI259" s="313">
        <f t="shared" si="74"/>
        <v>7.2138686664444646E-2</v>
      </c>
      <c r="BJ259" s="313">
        <f t="shared" si="74"/>
        <v>8.6616661737267314E-2</v>
      </c>
      <c r="BK259" s="313">
        <f t="shared" si="74"/>
        <v>5.6253397278806211E-2</v>
      </c>
      <c r="BL259" s="313">
        <f t="shared" si="74"/>
        <v>4.5846288507051067E-2</v>
      </c>
      <c r="BM259" s="313">
        <f t="shared" si="74"/>
        <v>3.8856956796480185E-2</v>
      </c>
      <c r="BN259" s="313">
        <f t="shared" si="74"/>
        <v>8.1663575315879283E-2</v>
      </c>
      <c r="BO259" s="313">
        <f t="shared" si="74"/>
        <v>4.3676117810685811E-2</v>
      </c>
      <c r="BP259" s="313">
        <f t="shared" si="74"/>
        <v>5.3036575666505444E-2</v>
      </c>
      <c r="BQ259" s="314">
        <f t="shared" si="74"/>
        <v>4.1034489022801261E-2</v>
      </c>
      <c r="BR259" s="308"/>
      <c r="BS259" s="346">
        <f t="shared" si="75"/>
        <v>5.3724181583021488E-2</v>
      </c>
      <c r="BT259" s="347">
        <f t="shared" si="76"/>
        <v>5.12984402806533E-2</v>
      </c>
      <c r="BU259" s="347">
        <f t="shared" si="77"/>
        <v>6.7376790990957947E-2</v>
      </c>
      <c r="BV259" s="347">
        <f t="shared" si="78"/>
        <v>7.2138641811921145E-2</v>
      </c>
      <c r="BW259" s="347">
        <f t="shared" si="79"/>
        <v>8.6616607883002461E-2</v>
      </c>
      <c r="BX259" s="347">
        <f t="shared" si="80"/>
        <v>5.6253362303025585E-2</v>
      </c>
      <c r="BY259" s="347">
        <f t="shared" si="81"/>
        <v>4.5846260001932648E-2</v>
      </c>
      <c r="BZ259" s="347">
        <f t="shared" si="82"/>
        <v>3.8856932637009262E-2</v>
      </c>
      <c r="CA259" s="347">
        <f t="shared" si="83"/>
        <v>8.1663524541218335E-2</v>
      </c>
      <c r="CB259" s="347">
        <f t="shared" si="84"/>
        <v>4.3676090654879818E-2</v>
      </c>
      <c r="CC259" s="347">
        <f t="shared" si="85"/>
        <v>5.303654269079644E-2</v>
      </c>
      <c r="CD259" s="348">
        <f t="shared" si="86"/>
        <v>4.1034463509440219E-2</v>
      </c>
      <c r="CF259" s="365" t="e">
        <f ca="1">[3]!BASVOL($AB259:$AM259,$BS259:$CD259,'Vol Curve Generator'!$F$37:$Q$37,'Vol Curve Generator'!$F$38:$Q$38,CrossEFACorrelation!$D$5:$O$16,1/12)</f>
        <v>#NAME?</v>
      </c>
    </row>
    <row r="260" spans="1:84" x14ac:dyDescent="0.2">
      <c r="A260" s="29">
        <f>[2]EB_Curves!A259</f>
        <v>36515</v>
      </c>
      <c r="B260" s="29">
        <f>[2]EB_Curves!B259</f>
        <v>44348</v>
      </c>
      <c r="C260" s="100">
        <v>258</v>
      </c>
      <c r="D260" s="24">
        <f>[2]EB_Curves!C259</f>
        <v>15.389100272381805</v>
      </c>
      <c r="E260" s="24">
        <f>[2]EB_Curves!D259</f>
        <v>14.467996979249284</v>
      </c>
      <c r="F260" s="24">
        <f>[2]EB_Curves!E259</f>
        <v>18.045552564761884</v>
      </c>
      <c r="G260" s="24">
        <f>[2]EB_Curves!F259</f>
        <v>21.80629017537067</v>
      </c>
      <c r="H260" s="24">
        <f>[2]EB_Curves!G259</f>
        <v>17.841510143485088</v>
      </c>
      <c r="I260" s="24">
        <f>[2]EB_Curves!H259</f>
        <v>14.47144711638235</v>
      </c>
      <c r="J260" s="24">
        <f>[2]EB_Curves!I259</f>
        <v>14.286941758656255</v>
      </c>
      <c r="K260" s="24">
        <f>[2]EB_Curves!J259</f>
        <v>12.643016989613015</v>
      </c>
      <c r="L260" s="24">
        <f>[2]EB_Curves!K259</f>
        <v>17.498813146240416</v>
      </c>
      <c r="M260" s="24">
        <f>[2]EB_Curves!L259</f>
        <v>21.125510171367964</v>
      </c>
      <c r="N260" s="24">
        <f>[2]EB_Curves!M259</f>
        <v>17.498813146240416</v>
      </c>
      <c r="O260" s="24">
        <f>[2]EB_Curves!N259</f>
        <v>19.31216165880419</v>
      </c>
      <c r="P260" s="20">
        <f>[2]EB_Curves!O259</f>
        <v>0</v>
      </c>
      <c r="Q260" s="20">
        <f>[2]EB_Curves!P259</f>
        <v>0</v>
      </c>
      <c r="R260" s="21">
        <f>[2]EB_Curves!Q259</f>
        <v>0</v>
      </c>
      <c r="S260" s="21">
        <f>[2]EB_Curves!R259</f>
        <v>0</v>
      </c>
      <c r="T260" s="21">
        <f>[2]EB_Curves!S259</f>
        <v>0</v>
      </c>
      <c r="U260" s="21">
        <f>[2]EB_Curves!T259</f>
        <v>0</v>
      </c>
      <c r="V260" s="20">
        <f>[2]EB_Curves!U259</f>
        <v>0</v>
      </c>
      <c r="W260" s="20">
        <f>[2]EB_Curves!V259</f>
        <v>0</v>
      </c>
      <c r="X260" s="20">
        <f>[2]EB_Curves!W259</f>
        <v>0</v>
      </c>
      <c r="Y260" s="20">
        <f>[2]EB_Curves!X259</f>
        <v>0</v>
      </c>
      <c r="Z260" s="20">
        <f>[2]EB_Curves!Y259</f>
        <v>0</v>
      </c>
      <c r="AA260" s="20">
        <f>[2]EB_Curves!Z259</f>
        <v>0</v>
      </c>
      <c r="AB260" s="34">
        <f>[2]EB_Curves!AA259</f>
        <v>15.389100272381805</v>
      </c>
      <c r="AC260" s="35">
        <f>[2]EB_Curves!AB259</f>
        <v>14.467996979249284</v>
      </c>
      <c r="AD260" s="35">
        <f>[2]EB_Curves!AC259</f>
        <v>18.045552564761884</v>
      </c>
      <c r="AE260" s="35">
        <f>[2]EB_Curves!AD259</f>
        <v>21.80629017537067</v>
      </c>
      <c r="AF260" s="35">
        <f>[2]EB_Curves!AE259</f>
        <v>17.841510143485088</v>
      </c>
      <c r="AG260" s="35">
        <f>[2]EB_Curves!AF259</f>
        <v>14.47144711638235</v>
      </c>
      <c r="AH260" s="35">
        <f>[2]EB_Curves!AG259</f>
        <v>14.286941758656255</v>
      </c>
      <c r="AI260" s="35">
        <f>[2]EB_Curves!AH259</f>
        <v>12.643016989613015</v>
      </c>
      <c r="AJ260" s="35">
        <f>[2]EB_Curves!AI259</f>
        <v>17.498813146240416</v>
      </c>
      <c r="AK260" s="35">
        <f>[2]EB_Curves!AJ259</f>
        <v>21.125510171367964</v>
      </c>
      <c r="AL260" s="35">
        <f>[2]EB_Curves!AK259</f>
        <v>17.498813146240416</v>
      </c>
      <c r="AM260" s="36">
        <f>[2]EB_Curves!AL259</f>
        <v>19.31216165880419</v>
      </c>
      <c r="AN260" s="20">
        <f t="shared" si="73"/>
        <v>17.02</v>
      </c>
      <c r="AP260" s="382">
        <v>258</v>
      </c>
      <c r="AQ260" s="293">
        <v>6.3204958058650021E-2</v>
      </c>
      <c r="AR260" s="294">
        <v>6.0351143021184092E-2</v>
      </c>
      <c r="AS260" s="294">
        <v>7.9266861276037923E-2</v>
      </c>
      <c r="AT260" s="294">
        <v>8.4869042129280203E-2</v>
      </c>
      <c r="AU260" s="294">
        <v>0.10190195377788755</v>
      </c>
      <c r="AV260" s="295">
        <v>6.618046660285555E-2</v>
      </c>
      <c r="AW260" s="294">
        <v>5.3936809369358726E-2</v>
      </c>
      <c r="AX260" s="294">
        <v>4.5714066277858602E-2</v>
      </c>
      <c r="AY260" s="294">
        <v>9.6074793351165588E-2</v>
      </c>
      <c r="AZ260" s="294">
        <v>5.1383667403879479E-2</v>
      </c>
      <c r="BA260" s="294">
        <v>6.2395970633215288E-2</v>
      </c>
      <c r="BB260" s="295">
        <v>4.8275868866712701E-2</v>
      </c>
      <c r="BD260" s="336">
        <v>189</v>
      </c>
      <c r="BE260" s="336">
        <v>258</v>
      </c>
      <c r="BF260" s="313">
        <f t="shared" si="74"/>
        <v>5.3724214877461769E-2</v>
      </c>
      <c r="BG260" s="313">
        <f t="shared" si="74"/>
        <v>5.129847207179325E-2</v>
      </c>
      <c r="BH260" s="313">
        <f t="shared" si="74"/>
        <v>6.7376832746319712E-2</v>
      </c>
      <c r="BI260" s="313">
        <f t="shared" si="74"/>
        <v>7.2138686518340364E-2</v>
      </c>
      <c r="BJ260" s="313">
        <f t="shared" si="74"/>
        <v>8.6616661561840433E-2</v>
      </c>
      <c r="BK260" s="313">
        <f t="shared" si="74"/>
        <v>5.6253397164874805E-2</v>
      </c>
      <c r="BL260" s="313">
        <f t="shared" si="74"/>
        <v>4.5846288414197439E-2</v>
      </c>
      <c r="BM260" s="313">
        <f t="shared" si="74"/>
        <v>3.8856956717782221E-2</v>
      </c>
      <c r="BN260" s="313">
        <f t="shared" si="74"/>
        <v>8.1663575150484002E-2</v>
      </c>
      <c r="BO260" s="313">
        <f t="shared" si="74"/>
        <v>4.3676117722227487E-2</v>
      </c>
      <c r="BP260" s="313">
        <f t="shared" si="74"/>
        <v>5.3036575559089152E-2</v>
      </c>
      <c r="BQ260" s="314">
        <f t="shared" si="74"/>
        <v>4.1034488939693088E-2</v>
      </c>
      <c r="BR260" s="308"/>
      <c r="BS260" s="346">
        <f t="shared" si="75"/>
        <v>5.372418691354406E-2</v>
      </c>
      <c r="BT260" s="347">
        <f t="shared" si="76"/>
        <v>5.1298445370496486E-2</v>
      </c>
      <c r="BU260" s="347">
        <f t="shared" si="77"/>
        <v>6.7376797676098873E-2</v>
      </c>
      <c r="BV260" s="347">
        <f t="shared" si="78"/>
        <v>7.2138648969531344E-2</v>
      </c>
      <c r="BW260" s="347">
        <f t="shared" si="79"/>
        <v>8.6616616477121045E-2</v>
      </c>
      <c r="BX260" s="347">
        <f t="shared" si="80"/>
        <v>5.6253367884495344E-2</v>
      </c>
      <c r="BY260" s="347">
        <f t="shared" si="81"/>
        <v>4.5846264550808515E-2</v>
      </c>
      <c r="BZ260" s="347">
        <f t="shared" si="82"/>
        <v>3.8856936492399283E-2</v>
      </c>
      <c r="CA260" s="347">
        <f t="shared" si="83"/>
        <v>8.1663532643885206E-2</v>
      </c>
      <c r="CB260" s="347">
        <f t="shared" si="84"/>
        <v>4.3676094988432584E-2</v>
      </c>
      <c r="CC260" s="347">
        <f t="shared" si="85"/>
        <v>5.3036547953095016E-2</v>
      </c>
      <c r="CD260" s="348">
        <f t="shared" si="86"/>
        <v>4.1034467580886837E-2</v>
      </c>
      <c r="CF260" s="365" t="e">
        <f ca="1">[3]!BASVOL($AB260:$AM260,$BS260:$CD260,'Vol Curve Generator'!$F$37:$Q$37,'Vol Curve Generator'!$F$38:$Q$38,CrossEFACorrelation!$D$5:$O$16,1/12)</f>
        <v>#NAME?</v>
      </c>
    </row>
    <row r="261" spans="1:84" x14ac:dyDescent="0.2">
      <c r="A261" s="29">
        <f>[2]EB_Curves!A260</f>
        <v>36515</v>
      </c>
      <c r="B261" s="29">
        <f>[2]EB_Curves!B260</f>
        <v>44378</v>
      </c>
      <c r="C261" s="100">
        <v>259</v>
      </c>
      <c r="D261" s="24">
        <f>[2]EB_Curves!C260</f>
        <v>14.394505072639152</v>
      </c>
      <c r="E261" s="24">
        <f>[2]EB_Curves!D260</f>
        <v>13.532932544632702</v>
      </c>
      <c r="F261" s="24">
        <f>[2]EB_Curves!E260</f>
        <v>16.644432547897431</v>
      </c>
      <c r="G261" s="24">
        <f>[2]EB_Curves!F260</f>
        <v>20.491576629052325</v>
      </c>
      <c r="H261" s="24">
        <f>[2]EB_Curves!G260</f>
        <v>16.765835423770085</v>
      </c>
      <c r="I261" s="24">
        <f>[2]EB_Curves!H260</f>
        <v>13.598955399280175</v>
      </c>
      <c r="J261" s="24">
        <f>[2]EB_Curves!I260</f>
        <v>13.363578895288342</v>
      </c>
      <c r="K261" s="24">
        <f>[2]EB_Curves!J260</f>
        <v>11.825900732940022</v>
      </c>
      <c r="L261" s="24">
        <f>[2]EB_Curves!K260</f>
        <v>16.36786752574309</v>
      </c>
      <c r="M261" s="24">
        <f>[2]EB_Curves!L260</f>
        <v>19.760171676156165</v>
      </c>
      <c r="N261" s="24">
        <f>[2]EB_Curves!M260</f>
        <v>16.36786752574309</v>
      </c>
      <c r="O261" s="24">
        <f>[2]EB_Curves!N260</f>
        <v>18.064019600949631</v>
      </c>
      <c r="P261" s="20">
        <f>[2]EB_Curves!O260</f>
        <v>0</v>
      </c>
      <c r="Q261" s="20">
        <f>[2]EB_Curves!P260</f>
        <v>0</v>
      </c>
      <c r="R261" s="21">
        <f>[2]EB_Curves!Q260</f>
        <v>0</v>
      </c>
      <c r="S261" s="21">
        <f>[2]EB_Curves!R260</f>
        <v>0</v>
      </c>
      <c r="T261" s="21">
        <f>[2]EB_Curves!S260</f>
        <v>0</v>
      </c>
      <c r="U261" s="21">
        <f>[2]EB_Curves!T260</f>
        <v>0</v>
      </c>
      <c r="V261" s="20">
        <f>[2]EB_Curves!U260</f>
        <v>0</v>
      </c>
      <c r="W261" s="20">
        <f>[2]EB_Curves!V260</f>
        <v>0</v>
      </c>
      <c r="X261" s="20">
        <f>[2]EB_Curves!W260</f>
        <v>0</v>
      </c>
      <c r="Y261" s="20">
        <f>[2]EB_Curves!X260</f>
        <v>0</v>
      </c>
      <c r="Z261" s="20">
        <f>[2]EB_Curves!Y260</f>
        <v>0</v>
      </c>
      <c r="AA261" s="20">
        <f>[2]EB_Curves!Z260</f>
        <v>0</v>
      </c>
      <c r="AB261" s="34">
        <f>[2]EB_Curves!AA260</f>
        <v>14.394505072639152</v>
      </c>
      <c r="AC261" s="35">
        <f>[2]EB_Curves!AB260</f>
        <v>13.532932544632702</v>
      </c>
      <c r="AD261" s="35">
        <f>[2]EB_Curves!AC260</f>
        <v>16.644432547897431</v>
      </c>
      <c r="AE261" s="35">
        <f>[2]EB_Curves!AD260</f>
        <v>20.491576629052325</v>
      </c>
      <c r="AF261" s="35">
        <f>[2]EB_Curves!AE260</f>
        <v>16.765835423770085</v>
      </c>
      <c r="AG261" s="35">
        <f>[2]EB_Curves!AF260</f>
        <v>13.598955399280175</v>
      </c>
      <c r="AH261" s="35">
        <f>[2]EB_Curves!AG260</f>
        <v>13.363578895288342</v>
      </c>
      <c r="AI261" s="35">
        <f>[2]EB_Curves!AH260</f>
        <v>11.825900732940022</v>
      </c>
      <c r="AJ261" s="35">
        <f>[2]EB_Curves!AI260</f>
        <v>16.36786752574309</v>
      </c>
      <c r="AK261" s="35">
        <f>[2]EB_Curves!AJ260</f>
        <v>19.760171676156165</v>
      </c>
      <c r="AL261" s="35">
        <f>[2]EB_Curves!AK260</f>
        <v>16.36786752574309</v>
      </c>
      <c r="AM261" s="36">
        <f>[2]EB_Curves!AL260</f>
        <v>18.064019600949631</v>
      </c>
      <c r="AN261" s="20">
        <f t="shared" si="73"/>
        <v>15.920000000000002</v>
      </c>
      <c r="AP261" s="382">
        <v>259</v>
      </c>
      <c r="AQ261" s="293">
        <v>6.3204958058650021E-2</v>
      </c>
      <c r="AR261" s="294">
        <v>6.0351143021184092E-2</v>
      </c>
      <c r="AS261" s="294">
        <v>7.9266861276037923E-2</v>
      </c>
      <c r="AT261" s="294">
        <v>8.4869042129280203E-2</v>
      </c>
      <c r="AU261" s="294">
        <v>0.10190195377788755</v>
      </c>
      <c r="AV261" s="295">
        <v>6.618046660285555E-2</v>
      </c>
      <c r="AW261" s="294">
        <v>5.3936809369358726E-2</v>
      </c>
      <c r="AX261" s="294">
        <v>4.5714066277858602E-2</v>
      </c>
      <c r="AY261" s="294">
        <v>9.6074793351165588E-2</v>
      </c>
      <c r="AZ261" s="294">
        <v>5.1383667403879479E-2</v>
      </c>
      <c r="BA261" s="294">
        <v>6.2395970633215288E-2</v>
      </c>
      <c r="BB261" s="295">
        <v>4.8275868866712701E-2</v>
      </c>
      <c r="BD261" s="336">
        <v>190</v>
      </c>
      <c r="BE261" s="338">
        <v>259</v>
      </c>
      <c r="BF261" s="313">
        <f t="shared" si="74"/>
        <v>5.3724214786818762E-2</v>
      </c>
      <c r="BG261" s="313">
        <f t="shared" si="74"/>
        <v>5.1298471985242934E-2</v>
      </c>
      <c r="BH261" s="313">
        <f t="shared" si="74"/>
        <v>6.7376832632642131E-2</v>
      </c>
      <c r="BI261" s="313">
        <f t="shared" si="74"/>
        <v>7.213868639662864E-2</v>
      </c>
      <c r="BJ261" s="313">
        <f t="shared" si="74"/>
        <v>8.6616661415701596E-2</v>
      </c>
      <c r="BK261" s="313">
        <f t="shared" si="74"/>
        <v>5.6253397069964586E-2</v>
      </c>
      <c r="BL261" s="313">
        <f t="shared" si="74"/>
        <v>4.5846288336846001E-2</v>
      </c>
      <c r="BM261" s="313">
        <f t="shared" si="74"/>
        <v>3.8856956652223121E-2</v>
      </c>
      <c r="BN261" s="313">
        <f t="shared" si="74"/>
        <v>8.1663575012701967E-2</v>
      </c>
      <c r="BO261" s="313">
        <f t="shared" si="74"/>
        <v>4.3676117648537537E-2</v>
      </c>
      <c r="BP261" s="313">
        <f t="shared" si="74"/>
        <v>5.3036575469606329E-2</v>
      </c>
      <c r="BQ261" s="314">
        <f t="shared" si="74"/>
        <v>4.1034488870460073E-2</v>
      </c>
      <c r="BR261" s="308"/>
      <c r="BS261" s="346">
        <f t="shared" si="75"/>
        <v>5.3724191400918338E-2</v>
      </c>
      <c r="BT261" s="347">
        <f t="shared" si="76"/>
        <v>5.1298449655257074E-2</v>
      </c>
      <c r="BU261" s="347">
        <f t="shared" si="77"/>
        <v>6.7376803303819358E-2</v>
      </c>
      <c r="BV261" s="347">
        <f t="shared" si="78"/>
        <v>7.2138654994996956E-2</v>
      </c>
      <c r="BW261" s="347">
        <f t="shared" si="79"/>
        <v>8.6616623711873938E-2</v>
      </c>
      <c r="BX261" s="347">
        <f t="shared" si="80"/>
        <v>5.625337258312274E-2</v>
      </c>
      <c r="BY261" s="347">
        <f t="shared" si="81"/>
        <v>4.5846268380170585E-2</v>
      </c>
      <c r="BZ261" s="347">
        <f t="shared" si="82"/>
        <v>3.8856939737972475E-2</v>
      </c>
      <c r="CA261" s="347">
        <f t="shared" si="83"/>
        <v>8.1663539464930074E-2</v>
      </c>
      <c r="CB261" s="347">
        <f t="shared" si="84"/>
        <v>4.3676098636526203E-2</v>
      </c>
      <c r="CC261" s="347">
        <f t="shared" si="85"/>
        <v>5.3036552383032773E-2</v>
      </c>
      <c r="CD261" s="348">
        <f t="shared" si="86"/>
        <v>4.1034471008338583E-2</v>
      </c>
      <c r="CF261" s="365" t="e">
        <f ca="1">[3]!BASVOL($AB261:$AM261,$BS261:$CD261,'Vol Curve Generator'!$F$37:$Q$37,'Vol Curve Generator'!$F$38:$Q$38,CrossEFACorrelation!$D$5:$O$16,1/12)</f>
        <v>#NAME?</v>
      </c>
    </row>
    <row r="262" spans="1:84" x14ac:dyDescent="0.2">
      <c r="A262" s="29">
        <f>[2]EB_Curves!A261</f>
        <v>36515</v>
      </c>
      <c r="B262" s="29">
        <f>[2]EB_Curves!B261</f>
        <v>44409</v>
      </c>
      <c r="C262" s="100">
        <v>260</v>
      </c>
      <c r="D262" s="24">
        <f>[2]EB_Curves!C261</f>
        <v>14.394505072639152</v>
      </c>
      <c r="E262" s="24">
        <f>[2]EB_Curves!D261</f>
        <v>13.532932544632702</v>
      </c>
      <c r="F262" s="24">
        <f>[2]EB_Curves!E261</f>
        <v>16.644432547897431</v>
      </c>
      <c r="G262" s="24">
        <f>[2]EB_Curves!F261</f>
        <v>20.491576629052325</v>
      </c>
      <c r="H262" s="24">
        <f>[2]EB_Curves!G261</f>
        <v>16.765835423770085</v>
      </c>
      <c r="I262" s="24">
        <f>[2]EB_Curves!H261</f>
        <v>13.598955399280175</v>
      </c>
      <c r="J262" s="24">
        <f>[2]EB_Curves!I261</f>
        <v>13.363578895288342</v>
      </c>
      <c r="K262" s="24">
        <f>[2]EB_Curves!J261</f>
        <v>11.825900732940022</v>
      </c>
      <c r="L262" s="24">
        <f>[2]EB_Curves!K261</f>
        <v>16.36786752574309</v>
      </c>
      <c r="M262" s="24">
        <f>[2]EB_Curves!L261</f>
        <v>19.760171676156165</v>
      </c>
      <c r="N262" s="24">
        <f>[2]EB_Curves!M261</f>
        <v>16.36786752574309</v>
      </c>
      <c r="O262" s="24">
        <f>[2]EB_Curves!N261</f>
        <v>18.064019600949631</v>
      </c>
      <c r="P262" s="20">
        <f>[2]EB_Curves!O261</f>
        <v>0</v>
      </c>
      <c r="Q262" s="20">
        <f>[2]EB_Curves!P261</f>
        <v>0</v>
      </c>
      <c r="R262" s="21">
        <f>[2]EB_Curves!Q261</f>
        <v>0</v>
      </c>
      <c r="S262" s="21">
        <f>[2]EB_Curves!R261</f>
        <v>0</v>
      </c>
      <c r="T262" s="21">
        <f>[2]EB_Curves!S261</f>
        <v>0</v>
      </c>
      <c r="U262" s="21">
        <f>[2]EB_Curves!T261</f>
        <v>0</v>
      </c>
      <c r="V262" s="20">
        <f>[2]EB_Curves!U261</f>
        <v>0</v>
      </c>
      <c r="W262" s="20">
        <f>[2]EB_Curves!V261</f>
        <v>0</v>
      </c>
      <c r="X262" s="20">
        <f>[2]EB_Curves!W261</f>
        <v>0</v>
      </c>
      <c r="Y262" s="20">
        <f>[2]EB_Curves!X261</f>
        <v>0</v>
      </c>
      <c r="Z262" s="20">
        <f>[2]EB_Curves!Y261</f>
        <v>0</v>
      </c>
      <c r="AA262" s="20">
        <f>[2]EB_Curves!Z261</f>
        <v>0</v>
      </c>
      <c r="AB262" s="34">
        <f>[2]EB_Curves!AA261</f>
        <v>14.394505072639152</v>
      </c>
      <c r="AC262" s="35">
        <f>[2]EB_Curves!AB261</f>
        <v>13.532932544632702</v>
      </c>
      <c r="AD262" s="35">
        <f>[2]EB_Curves!AC261</f>
        <v>16.644432547897431</v>
      </c>
      <c r="AE262" s="35">
        <f>[2]EB_Curves!AD261</f>
        <v>20.491576629052325</v>
      </c>
      <c r="AF262" s="35">
        <f>[2]EB_Curves!AE261</f>
        <v>16.765835423770085</v>
      </c>
      <c r="AG262" s="35">
        <f>[2]EB_Curves!AF261</f>
        <v>13.598955399280175</v>
      </c>
      <c r="AH262" s="35">
        <f>[2]EB_Curves!AG261</f>
        <v>13.363578895288342</v>
      </c>
      <c r="AI262" s="35">
        <f>[2]EB_Curves!AH261</f>
        <v>11.825900732940022</v>
      </c>
      <c r="AJ262" s="35">
        <f>[2]EB_Curves!AI261</f>
        <v>16.36786752574309</v>
      </c>
      <c r="AK262" s="35">
        <f>[2]EB_Curves!AJ261</f>
        <v>19.760171676156165</v>
      </c>
      <c r="AL262" s="35">
        <f>[2]EB_Curves!AK261</f>
        <v>16.36786752574309</v>
      </c>
      <c r="AM262" s="36">
        <f>[2]EB_Curves!AL261</f>
        <v>18.064019600949631</v>
      </c>
      <c r="AN262" s="20">
        <f t="shared" si="73"/>
        <v>15.920000000000002</v>
      </c>
      <c r="AP262" s="382">
        <v>260</v>
      </c>
      <c r="AQ262" s="293">
        <v>6.3204958058650021E-2</v>
      </c>
      <c r="AR262" s="294">
        <v>6.0351143021184092E-2</v>
      </c>
      <c r="AS262" s="294">
        <v>7.9266861276037923E-2</v>
      </c>
      <c r="AT262" s="294">
        <v>8.4869042129280203E-2</v>
      </c>
      <c r="AU262" s="294">
        <v>0.10190195377788755</v>
      </c>
      <c r="AV262" s="295">
        <v>6.618046660285555E-2</v>
      </c>
      <c r="AW262" s="294">
        <v>5.3936809369358726E-2</v>
      </c>
      <c r="AX262" s="294">
        <v>4.5714066277858602E-2</v>
      </c>
      <c r="AY262" s="294">
        <v>9.6074793351165588E-2</v>
      </c>
      <c r="AZ262" s="294">
        <v>5.1383667403879479E-2</v>
      </c>
      <c r="BA262" s="294">
        <v>6.2395970633215288E-2</v>
      </c>
      <c r="BB262" s="295">
        <v>4.8275868866712701E-2</v>
      </c>
      <c r="BD262" s="336">
        <v>191</v>
      </c>
      <c r="BE262" s="336">
        <v>260</v>
      </c>
      <c r="BF262" s="313">
        <f t="shared" si="74"/>
        <v>5.372421471138647E-2</v>
      </c>
      <c r="BG262" s="313">
        <f t="shared" si="74"/>
        <v>5.1298471913216542E-2</v>
      </c>
      <c r="BH262" s="313">
        <f t="shared" si="74"/>
        <v>6.7376832538040679E-2</v>
      </c>
      <c r="BI262" s="313">
        <f t="shared" si="74"/>
        <v>7.2138686295341231E-2</v>
      </c>
      <c r="BJ262" s="313">
        <f t="shared" si="74"/>
        <v>8.6616661294086156E-2</v>
      </c>
      <c r="BK262" s="313">
        <f t="shared" si="74"/>
        <v>5.6253396990981155E-2</v>
      </c>
      <c r="BL262" s="313">
        <f t="shared" si="74"/>
        <v>4.5846288272474826E-2</v>
      </c>
      <c r="BM262" s="313">
        <f t="shared" si="74"/>
        <v>3.8856956597665422E-2</v>
      </c>
      <c r="BN262" s="313">
        <f t="shared" si="74"/>
        <v>8.1663574898040991E-2</v>
      </c>
      <c r="BO262" s="313">
        <f t="shared" si="74"/>
        <v>4.3676117587213424E-2</v>
      </c>
      <c r="BP262" s="313">
        <f t="shared" si="74"/>
        <v>5.3036575395139521E-2</v>
      </c>
      <c r="BQ262" s="314">
        <f t="shared" si="74"/>
        <v>4.103448881284498E-2</v>
      </c>
      <c r="BR262" s="308"/>
      <c r="BS262" s="346">
        <f t="shared" si="75"/>
        <v>5.3724195174417962E-2</v>
      </c>
      <c r="BT262" s="347">
        <f t="shared" si="76"/>
        <v>5.1298453258377161E-2</v>
      </c>
      <c r="BU262" s="347">
        <f t="shared" si="77"/>
        <v>6.7376808036259783E-2</v>
      </c>
      <c r="BV262" s="347">
        <f t="shared" si="78"/>
        <v>7.2138660061897356E-2</v>
      </c>
      <c r="BW262" s="347">
        <f t="shared" si="79"/>
        <v>8.6616629795680591E-2</v>
      </c>
      <c r="BX262" s="347">
        <f t="shared" si="80"/>
        <v>5.6253376534269123E-2</v>
      </c>
      <c r="BY262" s="347">
        <f t="shared" si="81"/>
        <v>4.5846271600337204E-2</v>
      </c>
      <c r="BZ262" s="347">
        <f t="shared" si="82"/>
        <v>3.8856942467218929E-2</v>
      </c>
      <c r="CA262" s="347">
        <f t="shared" si="83"/>
        <v>8.1663545200843068E-2</v>
      </c>
      <c r="CB262" s="347">
        <f t="shared" si="84"/>
        <v>4.3676101704265231E-2</v>
      </c>
      <c r="CC262" s="347">
        <f t="shared" si="85"/>
        <v>5.3036556108233157E-2</v>
      </c>
      <c r="CD262" s="348">
        <f t="shared" si="86"/>
        <v>4.1034473890532601E-2</v>
      </c>
      <c r="CF262" s="365" t="e">
        <f ca="1">[3]!BASVOL($AB262:$AM262,$BS262:$CD262,'Vol Curve Generator'!$F$37:$Q$37,'Vol Curve Generator'!$F$38:$Q$38,CrossEFACorrelation!$D$5:$O$16,1/12)</f>
        <v>#NAME?</v>
      </c>
    </row>
    <row r="263" spans="1:84" x14ac:dyDescent="0.2">
      <c r="A263" s="29">
        <f>[2]EB_Curves!A262</f>
        <v>36515</v>
      </c>
      <c r="B263" s="29">
        <f>[2]EB_Curves!B262</f>
        <v>44440</v>
      </c>
      <c r="C263" s="100">
        <v>261</v>
      </c>
      <c r="D263" s="24">
        <f>[2]EB_Curves!C262</f>
        <v>18.121915365862609</v>
      </c>
      <c r="E263" s="24">
        <f>[2]EB_Curves!D262</f>
        <v>17.038773774240124</v>
      </c>
      <c r="F263" s="24">
        <f>[2]EB_Curves!E262</f>
        <v>21.027016526705129</v>
      </c>
      <c r="G263" s="24">
        <f>[2]EB_Curves!F262</f>
        <v>23.565162507761304</v>
      </c>
      <c r="H263" s="24">
        <f>[2]EB_Curves!G262</f>
        <v>20.076110265986397</v>
      </c>
      <c r="I263" s="24">
        <f>[2]EB_Curves!H262</f>
        <v>18.817310699547175</v>
      </c>
      <c r="J263" s="24">
        <f>[2]EB_Curves!I262</f>
        <v>16.82586775027211</v>
      </c>
      <c r="K263" s="24">
        <f>[2]EB_Curves!J262</f>
        <v>14.89274764949212</v>
      </c>
      <c r="L263" s="24">
        <f>[2]EB_Curves!K262</f>
        <v>19.753657112675402</v>
      </c>
      <c r="M263" s="24">
        <f>[2]EB_Curves!L262</f>
        <v>23.847679312193623</v>
      </c>
      <c r="N263" s="24">
        <f>[2]EB_Curves!M262</f>
        <v>19.753657112675402</v>
      </c>
      <c r="O263" s="24">
        <f>[2]EB_Curves!N262</f>
        <v>21.800668212434509</v>
      </c>
      <c r="P263" s="20">
        <f>[2]EB_Curves!O262</f>
        <v>0</v>
      </c>
      <c r="Q263" s="20">
        <f>[2]EB_Curves!P262</f>
        <v>0</v>
      </c>
      <c r="R263" s="21">
        <f>[2]EB_Curves!Q262</f>
        <v>0</v>
      </c>
      <c r="S263" s="21">
        <f>[2]EB_Curves!R262</f>
        <v>0</v>
      </c>
      <c r="T263" s="21">
        <f>[2]EB_Curves!S262</f>
        <v>0</v>
      </c>
      <c r="U263" s="21">
        <f>[2]EB_Curves!T262</f>
        <v>0</v>
      </c>
      <c r="V263" s="20">
        <f>[2]EB_Curves!U262</f>
        <v>0</v>
      </c>
      <c r="W263" s="20">
        <f>[2]EB_Curves!V262</f>
        <v>0</v>
      </c>
      <c r="X263" s="20">
        <f>[2]EB_Curves!W262</f>
        <v>0</v>
      </c>
      <c r="Y263" s="20">
        <f>[2]EB_Curves!X262</f>
        <v>0</v>
      </c>
      <c r="Z263" s="20">
        <f>[2]EB_Curves!Y262</f>
        <v>0</v>
      </c>
      <c r="AA263" s="20">
        <f>[2]EB_Curves!Z262</f>
        <v>0</v>
      </c>
      <c r="AB263" s="34">
        <f>[2]EB_Curves!AA262</f>
        <v>18.121915365862609</v>
      </c>
      <c r="AC263" s="35">
        <f>[2]EB_Curves!AB262</f>
        <v>17.038773774240124</v>
      </c>
      <c r="AD263" s="35">
        <f>[2]EB_Curves!AC262</f>
        <v>21.027016526705129</v>
      </c>
      <c r="AE263" s="35">
        <f>[2]EB_Curves!AD262</f>
        <v>23.565162507761304</v>
      </c>
      <c r="AF263" s="35">
        <f>[2]EB_Curves!AE262</f>
        <v>20.076110265986397</v>
      </c>
      <c r="AG263" s="35">
        <f>[2]EB_Curves!AF262</f>
        <v>18.817310699547175</v>
      </c>
      <c r="AH263" s="35">
        <f>[2]EB_Curves!AG262</f>
        <v>16.82586775027211</v>
      </c>
      <c r="AI263" s="35">
        <f>[2]EB_Curves!AH262</f>
        <v>14.89274764949212</v>
      </c>
      <c r="AJ263" s="35">
        <f>[2]EB_Curves!AI262</f>
        <v>19.753657112675402</v>
      </c>
      <c r="AK263" s="35">
        <f>[2]EB_Curves!AJ262</f>
        <v>23.847679312193623</v>
      </c>
      <c r="AL263" s="35">
        <f>[2]EB_Curves!AK262</f>
        <v>19.753657112675402</v>
      </c>
      <c r="AM263" s="36">
        <f>[2]EB_Curves!AL262</f>
        <v>21.800668212434509</v>
      </c>
      <c r="AN263" s="20">
        <f t="shared" si="73"/>
        <v>19.690000000000001</v>
      </c>
      <c r="AP263" s="382">
        <v>261</v>
      </c>
      <c r="AQ263" s="293">
        <v>6.3204958058650021E-2</v>
      </c>
      <c r="AR263" s="294">
        <v>6.0351143021184092E-2</v>
      </c>
      <c r="AS263" s="294">
        <v>7.9266861276037923E-2</v>
      </c>
      <c r="AT263" s="294">
        <v>8.4869042129280203E-2</v>
      </c>
      <c r="AU263" s="294">
        <v>0.10190195377788755</v>
      </c>
      <c r="AV263" s="295">
        <v>6.618046660285555E-2</v>
      </c>
      <c r="AW263" s="294">
        <v>5.3936809369358726E-2</v>
      </c>
      <c r="AX263" s="294">
        <v>4.5714066277858602E-2</v>
      </c>
      <c r="AY263" s="294">
        <v>9.6074793351165588E-2</v>
      </c>
      <c r="AZ263" s="294">
        <v>5.1383667403879479E-2</v>
      </c>
      <c r="BA263" s="294">
        <v>6.2395970633215288E-2</v>
      </c>
      <c r="BB263" s="295">
        <v>4.8275868866712701E-2</v>
      </c>
      <c r="BD263" s="336">
        <v>192</v>
      </c>
      <c r="BE263" s="338">
        <v>261</v>
      </c>
      <c r="BF263" s="313">
        <f t="shared" si="74"/>
        <v>5.3724214648676868E-2</v>
      </c>
      <c r="BG263" s="313">
        <f t="shared" si="74"/>
        <v>5.1298471853338391E-2</v>
      </c>
      <c r="BH263" s="313">
        <f t="shared" si="74"/>
        <v>6.7376832459395061E-2</v>
      </c>
      <c r="BI263" s="313">
        <f t="shared" si="74"/>
        <v>7.2138686211137337E-2</v>
      </c>
      <c r="BJ263" s="313">
        <f t="shared" si="74"/>
        <v>8.6616661192982849E-2</v>
      </c>
      <c r="BK263" s="313">
        <f t="shared" si="74"/>
        <v>5.6253396925319367E-2</v>
      </c>
      <c r="BL263" s="313">
        <f t="shared" si="74"/>
        <v>4.5846288218960737E-2</v>
      </c>
      <c r="BM263" s="313">
        <f t="shared" si="74"/>
        <v>3.8856956552309634E-2</v>
      </c>
      <c r="BN263" s="313">
        <f t="shared" si="74"/>
        <v>8.1663574802719172E-2</v>
      </c>
      <c r="BO263" s="313">
        <f t="shared" si="74"/>
        <v>4.3676117536232469E-2</v>
      </c>
      <c r="BP263" s="313">
        <f t="shared" si="74"/>
        <v>5.3036575333232569E-2</v>
      </c>
      <c r="BQ263" s="314">
        <f t="shared" si="74"/>
        <v>4.1034488764947467E-2</v>
      </c>
      <c r="BR263" s="308"/>
      <c r="BS263" s="346">
        <f t="shared" si="75"/>
        <v>5.3724198344178437E-2</v>
      </c>
      <c r="BT263" s="347">
        <f t="shared" si="76"/>
        <v>5.1298456285016371E-2</v>
      </c>
      <c r="BU263" s="347">
        <f t="shared" si="77"/>
        <v>6.7376812011532491E-2</v>
      </c>
      <c r="BV263" s="347">
        <f t="shared" si="78"/>
        <v>7.2138664318121062E-2</v>
      </c>
      <c r="BW263" s="347">
        <f t="shared" si="79"/>
        <v>8.6616634906119733E-2</v>
      </c>
      <c r="BX263" s="347">
        <f t="shared" si="80"/>
        <v>5.625337985325176E-2</v>
      </c>
      <c r="BY263" s="347">
        <f t="shared" si="81"/>
        <v>4.5846274305296461E-2</v>
      </c>
      <c r="BZ263" s="347">
        <f t="shared" si="82"/>
        <v>3.8856944759801941E-2</v>
      </c>
      <c r="CA263" s="347">
        <f t="shared" si="83"/>
        <v>8.1663550019042463E-2</v>
      </c>
      <c r="CB263" s="347">
        <f t="shared" si="84"/>
        <v>4.3676104281182224E-2</v>
      </c>
      <c r="CC263" s="347">
        <f t="shared" si="85"/>
        <v>5.3036559237423168E-2</v>
      </c>
      <c r="CD263" s="348">
        <f t="shared" si="86"/>
        <v>4.103447631159244E-2</v>
      </c>
      <c r="CF263" s="365" t="e">
        <f ca="1">[3]!BASVOL($AB263:$AM263,$BS263:$CD263,'Vol Curve Generator'!$F$37:$Q$37,'Vol Curve Generator'!$F$38:$Q$38,CrossEFACorrelation!$D$5:$O$16,1/12)</f>
        <v>#NAME?</v>
      </c>
    </row>
    <row r="264" spans="1:84" x14ac:dyDescent="0.2">
      <c r="A264" s="29">
        <f>[2]EB_Curves!A263</f>
        <v>36515</v>
      </c>
      <c r="B264" s="29">
        <f>[2]EB_Curves!B263</f>
        <v>44470</v>
      </c>
      <c r="C264" s="100">
        <v>262</v>
      </c>
      <c r="D264" s="24">
        <f>[2]EB_Curves!C263</f>
        <v>12.904601115366459</v>
      </c>
      <c r="E264" s="24">
        <f>[2]EB_Curves!D263</f>
        <v>10.960329863451868</v>
      </c>
      <c r="F264" s="24">
        <f>[2]EB_Curves!E263</f>
        <v>24.397741344492164</v>
      </c>
      <c r="G264" s="24">
        <f>[2]EB_Curves!F263</f>
        <v>26.367362810932256</v>
      </c>
      <c r="H264" s="24">
        <f>[2]EB_Curves!G263</f>
        <v>31.791330414683014</v>
      </c>
      <c r="I264" s="24">
        <f>[2]EB_Curves!H263</f>
        <v>23.83379717764922</v>
      </c>
      <c r="J264" s="24">
        <f>[2]EB_Curves!I263</f>
        <v>13.145201765765485</v>
      </c>
      <c r="K264" s="24">
        <f>[2]EB_Curves!J263</f>
        <v>9.1556883691424957</v>
      </c>
      <c r="L264" s="24">
        <f>[2]EB_Curves!K263</f>
        <v>13.69291850600572</v>
      </c>
      <c r="M264" s="24">
        <f>[2]EB_Curves!L263</f>
        <v>16.431502207206861</v>
      </c>
      <c r="N264" s="24">
        <f>[2]EB_Curves!M263</f>
        <v>15.199139541666346</v>
      </c>
      <c r="O264" s="24">
        <f>[2]EB_Curves!N263</f>
        <v>15.746856281906574</v>
      </c>
      <c r="P264" s="20">
        <f>[2]EB_Curves!O263</f>
        <v>0</v>
      </c>
      <c r="Q264" s="20">
        <f>[2]EB_Curves!P263</f>
        <v>0</v>
      </c>
      <c r="R264" s="21">
        <f>[2]EB_Curves!Q263</f>
        <v>2.6898076466630712</v>
      </c>
      <c r="S264" s="21">
        <f>[2]EB_Curves!R263</f>
        <v>2.2727699814983779</v>
      </c>
      <c r="T264" s="21">
        <f>[2]EB_Curves!S263</f>
        <v>7.030707224144888</v>
      </c>
      <c r="U264" s="21">
        <f>[2]EB_Curves!T263</f>
        <v>4.4004120142256182</v>
      </c>
      <c r="V264" s="20">
        <f>[2]EB_Curves!U263</f>
        <v>0</v>
      </c>
      <c r="W264" s="20">
        <f>[2]EB_Curves!V263</f>
        <v>0</v>
      </c>
      <c r="X264" s="20">
        <f>[2]EB_Curves!W263</f>
        <v>0</v>
      </c>
      <c r="Y264" s="20">
        <f>[2]EB_Curves!X263</f>
        <v>0</v>
      </c>
      <c r="Z264" s="20">
        <f>[2]EB_Curves!Y263</f>
        <v>0</v>
      </c>
      <c r="AA264" s="20">
        <f>[2]EB_Curves!Z263</f>
        <v>0</v>
      </c>
      <c r="AB264" s="34">
        <f>[2]EB_Curves!AA263</f>
        <v>12.904601115366459</v>
      </c>
      <c r="AC264" s="35">
        <f>[2]EB_Curves!AB263</f>
        <v>10.960329863451868</v>
      </c>
      <c r="AD264" s="35">
        <f>[2]EB_Curves!AC263</f>
        <v>27.087548991155234</v>
      </c>
      <c r="AE264" s="35">
        <f>[2]EB_Curves!AD263</f>
        <v>28.640132792430634</v>
      </c>
      <c r="AF264" s="35">
        <f>[2]EB_Curves!AE263</f>
        <v>38.822037638827901</v>
      </c>
      <c r="AG264" s="35">
        <f>[2]EB_Curves!AF263</f>
        <v>28.234209191874839</v>
      </c>
      <c r="AH264" s="35">
        <f>[2]EB_Curves!AG263</f>
        <v>13.145201765765485</v>
      </c>
      <c r="AI264" s="35">
        <f>[2]EB_Curves!AH263</f>
        <v>9.1556883691424957</v>
      </c>
      <c r="AJ264" s="35">
        <f>[2]EB_Curves!AI263</f>
        <v>13.69291850600572</v>
      </c>
      <c r="AK264" s="35">
        <f>[2]EB_Curves!AJ263</f>
        <v>16.431502207206861</v>
      </c>
      <c r="AL264" s="35">
        <f>[2]EB_Curves!AK263</f>
        <v>15.199139541666346</v>
      </c>
      <c r="AM264" s="36">
        <f>[2]EB_Curves!AL263</f>
        <v>15.746856281906574</v>
      </c>
      <c r="AN264" s="20">
        <f t="shared" si="73"/>
        <v>21.428259793069564</v>
      </c>
      <c r="AP264" s="382">
        <v>262</v>
      </c>
      <c r="AQ264" s="293">
        <v>6.3204958058650021E-2</v>
      </c>
      <c r="AR264" s="294">
        <v>6.0351143021184092E-2</v>
      </c>
      <c r="AS264" s="294">
        <v>7.9266861276037923E-2</v>
      </c>
      <c r="AT264" s="294">
        <v>8.4869042129280203E-2</v>
      </c>
      <c r="AU264" s="294">
        <v>0.10190195377788755</v>
      </c>
      <c r="AV264" s="295">
        <v>6.618046660285555E-2</v>
      </c>
      <c r="AW264" s="294">
        <v>5.3936809369358726E-2</v>
      </c>
      <c r="AX264" s="294">
        <v>4.5714066277858602E-2</v>
      </c>
      <c r="AY264" s="294">
        <v>9.6074793351165588E-2</v>
      </c>
      <c r="AZ264" s="294">
        <v>5.1383667403879479E-2</v>
      </c>
      <c r="BA264" s="294">
        <v>6.2395970633215288E-2</v>
      </c>
      <c r="BB264" s="295">
        <v>4.8275868866712701E-2</v>
      </c>
      <c r="BD264" s="336">
        <v>193</v>
      </c>
      <c r="BE264" s="336">
        <v>262</v>
      </c>
      <c r="BF264" s="313">
        <f t="shared" si="74"/>
        <v>5.3724214596597646E-2</v>
      </c>
      <c r="BG264" s="313">
        <f t="shared" si="74"/>
        <v>5.1298471803610635E-2</v>
      </c>
      <c r="BH264" s="313">
        <f t="shared" si="74"/>
        <v>6.7376832394081251E-2</v>
      </c>
      <c r="BI264" s="313">
        <f t="shared" si="74"/>
        <v>7.213868614120747E-2</v>
      </c>
      <c r="BJ264" s="313">
        <f t="shared" si="74"/>
        <v>8.661666110901832E-2</v>
      </c>
      <c r="BK264" s="313">
        <f t="shared" si="74"/>
        <v>5.6253396870788404E-2</v>
      </c>
      <c r="BL264" s="313">
        <f t="shared" si="74"/>
        <v>4.5846288174518225E-2</v>
      </c>
      <c r="BM264" s="313">
        <f t="shared" si="74"/>
        <v>3.8856956514642445E-2</v>
      </c>
      <c r="BN264" s="313">
        <f t="shared" si="74"/>
        <v>8.1663574723556079E-2</v>
      </c>
      <c r="BO264" s="313">
        <f t="shared" si="74"/>
        <v>4.3676117493893683E-2</v>
      </c>
      <c r="BP264" s="313">
        <f t="shared" si="74"/>
        <v>5.3036575281819931E-2</v>
      </c>
      <c r="BQ264" s="314">
        <f t="shared" si="74"/>
        <v>4.1034488725169418E-2</v>
      </c>
      <c r="BR264" s="308"/>
      <c r="BS264" s="346">
        <f t="shared" si="75"/>
        <v>5.3724201003918753E-2</v>
      </c>
      <c r="BT264" s="347">
        <f t="shared" si="76"/>
        <v>5.1298458824665133E-2</v>
      </c>
      <c r="BU264" s="347">
        <f t="shared" si="77"/>
        <v>6.7376815347173893E-2</v>
      </c>
      <c r="BV264" s="347">
        <f t="shared" si="78"/>
        <v>7.2138667889510164E-2</v>
      </c>
      <c r="BW264" s="347">
        <f t="shared" si="79"/>
        <v>8.661663919427208E-2</v>
      </c>
      <c r="BX264" s="347">
        <f t="shared" si="80"/>
        <v>5.6253382638204633E-2</v>
      </c>
      <c r="BY264" s="347">
        <f t="shared" si="81"/>
        <v>4.5846276575021265E-2</v>
      </c>
      <c r="BZ264" s="347">
        <f t="shared" si="82"/>
        <v>3.8856946683505235E-2</v>
      </c>
      <c r="CA264" s="347">
        <f t="shared" si="83"/>
        <v>8.1663554061985888E-2</v>
      </c>
      <c r="CB264" s="347">
        <f t="shared" si="84"/>
        <v>4.3676106443469545E-2</v>
      </c>
      <c r="CC264" s="347">
        <f t="shared" si="85"/>
        <v>5.3036561863119135E-2</v>
      </c>
      <c r="CD264" s="348">
        <f t="shared" si="86"/>
        <v>4.1034478343097154E-2</v>
      </c>
      <c r="CF264" s="365" t="e">
        <f ca="1">[3]!BASVOL($AB264:$AM264,$BS264:$CD264,'Vol Curve Generator'!$F$37:$Q$37,'Vol Curve Generator'!$F$38:$Q$38,CrossEFACorrelation!$D$5:$O$16,1/12)</f>
        <v>#NAME?</v>
      </c>
    </row>
    <row r="265" spans="1:84" x14ac:dyDescent="0.2">
      <c r="A265" s="29">
        <f>[2]EB_Curves!A264</f>
        <v>36515</v>
      </c>
      <c r="B265" s="29">
        <f>[2]EB_Curves!B264</f>
        <v>44501</v>
      </c>
      <c r="C265" s="100">
        <v>263</v>
      </c>
      <c r="D265" s="24">
        <f>[2]EB_Curves!C264</f>
        <v>16.502102800288252</v>
      </c>
      <c r="E265" s="24">
        <f>[2]EB_Curves!D264</f>
        <v>14.015814089470659</v>
      </c>
      <c r="F265" s="24">
        <f>[2]EB_Curves!E264</f>
        <v>32.018806050714417</v>
      </c>
      <c r="G265" s="24">
        <f>[2]EB_Curves!F264</f>
        <v>33.53656072167427</v>
      </c>
      <c r="H265" s="24">
        <f>[2]EB_Curves!G264</f>
        <v>55.149646391936116</v>
      </c>
      <c r="I265" s="24">
        <f>[2]EB_Curves!H264</f>
        <v>25.594293133879528</v>
      </c>
      <c r="J265" s="24">
        <f>[2]EB_Curves!I264</f>
        <v>16.80977729802791</v>
      </c>
      <c r="K265" s="24">
        <f>[2]EB_Curves!J264</f>
        <v>11.70808065466519</v>
      </c>
      <c r="L265" s="24">
        <f>[2]EB_Curves!K264</f>
        <v>17.510184685445733</v>
      </c>
      <c r="M265" s="24">
        <f>[2]EB_Curves!L264</f>
        <v>18.385693919718026</v>
      </c>
      <c r="N265" s="24">
        <f>[2]EB_Curves!M264</f>
        <v>19.436305000844772</v>
      </c>
      <c r="O265" s="24">
        <f>[2]EB_Curves!N264</f>
        <v>15.759166216901162</v>
      </c>
      <c r="P265" s="20">
        <f>[2]EB_Curves!O264</f>
        <v>0</v>
      </c>
      <c r="Q265" s="20">
        <f>[2]EB_Curves!P264</f>
        <v>0</v>
      </c>
      <c r="R265" s="21">
        <f>[2]EB_Curves!Q264</f>
        <v>0.28307993282368593</v>
      </c>
      <c r="S265" s="21">
        <f>[2]EB_Curves!R264</f>
        <v>0.62494132623477483</v>
      </c>
      <c r="T265" s="21">
        <f>[2]EB_Curves!S264</f>
        <v>29.179370377951582</v>
      </c>
      <c r="U265" s="21">
        <f>[2]EB_Curves!T264</f>
        <v>0.54770206478565264</v>
      </c>
      <c r="V265" s="20">
        <f>[2]EB_Curves!U264</f>
        <v>0</v>
      </c>
      <c r="W265" s="20">
        <f>[2]EB_Curves!V264</f>
        <v>0</v>
      </c>
      <c r="X265" s="20">
        <f>[2]EB_Curves!W264</f>
        <v>0</v>
      </c>
      <c r="Y265" s="20">
        <f>[2]EB_Curves!X264</f>
        <v>0</v>
      </c>
      <c r="Z265" s="20">
        <f>[2]EB_Curves!Y264</f>
        <v>0</v>
      </c>
      <c r="AA265" s="20">
        <f>[2]EB_Curves!Z264</f>
        <v>0</v>
      </c>
      <c r="AB265" s="34">
        <f>[2]EB_Curves!AA264</f>
        <v>16.502102800288252</v>
      </c>
      <c r="AC265" s="35">
        <f>[2]EB_Curves!AB264</f>
        <v>14.015814089470659</v>
      </c>
      <c r="AD265" s="35">
        <f>[2]EB_Curves!AC264</f>
        <v>32.301885983538106</v>
      </c>
      <c r="AE265" s="35">
        <f>[2]EB_Curves!AD264</f>
        <v>34.161502047909046</v>
      </c>
      <c r="AF265" s="35">
        <f>[2]EB_Curves!AE264</f>
        <v>84.329016769887701</v>
      </c>
      <c r="AG265" s="35">
        <f>[2]EB_Curves!AF264</f>
        <v>26.141995198665182</v>
      </c>
      <c r="AH265" s="35">
        <f>[2]EB_Curves!AG264</f>
        <v>16.80977729802791</v>
      </c>
      <c r="AI265" s="35">
        <f>[2]EB_Curves!AH264</f>
        <v>11.70808065466519</v>
      </c>
      <c r="AJ265" s="35">
        <f>[2]EB_Curves!AI264</f>
        <v>17.510184685445733</v>
      </c>
      <c r="AK265" s="35">
        <f>[2]EB_Curves!AJ264</f>
        <v>18.385693919718026</v>
      </c>
      <c r="AL265" s="35">
        <f>[2]EB_Curves!AK264</f>
        <v>19.436305000844772</v>
      </c>
      <c r="AM265" s="36">
        <f>[2]EB_Curves!AL264</f>
        <v>15.759166216901162</v>
      </c>
      <c r="AN265" s="20">
        <f t="shared" si="73"/>
        <v>29.440000000000005</v>
      </c>
      <c r="AP265" s="382">
        <v>263</v>
      </c>
      <c r="AQ265" s="293">
        <v>6.3204958058650021E-2</v>
      </c>
      <c r="AR265" s="294">
        <v>6.0351143021184092E-2</v>
      </c>
      <c r="AS265" s="294">
        <v>7.9266861276037923E-2</v>
      </c>
      <c r="AT265" s="294">
        <v>8.4869042129280203E-2</v>
      </c>
      <c r="AU265" s="294">
        <v>0.10190195377788755</v>
      </c>
      <c r="AV265" s="295">
        <v>6.618046660285555E-2</v>
      </c>
      <c r="AW265" s="294">
        <v>5.3936809369358726E-2</v>
      </c>
      <c r="AX265" s="294">
        <v>4.5714066277858602E-2</v>
      </c>
      <c r="AY265" s="294">
        <v>9.6074793351165588E-2</v>
      </c>
      <c r="AZ265" s="294">
        <v>5.1383667403879479E-2</v>
      </c>
      <c r="BA265" s="294">
        <v>6.2395970633215288E-2</v>
      </c>
      <c r="BB265" s="295">
        <v>4.8275868866712701E-2</v>
      </c>
      <c r="BD265" s="336">
        <v>194</v>
      </c>
      <c r="BE265" s="338">
        <v>263</v>
      </c>
      <c r="BF265" s="313">
        <f t="shared" si="74"/>
        <v>5.3724214553391172E-2</v>
      </c>
      <c r="BG265" s="313">
        <f t="shared" si="74"/>
        <v>5.1298471762355011E-2</v>
      </c>
      <c r="BH265" s="313">
        <f t="shared" si="74"/>
        <v>6.7376832339894971E-2</v>
      </c>
      <c r="BI265" s="313">
        <f t="shared" si="74"/>
        <v>7.2138686083191586E-2</v>
      </c>
      <c r="BJ265" s="313">
        <f t="shared" si="74"/>
        <v>8.6616661039358847E-2</v>
      </c>
      <c r="BK265" s="313">
        <f t="shared" si="74"/>
        <v>5.6253396825547891E-2</v>
      </c>
      <c r="BL265" s="313">
        <f t="shared" si="74"/>
        <v>4.5846288137647392E-2</v>
      </c>
      <c r="BM265" s="313">
        <f t="shared" si="74"/>
        <v>3.8856956483392623E-2</v>
      </c>
      <c r="BN265" s="313">
        <f t="shared" si="74"/>
        <v>8.1663574657880003E-2</v>
      </c>
      <c r="BO265" s="313">
        <f t="shared" si="74"/>
        <v>4.3676117458768163E-2</v>
      </c>
      <c r="BP265" s="313">
        <f t="shared" si="74"/>
        <v>5.3036575239166474E-2</v>
      </c>
      <c r="BQ265" s="314">
        <f t="shared" si="74"/>
        <v>4.1034488692168365E-2</v>
      </c>
      <c r="BR265" s="308"/>
      <c r="BS265" s="346">
        <f t="shared" si="75"/>
        <v>5.3724203233294167E-2</v>
      </c>
      <c r="BT265" s="347">
        <f t="shared" si="76"/>
        <v>5.1298460953379345E-2</v>
      </c>
      <c r="BU265" s="347">
        <f t="shared" si="77"/>
        <v>6.7376818143087464E-2</v>
      </c>
      <c r="BV265" s="347">
        <f t="shared" si="78"/>
        <v>7.2138670883027681E-2</v>
      </c>
      <c r="BW265" s="347">
        <f t="shared" si="79"/>
        <v>8.6616642788574574E-2</v>
      </c>
      <c r="BX265" s="347">
        <f t="shared" si="80"/>
        <v>5.625338497253362E-2</v>
      </c>
      <c r="BY265" s="347">
        <f t="shared" si="81"/>
        <v>4.584627847748779E-2</v>
      </c>
      <c r="BZ265" s="347">
        <f t="shared" si="82"/>
        <v>3.8856948295937999E-2</v>
      </c>
      <c r="CA265" s="347">
        <f t="shared" si="83"/>
        <v>8.1663557450747201E-2</v>
      </c>
      <c r="CB265" s="347">
        <f t="shared" si="84"/>
        <v>4.3676108255880156E-2</v>
      </c>
      <c r="CC265" s="347">
        <f t="shared" si="85"/>
        <v>5.3036564063958645E-2</v>
      </c>
      <c r="CD265" s="348">
        <f t="shared" si="86"/>
        <v>4.1034480045892045E-2</v>
      </c>
      <c r="CF265" s="365" t="e">
        <f ca="1">[3]!BASVOL($AB265:$AM265,$BS265:$CD265,'Vol Curve Generator'!$F$37:$Q$37,'Vol Curve Generator'!$F$38:$Q$38,CrossEFACorrelation!$D$5:$O$16,1/12)</f>
        <v>#NAME?</v>
      </c>
    </row>
    <row r="266" spans="1:84" x14ac:dyDescent="0.2">
      <c r="A266" s="29">
        <f>[2]EB_Curves!A265</f>
        <v>36515</v>
      </c>
      <c r="B266" s="29">
        <f>[2]EB_Curves!B265</f>
        <v>44531</v>
      </c>
      <c r="C266" s="100">
        <v>264</v>
      </c>
      <c r="D266" s="24">
        <f>[2]EB_Curves!C265</f>
        <v>19.992738902545987</v>
      </c>
      <c r="E266" s="24">
        <f>[2]EB_Curves!D265</f>
        <v>16.980533631902812</v>
      </c>
      <c r="F266" s="24">
        <f>[2]EB_Curves!E265</f>
        <v>34.656990519633247</v>
      </c>
      <c r="G266" s="24">
        <f>[2]EB_Curves!F265</f>
        <v>36.662980908936795</v>
      </c>
      <c r="H266" s="24">
        <f>[2]EB_Curves!G265</f>
        <v>30.895702943899408</v>
      </c>
      <c r="I266" s="24">
        <f>[2]EB_Curves!H265</f>
        <v>27.854292552546294</v>
      </c>
      <c r="J266" s="24">
        <f>[2]EB_Curves!I265</f>
        <v>20.365494785521911</v>
      </c>
      <c r="K266" s="24">
        <f>[2]EB_Curves!J265</f>
        <v>19.092651361426793</v>
      </c>
      <c r="L266" s="24">
        <f>[2]EB_Curves!K265</f>
        <v>20.153354214839393</v>
      </c>
      <c r="M266" s="24">
        <f>[2]EB_Curves!L265</f>
        <v>20.153354214839393</v>
      </c>
      <c r="N266" s="24">
        <f>[2]EB_Curves!M265</f>
        <v>23.547603345759711</v>
      </c>
      <c r="O266" s="24">
        <f>[2]EB_Curves!N265</f>
        <v>19.092651361426793</v>
      </c>
      <c r="P266" s="20">
        <f>[2]EB_Curves!O265</f>
        <v>0</v>
      </c>
      <c r="Q266" s="20">
        <f>[2]EB_Curves!P265</f>
        <v>0</v>
      </c>
      <c r="R266" s="21">
        <f>[2]EB_Curves!Q265</f>
        <v>0.48413399589196265</v>
      </c>
      <c r="S266" s="21">
        <f>[2]EB_Curves!R265</f>
        <v>0.51226319786085062</v>
      </c>
      <c r="T266" s="21">
        <f>[2]EB_Curves!S265</f>
        <v>61.056548130082987</v>
      </c>
      <c r="U266" s="21">
        <f>[2]EB_Curves!T265</f>
        <v>0.65090528038824358</v>
      </c>
      <c r="V266" s="20">
        <f>[2]EB_Curves!U265</f>
        <v>0</v>
      </c>
      <c r="W266" s="20">
        <f>[2]EB_Curves!V265</f>
        <v>0</v>
      </c>
      <c r="X266" s="20">
        <f>[2]EB_Curves!W265</f>
        <v>0</v>
      </c>
      <c r="Y266" s="20">
        <f>[2]EB_Curves!X265</f>
        <v>0</v>
      </c>
      <c r="Z266" s="20">
        <f>[2]EB_Curves!Y265</f>
        <v>0</v>
      </c>
      <c r="AA266" s="20">
        <f>[2]EB_Curves!Z265</f>
        <v>0</v>
      </c>
      <c r="AB266" s="34">
        <f>[2]EB_Curves!AA265</f>
        <v>19.992738902545987</v>
      </c>
      <c r="AC266" s="35">
        <f>[2]EB_Curves!AB265</f>
        <v>16.980533631902812</v>
      </c>
      <c r="AD266" s="35">
        <f>[2]EB_Curves!AC265</f>
        <v>35.141124515525213</v>
      </c>
      <c r="AE266" s="35">
        <f>[2]EB_Curves!AD265</f>
        <v>37.175244106797649</v>
      </c>
      <c r="AF266" s="35">
        <f>[2]EB_Curves!AE265</f>
        <v>91.952251073982396</v>
      </c>
      <c r="AG266" s="35">
        <f>[2]EB_Curves!AF265</f>
        <v>28.505197832934538</v>
      </c>
      <c r="AH266" s="35">
        <f>[2]EB_Curves!AG265</f>
        <v>20.365494785521911</v>
      </c>
      <c r="AI266" s="35">
        <f>[2]EB_Curves!AH265</f>
        <v>19.092651361426793</v>
      </c>
      <c r="AJ266" s="35">
        <f>[2]EB_Curves!AI265</f>
        <v>20.153354214839393</v>
      </c>
      <c r="AK266" s="35">
        <f>[2]EB_Curves!AJ265</f>
        <v>20.153354214839393</v>
      </c>
      <c r="AL266" s="35">
        <f>[2]EB_Curves!AK265</f>
        <v>23.547603345759711</v>
      </c>
      <c r="AM266" s="36">
        <f>[2]EB_Curves!AL265</f>
        <v>19.092651361426793</v>
      </c>
      <c r="AN266" s="20">
        <f t="shared" si="73"/>
        <v>33.179658783001692</v>
      </c>
      <c r="AP266" s="382">
        <v>264</v>
      </c>
      <c r="AQ266" s="293">
        <v>6.3204958058650021E-2</v>
      </c>
      <c r="AR266" s="294">
        <v>6.0351143021184092E-2</v>
      </c>
      <c r="AS266" s="294">
        <v>7.9266861276037923E-2</v>
      </c>
      <c r="AT266" s="294">
        <v>8.4869042129280203E-2</v>
      </c>
      <c r="AU266" s="294">
        <v>0.10190195377788755</v>
      </c>
      <c r="AV266" s="295">
        <v>6.618046660285555E-2</v>
      </c>
      <c r="AW266" s="294">
        <v>5.3936809369358726E-2</v>
      </c>
      <c r="AX266" s="294">
        <v>4.5714066277858602E-2</v>
      </c>
      <c r="AY266" s="294">
        <v>9.6074793351165588E-2</v>
      </c>
      <c r="AZ266" s="294">
        <v>5.1383667403879479E-2</v>
      </c>
      <c r="BA266" s="294">
        <v>6.2395970633215288E-2</v>
      </c>
      <c r="BB266" s="295">
        <v>4.8275868866712701E-2</v>
      </c>
      <c r="BD266" s="336">
        <v>195</v>
      </c>
      <c r="BE266" s="336">
        <v>264</v>
      </c>
      <c r="BF266" s="313">
        <f t="shared" si="74"/>
        <v>5.3724214517582587E-2</v>
      </c>
      <c r="BG266" s="313">
        <f t="shared" si="74"/>
        <v>5.1298471728163243E-2</v>
      </c>
      <c r="BH266" s="313">
        <f t="shared" si="74"/>
        <v>6.7376832294986547E-2</v>
      </c>
      <c r="BI266" s="313">
        <f t="shared" si="74"/>
        <v>7.213868603510927E-2</v>
      </c>
      <c r="BJ266" s="313">
        <f t="shared" si="74"/>
        <v>8.6616660981626584E-2</v>
      </c>
      <c r="BK266" s="313">
        <f t="shared" si="74"/>
        <v>5.6253396788053536E-2</v>
      </c>
      <c r="BL266" s="313">
        <f t="shared" si="74"/>
        <v>4.5846288107089649E-2</v>
      </c>
      <c r="BM266" s="313">
        <f t="shared" si="74"/>
        <v>3.8856956457493451E-2</v>
      </c>
      <c r="BN266" s="313">
        <f t="shared" si="74"/>
        <v>8.1663574603449099E-2</v>
      </c>
      <c r="BO266" s="313">
        <f t="shared" si="74"/>
        <v>4.3676117429656887E-2</v>
      </c>
      <c r="BP266" s="313">
        <f t="shared" si="74"/>
        <v>5.3036575203816216E-2</v>
      </c>
      <c r="BQ266" s="314">
        <f t="shared" si="74"/>
        <v>4.1034488664817813E-2</v>
      </c>
      <c r="BR266" s="308"/>
      <c r="BS266" s="346">
        <f t="shared" si="75"/>
        <v>5.3724205099924441E-2</v>
      </c>
      <c r="BT266" s="347">
        <f t="shared" si="76"/>
        <v>5.1298462735728127E-2</v>
      </c>
      <c r="BU266" s="347">
        <f t="shared" si="77"/>
        <v>6.7376820484071412E-2</v>
      </c>
      <c r="BV266" s="347">
        <f t="shared" si="78"/>
        <v>7.2138673389458466E-2</v>
      </c>
      <c r="BW266" s="347">
        <f t="shared" si="79"/>
        <v>8.6616645798041542E-2</v>
      </c>
      <c r="BX266" s="347">
        <f t="shared" si="80"/>
        <v>5.6253386927037123E-2</v>
      </c>
      <c r="BY266" s="347">
        <f t="shared" si="81"/>
        <v>4.5846280070403297E-2</v>
      </c>
      <c r="BZ266" s="347">
        <f t="shared" si="82"/>
        <v>3.8856949646010629E-2</v>
      </c>
      <c r="CA266" s="347">
        <f t="shared" si="83"/>
        <v>8.1663560288118942E-2</v>
      </c>
      <c r="CB266" s="347">
        <f t="shared" si="84"/>
        <v>4.3676109773390669E-2</v>
      </c>
      <c r="CC266" s="347">
        <f t="shared" si="85"/>
        <v>5.3036565906697593E-2</v>
      </c>
      <c r="CD266" s="348">
        <f t="shared" si="86"/>
        <v>4.1034481471621372E-2</v>
      </c>
      <c r="CF266" s="365" t="e">
        <f ca="1">[3]!BASVOL($AB266:$AM266,$BS266:$CD266,'Vol Curve Generator'!$F$37:$Q$37,'Vol Curve Generator'!$F$38:$Q$38,CrossEFACorrelation!$D$5:$O$16,1/12)</f>
        <v>#NAME?</v>
      </c>
    </row>
    <row r="267" spans="1:84" x14ac:dyDescent="0.2">
      <c r="A267" s="29">
        <f>[2]EB_Curves!A266</f>
        <v>36515</v>
      </c>
      <c r="B267" s="29">
        <f>[2]EB_Curves!B266</f>
        <v>44562</v>
      </c>
      <c r="C267" s="100">
        <v>265</v>
      </c>
      <c r="D267" s="24">
        <f>[2]EB_Curves!C266</f>
        <v>22.312800936354343</v>
      </c>
      <c r="E267" s="24">
        <f>[2]EB_Curves!D266</f>
        <v>18.951043604809364</v>
      </c>
      <c r="F267" s="24">
        <f>[2]EB_Curves!E266</f>
        <v>37.95416628099921</v>
      </c>
      <c r="G267" s="24">
        <f>[2]EB_Curves!F266</f>
        <v>40.252023027241989</v>
      </c>
      <c r="H267" s="24">
        <f>[2]EB_Curves!G266</f>
        <v>42.159039010381392</v>
      </c>
      <c r="I267" s="24">
        <f>[2]EB_Curves!H266</f>
        <v>30.640835784392991</v>
      </c>
      <c r="J267" s="24">
        <f>[2]EB_Curves!I266</f>
        <v>22.728813362427573</v>
      </c>
      <c r="K267" s="24">
        <f>[2]EB_Curves!J266</f>
        <v>21.308262527275858</v>
      </c>
      <c r="L267" s="24">
        <f>[2]EB_Curves!K266</f>
        <v>22.492054889902288</v>
      </c>
      <c r="M267" s="24">
        <f>[2]EB_Curves!L266</f>
        <v>22.492054889902288</v>
      </c>
      <c r="N267" s="24">
        <f>[2]EB_Curves!M266</f>
        <v>26.280190450306886</v>
      </c>
      <c r="O267" s="24">
        <f>[2]EB_Curves!N266</f>
        <v>21.308262527275858</v>
      </c>
      <c r="P267" s="20">
        <f>[2]EB_Curves!O266</f>
        <v>0</v>
      </c>
      <c r="Q267" s="20">
        <f>[2]EB_Curves!P266</f>
        <v>0</v>
      </c>
      <c r="R267" s="21">
        <f>[2]EB_Curves!Q266</f>
        <v>1.2556224646621403</v>
      </c>
      <c r="S267" s="21">
        <f>[2]EB_Curves!R266</f>
        <v>1.2293574131064542</v>
      </c>
      <c r="T267" s="21">
        <f>[2]EB_Curves!S266</f>
        <v>60.476938710221802</v>
      </c>
      <c r="U267" s="21">
        <f>[2]EB_Curves!T266</f>
        <v>1.176317308994</v>
      </c>
      <c r="V267" s="20">
        <f>[2]EB_Curves!U266</f>
        <v>0</v>
      </c>
      <c r="W267" s="20">
        <f>[2]EB_Curves!V266</f>
        <v>0</v>
      </c>
      <c r="X267" s="20">
        <f>[2]EB_Curves!W266</f>
        <v>0</v>
      </c>
      <c r="Y267" s="20">
        <f>[2]EB_Curves!X266</f>
        <v>0</v>
      </c>
      <c r="Z267" s="20">
        <f>[2]EB_Curves!Y266</f>
        <v>0</v>
      </c>
      <c r="AA267" s="20">
        <f>[2]EB_Curves!Z266</f>
        <v>0</v>
      </c>
      <c r="AB267" s="34">
        <f>[2]EB_Curves!AA266</f>
        <v>22.312800936354343</v>
      </c>
      <c r="AC267" s="35">
        <f>[2]EB_Curves!AB266</f>
        <v>18.951043604809364</v>
      </c>
      <c r="AD267" s="35">
        <f>[2]EB_Curves!AC266</f>
        <v>39.209788745661349</v>
      </c>
      <c r="AE267" s="35">
        <f>[2]EB_Curves!AD266</f>
        <v>41.481380440348445</v>
      </c>
      <c r="AF267" s="35">
        <f>[2]EB_Curves!AE266</f>
        <v>102.63597772060319</v>
      </c>
      <c r="AG267" s="35">
        <f>[2]EB_Curves!AF266</f>
        <v>31.817153093386992</v>
      </c>
      <c r="AH267" s="35">
        <f>[2]EB_Curves!AG266</f>
        <v>22.728813362427573</v>
      </c>
      <c r="AI267" s="35">
        <f>[2]EB_Curves!AH266</f>
        <v>21.308262527275858</v>
      </c>
      <c r="AJ267" s="35">
        <f>[2]EB_Curves!AI266</f>
        <v>22.492054889902288</v>
      </c>
      <c r="AK267" s="35">
        <f>[2]EB_Curves!AJ266</f>
        <v>22.492054889902288</v>
      </c>
      <c r="AL267" s="35">
        <f>[2]EB_Curves!AK266</f>
        <v>26.280190450306886</v>
      </c>
      <c r="AM267" s="36">
        <f>[2]EB_Curves!AL266</f>
        <v>21.308262527275858</v>
      </c>
      <c r="AN267" s="20">
        <f t="shared" si="73"/>
        <v>37.029999999999994</v>
      </c>
      <c r="AP267" s="382">
        <v>265</v>
      </c>
      <c r="AQ267" s="293">
        <v>6.3204958058650021E-2</v>
      </c>
      <c r="AR267" s="294">
        <v>6.0351143021184092E-2</v>
      </c>
      <c r="AS267" s="294">
        <v>7.9266861276037923E-2</v>
      </c>
      <c r="AT267" s="294">
        <v>8.4869042129280203E-2</v>
      </c>
      <c r="AU267" s="294">
        <v>0.10190195377788755</v>
      </c>
      <c r="AV267" s="295">
        <v>6.618046660285555E-2</v>
      </c>
      <c r="AW267" s="294">
        <v>5.3936809369358726E-2</v>
      </c>
      <c r="AX267" s="294">
        <v>4.5714066277858602E-2</v>
      </c>
      <c r="AY267" s="294">
        <v>9.6074793351165588E-2</v>
      </c>
      <c r="AZ267" s="294">
        <v>5.1383667403879479E-2</v>
      </c>
      <c r="BA267" s="294">
        <v>6.2395970633215288E-2</v>
      </c>
      <c r="BB267" s="295">
        <v>4.8275868866712701E-2</v>
      </c>
      <c r="BD267" s="336">
        <v>196</v>
      </c>
      <c r="BE267" s="338">
        <v>265</v>
      </c>
      <c r="BF267" s="313">
        <f t="shared" si="74"/>
        <v>5.3724214487935656E-2</v>
      </c>
      <c r="BG267" s="313">
        <f t="shared" si="74"/>
        <v>5.1298471699854922E-2</v>
      </c>
      <c r="BH267" s="313">
        <f t="shared" si="74"/>
        <v>6.7376832257805622E-2</v>
      </c>
      <c r="BI267" s="313">
        <f t="shared" si="74"/>
        <v>7.2138685995300572E-2</v>
      </c>
      <c r="BJ267" s="313">
        <f t="shared" si="74"/>
        <v>8.6616660933828429E-2</v>
      </c>
      <c r="BK267" s="313">
        <f t="shared" si="74"/>
        <v>5.6253396757010916E-2</v>
      </c>
      <c r="BL267" s="313">
        <f t="shared" si="74"/>
        <v>4.5846288081790039E-2</v>
      </c>
      <c r="BM267" s="313">
        <f t="shared" si="74"/>
        <v>3.8856956436050805E-2</v>
      </c>
      <c r="BN267" s="313">
        <f t="shared" si="74"/>
        <v>8.1663574558384244E-2</v>
      </c>
      <c r="BO267" s="313">
        <f t="shared" si="74"/>
        <v>4.3676117405554854E-2</v>
      </c>
      <c r="BP267" s="313">
        <f t="shared" si="74"/>
        <v>5.3036575174548746E-2</v>
      </c>
      <c r="BQ267" s="314">
        <f t="shared" si="74"/>
        <v>4.1034488642173524E-2</v>
      </c>
      <c r="BR267" s="308"/>
      <c r="BS267" s="346">
        <f t="shared" si="75"/>
        <v>5.3724206661145309E-2</v>
      </c>
      <c r="BT267" s="347">
        <f t="shared" si="76"/>
        <v>5.1298464226458194E-2</v>
      </c>
      <c r="BU267" s="347">
        <f t="shared" si="77"/>
        <v>6.7376822442038298E-2</v>
      </c>
      <c r="BV267" s="347">
        <f t="shared" si="78"/>
        <v>7.213867548580398E-2</v>
      </c>
      <c r="BW267" s="347">
        <f t="shared" si="79"/>
        <v>8.6616648315114037E-2</v>
      </c>
      <c r="BX267" s="347">
        <f t="shared" si="80"/>
        <v>5.6253388561758357E-2</v>
      </c>
      <c r="BY267" s="347">
        <f t="shared" si="81"/>
        <v>4.5846281402691827E-2</v>
      </c>
      <c r="BZ267" s="347">
        <f t="shared" si="82"/>
        <v>3.8856950775192634E-2</v>
      </c>
      <c r="CA267" s="347">
        <f t="shared" si="83"/>
        <v>8.1663562661261943E-2</v>
      </c>
      <c r="CB267" s="347">
        <f t="shared" si="84"/>
        <v>4.3676111042618489E-2</v>
      </c>
      <c r="CC267" s="347">
        <f t="shared" si="85"/>
        <v>5.303656744793616E-2</v>
      </c>
      <c r="CD267" s="348">
        <f t="shared" si="86"/>
        <v>4.1034482664081155E-2</v>
      </c>
      <c r="CF267" s="365" t="e">
        <f ca="1">[3]!BASVOL($AB267:$AM267,$BS267:$CD267,'Vol Curve Generator'!$F$37:$Q$37,'Vol Curve Generator'!$F$38:$Q$38,CrossEFACorrelation!$D$5:$O$16,1/12)</f>
        <v>#NAME?</v>
      </c>
    </row>
    <row r="268" spans="1:84" x14ac:dyDescent="0.2">
      <c r="A268" s="29">
        <f>[2]EB_Curves!A267</f>
        <v>36515</v>
      </c>
      <c r="B268" s="29">
        <f>[2]EB_Curves!B267</f>
        <v>44593</v>
      </c>
      <c r="C268" s="100">
        <v>266</v>
      </c>
      <c r="D268" s="24">
        <f>[2]EB_Curves!C267</f>
        <v>16.851144250881653</v>
      </c>
      <c r="E268" s="24">
        <f>[2]EB_Curves!D267</f>
        <v>14.312267222761704</v>
      </c>
      <c r="F268" s="24">
        <f>[2]EB_Curves!E267</f>
        <v>32.400408187119112</v>
      </c>
      <c r="G268" s="24">
        <f>[2]EB_Curves!F267</f>
        <v>34.432056366700245</v>
      </c>
      <c r="H268" s="24">
        <f>[2]EB_Curves!G267</f>
        <v>47.749810852748404</v>
      </c>
      <c r="I268" s="24">
        <f>[2]EB_Curves!H267</f>
        <v>24.374245468740487</v>
      </c>
      <c r="J268" s="24">
        <f>[2]EB_Curves!I267</f>
        <v>17.165326473988273</v>
      </c>
      <c r="K268" s="24">
        <f>[2]EB_Curves!J267</f>
        <v>16.092493569364009</v>
      </c>
      <c r="L268" s="24">
        <f>[2]EB_Curves!K267</f>
        <v>16.986520989884234</v>
      </c>
      <c r="M268" s="24">
        <f>[2]EB_Curves!L267</f>
        <v>16.986520989884234</v>
      </c>
      <c r="N268" s="24">
        <f>[2]EB_Curves!M267</f>
        <v>19.847408735548946</v>
      </c>
      <c r="O268" s="24">
        <f>[2]EB_Curves!N267</f>
        <v>16.092493569364009</v>
      </c>
      <c r="P268" s="20">
        <f>[2]EB_Curves!O267</f>
        <v>0</v>
      </c>
      <c r="Q268" s="20">
        <f>[2]EB_Curves!P267</f>
        <v>0</v>
      </c>
      <c r="R268" s="21">
        <f>[2]EB_Curves!Q267</f>
        <v>0.6839796953439381</v>
      </c>
      <c r="S268" s="21">
        <f>[2]EB_Curves!R267</f>
        <v>0.66967224030323447</v>
      </c>
      <c r="T268" s="21">
        <f>[2]EB_Curves!S267</f>
        <v>32.943818128868791</v>
      </c>
      <c r="U268" s="21">
        <f>[2]EB_Curves!T267</f>
        <v>0.64077951556084234</v>
      </c>
      <c r="V268" s="20">
        <f>[2]EB_Curves!U267</f>
        <v>0</v>
      </c>
      <c r="W268" s="20">
        <f>[2]EB_Curves!V267</f>
        <v>0</v>
      </c>
      <c r="X268" s="20">
        <f>[2]EB_Curves!W267</f>
        <v>0</v>
      </c>
      <c r="Y268" s="20">
        <f>[2]EB_Curves!X267</f>
        <v>0</v>
      </c>
      <c r="Z268" s="20">
        <f>[2]EB_Curves!Y267</f>
        <v>0</v>
      </c>
      <c r="AA268" s="20">
        <f>[2]EB_Curves!Z267</f>
        <v>0</v>
      </c>
      <c r="AB268" s="34">
        <f>[2]EB_Curves!AA267</f>
        <v>16.851144250881653</v>
      </c>
      <c r="AC268" s="35">
        <f>[2]EB_Curves!AB267</f>
        <v>14.312267222761704</v>
      </c>
      <c r="AD268" s="35">
        <f>[2]EB_Curves!AC267</f>
        <v>33.084387882463048</v>
      </c>
      <c r="AE268" s="35">
        <f>[2]EB_Curves!AD267</f>
        <v>35.10172860700348</v>
      </c>
      <c r="AF268" s="35">
        <f>[2]EB_Curves!AE267</f>
        <v>80.693628981617195</v>
      </c>
      <c r="AG268" s="35">
        <f>[2]EB_Curves!AF267</f>
        <v>25.015024984301331</v>
      </c>
      <c r="AH268" s="35">
        <f>[2]EB_Curves!AG267</f>
        <v>17.165326473988273</v>
      </c>
      <c r="AI268" s="35">
        <f>[2]EB_Curves!AH267</f>
        <v>16.092493569364009</v>
      </c>
      <c r="AJ268" s="35">
        <f>[2]EB_Curves!AI267</f>
        <v>16.986520989884234</v>
      </c>
      <c r="AK268" s="35">
        <f>[2]EB_Curves!AJ267</f>
        <v>16.986520989884234</v>
      </c>
      <c r="AL268" s="35">
        <f>[2]EB_Curves!AK267</f>
        <v>19.847408735548946</v>
      </c>
      <c r="AM268" s="36">
        <f>[2]EB_Curves!AL267</f>
        <v>16.092493569364009</v>
      </c>
      <c r="AN268" s="20">
        <f t="shared" si="73"/>
        <v>29.324581864314514</v>
      </c>
      <c r="AP268" s="382">
        <v>266</v>
      </c>
      <c r="AQ268" s="293">
        <v>6.3204958058650021E-2</v>
      </c>
      <c r="AR268" s="294">
        <v>6.0351143021184092E-2</v>
      </c>
      <c r="AS268" s="294">
        <v>7.9266861276037923E-2</v>
      </c>
      <c r="AT268" s="294">
        <v>8.4869042129280203E-2</v>
      </c>
      <c r="AU268" s="294">
        <v>0.10190195377788755</v>
      </c>
      <c r="AV268" s="295">
        <v>6.618046660285555E-2</v>
      </c>
      <c r="AW268" s="294">
        <v>5.3936809369358726E-2</v>
      </c>
      <c r="AX268" s="294">
        <v>4.5714066277858602E-2</v>
      </c>
      <c r="AY268" s="294">
        <v>9.6074793351165588E-2</v>
      </c>
      <c r="AZ268" s="294">
        <v>5.1383667403879479E-2</v>
      </c>
      <c r="BA268" s="294">
        <v>6.2395970633215288E-2</v>
      </c>
      <c r="BB268" s="295">
        <v>4.8275868866712701E-2</v>
      </c>
      <c r="BD268" s="336">
        <v>197</v>
      </c>
      <c r="BE268" s="336">
        <v>266</v>
      </c>
      <c r="BF268" s="313">
        <f t="shared" si="74"/>
        <v>5.3724214463415312E-2</v>
      </c>
      <c r="BG268" s="313">
        <f t="shared" si="74"/>
        <v>5.129847167644172E-2</v>
      </c>
      <c r="BH268" s="313">
        <f t="shared" si="74"/>
        <v>6.7376832227054068E-2</v>
      </c>
      <c r="BI268" s="313">
        <f t="shared" si="74"/>
        <v>7.2138685962375659E-2</v>
      </c>
      <c r="BJ268" s="313">
        <f t="shared" si="74"/>
        <v>8.6616660894295608E-2</v>
      </c>
      <c r="BK268" s="313">
        <f t="shared" si="74"/>
        <v>5.6253396731336225E-2</v>
      </c>
      <c r="BL268" s="313">
        <f t="shared" si="74"/>
        <v>4.584628806086527E-2</v>
      </c>
      <c r="BM268" s="313">
        <f t="shared" si="74"/>
        <v>3.8856956418316047E-2</v>
      </c>
      <c r="BN268" s="313">
        <f t="shared" si="74"/>
        <v>8.1663574521112059E-2</v>
      </c>
      <c r="BO268" s="313">
        <f t="shared" si="74"/>
        <v>4.3676117385620578E-2</v>
      </c>
      <c r="BP268" s="313">
        <f t="shared" si="74"/>
        <v>5.3036575150342255E-2</v>
      </c>
      <c r="BQ268" s="314">
        <f t="shared" si="74"/>
        <v>4.1034488623444915E-2</v>
      </c>
      <c r="BR268" s="308"/>
      <c r="BS268" s="346">
        <f t="shared" si="75"/>
        <v>5.3724207965524198E-2</v>
      </c>
      <c r="BT268" s="347">
        <f t="shared" si="76"/>
        <v>5.1298465471942785E-2</v>
      </c>
      <c r="BU268" s="347">
        <f t="shared" si="77"/>
        <v>6.7376824077893444E-2</v>
      </c>
      <c r="BV268" s="347">
        <f t="shared" si="78"/>
        <v>7.2138677237273727E-2</v>
      </c>
      <c r="BW268" s="347">
        <f t="shared" si="79"/>
        <v>8.6616650418097754E-2</v>
      </c>
      <c r="BX268" s="347">
        <f t="shared" si="80"/>
        <v>5.6253389927542495E-2</v>
      </c>
      <c r="BY268" s="347">
        <f t="shared" si="81"/>
        <v>4.5846282515801862E-2</v>
      </c>
      <c r="BZ268" s="347">
        <f t="shared" si="82"/>
        <v>3.8856951718604101E-2</v>
      </c>
      <c r="CA268" s="347">
        <f t="shared" si="83"/>
        <v>8.1663564643982625E-2</v>
      </c>
      <c r="CB268" s="347">
        <f t="shared" si="84"/>
        <v>4.3676112103036881E-2</v>
      </c>
      <c r="CC268" s="347">
        <f t="shared" si="85"/>
        <v>5.3036568735621778E-2</v>
      </c>
      <c r="CD268" s="348">
        <f t="shared" si="86"/>
        <v>4.1034483660363642E-2</v>
      </c>
      <c r="CF268" s="365" t="e">
        <f ca="1">[3]!BASVOL($AB268:$AM268,$BS268:$CD268,'Vol Curve Generator'!$F$37:$Q$37,'Vol Curve Generator'!$F$38:$Q$38,CrossEFACorrelation!$D$5:$O$16,1/12)</f>
        <v>#NAME?</v>
      </c>
    </row>
    <row r="269" spans="1:84" x14ac:dyDescent="0.2">
      <c r="A269" s="29">
        <f>[2]EB_Curves!A268</f>
        <v>36515</v>
      </c>
      <c r="B269" s="29">
        <f>[2]EB_Curves!B268</f>
        <v>44621</v>
      </c>
      <c r="C269" s="100">
        <v>267</v>
      </c>
      <c r="D269" s="24">
        <f>[2]EB_Curves!C268</f>
        <v>14.441130052939602</v>
      </c>
      <c r="E269" s="24">
        <f>[2]EB_Curves!D268</f>
        <v>12.265357725218726</v>
      </c>
      <c r="F269" s="24">
        <f>[2]EB_Curves!E268</f>
        <v>31.928942366753237</v>
      </c>
      <c r="G269" s="24">
        <f>[2]EB_Curves!F268</f>
        <v>33.826036312166465</v>
      </c>
      <c r="H269" s="24">
        <f>[2]EB_Curves!G268</f>
        <v>33.987718478541431</v>
      </c>
      <c r="I269" s="24">
        <f>[2]EB_Curves!H268</f>
        <v>26.267537072426428</v>
      </c>
      <c r="J269" s="24">
        <f>[2]EB_Curves!I268</f>
        <v>14.710378614144398</v>
      </c>
      <c r="K269" s="24">
        <f>[2]EB_Curves!J268</f>
        <v>10.245840633193302</v>
      </c>
      <c r="L269" s="24">
        <f>[2]EB_Curves!K268</f>
        <v>15.323311056400414</v>
      </c>
      <c r="M269" s="24">
        <f>[2]EB_Curves!L268</f>
        <v>16.089476609220437</v>
      </c>
      <c r="N269" s="24">
        <f>[2]EB_Curves!M268</f>
        <v>17.008875272604467</v>
      </c>
      <c r="O269" s="24">
        <f>[2]EB_Curves!N268</f>
        <v>13.790979950760375</v>
      </c>
      <c r="P269" s="20">
        <f>[2]EB_Curves!O268</f>
        <v>0</v>
      </c>
      <c r="Q269" s="20">
        <f>[2]EB_Curves!P268</f>
        <v>0</v>
      </c>
      <c r="R269" s="21">
        <f>[2]EB_Curves!Q268</f>
        <v>0.23727756835313327</v>
      </c>
      <c r="S269" s="21">
        <f>[2]EB_Curves!R268</f>
        <v>0.23231420735793171</v>
      </c>
      <c r="T269" s="21">
        <f>[2]EB_Curves!S268</f>
        <v>11.423415547491091</v>
      </c>
      <c r="U269" s="21">
        <f>[2]EB_Curves!T268</f>
        <v>0.22229110942587416</v>
      </c>
      <c r="V269" s="20">
        <f>[2]EB_Curves!U268</f>
        <v>0</v>
      </c>
      <c r="W269" s="20">
        <f>[2]EB_Curves!V268</f>
        <v>0</v>
      </c>
      <c r="X269" s="20">
        <f>[2]EB_Curves!W268</f>
        <v>0</v>
      </c>
      <c r="Y269" s="20">
        <f>[2]EB_Curves!X268</f>
        <v>0</v>
      </c>
      <c r="Z269" s="20">
        <f>[2]EB_Curves!Y268</f>
        <v>0</v>
      </c>
      <c r="AA269" s="20">
        <f>[2]EB_Curves!Z268</f>
        <v>0</v>
      </c>
      <c r="AB269" s="34">
        <f>[2]EB_Curves!AA268</f>
        <v>14.441130052939602</v>
      </c>
      <c r="AC269" s="35">
        <f>[2]EB_Curves!AB268</f>
        <v>12.265357725218726</v>
      </c>
      <c r="AD269" s="35">
        <f>[2]EB_Curves!AC268</f>
        <v>32.166219935106369</v>
      </c>
      <c r="AE269" s="35">
        <f>[2]EB_Curves!AD268</f>
        <v>34.058350519524396</v>
      </c>
      <c r="AF269" s="35">
        <f>[2]EB_Curves!AE268</f>
        <v>45.411134026032521</v>
      </c>
      <c r="AG269" s="35">
        <f>[2]EB_Curves!AF268</f>
        <v>26.489828181852303</v>
      </c>
      <c r="AH269" s="35">
        <f>[2]EB_Curves!AG268</f>
        <v>14.710378614144398</v>
      </c>
      <c r="AI269" s="35">
        <f>[2]EB_Curves!AH268</f>
        <v>10.245840633193302</v>
      </c>
      <c r="AJ269" s="35">
        <f>[2]EB_Curves!AI268</f>
        <v>15.323311056400414</v>
      </c>
      <c r="AK269" s="35">
        <f>[2]EB_Curves!AJ268</f>
        <v>16.089476609220437</v>
      </c>
      <c r="AL269" s="35">
        <f>[2]EB_Curves!AK268</f>
        <v>17.008875272604467</v>
      </c>
      <c r="AM269" s="36">
        <f>[2]EB_Curves!AL268</f>
        <v>13.790979950760375</v>
      </c>
      <c r="AN269" s="20">
        <f t="shared" si="73"/>
        <v>23.77375777323849</v>
      </c>
      <c r="AP269" s="382">
        <v>267</v>
      </c>
      <c r="AQ269" s="293">
        <v>6.3204958058650021E-2</v>
      </c>
      <c r="AR269" s="294">
        <v>6.0351143021184092E-2</v>
      </c>
      <c r="AS269" s="294">
        <v>7.9266861276037923E-2</v>
      </c>
      <c r="AT269" s="294">
        <v>8.4869042129280203E-2</v>
      </c>
      <c r="AU269" s="294">
        <v>0.10190195377788755</v>
      </c>
      <c r="AV269" s="295">
        <v>6.618046660285555E-2</v>
      </c>
      <c r="AW269" s="294">
        <v>5.3936809369358726E-2</v>
      </c>
      <c r="AX269" s="294">
        <v>4.5714066277858602E-2</v>
      </c>
      <c r="AY269" s="294">
        <v>9.6074793351165588E-2</v>
      </c>
      <c r="AZ269" s="294">
        <v>5.1383667403879479E-2</v>
      </c>
      <c r="BA269" s="294">
        <v>6.2395970633215288E-2</v>
      </c>
      <c r="BB269" s="295">
        <v>4.8275868866712701E-2</v>
      </c>
      <c r="BD269" s="336">
        <v>198</v>
      </c>
      <c r="BE269" s="338">
        <v>267</v>
      </c>
      <c r="BF269" s="313">
        <f t="shared" si="74"/>
        <v>5.3724214443155859E-2</v>
      </c>
      <c r="BG269" s="313">
        <f t="shared" si="74"/>
        <v>5.1298471657097014E-2</v>
      </c>
      <c r="BH269" s="313">
        <f t="shared" si="74"/>
        <v>6.7376832201646197E-2</v>
      </c>
      <c r="BI269" s="313">
        <f t="shared" si="74"/>
        <v>7.21386859351721E-2</v>
      </c>
      <c r="BJ269" s="313">
        <f t="shared" si="74"/>
        <v>8.6616660861632375E-2</v>
      </c>
      <c r="BK269" s="313">
        <f t="shared" si="74"/>
        <v>5.625339671012302E-2</v>
      </c>
      <c r="BL269" s="313">
        <f t="shared" si="74"/>
        <v>4.5846288043576593E-2</v>
      </c>
      <c r="BM269" s="313">
        <f t="shared" si="74"/>
        <v>3.8856956403663052E-2</v>
      </c>
      <c r="BN269" s="313">
        <f t="shared" si="74"/>
        <v>8.1663574490316651E-2</v>
      </c>
      <c r="BO269" s="313">
        <f t="shared" si="74"/>
        <v>4.3676117369150273E-2</v>
      </c>
      <c r="BP269" s="313">
        <f t="shared" si="74"/>
        <v>5.3036575130342108E-2</v>
      </c>
      <c r="BQ269" s="314">
        <f t="shared" si="74"/>
        <v>4.1034488607970772E-2</v>
      </c>
      <c r="BR269" s="308"/>
      <c r="BS269" s="346">
        <f t="shared" si="75"/>
        <v>5.3724209054139486E-2</v>
      </c>
      <c r="BT269" s="347">
        <f t="shared" si="76"/>
        <v>5.1298466511404489E-2</v>
      </c>
      <c r="BU269" s="347">
        <f t="shared" si="77"/>
        <v>6.7376825443153127E-2</v>
      </c>
      <c r="BV269" s="347">
        <f t="shared" si="78"/>
        <v>7.2138678699025932E-2</v>
      </c>
      <c r="BW269" s="347">
        <f t="shared" si="79"/>
        <v>8.661665217321006E-2</v>
      </c>
      <c r="BX269" s="347">
        <f t="shared" si="80"/>
        <v>5.6253391067410334E-2</v>
      </c>
      <c r="BY269" s="347">
        <f t="shared" si="81"/>
        <v>4.5846283444787583E-2</v>
      </c>
      <c r="BZ269" s="347">
        <f t="shared" si="82"/>
        <v>3.8856952505966394E-2</v>
      </c>
      <c r="CA269" s="347">
        <f t="shared" si="83"/>
        <v>8.1663566298738166E-2</v>
      </c>
      <c r="CB269" s="347">
        <f t="shared" si="84"/>
        <v>4.3676112988049555E-2</v>
      </c>
      <c r="CC269" s="347">
        <f t="shared" si="85"/>
        <v>5.3036569810303032E-2</v>
      </c>
      <c r="CD269" s="348">
        <f t="shared" si="86"/>
        <v>4.1034484491847538E-2</v>
      </c>
      <c r="CF269" s="365" t="e">
        <f ca="1">[3]!BASVOL($AB269:$AM269,$BS269:$CD269,'Vol Curve Generator'!$F$37:$Q$37,'Vol Curve Generator'!$F$38:$Q$38,CrossEFACorrelation!$D$5:$O$16,1/12)</f>
        <v>#NAME?</v>
      </c>
    </row>
    <row r="270" spans="1:84" x14ac:dyDescent="0.2">
      <c r="A270" s="29">
        <f>[2]EB_Curves!A269</f>
        <v>36515</v>
      </c>
      <c r="B270" s="29">
        <f>[2]EB_Curves!B269</f>
        <v>44652</v>
      </c>
      <c r="C270" s="100">
        <v>268</v>
      </c>
      <c r="D270" s="24">
        <f>[2]EB_Curves!C269</f>
        <v>16.905389038103486</v>
      </c>
      <c r="E270" s="24">
        <f>[2]EB_Curves!D269</f>
        <v>15.89352939464991</v>
      </c>
      <c r="F270" s="24">
        <f>[2]EB_Curves!E269</f>
        <v>31.68</v>
      </c>
      <c r="G270" s="24">
        <f>[2]EB_Curves!F269</f>
        <v>28.512</v>
      </c>
      <c r="H270" s="24">
        <f>[2]EB_Curves!G269</f>
        <v>28.512</v>
      </c>
      <c r="I270" s="24">
        <f>[2]EB_Curves!H269</f>
        <v>28.828799999999994</v>
      </c>
      <c r="J270" s="24">
        <f>[2]EB_Curves!I269</f>
        <v>15.694634794749364</v>
      </c>
      <c r="K270" s="24">
        <f>[2]EB_Curves!J269</f>
        <v>13.888734041738731</v>
      </c>
      <c r="L270" s="24">
        <f>[2]EB_Curves!K269</f>
        <v>19.865558415004131</v>
      </c>
      <c r="M270" s="24">
        <f>[2]EB_Curves!L269</f>
        <v>23.207007671288181</v>
      </c>
      <c r="N270" s="24">
        <f>[2]EB_Curves!M269</f>
        <v>20.019779149909542</v>
      </c>
      <c r="O270" s="24">
        <f>[2]EB_Curves!N269</f>
        <v>21.214989845426537</v>
      </c>
      <c r="P270" s="20">
        <f>[2]EB_Curves!O269</f>
        <v>0</v>
      </c>
      <c r="Q270" s="20">
        <f>[2]EB_Curves!P269</f>
        <v>0</v>
      </c>
      <c r="R270" s="21">
        <f>[2]EB_Curves!Q269</f>
        <v>0</v>
      </c>
      <c r="S270" s="21">
        <f>[2]EB_Curves!R269</f>
        <v>0</v>
      </c>
      <c r="T270" s="21">
        <f>[2]EB_Curves!S269</f>
        <v>0</v>
      </c>
      <c r="U270" s="21">
        <f>[2]EB_Curves!T269</f>
        <v>0</v>
      </c>
      <c r="V270" s="20">
        <f>[2]EB_Curves!U269</f>
        <v>0</v>
      </c>
      <c r="W270" s="20">
        <f>[2]EB_Curves!V269</f>
        <v>0</v>
      </c>
      <c r="X270" s="20">
        <f>[2]EB_Curves!W269</f>
        <v>0</v>
      </c>
      <c r="Y270" s="20">
        <f>[2]EB_Curves!X269</f>
        <v>0</v>
      </c>
      <c r="Z270" s="20">
        <f>[2]EB_Curves!Y269</f>
        <v>0</v>
      </c>
      <c r="AA270" s="20">
        <f>[2]EB_Curves!Z269</f>
        <v>0</v>
      </c>
      <c r="AB270" s="34">
        <f>[2]EB_Curves!AA269</f>
        <v>16.905389038103486</v>
      </c>
      <c r="AC270" s="35">
        <f>[2]EB_Curves!AB269</f>
        <v>15.89352939464991</v>
      </c>
      <c r="AD270" s="35">
        <f>[2]EB_Curves!AC269</f>
        <v>31.68</v>
      </c>
      <c r="AE270" s="35">
        <f>[2]EB_Curves!AD269</f>
        <v>28.512</v>
      </c>
      <c r="AF270" s="35">
        <f>[2]EB_Curves!AE269</f>
        <v>28.512</v>
      </c>
      <c r="AG270" s="35">
        <f>[2]EB_Curves!AF269</f>
        <v>28.828799999999994</v>
      </c>
      <c r="AH270" s="35">
        <f>[2]EB_Curves!AG269</f>
        <v>15.694634794749364</v>
      </c>
      <c r="AI270" s="35">
        <f>[2]EB_Curves!AH269</f>
        <v>13.888734041738731</v>
      </c>
      <c r="AJ270" s="35">
        <f>[2]EB_Curves!AI269</f>
        <v>19.865558415004131</v>
      </c>
      <c r="AK270" s="35">
        <f>[2]EB_Curves!AJ269</f>
        <v>23.207007671288181</v>
      </c>
      <c r="AL270" s="35">
        <f>[2]EB_Curves!AK269</f>
        <v>20.019779149909542</v>
      </c>
      <c r="AM270" s="36">
        <f>[2]EB_Curves!AL269</f>
        <v>21.214989845426537</v>
      </c>
      <c r="AN270" s="20">
        <f t="shared" si="73"/>
        <v>23.32</v>
      </c>
      <c r="AP270" s="382">
        <v>268</v>
      </c>
      <c r="AQ270" s="293">
        <v>6.3204958058650021E-2</v>
      </c>
      <c r="AR270" s="294">
        <v>6.0351143021184092E-2</v>
      </c>
      <c r="AS270" s="294">
        <v>7.9266861276037923E-2</v>
      </c>
      <c r="AT270" s="294">
        <v>8.4869042129280203E-2</v>
      </c>
      <c r="AU270" s="294">
        <v>0.10190195377788755</v>
      </c>
      <c r="AV270" s="295">
        <v>6.618046660285555E-2</v>
      </c>
      <c r="AW270" s="294">
        <v>5.3936809369358726E-2</v>
      </c>
      <c r="AX270" s="294">
        <v>4.5714066277858602E-2</v>
      </c>
      <c r="AY270" s="294">
        <v>9.6074793351165588E-2</v>
      </c>
      <c r="AZ270" s="294">
        <v>5.1383667403879479E-2</v>
      </c>
      <c r="BA270" s="294">
        <v>6.2395970633215288E-2</v>
      </c>
      <c r="BB270" s="295">
        <v>4.8275868866712701E-2</v>
      </c>
      <c r="BD270" s="336">
        <v>199</v>
      </c>
      <c r="BE270" s="336">
        <v>268</v>
      </c>
      <c r="BF270" s="313">
        <f t="shared" si="74"/>
        <v>5.3724214426434047E-2</v>
      </c>
      <c r="BG270" s="313">
        <f t="shared" si="74"/>
        <v>5.1298471641130224E-2</v>
      </c>
      <c r="BH270" s="313">
        <f t="shared" si="74"/>
        <v>6.7376832180674973E-2</v>
      </c>
      <c r="BI270" s="313">
        <f t="shared" si="74"/>
        <v>7.2138685912718728E-2</v>
      </c>
      <c r="BJ270" s="313">
        <f t="shared" si="74"/>
        <v>8.6616660834672704E-2</v>
      </c>
      <c r="BK270" s="313">
        <f t="shared" si="74"/>
        <v>5.6253396692613991E-2</v>
      </c>
      <c r="BL270" s="313">
        <f t="shared" si="74"/>
        <v>4.5846288029306806E-2</v>
      </c>
      <c r="BM270" s="313">
        <f t="shared" si="74"/>
        <v>3.8856956391568713E-2</v>
      </c>
      <c r="BN270" s="313">
        <f t="shared" si="74"/>
        <v>8.1663574464898622E-2</v>
      </c>
      <c r="BO270" s="313">
        <f t="shared" si="74"/>
        <v>4.367611735555596E-2</v>
      </c>
      <c r="BP270" s="313">
        <f t="shared" si="74"/>
        <v>5.3036575113834326E-2</v>
      </c>
      <c r="BQ270" s="314">
        <f t="shared" si="74"/>
        <v>4.1034488595198669E-2</v>
      </c>
      <c r="BR270" s="308"/>
      <c r="BS270" s="346">
        <f t="shared" si="75"/>
        <v>5.3724209961711858E-2</v>
      </c>
      <c r="BT270" s="347">
        <f t="shared" si="76"/>
        <v>5.1298467377997328E-2</v>
      </c>
      <c r="BU270" s="347">
        <f t="shared" si="77"/>
        <v>6.73768265813567E-2</v>
      </c>
      <c r="BV270" s="347">
        <f t="shared" si="78"/>
        <v>7.2138679917666523E-2</v>
      </c>
      <c r="BW270" s="347">
        <f t="shared" si="79"/>
        <v>8.6616653636441082E-2</v>
      </c>
      <c r="BX270" s="347">
        <f t="shared" si="80"/>
        <v>5.6253392017702956E-2</v>
      </c>
      <c r="BY270" s="347">
        <f t="shared" si="81"/>
        <v>4.5846284219272684E-2</v>
      </c>
      <c r="BZ270" s="347">
        <f t="shared" si="82"/>
        <v>3.885695316238081E-2</v>
      </c>
      <c r="CA270" s="347">
        <f t="shared" si="83"/>
        <v>8.1663567678284324E-2</v>
      </c>
      <c r="CB270" s="347">
        <f t="shared" si="84"/>
        <v>4.3676113725873406E-2</v>
      </c>
      <c r="CC270" s="347">
        <f t="shared" si="85"/>
        <v>5.303657070625694E-2</v>
      </c>
      <c r="CD270" s="348">
        <f t="shared" si="86"/>
        <v>4.1034485185046925E-2</v>
      </c>
      <c r="CF270" s="365" t="e">
        <f ca="1">[3]!BASVOL($AB270:$AM270,$BS270:$CD270,'Vol Curve Generator'!$F$37:$Q$37,'Vol Curve Generator'!$F$38:$Q$38,CrossEFACorrelation!$D$5:$O$16,1/12)</f>
        <v>#NAME?</v>
      </c>
    </row>
    <row r="271" spans="1:84" x14ac:dyDescent="0.2">
      <c r="A271" s="29">
        <f>[2]EB_Curves!A270</f>
        <v>36515</v>
      </c>
      <c r="B271" s="29">
        <f>[2]EB_Curves!B270</f>
        <v>44682</v>
      </c>
      <c r="C271" s="100">
        <v>269</v>
      </c>
      <c r="D271" s="24">
        <f>[2]EB_Curves!C270</f>
        <v>13.425720625457828</v>
      </c>
      <c r="E271" s="24">
        <f>[2]EB_Curves!D270</f>
        <v>12.622133978941523</v>
      </c>
      <c r="F271" s="24">
        <f>[2]EB_Curves!E270</f>
        <v>22.952655737704919</v>
      </c>
      <c r="G271" s="24">
        <f>[2]EB_Curves!F270</f>
        <v>25.502950819672126</v>
      </c>
      <c r="H271" s="24">
        <f>[2]EB_Curves!G270</f>
        <v>22.952655737704919</v>
      </c>
      <c r="I271" s="24">
        <f>[2]EB_Curves!H270</f>
        <v>21.93253770491803</v>
      </c>
      <c r="J271" s="24">
        <f>[2]EB_Curves!I270</f>
        <v>12.464178233222912</v>
      </c>
      <c r="K271" s="24">
        <f>[2]EB_Curves!J270</f>
        <v>11.029989470540366</v>
      </c>
      <c r="L271" s="24">
        <f>[2]EB_Curves!K270</f>
        <v>15.776592703511001</v>
      </c>
      <c r="M271" s="24">
        <f>[2]EB_Curves!L270</f>
        <v>18.430265097438131</v>
      </c>
      <c r="N271" s="24">
        <f>[2]EB_Curves!M270</f>
        <v>15.89906989092302</v>
      </c>
      <c r="O271" s="24">
        <f>[2]EB_Curves!N270</f>
        <v>16.84826809336619</v>
      </c>
      <c r="P271" s="20">
        <f>[2]EB_Curves!O270</f>
        <v>0</v>
      </c>
      <c r="Q271" s="20">
        <f>[2]EB_Curves!P270</f>
        <v>0</v>
      </c>
      <c r="R271" s="21">
        <f>[2]EB_Curves!Q270</f>
        <v>0</v>
      </c>
      <c r="S271" s="21">
        <f>[2]EB_Curves!R270</f>
        <v>0</v>
      </c>
      <c r="T271" s="21">
        <f>[2]EB_Curves!S270</f>
        <v>0</v>
      </c>
      <c r="U271" s="21">
        <f>[2]EB_Curves!T270</f>
        <v>0</v>
      </c>
      <c r="V271" s="20">
        <f>[2]EB_Curves!U270</f>
        <v>0</v>
      </c>
      <c r="W271" s="20">
        <f>[2]EB_Curves!V270</f>
        <v>0</v>
      </c>
      <c r="X271" s="20">
        <f>[2]EB_Curves!W270</f>
        <v>0</v>
      </c>
      <c r="Y271" s="20">
        <f>[2]EB_Curves!X270</f>
        <v>0</v>
      </c>
      <c r="Z271" s="20">
        <f>[2]EB_Curves!Y270</f>
        <v>0</v>
      </c>
      <c r="AA271" s="20">
        <f>[2]EB_Curves!Z270</f>
        <v>0</v>
      </c>
      <c r="AB271" s="34">
        <f>[2]EB_Curves!AA270</f>
        <v>13.425720625457828</v>
      </c>
      <c r="AC271" s="35">
        <f>[2]EB_Curves!AB270</f>
        <v>12.622133978941523</v>
      </c>
      <c r="AD271" s="35">
        <f>[2]EB_Curves!AC270</f>
        <v>22.952655737704919</v>
      </c>
      <c r="AE271" s="35">
        <f>[2]EB_Curves!AD270</f>
        <v>25.502950819672126</v>
      </c>
      <c r="AF271" s="35">
        <f>[2]EB_Curves!AE270</f>
        <v>22.952655737704919</v>
      </c>
      <c r="AG271" s="35">
        <f>[2]EB_Curves!AF270</f>
        <v>21.93253770491803</v>
      </c>
      <c r="AH271" s="35">
        <f>[2]EB_Curves!AG270</f>
        <v>12.464178233222912</v>
      </c>
      <c r="AI271" s="35">
        <f>[2]EB_Curves!AH270</f>
        <v>11.029989470540366</v>
      </c>
      <c r="AJ271" s="35">
        <f>[2]EB_Curves!AI270</f>
        <v>15.776592703511001</v>
      </c>
      <c r="AK271" s="35">
        <f>[2]EB_Curves!AJ270</f>
        <v>18.430265097438131</v>
      </c>
      <c r="AL271" s="35">
        <f>[2]EB_Curves!AK270</f>
        <v>15.89906989092302</v>
      </c>
      <c r="AM271" s="36">
        <f>[2]EB_Curves!AL270</f>
        <v>16.84826809336619</v>
      </c>
      <c r="AN271" s="20">
        <f t="shared" si="73"/>
        <v>18.52</v>
      </c>
      <c r="AP271" s="382">
        <v>269</v>
      </c>
      <c r="AQ271" s="293">
        <v>6.3204958058650021E-2</v>
      </c>
      <c r="AR271" s="294">
        <v>6.0351143021184092E-2</v>
      </c>
      <c r="AS271" s="294">
        <v>7.9266861276037923E-2</v>
      </c>
      <c r="AT271" s="294">
        <v>8.4869042129280203E-2</v>
      </c>
      <c r="AU271" s="294">
        <v>0.10190195377788755</v>
      </c>
      <c r="AV271" s="295">
        <v>6.618046660285555E-2</v>
      </c>
      <c r="AW271" s="294">
        <v>5.3936809369358726E-2</v>
      </c>
      <c r="AX271" s="294">
        <v>4.5714066277858602E-2</v>
      </c>
      <c r="AY271" s="294">
        <v>9.6074793351165588E-2</v>
      </c>
      <c r="AZ271" s="294">
        <v>5.1383667403879479E-2</v>
      </c>
      <c r="BA271" s="294">
        <v>6.2395970633215288E-2</v>
      </c>
      <c r="BB271" s="295">
        <v>4.8275868866712701E-2</v>
      </c>
      <c r="BD271" s="336">
        <v>200</v>
      </c>
      <c r="BE271" s="338">
        <v>269</v>
      </c>
      <c r="BF271" s="313">
        <f t="shared" si="74"/>
        <v>5.3724214412646291E-2</v>
      </c>
      <c r="BG271" s="313">
        <f t="shared" si="74"/>
        <v>5.1298471627965005E-2</v>
      </c>
      <c r="BH271" s="313">
        <f t="shared" si="74"/>
        <v>6.7376832163383416E-2</v>
      </c>
      <c r="BI271" s="313">
        <f t="shared" si="74"/>
        <v>7.2138685894205093E-2</v>
      </c>
      <c r="BJ271" s="313">
        <f t="shared" si="74"/>
        <v>8.6616660812443444E-2</v>
      </c>
      <c r="BK271" s="313">
        <f t="shared" si="74"/>
        <v>5.6253396678177144E-2</v>
      </c>
      <c r="BL271" s="313">
        <f t="shared" si="74"/>
        <v>4.5846288017540836E-2</v>
      </c>
      <c r="BM271" s="313">
        <f t="shared" si="74"/>
        <v>3.8856956381596482E-2</v>
      </c>
      <c r="BN271" s="313">
        <f t="shared" si="74"/>
        <v>8.1663574443940526E-2</v>
      </c>
      <c r="BO271" s="313">
        <f t="shared" si="74"/>
        <v>4.367611734434694E-2</v>
      </c>
      <c r="BP271" s="313">
        <f t="shared" si="74"/>
        <v>5.3036575100223048E-2</v>
      </c>
      <c r="BQ271" s="314">
        <f t="shared" si="74"/>
        <v>4.10344885846676E-2</v>
      </c>
      <c r="BR271" s="308"/>
      <c r="BS271" s="346">
        <f t="shared" si="75"/>
        <v>5.3724210717527053E-2</v>
      </c>
      <c r="BT271" s="347">
        <f t="shared" si="76"/>
        <v>5.1298468099685489E-2</v>
      </c>
      <c r="BU271" s="347">
        <f t="shared" si="77"/>
        <v>6.7376827529246425E-2</v>
      </c>
      <c r="BV271" s="347">
        <f t="shared" si="78"/>
        <v>7.213868093255113E-2</v>
      </c>
      <c r="BW271" s="347">
        <f t="shared" si="79"/>
        <v>8.6616654855003417E-2</v>
      </c>
      <c r="BX271" s="347">
        <f t="shared" si="80"/>
        <v>5.6253392809102132E-2</v>
      </c>
      <c r="BY271" s="347">
        <f t="shared" si="81"/>
        <v>4.5846284864261622E-2</v>
      </c>
      <c r="BZ271" s="347">
        <f t="shared" si="82"/>
        <v>3.88569537090378E-2</v>
      </c>
      <c r="CA271" s="347">
        <f t="shared" si="83"/>
        <v>8.1663568827169478E-2</v>
      </c>
      <c r="CB271" s="347">
        <f t="shared" si="84"/>
        <v>4.3676114340328996E-2</v>
      </c>
      <c r="CC271" s="347">
        <f t="shared" si="85"/>
        <v>5.3036571452399539E-2</v>
      </c>
      <c r="CD271" s="348">
        <f t="shared" si="86"/>
        <v>4.1034485762341727E-2</v>
      </c>
      <c r="CF271" s="365" t="e">
        <f ca="1">[3]!BASVOL($AB271:$AM271,$BS271:$CD271,'Vol Curve Generator'!$F$37:$Q$37,'Vol Curve Generator'!$F$38:$Q$38,CrossEFACorrelation!$D$5:$O$16,1/12)</f>
        <v>#NAME?</v>
      </c>
    </row>
    <row r="272" spans="1:84" x14ac:dyDescent="0.2">
      <c r="A272" s="29">
        <f>[2]EB_Curves!A271</f>
        <v>36515</v>
      </c>
      <c r="B272" s="29">
        <f>[2]EB_Curves!B271</f>
        <v>44713</v>
      </c>
      <c r="C272" s="100">
        <v>270</v>
      </c>
      <c r="D272" s="24">
        <f>[2]EB_Curves!C271</f>
        <v>12.539202488503816</v>
      </c>
      <c r="E272" s="24">
        <f>[2]EB_Curves!D271</f>
        <v>11.788677733905622</v>
      </c>
      <c r="F272" s="24">
        <f>[2]EB_Curves!E271</f>
        <v>21.639419400958452</v>
      </c>
      <c r="G272" s="24">
        <f>[2]EB_Curves!F271</f>
        <v>26.149127713899528</v>
      </c>
      <c r="H272" s="24">
        <f>[2]EB_Curves!G271</f>
        <v>21.394740856826886</v>
      </c>
      <c r="I272" s="24">
        <f>[2]EB_Curves!H271</f>
        <v>17.353512028315137</v>
      </c>
      <c r="J272" s="24">
        <f>[2]EB_Curves!I271</f>
        <v>11.641152015544353</v>
      </c>
      <c r="K272" s="24">
        <f>[2]EB_Curves!J271</f>
        <v>10.301664638761562</v>
      </c>
      <c r="L272" s="24">
        <f>[2]EB_Curves!K271</f>
        <v>14.258218964430782</v>
      </c>
      <c r="M272" s="24">
        <f>[2]EB_Curves!L271</f>
        <v>17.213290252395705</v>
      </c>
      <c r="N272" s="24">
        <f>[2]EB_Curves!M271</f>
        <v>14.258218964430782</v>
      </c>
      <c r="O272" s="24">
        <f>[2]EB_Curves!N271</f>
        <v>15.735754608413243</v>
      </c>
      <c r="P272" s="20">
        <f>[2]EB_Curves!O271</f>
        <v>0</v>
      </c>
      <c r="Q272" s="20">
        <f>[2]EB_Curves!P271</f>
        <v>0</v>
      </c>
      <c r="R272" s="21">
        <f>[2]EB_Curves!Q271</f>
        <v>0</v>
      </c>
      <c r="S272" s="21">
        <f>[2]EB_Curves!R271</f>
        <v>0</v>
      </c>
      <c r="T272" s="21">
        <f>[2]EB_Curves!S271</f>
        <v>0</v>
      </c>
      <c r="U272" s="21">
        <f>[2]EB_Curves!T271</f>
        <v>0</v>
      </c>
      <c r="V272" s="20">
        <f>[2]EB_Curves!U271</f>
        <v>0</v>
      </c>
      <c r="W272" s="20">
        <f>[2]EB_Curves!V271</f>
        <v>0</v>
      </c>
      <c r="X272" s="20">
        <f>[2]EB_Curves!W271</f>
        <v>0</v>
      </c>
      <c r="Y272" s="20">
        <f>[2]EB_Curves!X271</f>
        <v>0</v>
      </c>
      <c r="Z272" s="20">
        <f>[2]EB_Curves!Y271</f>
        <v>0</v>
      </c>
      <c r="AA272" s="20">
        <f>[2]EB_Curves!Z271</f>
        <v>0</v>
      </c>
      <c r="AB272" s="34">
        <f>[2]EB_Curves!AA271</f>
        <v>12.539202488503816</v>
      </c>
      <c r="AC272" s="35">
        <f>[2]EB_Curves!AB271</f>
        <v>11.788677733905622</v>
      </c>
      <c r="AD272" s="35">
        <f>[2]EB_Curves!AC271</f>
        <v>21.639419400958452</v>
      </c>
      <c r="AE272" s="35">
        <f>[2]EB_Curves!AD271</f>
        <v>26.149127713899528</v>
      </c>
      <c r="AF272" s="35">
        <f>[2]EB_Curves!AE271</f>
        <v>21.394740856826886</v>
      </c>
      <c r="AG272" s="35">
        <f>[2]EB_Curves!AF271</f>
        <v>17.353512028315137</v>
      </c>
      <c r="AH272" s="35">
        <f>[2]EB_Curves!AG271</f>
        <v>11.641152015544353</v>
      </c>
      <c r="AI272" s="35">
        <f>[2]EB_Curves!AH271</f>
        <v>10.301664638761562</v>
      </c>
      <c r="AJ272" s="35">
        <f>[2]EB_Curves!AI271</f>
        <v>14.258218964430782</v>
      </c>
      <c r="AK272" s="35">
        <f>[2]EB_Curves!AJ271</f>
        <v>17.213290252395705</v>
      </c>
      <c r="AL272" s="35">
        <f>[2]EB_Curves!AK271</f>
        <v>14.258218964430782</v>
      </c>
      <c r="AM272" s="36">
        <f>[2]EB_Curves!AL271</f>
        <v>15.735754608413243</v>
      </c>
      <c r="AN272" s="20">
        <f t="shared" si="73"/>
        <v>17.170000000000005</v>
      </c>
      <c r="AP272" s="382">
        <v>270</v>
      </c>
      <c r="AQ272" s="293">
        <v>6.3204958058650021E-2</v>
      </c>
      <c r="AR272" s="294">
        <v>6.0351143021184092E-2</v>
      </c>
      <c r="AS272" s="294">
        <v>7.9266861276037923E-2</v>
      </c>
      <c r="AT272" s="294">
        <v>8.4869042129280203E-2</v>
      </c>
      <c r="AU272" s="294">
        <v>0.10190195377788755</v>
      </c>
      <c r="AV272" s="295">
        <v>6.618046660285555E-2</v>
      </c>
      <c r="AW272" s="294">
        <v>5.3936809369358726E-2</v>
      </c>
      <c r="AX272" s="294">
        <v>4.5714066277858602E-2</v>
      </c>
      <c r="AY272" s="294">
        <v>9.6074793351165588E-2</v>
      </c>
      <c r="AZ272" s="294">
        <v>5.1383667403879479E-2</v>
      </c>
      <c r="BA272" s="294">
        <v>6.2395970633215288E-2</v>
      </c>
      <c r="BB272" s="295">
        <v>4.8275868866712701E-2</v>
      </c>
      <c r="BD272" s="336">
        <v>201</v>
      </c>
      <c r="BE272" s="336">
        <v>270</v>
      </c>
      <c r="BF272" s="313">
        <f t="shared" si="74"/>
        <v>5.3724214401289425E-2</v>
      </c>
      <c r="BG272" s="313">
        <f t="shared" si="74"/>
        <v>5.1298471617120922E-2</v>
      </c>
      <c r="BH272" s="313">
        <f t="shared" si="74"/>
        <v>6.7376832149140489E-2</v>
      </c>
      <c r="BI272" s="313">
        <f t="shared" si="74"/>
        <v>7.2138685878955541E-2</v>
      </c>
      <c r="BJ272" s="313">
        <f t="shared" si="74"/>
        <v>8.6616660794133368E-2</v>
      </c>
      <c r="BK272" s="313">
        <f t="shared" si="74"/>
        <v>5.6253396666285628E-2</v>
      </c>
      <c r="BL272" s="313">
        <f t="shared" si="74"/>
        <v>4.5846288007849297E-2</v>
      </c>
      <c r="BM272" s="313">
        <f t="shared" si="74"/>
        <v>3.8856956373382434E-2</v>
      </c>
      <c r="BN272" s="313">
        <f t="shared" si="74"/>
        <v>8.1663574426677502E-2</v>
      </c>
      <c r="BO272" s="313">
        <f t="shared" si="74"/>
        <v>4.3676117335114159E-2</v>
      </c>
      <c r="BP272" s="313">
        <f t="shared" si="74"/>
        <v>5.3036575089011537E-2</v>
      </c>
      <c r="BQ272" s="314">
        <f t="shared" si="74"/>
        <v>4.103448857599324E-2</v>
      </c>
      <c r="BR272" s="308"/>
      <c r="BS272" s="346">
        <f t="shared" si="75"/>
        <v>5.3724211346292419E-2</v>
      </c>
      <c r="BT272" s="347">
        <f t="shared" si="76"/>
        <v>5.1298468700063549E-2</v>
      </c>
      <c r="BU272" s="347">
        <f t="shared" si="77"/>
        <v>6.7376828317792334E-2</v>
      </c>
      <c r="BV272" s="347">
        <f t="shared" si="78"/>
        <v>7.2138681776825447E-2</v>
      </c>
      <c r="BW272" s="347">
        <f t="shared" si="79"/>
        <v>8.6616655868721554E-2</v>
      </c>
      <c r="BX272" s="347">
        <f t="shared" si="80"/>
        <v>5.6253393467467112E-2</v>
      </c>
      <c r="BY272" s="347">
        <f t="shared" si="81"/>
        <v>4.5846285400824908E-2</v>
      </c>
      <c r="BZ272" s="347">
        <f t="shared" si="82"/>
        <v>3.8856954163803484E-2</v>
      </c>
      <c r="CA272" s="347">
        <f t="shared" si="83"/>
        <v>8.1663569782925591E-2</v>
      </c>
      <c r="CB272" s="347">
        <f t="shared" si="84"/>
        <v>4.3676114851496445E-2</v>
      </c>
      <c r="CC272" s="347">
        <f t="shared" si="85"/>
        <v>5.3036572073115872E-2</v>
      </c>
      <c r="CD272" s="348">
        <f t="shared" si="86"/>
        <v>4.1034486242590561E-2</v>
      </c>
      <c r="CF272" s="365" t="e">
        <f ca="1">[3]!BASVOL($AB272:$AM272,$BS272:$CD272,'Vol Curve Generator'!$F$37:$Q$37,'Vol Curve Generator'!$F$38:$Q$38,CrossEFACorrelation!$D$5:$O$16,1/12)</f>
        <v>#NAME?</v>
      </c>
    </row>
    <row r="273" spans="1:84" x14ac:dyDescent="0.2">
      <c r="A273" s="29">
        <f>[2]EB_Curves!A272</f>
        <v>36515</v>
      </c>
      <c r="B273" s="29">
        <f>[2]EB_Curves!B272</f>
        <v>44743</v>
      </c>
      <c r="C273" s="100">
        <v>271</v>
      </c>
      <c r="D273" s="24">
        <f>[2]EB_Curves!C272</f>
        <v>11.73587559640398</v>
      </c>
      <c r="E273" s="24">
        <f>[2]EB_Curves!D272</f>
        <v>11.03343338286915</v>
      </c>
      <c r="F273" s="24">
        <f>[2]EB_Curves!E272</f>
        <v>19.971306954367158</v>
      </c>
      <c r="G273" s="24">
        <f>[2]EB_Curves!F272</f>
        <v>24.587414780291628</v>
      </c>
      <c r="H273" s="24">
        <f>[2]EB_Curves!G272</f>
        <v>20.116975729329511</v>
      </c>
      <c r="I273" s="24">
        <f>[2]EB_Curves!H272</f>
        <v>16.317102536011713</v>
      </c>
      <c r="J273" s="24">
        <f>[2]EB_Curves!I272</f>
        <v>10.895358933593347</v>
      </c>
      <c r="K273" s="24">
        <f>[2]EB_Curves!J272</f>
        <v>9.6416861237564504</v>
      </c>
      <c r="L273" s="24">
        <f>[2]EB_Curves!K272</f>
        <v>13.344762886336783</v>
      </c>
      <c r="M273" s="24">
        <f>[2]EB_Curves!L272</f>
        <v>16.110516852416946</v>
      </c>
      <c r="N273" s="24">
        <f>[2]EB_Curves!M272</f>
        <v>13.344762886336783</v>
      </c>
      <c r="O273" s="24">
        <f>[2]EB_Curves!N272</f>
        <v>14.727639869376866</v>
      </c>
      <c r="P273" s="20">
        <f>[2]EB_Curves!O272</f>
        <v>0</v>
      </c>
      <c r="Q273" s="20">
        <f>[2]EB_Curves!P272</f>
        <v>0</v>
      </c>
      <c r="R273" s="21">
        <f>[2]EB_Curves!Q272</f>
        <v>0</v>
      </c>
      <c r="S273" s="21">
        <f>[2]EB_Curves!R272</f>
        <v>0</v>
      </c>
      <c r="T273" s="21">
        <f>[2]EB_Curves!S272</f>
        <v>0</v>
      </c>
      <c r="U273" s="21">
        <f>[2]EB_Curves!T272</f>
        <v>0</v>
      </c>
      <c r="V273" s="20">
        <f>[2]EB_Curves!U272</f>
        <v>0</v>
      </c>
      <c r="W273" s="20">
        <f>[2]EB_Curves!V272</f>
        <v>0</v>
      </c>
      <c r="X273" s="20">
        <f>[2]EB_Curves!W272</f>
        <v>0</v>
      </c>
      <c r="Y273" s="20">
        <f>[2]EB_Curves!X272</f>
        <v>0</v>
      </c>
      <c r="Z273" s="20">
        <f>[2]EB_Curves!Y272</f>
        <v>0</v>
      </c>
      <c r="AA273" s="20">
        <f>[2]EB_Curves!Z272</f>
        <v>0</v>
      </c>
      <c r="AB273" s="34">
        <f>[2]EB_Curves!AA272</f>
        <v>11.73587559640398</v>
      </c>
      <c r="AC273" s="35">
        <f>[2]EB_Curves!AB272</f>
        <v>11.03343338286915</v>
      </c>
      <c r="AD273" s="35">
        <f>[2]EB_Curves!AC272</f>
        <v>19.971306954367158</v>
      </c>
      <c r="AE273" s="35">
        <f>[2]EB_Curves!AD272</f>
        <v>24.587414780291628</v>
      </c>
      <c r="AF273" s="35">
        <f>[2]EB_Curves!AE272</f>
        <v>20.116975729329511</v>
      </c>
      <c r="AG273" s="35">
        <f>[2]EB_Curves!AF272</f>
        <v>16.317102536011713</v>
      </c>
      <c r="AH273" s="35">
        <f>[2]EB_Curves!AG272</f>
        <v>10.895358933593347</v>
      </c>
      <c r="AI273" s="35">
        <f>[2]EB_Curves!AH272</f>
        <v>9.6416861237564504</v>
      </c>
      <c r="AJ273" s="35">
        <f>[2]EB_Curves!AI272</f>
        <v>13.344762886336783</v>
      </c>
      <c r="AK273" s="35">
        <f>[2]EB_Curves!AJ272</f>
        <v>16.110516852416946</v>
      </c>
      <c r="AL273" s="35">
        <f>[2]EB_Curves!AK272</f>
        <v>13.344762886336783</v>
      </c>
      <c r="AM273" s="36">
        <f>[2]EB_Curves!AL272</f>
        <v>14.727639869376866</v>
      </c>
      <c r="AN273" s="20">
        <f t="shared" si="73"/>
        <v>16.07</v>
      </c>
      <c r="AP273" s="382">
        <v>271</v>
      </c>
      <c r="AQ273" s="293">
        <v>6.3204958058650021E-2</v>
      </c>
      <c r="AR273" s="294">
        <v>6.0351143021184092E-2</v>
      </c>
      <c r="AS273" s="294">
        <v>7.9266861276037923E-2</v>
      </c>
      <c r="AT273" s="294">
        <v>8.4869042129280203E-2</v>
      </c>
      <c r="AU273" s="294">
        <v>0.10190195377788755</v>
      </c>
      <c r="AV273" s="295">
        <v>6.618046660285555E-2</v>
      </c>
      <c r="AW273" s="294">
        <v>5.3936809369358726E-2</v>
      </c>
      <c r="AX273" s="294">
        <v>4.5714066277858602E-2</v>
      </c>
      <c r="AY273" s="294">
        <v>9.6074793351165588E-2</v>
      </c>
      <c r="AZ273" s="294">
        <v>5.1383667403879479E-2</v>
      </c>
      <c r="BA273" s="294">
        <v>6.2395970633215288E-2</v>
      </c>
      <c r="BB273" s="295">
        <v>4.8275868866712701E-2</v>
      </c>
      <c r="BD273" s="336">
        <v>202</v>
      </c>
      <c r="BE273" s="338">
        <v>271</v>
      </c>
      <c r="BF273" s="313">
        <f t="shared" si="74"/>
        <v>5.3724214391944441E-2</v>
      </c>
      <c r="BG273" s="313">
        <f t="shared" si="74"/>
        <v>5.1298471608197879E-2</v>
      </c>
      <c r="BH273" s="313">
        <f t="shared" si="74"/>
        <v>6.7376832137420725E-2</v>
      </c>
      <c r="BI273" s="313">
        <f t="shared" si="74"/>
        <v>7.2138685866407495E-2</v>
      </c>
      <c r="BJ273" s="313">
        <f t="shared" si="74"/>
        <v>8.6616660779066962E-2</v>
      </c>
      <c r="BK273" s="313">
        <f t="shared" si="74"/>
        <v>5.6253396656500712E-2</v>
      </c>
      <c r="BL273" s="313">
        <f t="shared" si="74"/>
        <v>4.5846287999874634E-2</v>
      </c>
      <c r="BM273" s="313">
        <f t="shared" si="74"/>
        <v>3.8856956366623514E-2</v>
      </c>
      <c r="BN273" s="313">
        <f t="shared" si="74"/>
        <v>8.1663574412472656E-2</v>
      </c>
      <c r="BO273" s="313">
        <f t="shared" si="74"/>
        <v>4.3676117327516979E-2</v>
      </c>
      <c r="BP273" s="313">
        <f t="shared" si="74"/>
        <v>5.3036575079786173E-2</v>
      </c>
      <c r="BQ273" s="314">
        <f t="shared" si="74"/>
        <v>4.1034488568855554E-2</v>
      </c>
      <c r="BR273" s="308"/>
      <c r="BS273" s="346">
        <f t="shared" si="75"/>
        <v>5.3724211868798215E-2</v>
      </c>
      <c r="BT273" s="347">
        <f t="shared" si="76"/>
        <v>5.1298469198976529E-2</v>
      </c>
      <c r="BU273" s="347">
        <f t="shared" si="77"/>
        <v>6.7376828973085445E-2</v>
      </c>
      <c r="BV273" s="347">
        <f t="shared" si="78"/>
        <v>7.2138682478434898E-2</v>
      </c>
      <c r="BW273" s="347">
        <f t="shared" si="79"/>
        <v>8.6616656711136761E-2</v>
      </c>
      <c r="BX273" s="347">
        <f t="shared" si="80"/>
        <v>5.6253394014573715E-2</v>
      </c>
      <c r="BY273" s="347">
        <f t="shared" si="81"/>
        <v>4.5846285846715462E-2</v>
      </c>
      <c r="BZ273" s="347">
        <f t="shared" si="82"/>
        <v>3.8856954541715338E-2</v>
      </c>
      <c r="CA273" s="347">
        <f t="shared" si="83"/>
        <v>8.1663570577162573E-2</v>
      </c>
      <c r="CB273" s="347">
        <f t="shared" si="84"/>
        <v>4.3676115276278404E-2</v>
      </c>
      <c r="CC273" s="347">
        <f t="shared" si="85"/>
        <v>5.3036572588937181E-2</v>
      </c>
      <c r="CD273" s="348">
        <f t="shared" si="86"/>
        <v>4.103448664167994E-2</v>
      </c>
      <c r="CF273" s="365" t="e">
        <f ca="1">[3]!BASVOL($AB273:$AM273,$BS273:$CD273,'Vol Curve Generator'!$F$37:$Q$37,'Vol Curve Generator'!$F$38:$Q$38,CrossEFACorrelation!$D$5:$O$16,1/12)</f>
        <v>#NAME?</v>
      </c>
    </row>
    <row r="274" spans="1:84" x14ac:dyDescent="0.2">
      <c r="A274" s="29">
        <f>[2]EB_Curves!A273</f>
        <v>36515</v>
      </c>
      <c r="B274" s="29">
        <f>[2]EB_Curves!B273</f>
        <v>44774</v>
      </c>
      <c r="C274" s="100">
        <v>272</v>
      </c>
      <c r="D274" s="24">
        <f>[2]EB_Curves!C273</f>
        <v>11.73587559640398</v>
      </c>
      <c r="E274" s="24">
        <f>[2]EB_Curves!D273</f>
        <v>11.03343338286915</v>
      </c>
      <c r="F274" s="24">
        <f>[2]EB_Curves!E273</f>
        <v>19.971306954367158</v>
      </c>
      <c r="G274" s="24">
        <f>[2]EB_Curves!F273</f>
        <v>24.587414780291628</v>
      </c>
      <c r="H274" s="24">
        <f>[2]EB_Curves!G273</f>
        <v>20.116975729329511</v>
      </c>
      <c r="I274" s="24">
        <f>[2]EB_Curves!H273</f>
        <v>16.317102536011713</v>
      </c>
      <c r="J274" s="24">
        <f>[2]EB_Curves!I273</f>
        <v>10.895358933593347</v>
      </c>
      <c r="K274" s="24">
        <f>[2]EB_Curves!J273</f>
        <v>9.6416861237564504</v>
      </c>
      <c r="L274" s="24">
        <f>[2]EB_Curves!K273</f>
        <v>13.344762886336783</v>
      </c>
      <c r="M274" s="24">
        <f>[2]EB_Curves!L273</f>
        <v>16.110516852416946</v>
      </c>
      <c r="N274" s="24">
        <f>[2]EB_Curves!M273</f>
        <v>13.344762886336783</v>
      </c>
      <c r="O274" s="24">
        <f>[2]EB_Curves!N273</f>
        <v>14.727639869376866</v>
      </c>
      <c r="P274" s="20">
        <f>[2]EB_Curves!O273</f>
        <v>0</v>
      </c>
      <c r="Q274" s="20">
        <f>[2]EB_Curves!P273</f>
        <v>0</v>
      </c>
      <c r="R274" s="21">
        <f>[2]EB_Curves!Q273</f>
        <v>0</v>
      </c>
      <c r="S274" s="21">
        <f>[2]EB_Curves!R273</f>
        <v>0</v>
      </c>
      <c r="T274" s="21">
        <f>[2]EB_Curves!S273</f>
        <v>0</v>
      </c>
      <c r="U274" s="21">
        <f>[2]EB_Curves!T273</f>
        <v>0</v>
      </c>
      <c r="V274" s="20">
        <f>[2]EB_Curves!U273</f>
        <v>0</v>
      </c>
      <c r="W274" s="20">
        <f>[2]EB_Curves!V273</f>
        <v>0</v>
      </c>
      <c r="X274" s="20">
        <f>[2]EB_Curves!W273</f>
        <v>0</v>
      </c>
      <c r="Y274" s="20">
        <f>[2]EB_Curves!X273</f>
        <v>0</v>
      </c>
      <c r="Z274" s="20">
        <f>[2]EB_Curves!Y273</f>
        <v>0</v>
      </c>
      <c r="AA274" s="20">
        <f>[2]EB_Curves!Z273</f>
        <v>0</v>
      </c>
      <c r="AB274" s="34">
        <f>[2]EB_Curves!AA273</f>
        <v>11.73587559640398</v>
      </c>
      <c r="AC274" s="35">
        <f>[2]EB_Curves!AB273</f>
        <v>11.03343338286915</v>
      </c>
      <c r="AD274" s="35">
        <f>[2]EB_Curves!AC273</f>
        <v>19.971306954367158</v>
      </c>
      <c r="AE274" s="35">
        <f>[2]EB_Curves!AD273</f>
        <v>24.587414780291628</v>
      </c>
      <c r="AF274" s="35">
        <f>[2]EB_Curves!AE273</f>
        <v>20.116975729329511</v>
      </c>
      <c r="AG274" s="35">
        <f>[2]EB_Curves!AF273</f>
        <v>16.317102536011713</v>
      </c>
      <c r="AH274" s="35">
        <f>[2]EB_Curves!AG273</f>
        <v>10.895358933593347</v>
      </c>
      <c r="AI274" s="35">
        <f>[2]EB_Curves!AH273</f>
        <v>9.6416861237564504</v>
      </c>
      <c r="AJ274" s="35">
        <f>[2]EB_Curves!AI273</f>
        <v>13.344762886336783</v>
      </c>
      <c r="AK274" s="35">
        <f>[2]EB_Curves!AJ273</f>
        <v>16.110516852416946</v>
      </c>
      <c r="AL274" s="35">
        <f>[2]EB_Curves!AK273</f>
        <v>13.344762886336783</v>
      </c>
      <c r="AM274" s="36">
        <f>[2]EB_Curves!AL273</f>
        <v>14.727639869376866</v>
      </c>
      <c r="AN274" s="20">
        <f t="shared" si="73"/>
        <v>16.07</v>
      </c>
      <c r="AP274" s="382">
        <v>272</v>
      </c>
      <c r="AQ274" s="293">
        <v>6.3204958058650021E-2</v>
      </c>
      <c r="AR274" s="294">
        <v>6.0351143021184092E-2</v>
      </c>
      <c r="AS274" s="294">
        <v>7.9266861276037923E-2</v>
      </c>
      <c r="AT274" s="294">
        <v>8.4869042129280203E-2</v>
      </c>
      <c r="AU274" s="294">
        <v>0.10190195377788755</v>
      </c>
      <c r="AV274" s="295">
        <v>6.618046660285555E-2</v>
      </c>
      <c r="AW274" s="294">
        <v>5.3936809369358726E-2</v>
      </c>
      <c r="AX274" s="294">
        <v>4.5714066277858602E-2</v>
      </c>
      <c r="AY274" s="294">
        <v>9.6074793351165588E-2</v>
      </c>
      <c r="AZ274" s="294">
        <v>5.1383667403879479E-2</v>
      </c>
      <c r="BA274" s="294">
        <v>6.2395970633215288E-2</v>
      </c>
      <c r="BB274" s="295">
        <v>4.8275868866712701E-2</v>
      </c>
      <c r="BD274" s="336">
        <v>203</v>
      </c>
      <c r="BE274" s="336">
        <v>272</v>
      </c>
      <c r="BF274" s="313">
        <f t="shared" si="74"/>
        <v>5.3724214384262815E-2</v>
      </c>
      <c r="BG274" s="313">
        <f t="shared" si="74"/>
        <v>5.1298471600863094E-2</v>
      </c>
      <c r="BH274" s="313">
        <f t="shared" si="74"/>
        <v>6.7376832127787015E-2</v>
      </c>
      <c r="BI274" s="313">
        <f t="shared" si="74"/>
        <v>7.2138685856092913E-2</v>
      </c>
      <c r="BJ274" s="313">
        <f t="shared" si="74"/>
        <v>8.6616660766682285E-2</v>
      </c>
      <c r="BK274" s="313">
        <f t="shared" si="74"/>
        <v>5.6253396648457459E-2</v>
      </c>
      <c r="BL274" s="313">
        <f t="shared" si="74"/>
        <v>4.5846287993319412E-2</v>
      </c>
      <c r="BM274" s="313">
        <f t="shared" si="74"/>
        <v>3.8856956361067646E-2</v>
      </c>
      <c r="BN274" s="313">
        <f t="shared" si="74"/>
        <v>8.1663574400796177E-2</v>
      </c>
      <c r="BO274" s="313">
        <f t="shared" si="74"/>
        <v>4.3676117321272058E-2</v>
      </c>
      <c r="BP274" s="313">
        <f t="shared" si="74"/>
        <v>5.3036575072202864E-2</v>
      </c>
      <c r="BQ274" s="314">
        <f t="shared" si="74"/>
        <v>4.1034488562988337E-2</v>
      </c>
      <c r="BR274" s="308"/>
      <c r="BS274" s="346">
        <f t="shared" si="75"/>
        <v>5.3724212302542727E-2</v>
      </c>
      <c r="BT274" s="347">
        <f t="shared" si="76"/>
        <v>5.1298469613135618E-2</v>
      </c>
      <c r="BU274" s="347">
        <f t="shared" si="77"/>
        <v>6.7376829517051123E-2</v>
      </c>
      <c r="BV274" s="347">
        <f t="shared" si="78"/>
        <v>7.2138683060841688E-2</v>
      </c>
      <c r="BW274" s="347">
        <f t="shared" si="79"/>
        <v>8.6616657410435061E-2</v>
      </c>
      <c r="BX274" s="347">
        <f t="shared" si="80"/>
        <v>5.6253394468736083E-2</v>
      </c>
      <c r="BY274" s="347">
        <f t="shared" si="81"/>
        <v>4.5846286216855298E-2</v>
      </c>
      <c r="BZ274" s="347">
        <f t="shared" si="82"/>
        <v>3.8856954855427207E-2</v>
      </c>
      <c r="CA274" s="347">
        <f t="shared" si="83"/>
        <v>8.1663571236471083E-2</v>
      </c>
      <c r="CB274" s="347">
        <f t="shared" si="84"/>
        <v>4.3676115628898352E-2</v>
      </c>
      <c r="CC274" s="347">
        <f t="shared" si="85"/>
        <v>5.3036573017127046E-2</v>
      </c>
      <c r="CD274" s="348">
        <f t="shared" si="86"/>
        <v>4.1034486972972774E-2</v>
      </c>
      <c r="CF274" s="365" t="e">
        <f ca="1">[3]!BASVOL($AB274:$AM274,$BS274:$CD274,'Vol Curve Generator'!$F$37:$Q$37,'Vol Curve Generator'!$F$38:$Q$38,CrossEFACorrelation!$D$5:$O$16,1/12)</f>
        <v>#NAME?</v>
      </c>
    </row>
    <row r="275" spans="1:84" x14ac:dyDescent="0.2">
      <c r="A275" s="29">
        <f>[2]EB_Curves!A274</f>
        <v>36515</v>
      </c>
      <c r="B275" s="29">
        <f>[2]EB_Curves!B274</f>
        <v>44805</v>
      </c>
      <c r="C275" s="100">
        <v>273</v>
      </c>
      <c r="D275" s="24">
        <f>[2]EB_Curves!C274</f>
        <v>14.748436961427116</v>
      </c>
      <c r="E275" s="24">
        <f>[2]EB_Curves!D274</f>
        <v>13.866927189317902</v>
      </c>
      <c r="F275" s="24">
        <f>[2]EB_Curves!E274</f>
        <v>25.184787313797131</v>
      </c>
      <c r="G275" s="24">
        <f>[2]EB_Curves!F274</f>
        <v>28.224812826835773</v>
      </c>
      <c r="H275" s="24">
        <f>[2]EB_Curves!G274</f>
        <v>24.045853889688011</v>
      </c>
      <c r="I275" s="24">
        <f>[2]EB_Curves!H274</f>
        <v>22.538145969679082</v>
      </c>
      <c r="J275" s="24">
        <f>[2]EB_Curves!I274</f>
        <v>13.69365460693318</v>
      </c>
      <c r="K275" s="24">
        <f>[2]EB_Curves!J274</f>
        <v>12.120393758417778</v>
      </c>
      <c r="L275" s="24">
        <f>[2]EB_Curves!K274</f>
        <v>16.076422431193265</v>
      </c>
      <c r="M275" s="24">
        <f>[2]EB_Curves!L274</f>
        <v>19.408323453202232</v>
      </c>
      <c r="N275" s="24">
        <f>[2]EB_Curves!M274</f>
        <v>16.076422431193265</v>
      </c>
      <c r="O275" s="24">
        <f>[2]EB_Curves!N274</f>
        <v>17.742372942197747</v>
      </c>
      <c r="P275" s="20">
        <f>[2]EB_Curves!O274</f>
        <v>0</v>
      </c>
      <c r="Q275" s="20">
        <f>[2]EB_Curves!P274</f>
        <v>0</v>
      </c>
      <c r="R275" s="21">
        <f>[2]EB_Curves!Q274</f>
        <v>0</v>
      </c>
      <c r="S275" s="21">
        <f>[2]EB_Curves!R274</f>
        <v>0</v>
      </c>
      <c r="T275" s="21">
        <f>[2]EB_Curves!S274</f>
        <v>0</v>
      </c>
      <c r="U275" s="21">
        <f>[2]EB_Curves!T274</f>
        <v>0</v>
      </c>
      <c r="V275" s="20">
        <f>[2]EB_Curves!U274</f>
        <v>0</v>
      </c>
      <c r="W275" s="20">
        <f>[2]EB_Curves!V274</f>
        <v>0</v>
      </c>
      <c r="X275" s="20">
        <f>[2]EB_Curves!W274</f>
        <v>0</v>
      </c>
      <c r="Y275" s="20">
        <f>[2]EB_Curves!X274</f>
        <v>0</v>
      </c>
      <c r="Z275" s="20">
        <f>[2]EB_Curves!Y274</f>
        <v>0</v>
      </c>
      <c r="AA275" s="20">
        <f>[2]EB_Curves!Z274</f>
        <v>0</v>
      </c>
      <c r="AB275" s="34">
        <f>[2]EB_Curves!AA274</f>
        <v>14.748436961427116</v>
      </c>
      <c r="AC275" s="35">
        <f>[2]EB_Curves!AB274</f>
        <v>13.866927189317902</v>
      </c>
      <c r="AD275" s="35">
        <f>[2]EB_Curves!AC274</f>
        <v>25.184787313797131</v>
      </c>
      <c r="AE275" s="35">
        <f>[2]EB_Curves!AD274</f>
        <v>28.224812826835773</v>
      </c>
      <c r="AF275" s="35">
        <f>[2]EB_Curves!AE274</f>
        <v>24.045853889688011</v>
      </c>
      <c r="AG275" s="35">
        <f>[2]EB_Curves!AF274</f>
        <v>22.538145969679082</v>
      </c>
      <c r="AH275" s="35">
        <f>[2]EB_Curves!AG274</f>
        <v>13.69365460693318</v>
      </c>
      <c r="AI275" s="35">
        <f>[2]EB_Curves!AH274</f>
        <v>12.120393758417778</v>
      </c>
      <c r="AJ275" s="35">
        <f>[2]EB_Curves!AI274</f>
        <v>16.076422431193265</v>
      </c>
      <c r="AK275" s="35">
        <f>[2]EB_Curves!AJ274</f>
        <v>19.408323453202232</v>
      </c>
      <c r="AL275" s="35">
        <f>[2]EB_Curves!AK274</f>
        <v>16.076422431193265</v>
      </c>
      <c r="AM275" s="36">
        <f>[2]EB_Curves!AL274</f>
        <v>17.742372942197747</v>
      </c>
      <c r="AN275" s="20">
        <f t="shared" si="73"/>
        <v>19.84</v>
      </c>
      <c r="AP275" s="382">
        <v>273</v>
      </c>
      <c r="AQ275" s="293">
        <v>6.3204958058650021E-2</v>
      </c>
      <c r="AR275" s="294">
        <v>6.0351143021184092E-2</v>
      </c>
      <c r="AS275" s="294">
        <v>7.9266861276037923E-2</v>
      </c>
      <c r="AT275" s="294">
        <v>8.4869042129280203E-2</v>
      </c>
      <c r="AU275" s="294">
        <v>0.10190195377788755</v>
      </c>
      <c r="AV275" s="295">
        <v>6.618046660285555E-2</v>
      </c>
      <c r="AW275" s="294">
        <v>5.3936809369358726E-2</v>
      </c>
      <c r="AX275" s="294">
        <v>4.5714066277858602E-2</v>
      </c>
      <c r="AY275" s="294">
        <v>9.6074793351165588E-2</v>
      </c>
      <c r="AZ275" s="294">
        <v>5.1383667403879479E-2</v>
      </c>
      <c r="BA275" s="294">
        <v>6.2395970633215288E-2</v>
      </c>
      <c r="BB275" s="295">
        <v>4.8275868866712701E-2</v>
      </c>
      <c r="BD275" s="336">
        <v>204</v>
      </c>
      <c r="BE275" s="338">
        <v>273</v>
      </c>
      <c r="BF275" s="313">
        <f t="shared" si="74"/>
        <v>5.3724214377954944E-2</v>
      </c>
      <c r="BG275" s="313">
        <f t="shared" si="74"/>
        <v>5.1298471594840037E-2</v>
      </c>
      <c r="BH275" s="313">
        <f t="shared" si="74"/>
        <v>6.7376832119876162E-2</v>
      </c>
      <c r="BI275" s="313">
        <f t="shared" si="74"/>
        <v>7.2138685847622966E-2</v>
      </c>
      <c r="BJ275" s="313">
        <f t="shared" si="74"/>
        <v>8.6616660756512448E-2</v>
      </c>
      <c r="BK275" s="313">
        <f t="shared" si="74"/>
        <v>5.6253396641852624E-2</v>
      </c>
      <c r="BL275" s="313">
        <f t="shared" si="74"/>
        <v>4.5846287987936503E-2</v>
      </c>
      <c r="BM275" s="313">
        <f t="shared" si="74"/>
        <v>3.8856956356505372E-2</v>
      </c>
      <c r="BN275" s="313">
        <f t="shared" si="74"/>
        <v>8.1663574391207888E-2</v>
      </c>
      <c r="BO275" s="313">
        <f t="shared" si="74"/>
        <v>4.3676117316143952E-2</v>
      </c>
      <c r="BP275" s="313">
        <f t="shared" si="74"/>
        <v>5.3036575065975727E-2</v>
      </c>
      <c r="BQ275" s="314">
        <f t="shared" si="74"/>
        <v>4.1034488558170393E-2</v>
      </c>
      <c r="BR275" s="308"/>
      <c r="BS275" s="346">
        <f t="shared" si="75"/>
        <v>5.3724212662212729E-2</v>
      </c>
      <c r="BT275" s="347">
        <f t="shared" si="76"/>
        <v>5.1298469956569441E-2</v>
      </c>
      <c r="BU275" s="347">
        <f t="shared" si="77"/>
        <v>6.7376829968124746E-2</v>
      </c>
      <c r="BV275" s="347">
        <f t="shared" si="78"/>
        <v>7.2138683543797516E-2</v>
      </c>
      <c r="BW275" s="347">
        <f t="shared" si="79"/>
        <v>8.6616657990316342E-2</v>
      </c>
      <c r="BX275" s="347">
        <f t="shared" si="80"/>
        <v>5.625339484533752E-2</v>
      </c>
      <c r="BY275" s="347">
        <f t="shared" si="81"/>
        <v>4.5846286523784786E-2</v>
      </c>
      <c r="BZ275" s="347">
        <f t="shared" si="82"/>
        <v>3.8856955115567193E-2</v>
      </c>
      <c r="CA275" s="347">
        <f t="shared" si="83"/>
        <v>8.1663571783191904E-2</v>
      </c>
      <c r="CB275" s="347">
        <f t="shared" si="84"/>
        <v>4.3676115921299601E-2</v>
      </c>
      <c r="CC275" s="347">
        <f t="shared" si="85"/>
        <v>5.3036573372193196E-2</v>
      </c>
      <c r="CD275" s="348">
        <f t="shared" si="86"/>
        <v>4.10344872476891E-2</v>
      </c>
      <c r="CF275" s="365" t="e">
        <f ca="1">[3]!BASVOL($AB275:$AM275,$BS275:$CD275,'Vol Curve Generator'!$F$37:$Q$37,'Vol Curve Generator'!$F$38:$Q$38,CrossEFACorrelation!$D$5:$O$16,1/12)</f>
        <v>#NAME?</v>
      </c>
    </row>
    <row r="276" spans="1:84" x14ac:dyDescent="0.2">
      <c r="A276" s="29">
        <f>[2]EB_Curves!A275</f>
        <v>36515</v>
      </c>
      <c r="B276" s="29">
        <f>[2]EB_Curves!B275</f>
        <v>44835</v>
      </c>
      <c r="C276" s="100">
        <v>274</v>
      </c>
      <c r="D276" s="24">
        <f>[2]EB_Curves!C275</f>
        <v>13.326157549159467</v>
      </c>
      <c r="E276" s="24">
        <f>[2]EB_Curves!D275</f>
        <v>11.318372512668661</v>
      </c>
      <c r="F276" s="24">
        <f>[2]EB_Curves!E275</f>
        <v>25.255716070432992</v>
      </c>
      <c r="G276" s="24">
        <f>[2]EB_Curves!F275</f>
        <v>27.280226388631348</v>
      </c>
      <c r="H276" s="24">
        <f>[2]EB_Curves!G275</f>
        <v>32.989228348802776</v>
      </c>
      <c r="I276" s="24">
        <f>[2]EB_Curves!H275</f>
        <v>24.712123971224212</v>
      </c>
      <c r="J276" s="24">
        <f>[2]EB_Curves!I275</f>
        <v>13.574617935108918</v>
      </c>
      <c r="K276" s="24">
        <f>[2]EB_Curves!J275</f>
        <v>9.4547785388665222</v>
      </c>
      <c r="L276" s="24">
        <f>[2]EB_Curves!K275</f>
        <v>14.140227015738462</v>
      </c>
      <c r="M276" s="24">
        <f>[2]EB_Curves!L275</f>
        <v>16.968272418886151</v>
      </c>
      <c r="N276" s="24">
        <f>[2]EB_Curves!M275</f>
        <v>15.695651987469692</v>
      </c>
      <c r="O276" s="24">
        <f>[2]EB_Curves!N275</f>
        <v>16.26126106809923</v>
      </c>
      <c r="P276" s="20">
        <f>[2]EB_Curves!O275</f>
        <v>0</v>
      </c>
      <c r="Q276" s="20">
        <f>[2]EB_Curves!P275</f>
        <v>0</v>
      </c>
      <c r="R276" s="21">
        <f>[2]EB_Curves!Q275</f>
        <v>2.7167057231297016</v>
      </c>
      <c r="S276" s="21">
        <f>[2]EB_Curves!R275</f>
        <v>2.2954976813133614</v>
      </c>
      <c r="T276" s="21">
        <f>[2]EB_Curves!S275</f>
        <v>7.1010142963863361</v>
      </c>
      <c r="U276" s="21">
        <f>[2]EB_Curves!T275</f>
        <v>4.4444161343678745</v>
      </c>
      <c r="V276" s="20">
        <f>[2]EB_Curves!U275</f>
        <v>0</v>
      </c>
      <c r="W276" s="20">
        <f>[2]EB_Curves!V275</f>
        <v>0</v>
      </c>
      <c r="X276" s="20">
        <f>[2]EB_Curves!W275</f>
        <v>0</v>
      </c>
      <c r="Y276" s="20">
        <f>[2]EB_Curves!X275</f>
        <v>0</v>
      </c>
      <c r="Z276" s="20">
        <f>[2]EB_Curves!Y275</f>
        <v>0</v>
      </c>
      <c r="AA276" s="20">
        <f>[2]EB_Curves!Z275</f>
        <v>0</v>
      </c>
      <c r="AB276" s="34">
        <f>[2]EB_Curves!AA275</f>
        <v>13.326157549159467</v>
      </c>
      <c r="AC276" s="35">
        <f>[2]EB_Curves!AB275</f>
        <v>11.318372512668661</v>
      </c>
      <c r="AD276" s="35">
        <f>[2]EB_Curves!AC275</f>
        <v>27.972421793562695</v>
      </c>
      <c r="AE276" s="35">
        <f>[2]EB_Curves!AD275</f>
        <v>29.575724069944709</v>
      </c>
      <c r="AF276" s="35">
        <f>[2]EB_Curves!AE275</f>
        <v>40.090242645189115</v>
      </c>
      <c r="AG276" s="35">
        <f>[2]EB_Curves!AF275</f>
        <v>29.156540105592086</v>
      </c>
      <c r="AH276" s="35">
        <f>[2]EB_Curves!AG275</f>
        <v>13.574617935108918</v>
      </c>
      <c r="AI276" s="35">
        <f>[2]EB_Curves!AH275</f>
        <v>9.4547785388665222</v>
      </c>
      <c r="AJ276" s="35">
        <f>[2]EB_Curves!AI275</f>
        <v>14.140227015738462</v>
      </c>
      <c r="AK276" s="35">
        <f>[2]EB_Curves!AJ275</f>
        <v>16.968272418886151</v>
      </c>
      <c r="AL276" s="35">
        <f>[2]EB_Curves!AK275</f>
        <v>15.695651987469692</v>
      </c>
      <c r="AM276" s="36">
        <f>[2]EB_Curves!AL275</f>
        <v>16.26126106809923</v>
      </c>
      <c r="AN276" s="20">
        <f t="shared" si="73"/>
        <v>22.12825979306956</v>
      </c>
      <c r="AP276" s="382">
        <v>274</v>
      </c>
      <c r="AQ276" s="293">
        <v>6.3204958058650021E-2</v>
      </c>
      <c r="AR276" s="294">
        <v>6.0351143021184092E-2</v>
      </c>
      <c r="AS276" s="294">
        <v>7.9266861276037923E-2</v>
      </c>
      <c r="AT276" s="294">
        <v>8.4869042129280203E-2</v>
      </c>
      <c r="AU276" s="294">
        <v>0.10190195377788755</v>
      </c>
      <c r="AV276" s="295">
        <v>6.618046660285555E-2</v>
      </c>
      <c r="AW276" s="294">
        <v>5.3936809369358726E-2</v>
      </c>
      <c r="AX276" s="294">
        <v>4.5714066277858602E-2</v>
      </c>
      <c r="AY276" s="294">
        <v>9.6074793351165588E-2</v>
      </c>
      <c r="AZ276" s="294">
        <v>5.1383667403879479E-2</v>
      </c>
      <c r="BA276" s="294">
        <v>6.2395970633215288E-2</v>
      </c>
      <c r="BB276" s="295">
        <v>4.8275868866712701E-2</v>
      </c>
      <c r="BD276" s="336">
        <v>205</v>
      </c>
      <c r="BE276" s="336">
        <v>274</v>
      </c>
      <c r="BF276" s="313">
        <f t="shared" si="74"/>
        <v>5.3724214372780445E-2</v>
      </c>
      <c r="BG276" s="313">
        <f t="shared" si="74"/>
        <v>5.1298471589899176E-2</v>
      </c>
      <c r="BH276" s="313">
        <f t="shared" si="74"/>
        <v>6.73768321133867E-2</v>
      </c>
      <c r="BI276" s="313">
        <f t="shared" si="74"/>
        <v>7.2138685840674857E-2</v>
      </c>
      <c r="BJ276" s="313">
        <f t="shared" si="74"/>
        <v>8.6616660748169885E-2</v>
      </c>
      <c r="BK276" s="313">
        <f t="shared" si="74"/>
        <v>5.6253396636434534E-2</v>
      </c>
      <c r="BL276" s="313">
        <f t="shared" si="74"/>
        <v>4.5846287983520778E-2</v>
      </c>
      <c r="BM276" s="313">
        <f t="shared" si="74"/>
        <v>3.8856956352762831E-2</v>
      </c>
      <c r="BN276" s="313">
        <f t="shared" si="74"/>
        <v>8.1663574383342388E-2</v>
      </c>
      <c r="BO276" s="313">
        <f t="shared" si="74"/>
        <v>4.3676117311937254E-2</v>
      </c>
      <c r="BP276" s="313">
        <f t="shared" si="74"/>
        <v>5.3036575060867466E-2</v>
      </c>
      <c r="BQ276" s="314">
        <f t="shared" si="74"/>
        <v>4.1034488554218117E-2</v>
      </c>
      <c r="BR276" s="308"/>
      <c r="BS276" s="346">
        <f t="shared" si="75"/>
        <v>5.3724212960142272E-2</v>
      </c>
      <c r="BT276" s="347">
        <f t="shared" si="76"/>
        <v>5.1298470241042816E-2</v>
      </c>
      <c r="BU276" s="347">
        <f t="shared" si="77"/>
        <v>6.7376830341762534E-2</v>
      </c>
      <c r="BV276" s="347">
        <f t="shared" si="78"/>
        <v>7.2138683943842152E-2</v>
      </c>
      <c r="BW276" s="347">
        <f t="shared" si="79"/>
        <v>8.6616658470650518E-2</v>
      </c>
      <c r="BX276" s="347">
        <f t="shared" si="80"/>
        <v>5.6253395157296299E-2</v>
      </c>
      <c r="BY276" s="347">
        <f t="shared" si="81"/>
        <v>4.5846286778028288E-2</v>
      </c>
      <c r="BZ276" s="347">
        <f t="shared" si="82"/>
        <v>3.8856955331049048E-2</v>
      </c>
      <c r="CA276" s="347">
        <f t="shared" si="83"/>
        <v>8.1663572236061785E-2</v>
      </c>
      <c r="CB276" s="347">
        <f t="shared" si="84"/>
        <v>4.3676116163507597E-2</v>
      </c>
      <c r="CC276" s="347">
        <f t="shared" si="85"/>
        <v>5.3036573666312453E-2</v>
      </c>
      <c r="CD276" s="348">
        <f t="shared" si="86"/>
        <v>4.1034487475246406E-2</v>
      </c>
      <c r="CF276" s="365" t="e">
        <f ca="1">[3]!BASVOL($AB276:$AM276,$BS276:$CD276,'Vol Curve Generator'!$F$37:$Q$37,'Vol Curve Generator'!$F$38:$Q$38,CrossEFACorrelation!$D$5:$O$16,1/12)</f>
        <v>#NAME?</v>
      </c>
    </row>
    <row r="277" spans="1:84" x14ac:dyDescent="0.2">
      <c r="A277" s="29">
        <f>[2]EB_Curves!A276</f>
        <v>36515</v>
      </c>
      <c r="B277" s="29">
        <f>[2]EB_Curves!B276</f>
        <v>44866</v>
      </c>
      <c r="C277" s="100">
        <v>275</v>
      </c>
      <c r="D277" s="24">
        <f>[2]EB_Curves!C276</f>
        <v>16.89447616850163</v>
      </c>
      <c r="E277" s="24">
        <f>[2]EB_Curves!D276</f>
        <v>14.349070538608887</v>
      </c>
      <c r="F277" s="24">
        <f>[2]EB_Curves!E276</f>
        <v>32.784022812136065</v>
      </c>
      <c r="G277" s="24">
        <f>[2]EB_Curves!F276</f>
        <v>34.342575283735847</v>
      </c>
      <c r="H277" s="24">
        <f>[2]EB_Curves!G276</f>
        <v>56.862958385810174</v>
      </c>
      <c r="I277" s="24">
        <f>[2]EB_Curves!H276</f>
        <v>26.210398879504279</v>
      </c>
      <c r="J277" s="24">
        <f>[2]EB_Curves!I276</f>
        <v>17.209466296282649</v>
      </c>
      <c r="K277" s="24">
        <f>[2]EB_Curves!J276</f>
        <v>11.986465724579105</v>
      </c>
      <c r="L277" s="24">
        <f>[2]EB_Curves!K276</f>
        <v>17.926527391961088</v>
      </c>
      <c r="M277" s="24">
        <f>[2]EB_Curves!L276</f>
        <v>18.822853761559148</v>
      </c>
      <c r="N277" s="24">
        <f>[2]EB_Curves!M276</f>
        <v>19.898445405076814</v>
      </c>
      <c r="O277" s="24">
        <f>[2]EB_Curves!N276</f>
        <v>16.133874652764984</v>
      </c>
      <c r="P277" s="20">
        <f>[2]EB_Curves!O276</f>
        <v>0</v>
      </c>
      <c r="Q277" s="20">
        <f>[2]EB_Curves!P276</f>
        <v>0</v>
      </c>
      <c r="R277" s="21">
        <f>[2]EB_Curves!Q276</f>
        <v>0.28591073215192281</v>
      </c>
      <c r="S277" s="21">
        <f>[2]EB_Curves!R276</f>
        <v>0.63119073949712268</v>
      </c>
      <c r="T277" s="21">
        <f>[2]EB_Curves!S276</f>
        <v>29.4711640817311</v>
      </c>
      <c r="U277" s="21">
        <f>[2]EB_Curves!T276</f>
        <v>0.55317908543350924</v>
      </c>
      <c r="V277" s="20">
        <f>[2]EB_Curves!U276</f>
        <v>0</v>
      </c>
      <c r="W277" s="20">
        <f>[2]EB_Curves!V276</f>
        <v>0</v>
      </c>
      <c r="X277" s="20">
        <f>[2]EB_Curves!W276</f>
        <v>0</v>
      </c>
      <c r="Y277" s="20">
        <f>[2]EB_Curves!X276</f>
        <v>0</v>
      </c>
      <c r="Z277" s="20">
        <f>[2]EB_Curves!Y276</f>
        <v>0</v>
      </c>
      <c r="AA277" s="20">
        <f>[2]EB_Curves!Z276</f>
        <v>0</v>
      </c>
      <c r="AB277" s="34">
        <f>[2]EB_Curves!AA276</f>
        <v>16.89447616850163</v>
      </c>
      <c r="AC277" s="35">
        <f>[2]EB_Curves!AB276</f>
        <v>14.349070538608887</v>
      </c>
      <c r="AD277" s="35">
        <f>[2]EB_Curves!AC276</f>
        <v>33.069933544287991</v>
      </c>
      <c r="AE277" s="35">
        <f>[2]EB_Curves!AD276</f>
        <v>34.973766023232969</v>
      </c>
      <c r="AF277" s="35">
        <f>[2]EB_Curves!AE276</f>
        <v>86.334122467541278</v>
      </c>
      <c r="AG277" s="35">
        <f>[2]EB_Curves!AF276</f>
        <v>26.763577964937788</v>
      </c>
      <c r="AH277" s="35">
        <f>[2]EB_Curves!AG276</f>
        <v>17.209466296282649</v>
      </c>
      <c r="AI277" s="35">
        <f>[2]EB_Curves!AH276</f>
        <v>11.986465724579105</v>
      </c>
      <c r="AJ277" s="35">
        <f>[2]EB_Curves!AI276</f>
        <v>17.926527391961088</v>
      </c>
      <c r="AK277" s="35">
        <f>[2]EB_Curves!AJ276</f>
        <v>18.822853761559148</v>
      </c>
      <c r="AL277" s="35">
        <f>[2]EB_Curves!AK276</f>
        <v>19.898445405076814</v>
      </c>
      <c r="AM277" s="36">
        <f>[2]EB_Curves!AL276</f>
        <v>16.133874652764984</v>
      </c>
      <c r="AN277" s="20">
        <f t="shared" si="73"/>
        <v>30.140000000000008</v>
      </c>
      <c r="AP277" s="382">
        <v>275</v>
      </c>
      <c r="AQ277" s="293">
        <v>6.3204958058650021E-2</v>
      </c>
      <c r="AR277" s="294">
        <v>6.0351143021184092E-2</v>
      </c>
      <c r="AS277" s="294">
        <v>7.9266861276037923E-2</v>
      </c>
      <c r="AT277" s="294">
        <v>8.4869042129280203E-2</v>
      </c>
      <c r="AU277" s="294">
        <v>0.10190195377788755</v>
      </c>
      <c r="AV277" s="295">
        <v>6.618046660285555E-2</v>
      </c>
      <c r="AW277" s="294">
        <v>5.3936809369358726E-2</v>
      </c>
      <c r="AX277" s="294">
        <v>4.5714066277858602E-2</v>
      </c>
      <c r="AY277" s="294">
        <v>9.6074793351165588E-2</v>
      </c>
      <c r="AZ277" s="294">
        <v>5.1383667403879479E-2</v>
      </c>
      <c r="BA277" s="294">
        <v>6.2395970633215288E-2</v>
      </c>
      <c r="BB277" s="295">
        <v>4.8275868866712701E-2</v>
      </c>
      <c r="BD277" s="336">
        <v>206</v>
      </c>
      <c r="BE277" s="338">
        <v>275</v>
      </c>
      <c r="BF277" s="313">
        <f t="shared" si="74"/>
        <v>5.3724214368540038E-2</v>
      </c>
      <c r="BG277" s="313">
        <f t="shared" si="74"/>
        <v>5.1298471585850228E-2</v>
      </c>
      <c r="BH277" s="313">
        <f t="shared" si="74"/>
        <v>6.7376832108068704E-2</v>
      </c>
      <c r="BI277" s="313">
        <f t="shared" ref="BI277:BQ305" si="87">BI$320*EXP(-BI$321*($BD277-$BD$72)^2)+BI$322</f>
        <v>7.2138685834981009E-2</v>
      </c>
      <c r="BJ277" s="313">
        <f t="shared" si="87"/>
        <v>8.6616660741333298E-2</v>
      </c>
      <c r="BK277" s="313">
        <f t="shared" si="87"/>
        <v>5.6253396631994496E-2</v>
      </c>
      <c r="BL277" s="313">
        <f t="shared" si="87"/>
        <v>4.5846287979902166E-2</v>
      </c>
      <c r="BM277" s="313">
        <f t="shared" si="87"/>
        <v>3.8856956349695881E-2</v>
      </c>
      <c r="BN277" s="313">
        <f t="shared" si="87"/>
        <v>8.1663574376896753E-2</v>
      </c>
      <c r="BO277" s="313">
        <f t="shared" si="87"/>
        <v>4.3676117308489928E-2</v>
      </c>
      <c r="BP277" s="313">
        <f t="shared" si="87"/>
        <v>5.3036575056681329E-2</v>
      </c>
      <c r="BQ277" s="314">
        <f t="shared" si="87"/>
        <v>4.1034488550979298E-2</v>
      </c>
      <c r="BR277" s="308"/>
      <c r="BS277" s="346">
        <f t="shared" si="75"/>
        <v>5.3724213206669119E-2</v>
      </c>
      <c r="BT277" s="347">
        <f t="shared" si="76"/>
        <v>5.1298470476438755E-2</v>
      </c>
      <c r="BU277" s="347">
        <f t="shared" si="77"/>
        <v>6.7376830650937442E-2</v>
      </c>
      <c r="BV277" s="347">
        <f t="shared" si="78"/>
        <v>7.2138684274865167E-2</v>
      </c>
      <c r="BW277" s="347">
        <f t="shared" si="79"/>
        <v>8.6616658868108265E-2</v>
      </c>
      <c r="BX277" s="347">
        <f t="shared" si="80"/>
        <v>5.6253395415423853E-2</v>
      </c>
      <c r="BY277" s="347">
        <f t="shared" si="81"/>
        <v>4.5846286988401715E-2</v>
      </c>
      <c r="BZ277" s="347">
        <f t="shared" si="82"/>
        <v>3.8856955509351525E-2</v>
      </c>
      <c r="CA277" s="347">
        <f t="shared" si="83"/>
        <v>8.1663572610792573E-2</v>
      </c>
      <c r="CB277" s="347">
        <f t="shared" si="84"/>
        <v>4.3676116363923469E-2</v>
      </c>
      <c r="CC277" s="347">
        <f t="shared" si="85"/>
        <v>5.3036573909680314E-2</v>
      </c>
      <c r="CD277" s="348">
        <f t="shared" si="86"/>
        <v>4.1034487663543638E-2</v>
      </c>
      <c r="CF277" s="365" t="e">
        <f ca="1">[3]!BASVOL($AB277:$AM277,$BS277:$CD277,'Vol Curve Generator'!$F$37:$Q$37,'Vol Curve Generator'!$F$38:$Q$38,CrossEFACorrelation!$D$5:$O$16,1/12)</f>
        <v>#NAME?</v>
      </c>
    </row>
    <row r="278" spans="1:84" x14ac:dyDescent="0.2">
      <c r="A278" s="29">
        <f>[2]EB_Curves!A277</f>
        <v>36515</v>
      </c>
      <c r="B278" s="29">
        <f>[2]EB_Curves!B277</f>
        <v>44896</v>
      </c>
      <c r="C278" s="100">
        <v>276</v>
      </c>
      <c r="D278" s="24">
        <f>[2]EB_Curves!C277</f>
        <v>20.41453098073794</v>
      </c>
      <c r="E278" s="24">
        <f>[2]EB_Curves!D277</f>
        <v>17.338776422163861</v>
      </c>
      <c r="F278" s="24">
        <f>[2]EB_Curves!E277</f>
        <v>35.393530738832197</v>
      </c>
      <c r="G278" s="24">
        <f>[2]EB_Curves!F277</f>
        <v>37.442154192867072</v>
      </c>
      <c r="H278" s="24">
        <f>[2]EB_Curves!G277</f>
        <v>32.225078321326272</v>
      </c>
      <c r="I278" s="24">
        <f>[2]EB_Curves!H277</f>
        <v>28.449165165947996</v>
      </c>
      <c r="J278" s="24">
        <f>[2]EB_Curves!I277</f>
        <v>20.795150992751168</v>
      </c>
      <c r="K278" s="24">
        <f>[2]EB_Curves!J277</f>
        <v>19.495454055704219</v>
      </c>
      <c r="L278" s="24">
        <f>[2]EB_Curves!K277</f>
        <v>20.578534836576679</v>
      </c>
      <c r="M278" s="24">
        <f>[2]EB_Curves!L277</f>
        <v>20.578534836576679</v>
      </c>
      <c r="N278" s="24">
        <f>[2]EB_Curves!M277</f>
        <v>24.04439333536854</v>
      </c>
      <c r="O278" s="24">
        <f>[2]EB_Curves!N277</f>
        <v>19.495454055704219</v>
      </c>
      <c r="P278" s="20">
        <f>[2]EB_Curves!O277</f>
        <v>0</v>
      </c>
      <c r="Q278" s="20">
        <f>[2]EB_Curves!P277</f>
        <v>0</v>
      </c>
      <c r="R278" s="21">
        <f>[2]EB_Curves!Q277</f>
        <v>0.48897533585088226</v>
      </c>
      <c r="S278" s="21">
        <f>[2]EB_Curves!R277</f>
        <v>0.51738582983945913</v>
      </c>
      <c r="T278" s="21">
        <f>[2]EB_Curves!S277</f>
        <v>61.667113611383819</v>
      </c>
      <c r="U278" s="21">
        <f>[2]EB_Curves!T277</f>
        <v>0.65741433319212605</v>
      </c>
      <c r="V278" s="20">
        <f>[2]EB_Curves!U277</f>
        <v>0</v>
      </c>
      <c r="W278" s="20">
        <f>[2]EB_Curves!V277</f>
        <v>0</v>
      </c>
      <c r="X278" s="20">
        <f>[2]EB_Curves!W277</f>
        <v>0</v>
      </c>
      <c r="Y278" s="20">
        <f>[2]EB_Curves!X277</f>
        <v>0</v>
      </c>
      <c r="Z278" s="20">
        <f>[2]EB_Curves!Y277</f>
        <v>0</v>
      </c>
      <c r="AA278" s="20">
        <f>[2]EB_Curves!Z277</f>
        <v>0</v>
      </c>
      <c r="AB278" s="34">
        <f>[2]EB_Curves!AA277</f>
        <v>20.41453098073794</v>
      </c>
      <c r="AC278" s="35">
        <f>[2]EB_Curves!AB277</f>
        <v>17.338776422163861</v>
      </c>
      <c r="AD278" s="35">
        <f>[2]EB_Curves!AC277</f>
        <v>35.882506074683079</v>
      </c>
      <c r="AE278" s="35">
        <f>[2]EB_Curves!AD277</f>
        <v>37.959540022706534</v>
      </c>
      <c r="AF278" s="35">
        <f>[2]EB_Curves!AE277</f>
        <v>93.892191932710091</v>
      </c>
      <c r="AG278" s="35">
        <f>[2]EB_Curves!AF277</f>
        <v>29.106579499140121</v>
      </c>
      <c r="AH278" s="35">
        <f>[2]EB_Curves!AG277</f>
        <v>20.795150992751168</v>
      </c>
      <c r="AI278" s="35">
        <f>[2]EB_Curves!AH277</f>
        <v>19.495454055704219</v>
      </c>
      <c r="AJ278" s="35">
        <f>[2]EB_Curves!AI277</f>
        <v>20.578534836576679</v>
      </c>
      <c r="AK278" s="35">
        <f>[2]EB_Curves!AJ277</f>
        <v>20.578534836576679</v>
      </c>
      <c r="AL278" s="35">
        <f>[2]EB_Curves!AK277</f>
        <v>24.04439333536854</v>
      </c>
      <c r="AM278" s="36">
        <f>[2]EB_Curves!AL277</f>
        <v>19.495454055704219</v>
      </c>
      <c r="AN278" s="20">
        <f t="shared" si="73"/>
        <v>33.879658783001688</v>
      </c>
      <c r="AP278" s="382">
        <v>276</v>
      </c>
      <c r="AQ278" s="293">
        <v>6.3204958058650021E-2</v>
      </c>
      <c r="AR278" s="294">
        <v>6.0351143021184092E-2</v>
      </c>
      <c r="AS278" s="294">
        <v>7.9266861276037923E-2</v>
      </c>
      <c r="AT278" s="294">
        <v>8.4869042129280203E-2</v>
      </c>
      <c r="AU278" s="294">
        <v>0.10190195377788755</v>
      </c>
      <c r="AV278" s="295">
        <v>6.618046660285555E-2</v>
      </c>
      <c r="AW278" s="294">
        <v>5.3936809369358726E-2</v>
      </c>
      <c r="AX278" s="294">
        <v>4.5714066277858602E-2</v>
      </c>
      <c r="AY278" s="294">
        <v>9.6074793351165588E-2</v>
      </c>
      <c r="AZ278" s="294">
        <v>5.1383667403879479E-2</v>
      </c>
      <c r="BA278" s="294">
        <v>6.2395970633215288E-2</v>
      </c>
      <c r="BB278" s="295">
        <v>4.8275868866712701E-2</v>
      </c>
      <c r="BD278" s="336">
        <v>207</v>
      </c>
      <c r="BE278" s="336">
        <v>276</v>
      </c>
      <c r="BF278" s="313">
        <f t="shared" ref="BF278:BK316" si="88">BF$320*EXP(-BF$321*($BD278-$BD$72)^2)+BF$322</f>
        <v>5.3724214365068641E-2</v>
      </c>
      <c r="BG278" s="313">
        <f t="shared" si="88"/>
        <v>5.1298471582535574E-2</v>
      </c>
      <c r="BH278" s="313">
        <f t="shared" si="88"/>
        <v>6.7376832103715145E-2</v>
      </c>
      <c r="BI278" s="313">
        <f t="shared" si="87"/>
        <v>7.2138685830319765E-2</v>
      </c>
      <c r="BJ278" s="313">
        <f t="shared" si="87"/>
        <v>8.6616660735736553E-2</v>
      </c>
      <c r="BK278" s="313">
        <f t="shared" si="87"/>
        <v>5.6253396628359681E-2</v>
      </c>
      <c r="BL278" s="313">
        <f t="shared" si="87"/>
        <v>4.5846287976939806E-2</v>
      </c>
      <c r="BM278" s="313">
        <f t="shared" si="87"/>
        <v>3.885695634718514E-2</v>
      </c>
      <c r="BN278" s="313">
        <f t="shared" si="87"/>
        <v>8.1663574371620057E-2</v>
      </c>
      <c r="BO278" s="313">
        <f t="shared" si="87"/>
        <v>4.367611730566779E-2</v>
      </c>
      <c r="BP278" s="313">
        <f t="shared" si="87"/>
        <v>5.3036575053254369E-2</v>
      </c>
      <c r="BQ278" s="314">
        <f t="shared" si="87"/>
        <v>4.1034488548327849E-2</v>
      </c>
      <c r="BR278" s="308"/>
      <c r="BS278" s="346">
        <f t="shared" si="75"/>
        <v>5.372421341043445E-2</v>
      </c>
      <c r="BT278" s="347">
        <f t="shared" si="76"/>
        <v>5.129847067100627E-2</v>
      </c>
      <c r="BU278" s="347">
        <f t="shared" si="77"/>
        <v>6.7376830906486954E-2</v>
      </c>
      <c r="BV278" s="347">
        <f t="shared" si="78"/>
        <v>7.2138684548478424E-2</v>
      </c>
      <c r="BW278" s="347">
        <f t="shared" si="79"/>
        <v>8.6616659196632625E-2</v>
      </c>
      <c r="BX278" s="347">
        <f t="shared" si="80"/>
        <v>5.6253395628784987E-2</v>
      </c>
      <c r="BY278" s="347">
        <f t="shared" si="81"/>
        <v>4.5846287162292221E-2</v>
      </c>
      <c r="BZ278" s="347">
        <f t="shared" si="82"/>
        <v>3.8856955656731175E-2</v>
      </c>
      <c r="CA278" s="347">
        <f t="shared" si="83"/>
        <v>8.1663572920529337E-2</v>
      </c>
      <c r="CB278" s="347">
        <f t="shared" si="84"/>
        <v>4.3676116529579506E-2</v>
      </c>
      <c r="CC278" s="347">
        <f t="shared" si="85"/>
        <v>5.3036574110839597E-2</v>
      </c>
      <c r="CD278" s="348">
        <f t="shared" si="86"/>
        <v>4.1034487819179045E-2</v>
      </c>
      <c r="CF278" s="365" t="e">
        <f ca="1">[3]!BASVOL($AB278:$AM278,$BS278:$CD278,'Vol Curve Generator'!$F$37:$Q$37,'Vol Curve Generator'!$F$38:$Q$38,CrossEFACorrelation!$D$5:$O$16,1/12)</f>
        <v>#NAME?</v>
      </c>
    </row>
    <row r="279" spans="1:84" x14ac:dyDescent="0.2">
      <c r="A279" s="29">
        <f>[2]EB_Curves!A278</f>
        <v>36515</v>
      </c>
      <c r="B279" s="29">
        <f>[2]EB_Curves!B278</f>
        <v>44927</v>
      </c>
      <c r="C279" s="100">
        <v>277</v>
      </c>
      <c r="D279" s="24">
        <f>[2]EB_Curves!C278</f>
        <v>22.734593014546295</v>
      </c>
      <c r="E279" s="24">
        <f>[2]EB_Curves!D278</f>
        <v>19.309286395070409</v>
      </c>
      <c r="F279" s="24">
        <f>[2]EB_Curves!E278</f>
        <v>38.682815892754498</v>
      </c>
      <c r="G279" s="24">
        <f>[2]EB_Curves!F278</f>
        <v>41.023876531378377</v>
      </c>
      <c r="H279" s="24">
        <f>[2]EB_Curves!G278</f>
        <v>43.494458238035364</v>
      </c>
      <c r="I279" s="24">
        <f>[2]EB_Curves!H278</f>
        <v>31.230531081877473</v>
      </c>
      <c r="J279" s="24">
        <f>[2]EB_Curves!I278</f>
        <v>23.158469569656827</v>
      </c>
      <c r="K279" s="24">
        <f>[2]EB_Curves!J278</f>
        <v>21.711065221553284</v>
      </c>
      <c r="L279" s="24">
        <f>[2]EB_Curves!K278</f>
        <v>22.917235511639568</v>
      </c>
      <c r="M279" s="24">
        <f>[2]EB_Curves!L278</f>
        <v>22.917235511639568</v>
      </c>
      <c r="N279" s="24">
        <f>[2]EB_Curves!M278</f>
        <v>26.776980439915707</v>
      </c>
      <c r="O279" s="24">
        <f>[2]EB_Curves!N278</f>
        <v>21.711065221553284</v>
      </c>
      <c r="P279" s="20">
        <f>[2]EB_Curves!O278</f>
        <v>0</v>
      </c>
      <c r="Q279" s="20">
        <f>[2]EB_Curves!P278</f>
        <v>0</v>
      </c>
      <c r="R279" s="21">
        <f>[2]EB_Curves!Q278</f>
        <v>1.2681786893087617</v>
      </c>
      <c r="S279" s="21">
        <f>[2]EB_Curves!R278</f>
        <v>1.2416509872375185</v>
      </c>
      <c r="T279" s="21">
        <f>[2]EB_Curves!S278</f>
        <v>61.081708097324025</v>
      </c>
      <c r="U279" s="21">
        <f>[2]EB_Curves!T278</f>
        <v>1.1880804820839399</v>
      </c>
      <c r="V279" s="20">
        <f>[2]EB_Curves!U278</f>
        <v>0</v>
      </c>
      <c r="W279" s="20">
        <f>[2]EB_Curves!V278</f>
        <v>0</v>
      </c>
      <c r="X279" s="20">
        <f>[2]EB_Curves!W278</f>
        <v>0</v>
      </c>
      <c r="Y279" s="20">
        <f>[2]EB_Curves!X278</f>
        <v>0</v>
      </c>
      <c r="Z279" s="20">
        <f>[2]EB_Curves!Y278</f>
        <v>0</v>
      </c>
      <c r="AA279" s="20">
        <f>[2]EB_Curves!Z278</f>
        <v>0</v>
      </c>
      <c r="AB279" s="34">
        <f>[2]EB_Curves!AA278</f>
        <v>22.734593014546295</v>
      </c>
      <c r="AC279" s="35">
        <f>[2]EB_Curves!AB278</f>
        <v>19.309286395070409</v>
      </c>
      <c r="AD279" s="35">
        <f>[2]EB_Curves!AC278</f>
        <v>39.950994582063259</v>
      </c>
      <c r="AE279" s="35">
        <f>[2]EB_Curves!AD278</f>
        <v>42.265527518615897</v>
      </c>
      <c r="AF279" s="35">
        <f>[2]EB_Curves!AE278</f>
        <v>104.57616633535939</v>
      </c>
      <c r="AG279" s="35">
        <f>[2]EB_Curves!AF278</f>
        <v>32.418611563961413</v>
      </c>
      <c r="AH279" s="35">
        <f>[2]EB_Curves!AG278</f>
        <v>23.158469569656827</v>
      </c>
      <c r="AI279" s="35">
        <f>[2]EB_Curves!AH278</f>
        <v>21.711065221553284</v>
      </c>
      <c r="AJ279" s="35">
        <f>[2]EB_Curves!AI278</f>
        <v>22.917235511639568</v>
      </c>
      <c r="AK279" s="35">
        <f>[2]EB_Curves!AJ278</f>
        <v>22.917235511639568</v>
      </c>
      <c r="AL279" s="35">
        <f>[2]EB_Curves!AK278</f>
        <v>26.776980439915707</v>
      </c>
      <c r="AM279" s="36">
        <f>[2]EB_Curves!AL278</f>
        <v>21.711065221553284</v>
      </c>
      <c r="AN279" s="20">
        <f t="shared" si="73"/>
        <v>37.730000000000004</v>
      </c>
      <c r="AP279" s="382">
        <v>277</v>
      </c>
      <c r="AQ279" s="293">
        <v>6.3204958058650021E-2</v>
      </c>
      <c r="AR279" s="294">
        <v>6.0351143021184092E-2</v>
      </c>
      <c r="AS279" s="294">
        <v>7.9266861276037923E-2</v>
      </c>
      <c r="AT279" s="294">
        <v>8.4869042129280203E-2</v>
      </c>
      <c r="AU279" s="294">
        <v>0.10190195377788755</v>
      </c>
      <c r="AV279" s="295">
        <v>6.618046660285555E-2</v>
      </c>
      <c r="AW279" s="294">
        <v>5.3936809369358726E-2</v>
      </c>
      <c r="AX279" s="294">
        <v>4.5714066277858602E-2</v>
      </c>
      <c r="AY279" s="294">
        <v>9.6074793351165588E-2</v>
      </c>
      <c r="AZ279" s="294">
        <v>5.1383667403879479E-2</v>
      </c>
      <c r="BA279" s="294">
        <v>6.2395970633215288E-2</v>
      </c>
      <c r="BB279" s="295">
        <v>4.8275868866712701E-2</v>
      </c>
      <c r="BD279" s="336">
        <v>208</v>
      </c>
      <c r="BE279" s="338">
        <v>277</v>
      </c>
      <c r="BF279" s="313">
        <f t="shared" si="88"/>
        <v>5.3724214362229711E-2</v>
      </c>
      <c r="BG279" s="313">
        <f t="shared" si="88"/>
        <v>5.1298471579824825E-2</v>
      </c>
      <c r="BH279" s="313">
        <f t="shared" si="88"/>
        <v>6.7376832100154771E-2</v>
      </c>
      <c r="BI279" s="313">
        <f t="shared" si="87"/>
        <v>7.2138685826507759E-2</v>
      </c>
      <c r="BJ279" s="313">
        <f t="shared" si="87"/>
        <v>8.6616660731159506E-2</v>
      </c>
      <c r="BK279" s="313">
        <f t="shared" si="87"/>
        <v>5.62533966253871E-2</v>
      </c>
      <c r="BL279" s="313">
        <f t="shared" si="87"/>
        <v>4.5846287974517168E-2</v>
      </c>
      <c r="BM279" s="313">
        <f t="shared" si="87"/>
        <v>3.8856956345131831E-2</v>
      </c>
      <c r="BN279" s="313">
        <f t="shared" si="87"/>
        <v>8.1663574367304731E-2</v>
      </c>
      <c r="BO279" s="313">
        <f t="shared" si="87"/>
        <v>4.3676117303359831E-2</v>
      </c>
      <c r="BP279" s="313">
        <f t="shared" si="87"/>
        <v>5.303657505045177E-2</v>
      </c>
      <c r="BQ279" s="314">
        <f t="shared" si="87"/>
        <v>4.103448854615948E-2</v>
      </c>
      <c r="BR279" s="308"/>
      <c r="BS279" s="346">
        <f t="shared" si="75"/>
        <v>5.3724213578684524E-2</v>
      </c>
      <c r="BT279" s="347">
        <f t="shared" si="76"/>
        <v>5.1298470831657957E-2</v>
      </c>
      <c r="BU279" s="347">
        <f t="shared" si="77"/>
        <v>6.7376831117491973E-2</v>
      </c>
      <c r="BV279" s="347">
        <f t="shared" si="78"/>
        <v>7.2138684774394612E-2</v>
      </c>
      <c r="BW279" s="347">
        <f t="shared" si="79"/>
        <v>8.6616659467892793E-2</v>
      </c>
      <c r="BX279" s="347">
        <f t="shared" si="80"/>
        <v>5.6253395804954406E-2</v>
      </c>
      <c r="BY279" s="347">
        <f t="shared" si="81"/>
        <v>4.5846287305867671E-2</v>
      </c>
      <c r="BZ279" s="347">
        <f t="shared" si="82"/>
        <v>3.8856955778418842E-2</v>
      </c>
      <c r="CA279" s="347">
        <f t="shared" si="83"/>
        <v>8.1663573176274595E-2</v>
      </c>
      <c r="CB279" s="347">
        <f t="shared" si="84"/>
        <v>4.3676116666362862E-2</v>
      </c>
      <c r="CC279" s="347">
        <f t="shared" si="85"/>
        <v>5.3036574276934791E-2</v>
      </c>
      <c r="CD279" s="348">
        <f t="shared" si="86"/>
        <v>4.1034487947689602E-2</v>
      </c>
      <c r="CF279" s="365" t="e">
        <f ca="1">[3]!BASVOL($AB279:$AM279,$BS279:$CD279,'Vol Curve Generator'!$F$37:$Q$37,'Vol Curve Generator'!$F$38:$Q$38,CrossEFACorrelation!$D$5:$O$16,1/12)</f>
        <v>#NAME?</v>
      </c>
    </row>
    <row r="280" spans="1:84" x14ac:dyDescent="0.2">
      <c r="A280" s="29">
        <f>[2]EB_Curves!A279</f>
        <v>36515</v>
      </c>
      <c r="B280" s="29">
        <f>[2]EB_Curves!B279</f>
        <v>44958</v>
      </c>
      <c r="C280" s="100">
        <v>278</v>
      </c>
      <c r="D280" s="24">
        <f>[2]EB_Curves!C279</f>
        <v>17.253393838964328</v>
      </c>
      <c r="E280" s="24">
        <f>[2]EB_Curves!D279</f>
        <v>14.653911891466256</v>
      </c>
      <c r="F280" s="24">
        <f>[2]EB_Curves!E279</f>
        <v>33.18331781011927</v>
      </c>
      <c r="G280" s="24">
        <f>[2]EB_Curves!F279</f>
        <v>35.263264516687002</v>
      </c>
      <c r="H280" s="24">
        <f>[2]EB_Curves!G279</f>
        <v>49.346590768907525</v>
      </c>
      <c r="I280" s="24">
        <f>[2]EB_Curves!H279</f>
        <v>24.964965283793699</v>
      </c>
      <c r="J280" s="24">
        <f>[2]EB_Curves!I279</f>
        <v>17.575075829917331</v>
      </c>
      <c r="K280" s="24">
        <f>[2]EB_Curves!J279</f>
        <v>16.4766335905475</v>
      </c>
      <c r="L280" s="24">
        <f>[2]EB_Curves!K279</f>
        <v>17.392002123355699</v>
      </c>
      <c r="M280" s="24">
        <f>[2]EB_Curves!L279</f>
        <v>17.392002123355699</v>
      </c>
      <c r="N280" s="24">
        <f>[2]EB_Curves!M279</f>
        <v>20.321181428341919</v>
      </c>
      <c r="O280" s="24">
        <f>[2]EB_Curves!N279</f>
        <v>16.4766335905475</v>
      </c>
      <c r="P280" s="20">
        <f>[2]EB_Curves!O279</f>
        <v>0</v>
      </c>
      <c r="Q280" s="20">
        <f>[2]EB_Curves!P279</f>
        <v>0</v>
      </c>
      <c r="R280" s="21">
        <f>[2]EB_Curves!Q279</f>
        <v>0.69081949229737738</v>
      </c>
      <c r="S280" s="21">
        <f>[2]EB_Curves!R279</f>
        <v>0.67636896270626679</v>
      </c>
      <c r="T280" s="21">
        <f>[2]EB_Curves!S279</f>
        <v>33.273256310157471</v>
      </c>
      <c r="U280" s="21">
        <f>[2]EB_Curves!T279</f>
        <v>0.64718731071645075</v>
      </c>
      <c r="V280" s="20">
        <f>[2]EB_Curves!U279</f>
        <v>0</v>
      </c>
      <c r="W280" s="20">
        <f>[2]EB_Curves!V279</f>
        <v>0</v>
      </c>
      <c r="X280" s="20">
        <f>[2]EB_Curves!W279</f>
        <v>0</v>
      </c>
      <c r="Y280" s="20">
        <f>[2]EB_Curves!X279</f>
        <v>0</v>
      </c>
      <c r="Z280" s="20">
        <f>[2]EB_Curves!Y279</f>
        <v>0</v>
      </c>
      <c r="AA280" s="20">
        <f>[2]EB_Curves!Z279</f>
        <v>0</v>
      </c>
      <c r="AB280" s="34">
        <f>[2]EB_Curves!AA279</f>
        <v>17.253393838964328</v>
      </c>
      <c r="AC280" s="35">
        <f>[2]EB_Curves!AB279</f>
        <v>14.653911891466256</v>
      </c>
      <c r="AD280" s="35">
        <f>[2]EB_Curves!AC279</f>
        <v>33.874137302416649</v>
      </c>
      <c r="AE280" s="35">
        <f>[2]EB_Curves!AD279</f>
        <v>35.939633479393272</v>
      </c>
      <c r="AF280" s="35">
        <f>[2]EB_Curves!AE279</f>
        <v>82.619847079064996</v>
      </c>
      <c r="AG280" s="35">
        <f>[2]EB_Curves!AF279</f>
        <v>25.61215259451015</v>
      </c>
      <c r="AH280" s="35">
        <f>[2]EB_Curves!AG279</f>
        <v>17.575075829917331</v>
      </c>
      <c r="AI280" s="35">
        <f>[2]EB_Curves!AH279</f>
        <v>16.4766335905475</v>
      </c>
      <c r="AJ280" s="35">
        <f>[2]EB_Curves!AI279</f>
        <v>17.392002123355699</v>
      </c>
      <c r="AK280" s="35">
        <f>[2]EB_Curves!AJ279</f>
        <v>17.392002123355699</v>
      </c>
      <c r="AL280" s="35">
        <f>[2]EB_Curves!AK279</f>
        <v>20.321181428341919</v>
      </c>
      <c r="AM280" s="36">
        <f>[2]EB_Curves!AL279</f>
        <v>16.4766335905475</v>
      </c>
      <c r="AN280" s="20">
        <f t="shared" si="73"/>
        <v>30.024581864314513</v>
      </c>
      <c r="AP280" s="382">
        <v>278</v>
      </c>
      <c r="AQ280" s="293">
        <v>6.3204958058650021E-2</v>
      </c>
      <c r="AR280" s="294">
        <v>6.0351143021184092E-2</v>
      </c>
      <c r="AS280" s="294">
        <v>7.9266861276037923E-2</v>
      </c>
      <c r="AT280" s="294">
        <v>8.4869042129280203E-2</v>
      </c>
      <c r="AU280" s="294">
        <v>0.10190195377788755</v>
      </c>
      <c r="AV280" s="295">
        <v>6.618046660285555E-2</v>
      </c>
      <c r="AW280" s="294">
        <v>5.3936809369358726E-2</v>
      </c>
      <c r="AX280" s="294">
        <v>4.5714066277858602E-2</v>
      </c>
      <c r="AY280" s="294">
        <v>9.6074793351165588E-2</v>
      </c>
      <c r="AZ280" s="294">
        <v>5.1383667403879479E-2</v>
      </c>
      <c r="BA280" s="294">
        <v>6.2395970633215288E-2</v>
      </c>
      <c r="BB280" s="295">
        <v>4.8275868866712701E-2</v>
      </c>
      <c r="BD280" s="336">
        <v>209</v>
      </c>
      <c r="BE280" s="336">
        <v>278</v>
      </c>
      <c r="BF280" s="313">
        <f t="shared" si="88"/>
        <v>5.3724214359910392E-2</v>
      </c>
      <c r="BG280" s="313">
        <f t="shared" si="88"/>
        <v>5.1298471577610222E-2</v>
      </c>
      <c r="BH280" s="313">
        <f t="shared" si="88"/>
        <v>6.7376832097246056E-2</v>
      </c>
      <c r="BI280" s="313">
        <f t="shared" si="87"/>
        <v>7.2138685823393472E-2</v>
      </c>
      <c r="BJ280" s="313">
        <f t="shared" si="87"/>
        <v>8.6616660727420178E-2</v>
      </c>
      <c r="BK280" s="313">
        <f t="shared" si="87"/>
        <v>5.6253396622958592E-2</v>
      </c>
      <c r="BL280" s="313">
        <f t="shared" si="87"/>
        <v>4.5846287972537939E-2</v>
      </c>
      <c r="BM280" s="313">
        <f t="shared" si="87"/>
        <v>3.8856956343454339E-2</v>
      </c>
      <c r="BN280" s="313">
        <f t="shared" si="87"/>
        <v>8.1663574363779246E-2</v>
      </c>
      <c r="BO280" s="313">
        <f t="shared" si="87"/>
        <v>4.367611730147429E-2</v>
      </c>
      <c r="BP280" s="313">
        <f t="shared" si="87"/>
        <v>5.3036575048162136E-2</v>
      </c>
      <c r="BQ280" s="314">
        <f t="shared" si="87"/>
        <v>4.1034488544387987E-2</v>
      </c>
      <c r="BR280" s="308"/>
      <c r="BS280" s="346">
        <f t="shared" si="75"/>
        <v>5.3724213717459779E-2</v>
      </c>
      <c r="BT280" s="347">
        <f t="shared" si="76"/>
        <v>5.1298470964164747E-2</v>
      </c>
      <c r="BU280" s="347">
        <f t="shared" si="77"/>
        <v>6.7376831291530659E-2</v>
      </c>
      <c r="BV280" s="347">
        <f t="shared" si="78"/>
        <v>7.2138684960735111E-2</v>
      </c>
      <c r="BW280" s="347">
        <f t="shared" si="79"/>
        <v>8.6616659691627643E-2</v>
      </c>
      <c r="BX280" s="347">
        <f t="shared" si="80"/>
        <v>5.6253395950262478E-2</v>
      </c>
      <c r="BY280" s="347">
        <f t="shared" si="81"/>
        <v>4.5846287424290956E-2</v>
      </c>
      <c r="BZ280" s="347">
        <f t="shared" si="82"/>
        <v>3.8856955878788894E-2</v>
      </c>
      <c r="CA280" s="347">
        <f t="shared" si="83"/>
        <v>8.1663573387218621E-2</v>
      </c>
      <c r="CB280" s="347">
        <f t="shared" si="84"/>
        <v>4.3676116779180749E-2</v>
      </c>
      <c r="CC280" s="347">
        <f t="shared" si="85"/>
        <v>5.3036574413932891E-2</v>
      </c>
      <c r="CD280" s="348">
        <f t="shared" si="86"/>
        <v>4.103448805368496E-2</v>
      </c>
      <c r="CF280" s="365" t="e">
        <f ca="1">[3]!BASVOL($AB280:$AM280,$BS280:$CD280,'Vol Curve Generator'!$F$37:$Q$37,'Vol Curve Generator'!$F$38:$Q$38,CrossEFACorrelation!$D$5:$O$16,1/12)</f>
        <v>#NAME?</v>
      </c>
    </row>
    <row r="281" spans="1:84" x14ac:dyDescent="0.2">
      <c r="A281" s="29">
        <f>[2]EB_Curves!A280</f>
        <v>36515</v>
      </c>
      <c r="B281" s="29">
        <f>[2]EB_Curves!B280</f>
        <v>44986</v>
      </c>
      <c r="C281" s="100">
        <v>279</v>
      </c>
      <c r="D281" s="24">
        <f>[2]EB_Curves!C280</f>
        <v>14.866338012635268</v>
      </c>
      <c r="E281" s="24">
        <f>[2]EB_Curves!D280</f>
        <v>12.626501743322496</v>
      </c>
      <c r="F281" s="24">
        <f>[2]EB_Curves!E280</f>
        <v>32.873679180110805</v>
      </c>
      <c r="G281" s="24">
        <f>[2]EB_Curves!F280</f>
        <v>34.826535087901107</v>
      </c>
      <c r="H281" s="24">
        <f>[2]EB_Curves!G280</f>
        <v>35.210580213477478</v>
      </c>
      <c r="I281" s="24">
        <f>[2]EB_Curves!H280</f>
        <v>27.045286764071896</v>
      </c>
      <c r="J281" s="24">
        <f>[2]EB_Curves!I280</f>
        <v>15.143514390495769</v>
      </c>
      <c r="K281" s="24">
        <f>[2]EB_Curves!J280</f>
        <v>10.547521524857332</v>
      </c>
      <c r="L281" s="24">
        <f>[2]EB_Curves!K280</f>
        <v>15.774494156766425</v>
      </c>
      <c r="M281" s="24">
        <f>[2]EB_Curves!L280</f>
        <v>16.563218864604746</v>
      </c>
      <c r="N281" s="24">
        <f>[2]EB_Curves!M280</f>
        <v>17.509688514010737</v>
      </c>
      <c r="O281" s="24">
        <f>[2]EB_Curves!N280</f>
        <v>14.197044741089785</v>
      </c>
      <c r="P281" s="20">
        <f>[2]EB_Curves!O280</f>
        <v>0</v>
      </c>
      <c r="Q281" s="20">
        <f>[2]EB_Curves!P280</f>
        <v>0</v>
      </c>
      <c r="R281" s="21">
        <f>[2]EB_Curves!Q280</f>
        <v>0.23965034403666458</v>
      </c>
      <c r="S281" s="21">
        <f>[2]EB_Curves!R280</f>
        <v>0.23463734943151104</v>
      </c>
      <c r="T281" s="21">
        <f>[2]EB_Curves!S280</f>
        <v>11.537649702966002</v>
      </c>
      <c r="U281" s="21">
        <f>[2]EB_Curves!T280</f>
        <v>0.22451402052013286</v>
      </c>
      <c r="V281" s="20">
        <f>[2]EB_Curves!U280</f>
        <v>0</v>
      </c>
      <c r="W281" s="20">
        <f>[2]EB_Curves!V280</f>
        <v>0</v>
      </c>
      <c r="X281" s="20">
        <f>[2]EB_Curves!W280</f>
        <v>0</v>
      </c>
      <c r="Y281" s="20">
        <f>[2]EB_Curves!X280</f>
        <v>0</v>
      </c>
      <c r="Z281" s="20">
        <f>[2]EB_Curves!Y280</f>
        <v>0</v>
      </c>
      <c r="AA281" s="20">
        <f>[2]EB_Curves!Z280</f>
        <v>0</v>
      </c>
      <c r="AB281" s="34">
        <f>[2]EB_Curves!AA280</f>
        <v>14.866338012635268</v>
      </c>
      <c r="AC281" s="35">
        <f>[2]EB_Curves!AB280</f>
        <v>12.626501743322496</v>
      </c>
      <c r="AD281" s="35">
        <f>[2]EB_Curves!AC280</f>
        <v>33.113329524147467</v>
      </c>
      <c r="AE281" s="35">
        <f>[2]EB_Curves!AD280</f>
        <v>35.061172437332615</v>
      </c>
      <c r="AF281" s="35">
        <f>[2]EB_Curves!AE280</f>
        <v>46.748229916443478</v>
      </c>
      <c r="AG281" s="35">
        <f>[2]EB_Curves!AF280</f>
        <v>27.269800784592029</v>
      </c>
      <c r="AH281" s="35">
        <f>[2]EB_Curves!AG280</f>
        <v>15.143514390495769</v>
      </c>
      <c r="AI281" s="35">
        <f>[2]EB_Curves!AH280</f>
        <v>10.547521524857332</v>
      </c>
      <c r="AJ281" s="35">
        <f>[2]EB_Curves!AI280</f>
        <v>15.774494156766425</v>
      </c>
      <c r="AK281" s="35">
        <f>[2]EB_Curves!AJ280</f>
        <v>16.563218864604746</v>
      </c>
      <c r="AL281" s="35">
        <f>[2]EB_Curves!AK280</f>
        <v>17.509688514010737</v>
      </c>
      <c r="AM281" s="36">
        <f>[2]EB_Curves!AL280</f>
        <v>14.197044741089785</v>
      </c>
      <c r="AN281" s="20">
        <f t="shared" si="73"/>
        <v>24.473757773238482</v>
      </c>
      <c r="AP281" s="382">
        <v>279</v>
      </c>
      <c r="AQ281" s="293">
        <v>6.3204958058650021E-2</v>
      </c>
      <c r="AR281" s="294">
        <v>6.0351143021184092E-2</v>
      </c>
      <c r="AS281" s="294">
        <v>7.9266861276037923E-2</v>
      </c>
      <c r="AT281" s="294">
        <v>8.4869042129280203E-2</v>
      </c>
      <c r="AU281" s="294">
        <v>0.10190195377788755</v>
      </c>
      <c r="AV281" s="295">
        <v>6.618046660285555E-2</v>
      </c>
      <c r="AW281" s="294">
        <v>5.3936809369358726E-2</v>
      </c>
      <c r="AX281" s="294">
        <v>4.5714066277858602E-2</v>
      </c>
      <c r="AY281" s="294">
        <v>9.6074793351165588E-2</v>
      </c>
      <c r="AZ281" s="294">
        <v>5.1383667403879479E-2</v>
      </c>
      <c r="BA281" s="294">
        <v>6.2395970633215288E-2</v>
      </c>
      <c r="BB281" s="295">
        <v>4.8275868866712701E-2</v>
      </c>
      <c r="BD281" s="336">
        <v>210</v>
      </c>
      <c r="BE281" s="338">
        <v>279</v>
      </c>
      <c r="BF281" s="313">
        <f t="shared" si="88"/>
        <v>5.3724214358017511E-2</v>
      </c>
      <c r="BG281" s="313">
        <f t="shared" si="88"/>
        <v>5.1298471575802813E-2</v>
      </c>
      <c r="BH281" s="313">
        <f t="shared" si="88"/>
        <v>6.7376832094872149E-2</v>
      </c>
      <c r="BI281" s="313">
        <f t="shared" si="87"/>
        <v>7.2138685820851783E-2</v>
      </c>
      <c r="BJ281" s="313">
        <f t="shared" si="87"/>
        <v>8.6616660724368397E-2</v>
      </c>
      <c r="BK281" s="313">
        <f t="shared" si="87"/>
        <v>5.6253396620976594E-2</v>
      </c>
      <c r="BL281" s="313">
        <f t="shared" si="87"/>
        <v>4.5846287970922626E-2</v>
      </c>
      <c r="BM281" s="313">
        <f t="shared" si="87"/>
        <v>3.8856956342085282E-2</v>
      </c>
      <c r="BN281" s="313">
        <f t="shared" si="87"/>
        <v>8.1663574360901964E-2</v>
      </c>
      <c r="BO281" s="313">
        <f t="shared" si="87"/>
        <v>4.3676117299935438E-2</v>
      </c>
      <c r="BP281" s="313">
        <f t="shared" si="87"/>
        <v>5.3036575046293485E-2</v>
      </c>
      <c r="BQ281" s="314">
        <f t="shared" si="87"/>
        <v>4.1034488542942206E-2</v>
      </c>
      <c r="BR281" s="308"/>
      <c r="BS281" s="346">
        <f t="shared" si="75"/>
        <v>5.3724213831796347E-2</v>
      </c>
      <c r="BT281" s="347">
        <f t="shared" si="76"/>
        <v>5.1298471073343177E-2</v>
      </c>
      <c r="BU281" s="347">
        <f t="shared" si="77"/>
        <v>6.7376831434925566E-2</v>
      </c>
      <c r="BV281" s="347">
        <f t="shared" si="78"/>
        <v>7.213868511426233E-2</v>
      </c>
      <c r="BW281" s="347">
        <f t="shared" si="79"/>
        <v>8.6616659875973806E-2</v>
      </c>
      <c r="BX281" s="347">
        <f t="shared" si="80"/>
        <v>5.6253396069980713E-2</v>
      </c>
      <c r="BY281" s="347">
        <f t="shared" si="81"/>
        <v>4.5846287521866515E-2</v>
      </c>
      <c r="BZ281" s="347">
        <f t="shared" si="82"/>
        <v>3.8856955961487846E-2</v>
      </c>
      <c r="CA281" s="347">
        <f t="shared" si="83"/>
        <v>8.1663573561018152E-2</v>
      </c>
      <c r="CB281" s="347">
        <f t="shared" si="84"/>
        <v>4.3676116872133339E-2</v>
      </c>
      <c r="CC281" s="347">
        <f t="shared" si="85"/>
        <v>5.3036574526809717E-2</v>
      </c>
      <c r="CD281" s="348">
        <f t="shared" si="86"/>
        <v>4.1034488141015166E-2</v>
      </c>
      <c r="CF281" s="365" t="e">
        <f ca="1">[3]!BASVOL($AB281:$AM281,$BS281:$CD281,'Vol Curve Generator'!$F$37:$Q$37,'Vol Curve Generator'!$F$38:$Q$38,CrossEFACorrelation!$D$5:$O$16,1/12)</f>
        <v>#NAME?</v>
      </c>
    </row>
    <row r="282" spans="1:84" x14ac:dyDescent="0.2">
      <c r="A282" s="29">
        <f>[2]EB_Curves!A281</f>
        <v>36515</v>
      </c>
      <c r="B282" s="29">
        <f>[2]EB_Curves!B281</f>
        <v>45017</v>
      </c>
      <c r="C282" s="100">
        <v>280</v>
      </c>
      <c r="D282" s="24">
        <f>[2]EB_Curves!C281</f>
        <v>17.014128675998663</v>
      </c>
      <c r="E282" s="24">
        <f>[2]EB_Curves!D281</f>
        <v>15.995760501390796</v>
      </c>
      <c r="F282" s="24">
        <f>[2]EB_Curves!E281</f>
        <v>31.883773584905668</v>
      </c>
      <c r="G282" s="24">
        <f>[2]EB_Curves!F281</f>
        <v>28.695396226415092</v>
      </c>
      <c r="H282" s="24">
        <f>[2]EB_Curves!G281</f>
        <v>28.695396226415092</v>
      </c>
      <c r="I282" s="24">
        <f>[2]EB_Curves!H281</f>
        <v>29.014233962264143</v>
      </c>
      <c r="J282" s="24">
        <f>[2]EB_Curves!I281</f>
        <v>15.795586562297066</v>
      </c>
      <c r="K282" s="24">
        <f>[2]EB_Curves!J281</f>
        <v>13.97806980958868</v>
      </c>
      <c r="L282" s="24">
        <f>[2]EB_Curves!K281</f>
        <v>19.993338593488293</v>
      </c>
      <c r="M282" s="24">
        <f>[2]EB_Curves!L281</f>
        <v>23.356280876720994</v>
      </c>
      <c r="N282" s="24">
        <f>[2]EB_Curves!M281</f>
        <v>20.14855131425287</v>
      </c>
      <c r="O282" s="24">
        <f>[2]EB_Curves!N281</f>
        <v>21.351449900178419</v>
      </c>
      <c r="P282" s="20">
        <f>[2]EB_Curves!O281</f>
        <v>0</v>
      </c>
      <c r="Q282" s="20">
        <f>[2]EB_Curves!P281</f>
        <v>0</v>
      </c>
      <c r="R282" s="21">
        <f>[2]EB_Curves!Q281</f>
        <v>0</v>
      </c>
      <c r="S282" s="21">
        <f>[2]EB_Curves!R281</f>
        <v>0</v>
      </c>
      <c r="T282" s="21">
        <f>[2]EB_Curves!S281</f>
        <v>0</v>
      </c>
      <c r="U282" s="21">
        <f>[2]EB_Curves!T281</f>
        <v>0</v>
      </c>
      <c r="V282" s="20">
        <f>[2]EB_Curves!U281</f>
        <v>0</v>
      </c>
      <c r="W282" s="20">
        <f>[2]EB_Curves!V281</f>
        <v>0</v>
      </c>
      <c r="X282" s="20">
        <f>[2]EB_Curves!W281</f>
        <v>0</v>
      </c>
      <c r="Y282" s="20">
        <f>[2]EB_Curves!X281</f>
        <v>0</v>
      </c>
      <c r="Z282" s="20">
        <f>[2]EB_Curves!Y281</f>
        <v>0</v>
      </c>
      <c r="AA282" s="20">
        <f>[2]EB_Curves!Z281</f>
        <v>0</v>
      </c>
      <c r="AB282" s="34">
        <f>[2]EB_Curves!AA281</f>
        <v>17.014128675998663</v>
      </c>
      <c r="AC282" s="35">
        <f>[2]EB_Curves!AB281</f>
        <v>15.995760501390796</v>
      </c>
      <c r="AD282" s="35">
        <f>[2]EB_Curves!AC281</f>
        <v>31.883773584905668</v>
      </c>
      <c r="AE282" s="35">
        <f>[2]EB_Curves!AD281</f>
        <v>28.695396226415092</v>
      </c>
      <c r="AF282" s="35">
        <f>[2]EB_Curves!AE281</f>
        <v>28.695396226415092</v>
      </c>
      <c r="AG282" s="35">
        <f>[2]EB_Curves!AF281</f>
        <v>29.014233962264143</v>
      </c>
      <c r="AH282" s="35">
        <f>[2]EB_Curves!AG281</f>
        <v>15.795586562297066</v>
      </c>
      <c r="AI282" s="35">
        <f>[2]EB_Curves!AH281</f>
        <v>13.97806980958868</v>
      </c>
      <c r="AJ282" s="35">
        <f>[2]EB_Curves!AI281</f>
        <v>19.993338593488293</v>
      </c>
      <c r="AK282" s="35">
        <f>[2]EB_Curves!AJ281</f>
        <v>23.356280876720994</v>
      </c>
      <c r="AL282" s="35">
        <f>[2]EB_Curves!AK281</f>
        <v>20.14855131425287</v>
      </c>
      <c r="AM282" s="36">
        <f>[2]EB_Curves!AL281</f>
        <v>21.351449900178419</v>
      </c>
      <c r="AN282" s="20">
        <f t="shared" si="73"/>
        <v>23.469999999999995</v>
      </c>
      <c r="AP282" s="382">
        <v>280</v>
      </c>
      <c r="AQ282" s="293">
        <v>6.3204958058650021E-2</v>
      </c>
      <c r="AR282" s="294">
        <v>6.0351143021184092E-2</v>
      </c>
      <c r="AS282" s="294">
        <v>7.9266861276037923E-2</v>
      </c>
      <c r="AT282" s="294">
        <v>8.4869042129280203E-2</v>
      </c>
      <c r="AU282" s="294">
        <v>0.10190195377788755</v>
      </c>
      <c r="AV282" s="295">
        <v>6.618046660285555E-2</v>
      </c>
      <c r="AW282" s="294">
        <v>5.3936809369358726E-2</v>
      </c>
      <c r="AX282" s="294">
        <v>4.5714066277858602E-2</v>
      </c>
      <c r="AY282" s="294">
        <v>9.6074793351165588E-2</v>
      </c>
      <c r="AZ282" s="294">
        <v>5.1383667403879479E-2</v>
      </c>
      <c r="BA282" s="294">
        <v>6.2395970633215288E-2</v>
      </c>
      <c r="BB282" s="295">
        <v>4.8275868866712701E-2</v>
      </c>
      <c r="BD282" s="336">
        <v>211</v>
      </c>
      <c r="BE282" s="336">
        <v>280</v>
      </c>
      <c r="BF282" s="313">
        <f t="shared" si="88"/>
        <v>5.3724214356474238E-2</v>
      </c>
      <c r="BG282" s="313">
        <f t="shared" si="88"/>
        <v>5.1298471574329221E-2</v>
      </c>
      <c r="BH282" s="313">
        <f t="shared" si="88"/>
        <v>6.7376832092936698E-2</v>
      </c>
      <c r="BI282" s="313">
        <f t="shared" si="87"/>
        <v>7.2138685818779552E-2</v>
      </c>
      <c r="BJ282" s="313">
        <f t="shared" si="87"/>
        <v>8.6616660721880262E-2</v>
      </c>
      <c r="BK282" s="313">
        <f t="shared" si="87"/>
        <v>5.6253396619360671E-2</v>
      </c>
      <c r="BL282" s="313">
        <f t="shared" si="87"/>
        <v>4.5846287969605652E-2</v>
      </c>
      <c r="BM282" s="313">
        <f t="shared" si="87"/>
        <v>3.8856956340969084E-2</v>
      </c>
      <c r="BN282" s="313">
        <f t="shared" si="87"/>
        <v>8.1663574358556118E-2</v>
      </c>
      <c r="BO282" s="313">
        <f t="shared" si="87"/>
        <v>4.367611729868081E-2</v>
      </c>
      <c r="BP282" s="313">
        <f t="shared" si="87"/>
        <v>5.3036575044769968E-2</v>
      </c>
      <c r="BQ282" s="314">
        <f t="shared" si="87"/>
        <v>4.1034488541763454E-2</v>
      </c>
      <c r="BR282" s="308"/>
      <c r="BS282" s="346">
        <f t="shared" si="75"/>
        <v>5.3724213925901654E-2</v>
      </c>
      <c r="BT282" s="347">
        <f t="shared" si="76"/>
        <v>5.1298471163197093E-2</v>
      </c>
      <c r="BU282" s="347">
        <f t="shared" si="77"/>
        <v>6.7376831552947922E-2</v>
      </c>
      <c r="BV282" s="347">
        <f t="shared" si="78"/>
        <v>7.2138685240627526E-2</v>
      </c>
      <c r="BW282" s="347">
        <f t="shared" si="79"/>
        <v>8.6616660027691347E-2</v>
      </c>
      <c r="BX282" s="347">
        <f t="shared" si="80"/>
        <v>5.6253396168518162E-2</v>
      </c>
      <c r="BY282" s="347">
        <f t="shared" si="81"/>
        <v>4.5846287602169869E-2</v>
      </c>
      <c r="BZ282" s="347">
        <f t="shared" si="82"/>
        <v>3.8856956029549333E-2</v>
      </c>
      <c r="CA282" s="347">
        <f t="shared" si="83"/>
        <v>8.1663573704065615E-2</v>
      </c>
      <c r="CB282" s="347">
        <f t="shared" si="84"/>
        <v>4.3676116948639536E-2</v>
      </c>
      <c r="CC282" s="347">
        <f t="shared" si="85"/>
        <v>5.3036574619708982E-2</v>
      </c>
      <c r="CD282" s="348">
        <f t="shared" si="86"/>
        <v>4.103448821289106E-2</v>
      </c>
      <c r="CF282" s="365" t="e">
        <f ca="1">[3]!BASVOL($AB282:$AM282,$BS282:$CD282,'Vol Curve Generator'!$F$37:$Q$37,'Vol Curve Generator'!$F$38:$Q$38,CrossEFACorrelation!$D$5:$O$16,1/12)</f>
        <v>#NAME?</v>
      </c>
    </row>
    <row r="283" spans="1:84" x14ac:dyDescent="0.2">
      <c r="A283" s="29">
        <f>[2]EB_Curves!A282</f>
        <v>36515</v>
      </c>
      <c r="B283" s="29">
        <f>[2]EB_Curves!B282</f>
        <v>45047</v>
      </c>
      <c r="C283" s="100">
        <v>281</v>
      </c>
      <c r="D283" s="24">
        <f>[2]EB_Curves!C282</f>
        <v>13.534460263353006</v>
      </c>
      <c r="E283" s="24">
        <f>[2]EB_Curves!D282</f>
        <v>12.724365085682413</v>
      </c>
      <c r="F283" s="24">
        <f>[2]EB_Curves!E282</f>
        <v>23.138557377049185</v>
      </c>
      <c r="G283" s="24">
        <f>[2]EB_Curves!F282</f>
        <v>25.709508196721309</v>
      </c>
      <c r="H283" s="24">
        <f>[2]EB_Curves!G282</f>
        <v>23.138557377049185</v>
      </c>
      <c r="I283" s="24">
        <f>[2]EB_Curves!H282</f>
        <v>22.110177049180326</v>
      </c>
      <c r="J283" s="24">
        <f>[2]EB_Curves!I282</f>
        <v>12.565130000770614</v>
      </c>
      <c r="K283" s="24">
        <f>[2]EB_Curves!J282</f>
        <v>11.119325238390317</v>
      </c>
      <c r="L283" s="24">
        <f>[2]EB_Curves!K282</f>
        <v>15.904372881995165</v>
      </c>
      <c r="M283" s="24">
        <f>[2]EB_Curves!L282</f>
        <v>18.579538302870947</v>
      </c>
      <c r="N283" s="24">
        <f>[2]EB_Curves!M282</f>
        <v>16.027842055266351</v>
      </c>
      <c r="O283" s="24">
        <f>[2]EB_Curves!N282</f>
        <v>16.984728148118077</v>
      </c>
      <c r="P283" s="20">
        <f>[2]EB_Curves!O282</f>
        <v>0</v>
      </c>
      <c r="Q283" s="20">
        <f>[2]EB_Curves!P282</f>
        <v>0</v>
      </c>
      <c r="R283" s="21">
        <f>[2]EB_Curves!Q282</f>
        <v>0</v>
      </c>
      <c r="S283" s="21">
        <f>[2]EB_Curves!R282</f>
        <v>0</v>
      </c>
      <c r="T283" s="21">
        <f>[2]EB_Curves!S282</f>
        <v>0</v>
      </c>
      <c r="U283" s="21">
        <f>[2]EB_Curves!T282</f>
        <v>0</v>
      </c>
      <c r="V283" s="20">
        <f>[2]EB_Curves!U282</f>
        <v>0</v>
      </c>
      <c r="W283" s="20">
        <f>[2]EB_Curves!V282</f>
        <v>0</v>
      </c>
      <c r="X283" s="20">
        <f>[2]EB_Curves!W282</f>
        <v>0</v>
      </c>
      <c r="Y283" s="20">
        <f>[2]EB_Curves!X282</f>
        <v>0</v>
      </c>
      <c r="Z283" s="20">
        <f>[2]EB_Curves!Y282</f>
        <v>0</v>
      </c>
      <c r="AA283" s="20">
        <f>[2]EB_Curves!Z282</f>
        <v>0</v>
      </c>
      <c r="AB283" s="34">
        <f>[2]EB_Curves!AA282</f>
        <v>13.534460263353006</v>
      </c>
      <c r="AC283" s="35">
        <f>[2]EB_Curves!AB282</f>
        <v>12.724365085682413</v>
      </c>
      <c r="AD283" s="35">
        <f>[2]EB_Curves!AC282</f>
        <v>23.138557377049185</v>
      </c>
      <c r="AE283" s="35">
        <f>[2]EB_Curves!AD282</f>
        <v>25.709508196721309</v>
      </c>
      <c r="AF283" s="35">
        <f>[2]EB_Curves!AE282</f>
        <v>23.138557377049185</v>
      </c>
      <c r="AG283" s="35">
        <f>[2]EB_Curves!AF282</f>
        <v>22.110177049180326</v>
      </c>
      <c r="AH283" s="35">
        <f>[2]EB_Curves!AG282</f>
        <v>12.565130000770614</v>
      </c>
      <c r="AI283" s="35">
        <f>[2]EB_Curves!AH282</f>
        <v>11.119325238390317</v>
      </c>
      <c r="AJ283" s="35">
        <f>[2]EB_Curves!AI282</f>
        <v>15.904372881995165</v>
      </c>
      <c r="AK283" s="35">
        <f>[2]EB_Curves!AJ282</f>
        <v>18.579538302870947</v>
      </c>
      <c r="AL283" s="35">
        <f>[2]EB_Curves!AK282</f>
        <v>16.027842055266351</v>
      </c>
      <c r="AM283" s="36">
        <f>[2]EB_Curves!AL282</f>
        <v>16.984728148118077</v>
      </c>
      <c r="AN283" s="20">
        <f t="shared" si="73"/>
        <v>18.669999999999998</v>
      </c>
      <c r="AP283" s="382">
        <v>281</v>
      </c>
      <c r="AQ283" s="293">
        <v>6.3204958058650021E-2</v>
      </c>
      <c r="AR283" s="294">
        <v>6.0351143021184092E-2</v>
      </c>
      <c r="AS283" s="294">
        <v>7.9266861276037923E-2</v>
      </c>
      <c r="AT283" s="294">
        <v>8.4869042129280203E-2</v>
      </c>
      <c r="AU283" s="294">
        <v>0.10190195377788755</v>
      </c>
      <c r="AV283" s="295">
        <v>6.618046660285555E-2</v>
      </c>
      <c r="AW283" s="294">
        <v>5.3936809369358726E-2</v>
      </c>
      <c r="AX283" s="294">
        <v>4.5714066277858602E-2</v>
      </c>
      <c r="AY283" s="294">
        <v>9.6074793351165588E-2</v>
      </c>
      <c r="AZ283" s="294">
        <v>5.1383667403879479E-2</v>
      </c>
      <c r="BA283" s="294">
        <v>6.2395970633215288E-2</v>
      </c>
      <c r="BB283" s="295">
        <v>4.8275868866712701E-2</v>
      </c>
      <c r="BD283" s="336">
        <v>212</v>
      </c>
      <c r="BE283" s="338">
        <v>281</v>
      </c>
      <c r="BF283" s="313">
        <f t="shared" si="88"/>
        <v>5.3724214355217299E-2</v>
      </c>
      <c r="BG283" s="313">
        <f t="shared" si="88"/>
        <v>5.1298471573129036E-2</v>
      </c>
      <c r="BH283" s="313">
        <f t="shared" si="88"/>
        <v>6.7376832091360334E-2</v>
      </c>
      <c r="BI283" s="313">
        <f t="shared" si="87"/>
        <v>7.2138685817091777E-2</v>
      </c>
      <c r="BJ283" s="313">
        <f t="shared" si="87"/>
        <v>8.6616660719853758E-2</v>
      </c>
      <c r="BK283" s="313">
        <f t="shared" si="87"/>
        <v>5.6253396618044557E-2</v>
      </c>
      <c r="BL283" s="313">
        <f t="shared" si="87"/>
        <v>4.5846287968533024E-2</v>
      </c>
      <c r="BM283" s="313">
        <f t="shared" si="87"/>
        <v>3.8856956340059985E-2</v>
      </c>
      <c r="BN283" s="313">
        <f t="shared" si="87"/>
        <v>8.1663574356645494E-2</v>
      </c>
      <c r="BO283" s="313">
        <f t="shared" si="87"/>
        <v>4.3676117297658953E-2</v>
      </c>
      <c r="BP283" s="313">
        <f t="shared" si="87"/>
        <v>5.3036575043529113E-2</v>
      </c>
      <c r="BQ283" s="314">
        <f t="shared" si="87"/>
        <v>4.103448854080341E-2</v>
      </c>
      <c r="BR283" s="308"/>
      <c r="BS283" s="346">
        <f t="shared" si="75"/>
        <v>5.3724214003274325E-2</v>
      </c>
      <c r="BT283" s="347">
        <f t="shared" si="76"/>
        <v>5.1298471237077821E-2</v>
      </c>
      <c r="BU283" s="347">
        <f t="shared" si="77"/>
        <v>6.7376831649977542E-2</v>
      </c>
      <c r="BV283" s="347">
        <f t="shared" si="78"/>
        <v>7.2138685344515452E-2</v>
      </c>
      <c r="BW283" s="347">
        <f t="shared" si="79"/>
        <v>8.6616660152430261E-2</v>
      </c>
      <c r="BX283" s="347">
        <f t="shared" si="80"/>
        <v>5.6253396249532905E-2</v>
      </c>
      <c r="BY283" s="347">
        <f t="shared" si="81"/>
        <v>4.5846287668197767E-2</v>
      </c>
      <c r="BZ283" s="347">
        <f t="shared" si="82"/>
        <v>3.8856956085511984E-2</v>
      </c>
      <c r="CA283" s="347">
        <f t="shared" si="83"/>
        <v>8.1663573821671234E-2</v>
      </c>
      <c r="CB283" s="347">
        <f t="shared" si="84"/>
        <v>4.3676117011538708E-2</v>
      </c>
      <c r="CC283" s="347">
        <f t="shared" si="85"/>
        <v>5.3036574696088842E-2</v>
      </c>
      <c r="CD283" s="348">
        <f t="shared" si="86"/>
        <v>4.1034488271991187E-2</v>
      </c>
      <c r="CF283" s="365" t="e">
        <f ca="1">[3]!BASVOL($AB283:$AM283,$BS283:$CD283,'Vol Curve Generator'!$F$37:$Q$37,'Vol Curve Generator'!$F$38:$Q$38,CrossEFACorrelation!$D$5:$O$16,1/12)</f>
        <v>#NAME?</v>
      </c>
    </row>
    <row r="284" spans="1:84" x14ac:dyDescent="0.2">
      <c r="A284" s="29">
        <f>[2]EB_Curves!A283</f>
        <v>36515</v>
      </c>
      <c r="B284" s="29">
        <f>[2]EB_Curves!B283</f>
        <v>45078</v>
      </c>
      <c r="C284" s="100">
        <v>282</v>
      </c>
      <c r="D284" s="24">
        <f>[2]EB_Curves!C283</f>
        <v>12.648747064699249</v>
      </c>
      <c r="E284" s="24">
        <f>[2]EB_Curves!D283</f>
        <v>11.891665599956049</v>
      </c>
      <c r="F284" s="24">
        <f>[2]EB_Curves!E283</f>
        <v>21.828464998520698</v>
      </c>
      <c r="G284" s="24">
        <f>[2]EB_Curves!F283</f>
        <v>26.377570879716934</v>
      </c>
      <c r="H284" s="24">
        <f>[2]EB_Curves!G283</f>
        <v>21.581648901586583</v>
      </c>
      <c r="I284" s="24">
        <f>[2]EB_Curves!H283</f>
        <v>17.505115220175782</v>
      </c>
      <c r="J284" s="24">
        <f>[2]EB_Curves!I283</f>
        <v>11.742851072174034</v>
      </c>
      <c r="K284" s="24">
        <f>[2]EB_Curves!J283</f>
        <v>10.391661708989529</v>
      </c>
      <c r="L284" s="24">
        <f>[2]EB_Curves!K283</f>
        <v>14.382781156898142</v>
      </c>
      <c r="M284" s="24">
        <f>[2]EB_Curves!L283</f>
        <v>17.363668443301897</v>
      </c>
      <c r="N284" s="24">
        <f>[2]EB_Curves!M283</f>
        <v>14.382781156898142</v>
      </c>
      <c r="O284" s="24">
        <f>[2]EB_Curves!N283</f>
        <v>15.87322480010002</v>
      </c>
      <c r="P284" s="20">
        <f>[2]EB_Curves!O283</f>
        <v>0</v>
      </c>
      <c r="Q284" s="20">
        <f>[2]EB_Curves!P283</f>
        <v>0</v>
      </c>
      <c r="R284" s="21">
        <f>[2]EB_Curves!Q283</f>
        <v>0</v>
      </c>
      <c r="S284" s="21">
        <f>[2]EB_Curves!R283</f>
        <v>0</v>
      </c>
      <c r="T284" s="21">
        <f>[2]EB_Curves!S283</f>
        <v>0</v>
      </c>
      <c r="U284" s="21">
        <f>[2]EB_Curves!T283</f>
        <v>0</v>
      </c>
      <c r="V284" s="20">
        <f>[2]EB_Curves!U283</f>
        <v>0</v>
      </c>
      <c r="W284" s="20">
        <f>[2]EB_Curves!V283</f>
        <v>0</v>
      </c>
      <c r="X284" s="20">
        <f>[2]EB_Curves!W283</f>
        <v>0</v>
      </c>
      <c r="Y284" s="20">
        <f>[2]EB_Curves!X283</f>
        <v>0</v>
      </c>
      <c r="Z284" s="20">
        <f>[2]EB_Curves!Y283</f>
        <v>0</v>
      </c>
      <c r="AA284" s="20">
        <f>[2]EB_Curves!Z283</f>
        <v>0</v>
      </c>
      <c r="AB284" s="34">
        <f>[2]EB_Curves!AA283</f>
        <v>12.648747064699249</v>
      </c>
      <c r="AC284" s="35">
        <f>[2]EB_Curves!AB283</f>
        <v>11.891665599956049</v>
      </c>
      <c r="AD284" s="35">
        <f>[2]EB_Curves!AC283</f>
        <v>21.828464998520698</v>
      </c>
      <c r="AE284" s="35">
        <f>[2]EB_Curves!AD283</f>
        <v>26.377570879716934</v>
      </c>
      <c r="AF284" s="35">
        <f>[2]EB_Curves!AE283</f>
        <v>21.581648901586583</v>
      </c>
      <c r="AG284" s="35">
        <f>[2]EB_Curves!AF283</f>
        <v>17.505115220175782</v>
      </c>
      <c r="AH284" s="35">
        <f>[2]EB_Curves!AG283</f>
        <v>11.742851072174034</v>
      </c>
      <c r="AI284" s="35">
        <f>[2]EB_Curves!AH283</f>
        <v>10.391661708989529</v>
      </c>
      <c r="AJ284" s="35">
        <f>[2]EB_Curves!AI283</f>
        <v>14.382781156898142</v>
      </c>
      <c r="AK284" s="35">
        <f>[2]EB_Curves!AJ283</f>
        <v>17.363668443301897</v>
      </c>
      <c r="AL284" s="35">
        <f>[2]EB_Curves!AK283</f>
        <v>14.382781156898142</v>
      </c>
      <c r="AM284" s="36">
        <f>[2]EB_Curves!AL283</f>
        <v>15.87322480010002</v>
      </c>
      <c r="AN284" s="20">
        <f t="shared" si="73"/>
        <v>17.32</v>
      </c>
      <c r="AP284" s="382">
        <v>282</v>
      </c>
      <c r="AQ284" s="293">
        <v>6.3204958058650021E-2</v>
      </c>
      <c r="AR284" s="294">
        <v>6.0351143021184092E-2</v>
      </c>
      <c r="AS284" s="294">
        <v>7.9266861276037923E-2</v>
      </c>
      <c r="AT284" s="294">
        <v>8.4869042129280203E-2</v>
      </c>
      <c r="AU284" s="294">
        <v>0.10190195377788755</v>
      </c>
      <c r="AV284" s="295">
        <v>6.618046660285555E-2</v>
      </c>
      <c r="AW284" s="294">
        <v>5.3936809369358726E-2</v>
      </c>
      <c r="AX284" s="294">
        <v>4.5714066277858602E-2</v>
      </c>
      <c r="AY284" s="294">
        <v>9.6074793351165588E-2</v>
      </c>
      <c r="AZ284" s="294">
        <v>5.1383667403879479E-2</v>
      </c>
      <c r="BA284" s="294">
        <v>6.2395970633215288E-2</v>
      </c>
      <c r="BB284" s="295">
        <v>4.8275868866712701E-2</v>
      </c>
      <c r="BD284" s="336">
        <v>213</v>
      </c>
      <c r="BE284" s="336">
        <v>282</v>
      </c>
      <c r="BF284" s="313">
        <f t="shared" si="88"/>
        <v>5.3724214354194604E-2</v>
      </c>
      <c r="BG284" s="313">
        <f t="shared" si="88"/>
        <v>5.1298471572152518E-2</v>
      </c>
      <c r="BH284" s="313">
        <f t="shared" si="88"/>
        <v>6.7376832090077748E-2</v>
      </c>
      <c r="BI284" s="313">
        <f t="shared" si="87"/>
        <v>7.2138685815718542E-2</v>
      </c>
      <c r="BJ284" s="313">
        <f t="shared" si="87"/>
        <v>8.6616660718204938E-2</v>
      </c>
      <c r="BK284" s="313">
        <f t="shared" si="87"/>
        <v>5.6253396616973719E-2</v>
      </c>
      <c r="BL284" s="313">
        <f t="shared" si="87"/>
        <v>4.5846287967660299E-2</v>
      </c>
      <c r="BM284" s="313">
        <f t="shared" si="87"/>
        <v>3.8856956339320299E-2</v>
      </c>
      <c r="BN284" s="313">
        <f t="shared" si="87"/>
        <v>8.1663574355090959E-2</v>
      </c>
      <c r="BO284" s="313">
        <f t="shared" si="87"/>
        <v>4.3676117296827535E-2</v>
      </c>
      <c r="BP284" s="313">
        <f t="shared" si="87"/>
        <v>5.3036575042519511E-2</v>
      </c>
      <c r="BQ284" s="314">
        <f t="shared" si="87"/>
        <v>4.1034488540022278E-2</v>
      </c>
      <c r="BR284" s="308"/>
      <c r="BS284" s="346">
        <f t="shared" si="75"/>
        <v>5.3724214066816794E-2</v>
      </c>
      <c r="BT284" s="347">
        <f t="shared" si="76"/>
        <v>5.1298471297750177E-2</v>
      </c>
      <c r="BU284" s="347">
        <f t="shared" si="77"/>
        <v>6.737683172967085E-2</v>
      </c>
      <c r="BV284" s="347">
        <f t="shared" si="78"/>
        <v>7.213868542983827E-2</v>
      </c>
      <c r="BW284" s="347">
        <f t="shared" si="79"/>
        <v>8.6616660254886957E-2</v>
      </c>
      <c r="BX284" s="347">
        <f t="shared" si="80"/>
        <v>5.6253396316068259E-2</v>
      </c>
      <c r="BY284" s="347">
        <f t="shared" si="81"/>
        <v>4.5846287722422691E-2</v>
      </c>
      <c r="BZ284" s="347">
        <f t="shared" si="82"/>
        <v>3.8856956131469417E-2</v>
      </c>
      <c r="CA284" s="347">
        <f t="shared" si="83"/>
        <v>8.1663573918267007E-2</v>
      </c>
      <c r="CB284" s="347">
        <f t="shared" si="84"/>
        <v>4.3676117063199932E-2</v>
      </c>
      <c r="CC284" s="347">
        <f t="shared" si="85"/>
        <v>5.3036574758821335E-2</v>
      </c>
      <c r="CD284" s="348">
        <f t="shared" si="86"/>
        <v>4.1034488320523976E-2</v>
      </c>
      <c r="CF284" s="365" t="e">
        <f ca="1">[3]!BASVOL($AB284:$AM284,$BS284:$CD284,'Vol Curve Generator'!$F$37:$Q$37,'Vol Curve Generator'!$F$38:$Q$38,CrossEFACorrelation!$D$5:$O$16,1/12)</f>
        <v>#NAME?</v>
      </c>
    </row>
    <row r="285" spans="1:84" x14ac:dyDescent="0.2">
      <c r="A285" s="29">
        <f>[2]EB_Curves!A284</f>
        <v>36515</v>
      </c>
      <c r="B285" s="29">
        <f>[2]EB_Curves!B284</f>
        <v>45108</v>
      </c>
      <c r="C285" s="100">
        <v>283</v>
      </c>
      <c r="D285" s="24">
        <f>[2]EB_Curves!C284</f>
        <v>11.845420172599413</v>
      </c>
      <c r="E285" s="24">
        <f>[2]EB_Curves!D284</f>
        <v>11.136421248919577</v>
      </c>
      <c r="F285" s="24">
        <f>[2]EB_Curves!E284</f>
        <v>20.157722389535486</v>
      </c>
      <c r="G285" s="24">
        <f>[2]EB_Curves!F284</f>
        <v>24.816917718502189</v>
      </c>
      <c r="H285" s="24">
        <f>[2]EB_Curves!G284</f>
        <v>20.304750860592698</v>
      </c>
      <c r="I285" s="24">
        <f>[2]EB_Curves!H284</f>
        <v>16.469409031369629</v>
      </c>
      <c r="J285" s="24">
        <f>[2]EB_Curves!I284</f>
        <v>10.997057990223029</v>
      </c>
      <c r="K285" s="24">
        <f>[2]EB_Curves!J284</f>
        <v>9.7316831939844182</v>
      </c>
      <c r="L285" s="24">
        <f>[2]EB_Curves!K284</f>
        <v>13.469325078804145</v>
      </c>
      <c r="M285" s="24">
        <f>[2]EB_Curves!L284</f>
        <v>16.260895043323139</v>
      </c>
      <c r="N285" s="24">
        <f>[2]EB_Curves!M284</f>
        <v>13.469325078804145</v>
      </c>
      <c r="O285" s="24">
        <f>[2]EB_Curves!N284</f>
        <v>14.865110061063643</v>
      </c>
      <c r="P285" s="20">
        <f>[2]EB_Curves!O284</f>
        <v>0</v>
      </c>
      <c r="Q285" s="20">
        <f>[2]EB_Curves!P284</f>
        <v>0</v>
      </c>
      <c r="R285" s="21">
        <f>[2]EB_Curves!Q284</f>
        <v>0</v>
      </c>
      <c r="S285" s="21">
        <f>[2]EB_Curves!R284</f>
        <v>0</v>
      </c>
      <c r="T285" s="21">
        <f>[2]EB_Curves!S284</f>
        <v>0</v>
      </c>
      <c r="U285" s="21">
        <f>[2]EB_Curves!T284</f>
        <v>0</v>
      </c>
      <c r="V285" s="20">
        <f>[2]EB_Curves!U284</f>
        <v>0</v>
      </c>
      <c r="W285" s="20">
        <f>[2]EB_Curves!V284</f>
        <v>0</v>
      </c>
      <c r="X285" s="20">
        <f>[2]EB_Curves!W284</f>
        <v>0</v>
      </c>
      <c r="Y285" s="20">
        <f>[2]EB_Curves!X284</f>
        <v>0</v>
      </c>
      <c r="Z285" s="20">
        <f>[2]EB_Curves!Y284</f>
        <v>0</v>
      </c>
      <c r="AA285" s="20">
        <f>[2]EB_Curves!Z284</f>
        <v>0</v>
      </c>
      <c r="AB285" s="34">
        <f>[2]EB_Curves!AA284</f>
        <v>11.845420172599413</v>
      </c>
      <c r="AC285" s="35">
        <f>[2]EB_Curves!AB284</f>
        <v>11.136421248919577</v>
      </c>
      <c r="AD285" s="35">
        <f>[2]EB_Curves!AC284</f>
        <v>20.157722389535486</v>
      </c>
      <c r="AE285" s="35">
        <f>[2]EB_Curves!AD284</f>
        <v>24.816917718502189</v>
      </c>
      <c r="AF285" s="35">
        <f>[2]EB_Curves!AE284</f>
        <v>20.304750860592698</v>
      </c>
      <c r="AG285" s="35">
        <f>[2]EB_Curves!AF284</f>
        <v>16.469409031369629</v>
      </c>
      <c r="AH285" s="35">
        <f>[2]EB_Curves!AG284</f>
        <v>10.997057990223029</v>
      </c>
      <c r="AI285" s="35">
        <f>[2]EB_Curves!AH284</f>
        <v>9.7316831939844182</v>
      </c>
      <c r="AJ285" s="35">
        <f>[2]EB_Curves!AI284</f>
        <v>13.469325078804145</v>
      </c>
      <c r="AK285" s="35">
        <f>[2]EB_Curves!AJ284</f>
        <v>16.260895043323139</v>
      </c>
      <c r="AL285" s="35">
        <f>[2]EB_Curves!AK284</f>
        <v>13.469325078804145</v>
      </c>
      <c r="AM285" s="36">
        <f>[2]EB_Curves!AL284</f>
        <v>14.865110061063643</v>
      </c>
      <c r="AN285" s="20">
        <f t="shared" si="73"/>
        <v>16.22</v>
      </c>
      <c r="AP285" s="382">
        <v>283</v>
      </c>
      <c r="AQ285" s="293">
        <v>6.3204958058650021E-2</v>
      </c>
      <c r="AR285" s="294">
        <v>6.0351143021184092E-2</v>
      </c>
      <c r="AS285" s="294">
        <v>7.9266861276037923E-2</v>
      </c>
      <c r="AT285" s="294">
        <v>8.4869042129280203E-2</v>
      </c>
      <c r="AU285" s="294">
        <v>0.10190195377788755</v>
      </c>
      <c r="AV285" s="295">
        <v>6.618046660285555E-2</v>
      </c>
      <c r="AW285" s="294">
        <v>5.3936809369358726E-2</v>
      </c>
      <c r="AX285" s="294">
        <v>4.5714066277858602E-2</v>
      </c>
      <c r="AY285" s="294">
        <v>9.6074793351165588E-2</v>
      </c>
      <c r="AZ285" s="294">
        <v>5.1383667403879479E-2</v>
      </c>
      <c r="BA285" s="294">
        <v>6.2395970633215288E-2</v>
      </c>
      <c r="BB285" s="295">
        <v>4.8275868866712701E-2</v>
      </c>
      <c r="BD285" s="336">
        <v>214</v>
      </c>
      <c r="BE285" s="338">
        <v>283</v>
      </c>
      <c r="BF285" s="313">
        <f t="shared" si="88"/>
        <v>5.3724214353363359E-2</v>
      </c>
      <c r="BG285" s="313">
        <f t="shared" si="88"/>
        <v>5.1298471571358799E-2</v>
      </c>
      <c r="BH285" s="313">
        <f t="shared" si="88"/>
        <v>6.7376832089035263E-2</v>
      </c>
      <c r="BI285" s="313">
        <f t="shared" si="87"/>
        <v>7.213868581460238E-2</v>
      </c>
      <c r="BJ285" s="313">
        <f t="shared" si="87"/>
        <v>8.661666071686476E-2</v>
      </c>
      <c r="BK285" s="313">
        <f t="shared" si="87"/>
        <v>5.6253396616103339E-2</v>
      </c>
      <c r="BL285" s="313">
        <f t="shared" si="87"/>
        <v>4.5846287966950942E-2</v>
      </c>
      <c r="BM285" s="313">
        <f t="shared" si="87"/>
        <v>3.8856956338719086E-2</v>
      </c>
      <c r="BN285" s="313">
        <f t="shared" si="87"/>
        <v>8.1663574353827414E-2</v>
      </c>
      <c r="BO285" s="313">
        <f t="shared" si="87"/>
        <v>4.3676117296151756E-2</v>
      </c>
      <c r="BP285" s="313">
        <f t="shared" si="87"/>
        <v>5.3036575041698904E-2</v>
      </c>
      <c r="BQ285" s="314">
        <f t="shared" si="87"/>
        <v>4.1034488539387369E-2</v>
      </c>
      <c r="BR285" s="308"/>
      <c r="BS285" s="346">
        <f t="shared" si="75"/>
        <v>5.3724214118952063E-2</v>
      </c>
      <c r="BT285" s="347">
        <f t="shared" si="76"/>
        <v>5.1298471347530988E-2</v>
      </c>
      <c r="BU285" s="347">
        <f t="shared" si="77"/>
        <v>6.7376831795054826E-2</v>
      </c>
      <c r="BV285" s="347">
        <f t="shared" si="78"/>
        <v>7.2138685499844854E-2</v>
      </c>
      <c r="BW285" s="347">
        <f t="shared" si="79"/>
        <v>8.661666033893492E-2</v>
      </c>
      <c r="BX285" s="347">
        <f t="shared" si="80"/>
        <v>5.625339637065635E-2</v>
      </c>
      <c r="BY285" s="347">
        <f t="shared" si="81"/>
        <v>4.5846287766913914E-2</v>
      </c>
      <c r="BZ285" s="347">
        <f t="shared" si="82"/>
        <v>3.8856956169175956E-2</v>
      </c>
      <c r="CA285" s="347">
        <f t="shared" si="83"/>
        <v>8.1663573997507302E-2</v>
      </c>
      <c r="CB285" s="347">
        <f t="shared" si="84"/>
        <v>4.3676117105581787E-2</v>
      </c>
      <c r="CC285" s="347">
        <f t="shared" si="85"/>
        <v>5.3036574810287597E-2</v>
      </c>
      <c r="CD285" s="348">
        <f t="shared" si="86"/>
        <v>4.1034488360343423E-2</v>
      </c>
      <c r="CF285" s="365" t="e">
        <f ca="1">[3]!BASVOL($AB285:$AM285,$BS285:$CD285,'Vol Curve Generator'!$F$37:$Q$37,'Vol Curve Generator'!$F$38:$Q$38,CrossEFACorrelation!$D$5:$O$16,1/12)</f>
        <v>#NAME?</v>
      </c>
    </row>
    <row r="286" spans="1:84" x14ac:dyDescent="0.2">
      <c r="A286" s="29">
        <f>[2]EB_Curves!A285</f>
        <v>36515</v>
      </c>
      <c r="B286" s="29">
        <f>[2]EB_Curves!B285</f>
        <v>45139</v>
      </c>
      <c r="C286" s="100">
        <v>284</v>
      </c>
      <c r="D286" s="24">
        <f>[2]EB_Curves!C285</f>
        <v>11.845420172599413</v>
      </c>
      <c r="E286" s="24">
        <f>[2]EB_Curves!D285</f>
        <v>11.136421248919577</v>
      </c>
      <c r="F286" s="24">
        <f>[2]EB_Curves!E285</f>
        <v>20.157722389535486</v>
      </c>
      <c r="G286" s="24">
        <f>[2]EB_Curves!F285</f>
        <v>24.816917718502189</v>
      </c>
      <c r="H286" s="24">
        <f>[2]EB_Curves!G285</f>
        <v>20.304750860592698</v>
      </c>
      <c r="I286" s="24">
        <f>[2]EB_Curves!H285</f>
        <v>16.469409031369629</v>
      </c>
      <c r="J286" s="24">
        <f>[2]EB_Curves!I285</f>
        <v>10.997057990223029</v>
      </c>
      <c r="K286" s="24">
        <f>[2]EB_Curves!J285</f>
        <v>9.7316831939844182</v>
      </c>
      <c r="L286" s="24">
        <f>[2]EB_Curves!K285</f>
        <v>13.469325078804145</v>
      </c>
      <c r="M286" s="24">
        <f>[2]EB_Curves!L285</f>
        <v>16.260895043323139</v>
      </c>
      <c r="N286" s="24">
        <f>[2]EB_Curves!M285</f>
        <v>13.469325078804145</v>
      </c>
      <c r="O286" s="24">
        <f>[2]EB_Curves!N285</f>
        <v>14.865110061063643</v>
      </c>
      <c r="P286" s="20">
        <f>[2]EB_Curves!O285</f>
        <v>0</v>
      </c>
      <c r="Q286" s="20">
        <f>[2]EB_Curves!P285</f>
        <v>0</v>
      </c>
      <c r="R286" s="21">
        <f>[2]EB_Curves!Q285</f>
        <v>0</v>
      </c>
      <c r="S286" s="21">
        <f>[2]EB_Curves!R285</f>
        <v>0</v>
      </c>
      <c r="T286" s="21">
        <f>[2]EB_Curves!S285</f>
        <v>0</v>
      </c>
      <c r="U286" s="21">
        <f>[2]EB_Curves!T285</f>
        <v>0</v>
      </c>
      <c r="V286" s="20">
        <f>[2]EB_Curves!U285</f>
        <v>0</v>
      </c>
      <c r="W286" s="20">
        <f>[2]EB_Curves!V285</f>
        <v>0</v>
      </c>
      <c r="X286" s="20">
        <f>[2]EB_Curves!W285</f>
        <v>0</v>
      </c>
      <c r="Y286" s="20">
        <f>[2]EB_Curves!X285</f>
        <v>0</v>
      </c>
      <c r="Z286" s="20">
        <f>[2]EB_Curves!Y285</f>
        <v>0</v>
      </c>
      <c r="AA286" s="20">
        <f>[2]EB_Curves!Z285</f>
        <v>0</v>
      </c>
      <c r="AB286" s="34">
        <f>[2]EB_Curves!AA285</f>
        <v>11.845420172599413</v>
      </c>
      <c r="AC286" s="35">
        <f>[2]EB_Curves!AB285</f>
        <v>11.136421248919577</v>
      </c>
      <c r="AD286" s="35">
        <f>[2]EB_Curves!AC285</f>
        <v>20.157722389535486</v>
      </c>
      <c r="AE286" s="35">
        <f>[2]EB_Curves!AD285</f>
        <v>24.816917718502189</v>
      </c>
      <c r="AF286" s="35">
        <f>[2]EB_Curves!AE285</f>
        <v>20.304750860592698</v>
      </c>
      <c r="AG286" s="35">
        <f>[2]EB_Curves!AF285</f>
        <v>16.469409031369629</v>
      </c>
      <c r="AH286" s="35">
        <f>[2]EB_Curves!AG285</f>
        <v>10.997057990223029</v>
      </c>
      <c r="AI286" s="35">
        <f>[2]EB_Curves!AH285</f>
        <v>9.7316831939844182</v>
      </c>
      <c r="AJ286" s="35">
        <f>[2]EB_Curves!AI285</f>
        <v>13.469325078804145</v>
      </c>
      <c r="AK286" s="35">
        <f>[2]EB_Curves!AJ285</f>
        <v>16.260895043323139</v>
      </c>
      <c r="AL286" s="35">
        <f>[2]EB_Curves!AK285</f>
        <v>13.469325078804145</v>
      </c>
      <c r="AM286" s="36">
        <f>[2]EB_Curves!AL285</f>
        <v>14.865110061063643</v>
      </c>
      <c r="AN286" s="20">
        <f t="shared" si="73"/>
        <v>16.22</v>
      </c>
      <c r="AP286" s="382">
        <v>284</v>
      </c>
      <c r="AQ286" s="293">
        <v>6.3204958058650021E-2</v>
      </c>
      <c r="AR286" s="294">
        <v>6.0351143021184092E-2</v>
      </c>
      <c r="AS286" s="294">
        <v>7.9266861276037923E-2</v>
      </c>
      <c r="AT286" s="294">
        <v>8.4869042129280203E-2</v>
      </c>
      <c r="AU286" s="294">
        <v>0.10190195377788755</v>
      </c>
      <c r="AV286" s="295">
        <v>6.618046660285555E-2</v>
      </c>
      <c r="AW286" s="294">
        <v>5.3936809369358726E-2</v>
      </c>
      <c r="AX286" s="294">
        <v>4.5714066277858602E-2</v>
      </c>
      <c r="AY286" s="294">
        <v>9.6074793351165588E-2</v>
      </c>
      <c r="AZ286" s="294">
        <v>5.1383667403879479E-2</v>
      </c>
      <c r="BA286" s="294">
        <v>6.2395970633215288E-2</v>
      </c>
      <c r="BB286" s="295">
        <v>4.8275868866712701E-2</v>
      </c>
      <c r="BD286" s="336">
        <v>215</v>
      </c>
      <c r="BE286" s="336">
        <v>284</v>
      </c>
      <c r="BF286" s="313">
        <f t="shared" si="88"/>
        <v>5.3724214352688406E-2</v>
      </c>
      <c r="BG286" s="313">
        <f t="shared" si="88"/>
        <v>5.1298471570714328E-2</v>
      </c>
      <c r="BH286" s="313">
        <f t="shared" si="88"/>
        <v>6.7376832088188787E-2</v>
      </c>
      <c r="BI286" s="313">
        <f t="shared" si="87"/>
        <v>7.2138685813696077E-2</v>
      </c>
      <c r="BJ286" s="313">
        <f t="shared" si="87"/>
        <v>8.6616660715776561E-2</v>
      </c>
      <c r="BK286" s="313">
        <f t="shared" si="87"/>
        <v>5.6253396615396613E-2</v>
      </c>
      <c r="BL286" s="313">
        <f t="shared" si="87"/>
        <v>4.5846287966374959E-2</v>
      </c>
      <c r="BM286" s="313">
        <f t="shared" si="87"/>
        <v>3.885695633823092E-2</v>
      </c>
      <c r="BN286" s="313">
        <f t="shared" si="87"/>
        <v>8.1663574352801457E-2</v>
      </c>
      <c r="BO286" s="313">
        <f t="shared" si="87"/>
        <v>4.3676117295603042E-2</v>
      </c>
      <c r="BP286" s="313">
        <f t="shared" si="87"/>
        <v>5.303657504103259E-2</v>
      </c>
      <c r="BQ286" s="314">
        <f t="shared" si="87"/>
        <v>4.1034488538871844E-2</v>
      </c>
      <c r="BR286" s="308"/>
      <c r="BS286" s="346">
        <f t="shared" si="75"/>
        <v>5.3724214161677414E-2</v>
      </c>
      <c r="BT286" s="347">
        <f t="shared" si="76"/>
        <v>5.1298471388329117E-2</v>
      </c>
      <c r="BU286" s="347">
        <f t="shared" si="77"/>
        <v>6.7376831848637381E-2</v>
      </c>
      <c r="BV286" s="347">
        <f t="shared" si="78"/>
        <v>7.2138685557211521E-2</v>
      </c>
      <c r="BW286" s="347">
        <f t="shared" si="79"/>
        <v>8.6616660407817042E-2</v>
      </c>
      <c r="BX286" s="347">
        <f t="shared" si="80"/>
        <v>5.6253396415393175E-2</v>
      </c>
      <c r="BY286" s="347">
        <f t="shared" si="81"/>
        <v>4.5846287803371404E-2</v>
      </c>
      <c r="BZ286" s="347">
        <f t="shared" si="82"/>
        <v>3.8856956200080922E-2</v>
      </c>
      <c r="CA286" s="347">
        <f t="shared" si="83"/>
        <v>8.1663574062455099E-2</v>
      </c>
      <c r="CB286" s="347">
        <f t="shared" si="84"/>
        <v>4.3676117140317466E-2</v>
      </c>
      <c r="CC286" s="347">
        <f t="shared" si="85"/>
        <v>5.3036574852466864E-2</v>
      </c>
      <c r="CD286" s="348">
        <f t="shared" si="86"/>
        <v>4.1034488392978193E-2</v>
      </c>
      <c r="CF286" s="365" t="e">
        <f ca="1">[3]!BASVOL($AB286:$AM286,$BS286:$CD286,'Vol Curve Generator'!$F$37:$Q$37,'Vol Curve Generator'!$F$38:$Q$38,CrossEFACorrelation!$D$5:$O$16,1/12)</f>
        <v>#NAME?</v>
      </c>
    </row>
    <row r="287" spans="1:84" x14ac:dyDescent="0.2">
      <c r="A287" s="29">
        <f>[2]EB_Curves!A286</f>
        <v>36515</v>
      </c>
      <c r="B287" s="29">
        <f>[2]EB_Curves!B286</f>
        <v>45170</v>
      </c>
      <c r="C287" s="100">
        <v>285</v>
      </c>
      <c r="D287" s="24">
        <f>[2]EB_Curves!C286</f>
        <v>14.85994228119597</v>
      </c>
      <c r="E287" s="24">
        <f>[2]EB_Curves!D286</f>
        <v>13.971767868672623</v>
      </c>
      <c r="F287" s="24">
        <f>[2]EB_Curves!E286</f>
        <v>25.375196492076846</v>
      </c>
      <c r="G287" s="24">
        <f>[2]EB_Curves!F286</f>
        <v>28.438206068974146</v>
      </c>
      <c r="H287" s="24">
        <f>[2]EB_Curves!G286</f>
        <v>24.227652180184641</v>
      </c>
      <c r="I287" s="24">
        <f>[2]EB_Curves!H286</f>
        <v>22.708545258764357</v>
      </c>
      <c r="J287" s="24">
        <f>[2]EB_Curves!I286</f>
        <v>13.7971852617235</v>
      </c>
      <c r="K287" s="24">
        <f>[2]EB_Curves!J286</f>
        <v>12.212029799938074</v>
      </c>
      <c r="L287" s="24">
        <f>[2]EB_Curves!K286</f>
        <v>16.197967963687166</v>
      </c>
      <c r="M287" s="24">
        <f>[2]EB_Curves!L286</f>
        <v>19.555059769632692</v>
      </c>
      <c r="N287" s="24">
        <f>[2]EB_Curves!M286</f>
        <v>16.197967963687166</v>
      </c>
      <c r="O287" s="24">
        <f>[2]EB_Curves!N286</f>
        <v>17.876513866659927</v>
      </c>
      <c r="P287" s="20">
        <f>[2]EB_Curves!O286</f>
        <v>0</v>
      </c>
      <c r="Q287" s="20">
        <f>[2]EB_Curves!P286</f>
        <v>0</v>
      </c>
      <c r="R287" s="21">
        <f>[2]EB_Curves!Q286</f>
        <v>0</v>
      </c>
      <c r="S287" s="21">
        <f>[2]EB_Curves!R286</f>
        <v>0</v>
      </c>
      <c r="T287" s="21">
        <f>[2]EB_Curves!S286</f>
        <v>0</v>
      </c>
      <c r="U287" s="21">
        <f>[2]EB_Curves!T286</f>
        <v>0</v>
      </c>
      <c r="V287" s="20">
        <f>[2]EB_Curves!U286</f>
        <v>0</v>
      </c>
      <c r="W287" s="20">
        <f>[2]EB_Curves!V286</f>
        <v>0</v>
      </c>
      <c r="X287" s="20">
        <f>[2]EB_Curves!W286</f>
        <v>0</v>
      </c>
      <c r="Y287" s="20">
        <f>[2]EB_Curves!X286</f>
        <v>0</v>
      </c>
      <c r="Z287" s="20">
        <f>[2]EB_Curves!Y286</f>
        <v>0</v>
      </c>
      <c r="AA287" s="20">
        <f>[2]EB_Curves!Z286</f>
        <v>0</v>
      </c>
      <c r="AB287" s="34">
        <f>[2]EB_Curves!AA286</f>
        <v>14.85994228119597</v>
      </c>
      <c r="AC287" s="35">
        <f>[2]EB_Curves!AB286</f>
        <v>13.971767868672623</v>
      </c>
      <c r="AD287" s="35">
        <f>[2]EB_Curves!AC286</f>
        <v>25.375196492076846</v>
      </c>
      <c r="AE287" s="35">
        <f>[2]EB_Curves!AD286</f>
        <v>28.438206068974146</v>
      </c>
      <c r="AF287" s="35">
        <f>[2]EB_Curves!AE286</f>
        <v>24.227652180184641</v>
      </c>
      <c r="AG287" s="35">
        <f>[2]EB_Curves!AF286</f>
        <v>22.708545258764357</v>
      </c>
      <c r="AH287" s="35">
        <f>[2]EB_Curves!AG286</f>
        <v>13.7971852617235</v>
      </c>
      <c r="AI287" s="35">
        <f>[2]EB_Curves!AH286</f>
        <v>12.212029799938074</v>
      </c>
      <c r="AJ287" s="35">
        <f>[2]EB_Curves!AI286</f>
        <v>16.197967963687166</v>
      </c>
      <c r="AK287" s="35">
        <f>[2]EB_Curves!AJ286</f>
        <v>19.555059769632692</v>
      </c>
      <c r="AL287" s="35">
        <f>[2]EB_Curves!AK286</f>
        <v>16.197967963687166</v>
      </c>
      <c r="AM287" s="36">
        <f>[2]EB_Curves!AL286</f>
        <v>17.876513866659927</v>
      </c>
      <c r="AN287" s="20">
        <f t="shared" si="73"/>
        <v>19.989999999999998</v>
      </c>
      <c r="AP287" s="382">
        <v>285</v>
      </c>
      <c r="AQ287" s="293">
        <v>6.3204958058650021E-2</v>
      </c>
      <c r="AR287" s="294">
        <v>6.0351143021184092E-2</v>
      </c>
      <c r="AS287" s="294">
        <v>7.9266861276037923E-2</v>
      </c>
      <c r="AT287" s="294">
        <v>8.4869042129280203E-2</v>
      </c>
      <c r="AU287" s="294">
        <v>0.10190195377788755</v>
      </c>
      <c r="AV287" s="295">
        <v>6.618046660285555E-2</v>
      </c>
      <c r="AW287" s="294">
        <v>5.3936809369358726E-2</v>
      </c>
      <c r="AX287" s="294">
        <v>4.5714066277858602E-2</v>
      </c>
      <c r="AY287" s="294">
        <v>9.6074793351165588E-2</v>
      </c>
      <c r="AZ287" s="294">
        <v>5.1383667403879479E-2</v>
      </c>
      <c r="BA287" s="294">
        <v>6.2395970633215288E-2</v>
      </c>
      <c r="BB287" s="295">
        <v>4.8275868866712701E-2</v>
      </c>
      <c r="BD287" s="336">
        <v>216</v>
      </c>
      <c r="BE287" s="338">
        <v>285</v>
      </c>
      <c r="BF287" s="313">
        <f t="shared" si="88"/>
        <v>5.372421435214092E-2</v>
      </c>
      <c r="BG287" s="313">
        <f t="shared" si="88"/>
        <v>5.1298471570191559E-2</v>
      </c>
      <c r="BH287" s="313">
        <f t="shared" si="88"/>
        <v>6.737683208750217E-2</v>
      </c>
      <c r="BI287" s="313">
        <f t="shared" si="87"/>
        <v>7.2138685812960943E-2</v>
      </c>
      <c r="BJ287" s="313">
        <f t="shared" si="87"/>
        <v>8.6616660714893892E-2</v>
      </c>
      <c r="BK287" s="313">
        <f t="shared" si="87"/>
        <v>5.6253396614823356E-2</v>
      </c>
      <c r="BL287" s="313">
        <f t="shared" si="87"/>
        <v>4.5846287965907756E-2</v>
      </c>
      <c r="BM287" s="313">
        <f t="shared" si="87"/>
        <v>3.8856956337834939E-2</v>
      </c>
      <c r="BN287" s="313">
        <f t="shared" si="87"/>
        <v>8.1663574351969248E-2</v>
      </c>
      <c r="BO287" s="313">
        <f t="shared" si="87"/>
        <v>4.3676117295157954E-2</v>
      </c>
      <c r="BP287" s="313">
        <f t="shared" si="87"/>
        <v>5.3036575040492112E-2</v>
      </c>
      <c r="BQ287" s="314">
        <f t="shared" si="87"/>
        <v>4.1034488538453671E-2</v>
      </c>
      <c r="BR287" s="308"/>
      <c r="BS287" s="346">
        <f t="shared" si="75"/>
        <v>5.3724214196654345E-2</v>
      </c>
      <c r="BT287" s="347">
        <f t="shared" si="76"/>
        <v>5.1298471421724452E-2</v>
      </c>
      <c r="BU287" s="347">
        <f t="shared" si="77"/>
        <v>6.7376831892501321E-2</v>
      </c>
      <c r="BV287" s="347">
        <f t="shared" si="78"/>
        <v>7.2138685604183711E-2</v>
      </c>
      <c r="BW287" s="347">
        <f t="shared" si="79"/>
        <v>8.6616660464214748E-2</v>
      </c>
      <c r="BX287" s="347">
        <f t="shared" si="80"/>
        <v>5.6253396452018455E-2</v>
      </c>
      <c r="BY287" s="347">
        <f t="shared" si="81"/>
        <v>4.5846287833222719E-2</v>
      </c>
      <c r="BZ287" s="347">
        <f t="shared" si="82"/>
        <v>3.8856956225375758E-2</v>
      </c>
      <c r="CA287" s="347">
        <f t="shared" si="83"/>
        <v>8.166357411562275E-2</v>
      </c>
      <c r="CB287" s="347">
        <f t="shared" si="84"/>
        <v>4.3676117168752943E-2</v>
      </c>
      <c r="CC287" s="347">
        <f t="shared" si="85"/>
        <v>5.3036574886995064E-2</v>
      </c>
      <c r="CD287" s="348">
        <f t="shared" si="86"/>
        <v>4.1034488419693142E-2</v>
      </c>
      <c r="CF287" s="365" t="e">
        <f ca="1">[3]!BASVOL($AB287:$AM287,$BS287:$CD287,'Vol Curve Generator'!$F$37:$Q$37,'Vol Curve Generator'!$F$38:$Q$38,CrossEFACorrelation!$D$5:$O$16,1/12)</f>
        <v>#NAME?</v>
      </c>
    </row>
    <row r="288" spans="1:84" x14ac:dyDescent="0.2">
      <c r="A288" s="29">
        <f>[2]EB_Curves!A287</f>
        <v>36515</v>
      </c>
      <c r="B288" s="29">
        <f>[2]EB_Curves!B287</f>
        <v>45200</v>
      </c>
      <c r="C288" s="100">
        <v>286</v>
      </c>
      <c r="D288" s="24">
        <f>[2]EB_Curves!C287</f>
        <v>13.747713982952476</v>
      </c>
      <c r="E288" s="24">
        <f>[2]EB_Curves!D287</f>
        <v>11.676415161885453</v>
      </c>
      <c r="F288" s="24">
        <f>[2]EB_Curves!E287</f>
        <v>26.113421815609161</v>
      </c>
      <c r="G288" s="24">
        <f>[2]EB_Curves!F287</f>
        <v>28.192862689332287</v>
      </c>
      <c r="H288" s="24">
        <f>[2]EB_Curves!G287</f>
        <v>34.186423212200125</v>
      </c>
      <c r="I288" s="24">
        <f>[2]EB_Curves!H287</f>
        <v>25.590010723597779</v>
      </c>
      <c r="J288" s="24">
        <f>[2]EB_Curves!I287</f>
        <v>14.00403410445235</v>
      </c>
      <c r="K288" s="24">
        <f>[2]EB_Curves!J287</f>
        <v>9.7538687085905504</v>
      </c>
      <c r="L288" s="24">
        <f>[2]EB_Curves!K287</f>
        <v>14.587535525471203</v>
      </c>
      <c r="M288" s="24">
        <f>[2]EB_Curves!L287</f>
        <v>17.505042630565441</v>
      </c>
      <c r="N288" s="24">
        <f>[2]EB_Curves!M287</f>
        <v>16.192164433273039</v>
      </c>
      <c r="O288" s="24">
        <f>[2]EB_Curves!N287</f>
        <v>16.775665854291884</v>
      </c>
      <c r="P288" s="20">
        <f>[2]EB_Curves!O287</f>
        <v>0</v>
      </c>
      <c r="Q288" s="20">
        <f>[2]EB_Curves!P287</f>
        <v>0</v>
      </c>
      <c r="R288" s="21">
        <f>[2]EB_Curves!Q287</f>
        <v>2.7438727803609995</v>
      </c>
      <c r="S288" s="21">
        <f>[2]EB_Curves!R287</f>
        <v>2.3184526581264957</v>
      </c>
      <c r="T288" s="21">
        <f>[2]EB_Curves!S287</f>
        <v>7.1720244393502011</v>
      </c>
      <c r="U288" s="21">
        <f>[2]EB_Curves!T287</f>
        <v>4.4888602957115538</v>
      </c>
      <c r="V288" s="20">
        <f>[2]EB_Curves!U287</f>
        <v>0</v>
      </c>
      <c r="W288" s="20">
        <f>[2]EB_Curves!V287</f>
        <v>0</v>
      </c>
      <c r="X288" s="20">
        <f>[2]EB_Curves!W287</f>
        <v>0</v>
      </c>
      <c r="Y288" s="20">
        <f>[2]EB_Curves!X287</f>
        <v>0</v>
      </c>
      <c r="Z288" s="20">
        <f>[2]EB_Curves!Y287</f>
        <v>0</v>
      </c>
      <c r="AA288" s="20">
        <f>[2]EB_Curves!Z287</f>
        <v>0</v>
      </c>
      <c r="AB288" s="34">
        <f>[2]EB_Curves!AA287</f>
        <v>13.747713982952476</v>
      </c>
      <c r="AC288" s="35">
        <f>[2]EB_Curves!AB287</f>
        <v>11.676415161885453</v>
      </c>
      <c r="AD288" s="35">
        <f>[2]EB_Curves!AC287</f>
        <v>28.85729459597016</v>
      </c>
      <c r="AE288" s="35">
        <f>[2]EB_Curves!AD287</f>
        <v>30.511315347458783</v>
      </c>
      <c r="AF288" s="35">
        <f>[2]EB_Curves!AE287</f>
        <v>41.358447651550328</v>
      </c>
      <c r="AG288" s="35">
        <f>[2]EB_Curves!AF287</f>
        <v>30.078871019309332</v>
      </c>
      <c r="AH288" s="35">
        <f>[2]EB_Curves!AG287</f>
        <v>14.00403410445235</v>
      </c>
      <c r="AI288" s="35">
        <f>[2]EB_Curves!AH287</f>
        <v>9.7538687085905504</v>
      </c>
      <c r="AJ288" s="35">
        <f>[2]EB_Curves!AI287</f>
        <v>14.587535525471203</v>
      </c>
      <c r="AK288" s="35">
        <f>[2]EB_Curves!AJ287</f>
        <v>17.505042630565441</v>
      </c>
      <c r="AL288" s="35">
        <f>[2]EB_Curves!AK287</f>
        <v>16.192164433273039</v>
      </c>
      <c r="AM288" s="36">
        <f>[2]EB_Curves!AL287</f>
        <v>16.775665854291884</v>
      </c>
      <c r="AN288" s="20">
        <f t="shared" si="73"/>
        <v>22.828259793069567</v>
      </c>
      <c r="AP288" s="382">
        <v>286</v>
      </c>
      <c r="AQ288" s="293">
        <v>6.3204958058650021E-2</v>
      </c>
      <c r="AR288" s="294">
        <v>6.0351143021184092E-2</v>
      </c>
      <c r="AS288" s="294">
        <v>7.9266861276037923E-2</v>
      </c>
      <c r="AT288" s="294">
        <v>8.4869042129280203E-2</v>
      </c>
      <c r="AU288" s="294">
        <v>0.10190195377788755</v>
      </c>
      <c r="AV288" s="295">
        <v>6.618046660285555E-2</v>
      </c>
      <c r="AW288" s="294">
        <v>5.3936809369358726E-2</v>
      </c>
      <c r="AX288" s="294">
        <v>4.5714066277858602E-2</v>
      </c>
      <c r="AY288" s="294">
        <v>9.6074793351165588E-2</v>
      </c>
      <c r="AZ288" s="294">
        <v>5.1383667403879479E-2</v>
      </c>
      <c r="BA288" s="294">
        <v>6.2395970633215288E-2</v>
      </c>
      <c r="BB288" s="295">
        <v>4.8275868866712701E-2</v>
      </c>
      <c r="BD288" s="336">
        <v>217</v>
      </c>
      <c r="BE288" s="336">
        <v>286</v>
      </c>
      <c r="BF288" s="313">
        <f t="shared" si="88"/>
        <v>5.3724214351697289E-2</v>
      </c>
      <c r="BG288" s="313">
        <f t="shared" si="88"/>
        <v>5.129847156976796E-2</v>
      </c>
      <c r="BH288" s="313">
        <f t="shared" si="88"/>
        <v>6.7376832086945809E-2</v>
      </c>
      <c r="BI288" s="313">
        <f t="shared" si="87"/>
        <v>7.2138685812365252E-2</v>
      </c>
      <c r="BJ288" s="313">
        <f t="shared" si="87"/>
        <v>8.6616660714178645E-2</v>
      </c>
      <c r="BK288" s="313">
        <f t="shared" si="87"/>
        <v>5.6253396614358839E-2</v>
      </c>
      <c r="BL288" s="313">
        <f t="shared" si="87"/>
        <v>4.5846287965529177E-2</v>
      </c>
      <c r="BM288" s="313">
        <f t="shared" si="87"/>
        <v>3.8856956337514077E-2</v>
      </c>
      <c r="BN288" s="313">
        <f t="shared" si="87"/>
        <v>8.1663574351294899E-2</v>
      </c>
      <c r="BO288" s="313">
        <f t="shared" si="87"/>
        <v>4.3676117294797298E-2</v>
      </c>
      <c r="BP288" s="313">
        <f t="shared" si="87"/>
        <v>5.3036575040054157E-2</v>
      </c>
      <c r="BQ288" s="314">
        <f t="shared" si="87"/>
        <v>4.1034488538114824E-2</v>
      </c>
      <c r="BR288" s="308"/>
      <c r="BS288" s="346">
        <f t="shared" si="75"/>
        <v>5.3724214225262246E-2</v>
      </c>
      <c r="BT288" s="347">
        <f t="shared" si="76"/>
        <v>5.1298471449042593E-2</v>
      </c>
      <c r="BU288" s="347">
        <f t="shared" si="77"/>
        <v>6.7376831928383424E-2</v>
      </c>
      <c r="BV288" s="347">
        <f t="shared" si="78"/>
        <v>7.2138685642592834E-2</v>
      </c>
      <c r="BW288" s="347">
        <f t="shared" si="79"/>
        <v>8.6616660510335258E-2</v>
      </c>
      <c r="BX288" s="347">
        <f t="shared" si="80"/>
        <v>5.6253396481971939E-2</v>
      </c>
      <c r="BY288" s="347">
        <f t="shared" si="81"/>
        <v>4.5846287857632652E-2</v>
      </c>
      <c r="BZ288" s="347">
        <f t="shared" si="82"/>
        <v>3.8856956246068351E-2</v>
      </c>
      <c r="CA288" s="347">
        <f t="shared" si="83"/>
        <v>8.1663574159105259E-2</v>
      </c>
      <c r="CB288" s="347">
        <f t="shared" si="84"/>
        <v>4.367611719201047E-2</v>
      </c>
      <c r="CC288" s="347">
        <f t="shared" si="85"/>
        <v>5.3036574915238083E-2</v>
      </c>
      <c r="CD288" s="348">
        <f t="shared" si="86"/>
        <v>4.1034488441542769E-2</v>
      </c>
      <c r="CF288" s="365" t="e">
        <f ca="1">[3]!BASVOL($AB288:$AM288,$BS288:$CD288,'Vol Curve Generator'!$F$37:$Q$37,'Vol Curve Generator'!$F$38:$Q$38,CrossEFACorrelation!$D$5:$O$16,1/12)</f>
        <v>#NAME?</v>
      </c>
    </row>
    <row r="289" spans="1:84" x14ac:dyDescent="0.2">
      <c r="A289" s="29">
        <f>[2]EB_Curves!A288</f>
        <v>36515</v>
      </c>
      <c r="B289" s="29">
        <f>[2]EB_Curves!B288</f>
        <v>45231</v>
      </c>
      <c r="C289" s="100">
        <v>287</v>
      </c>
      <c r="D289" s="24">
        <f>[2]EB_Curves!C288</f>
        <v>17.286849536715007</v>
      </c>
      <c r="E289" s="24">
        <f>[2]EB_Curves!D288</f>
        <v>14.682326987747118</v>
      </c>
      <c r="F289" s="24">
        <f>[2]EB_Curves!E288</f>
        <v>33.549211265564445</v>
      </c>
      <c r="G289" s="24">
        <f>[2]EB_Curves!F288</f>
        <v>35.148527351664804</v>
      </c>
      <c r="H289" s="24">
        <f>[2]EB_Curves!G288</f>
        <v>58.573352442646453</v>
      </c>
      <c r="I289" s="24">
        <f>[2]EB_Curves!H288</f>
        <v>26.826449854922558</v>
      </c>
      <c r="J289" s="24">
        <f>[2]EB_Curves!I288</f>
        <v>17.609155294537388</v>
      </c>
      <c r="K289" s="24">
        <f>[2]EB_Curves!J288</f>
        <v>12.26485079449302</v>
      </c>
      <c r="L289" s="24">
        <f>[2]EB_Curves!K288</f>
        <v>18.342870098476443</v>
      </c>
      <c r="M289" s="24">
        <f>[2]EB_Curves!L288</f>
        <v>19.260013603400271</v>
      </c>
      <c r="N289" s="24">
        <f>[2]EB_Curves!M288</f>
        <v>20.360585809308859</v>
      </c>
      <c r="O289" s="24">
        <f>[2]EB_Curves!N288</f>
        <v>16.508583088628804</v>
      </c>
      <c r="P289" s="20">
        <f>[2]EB_Curves!O288</f>
        <v>0</v>
      </c>
      <c r="Q289" s="20">
        <f>[2]EB_Curves!P288</f>
        <v>0</v>
      </c>
      <c r="R289" s="21">
        <f>[2]EB_Curves!Q288</f>
        <v>0.28876983947344204</v>
      </c>
      <c r="S289" s="21">
        <f>[2]EB_Curves!R288</f>
        <v>0.6375026468920939</v>
      </c>
      <c r="T289" s="21">
        <f>[2]EB_Curves!S288</f>
        <v>29.765875722548412</v>
      </c>
      <c r="U289" s="21">
        <f>[2]EB_Curves!T288</f>
        <v>0.55871087628784433</v>
      </c>
      <c r="V289" s="20">
        <f>[2]EB_Curves!U288</f>
        <v>0</v>
      </c>
      <c r="W289" s="20">
        <f>[2]EB_Curves!V288</f>
        <v>0</v>
      </c>
      <c r="X289" s="20">
        <f>[2]EB_Curves!W288</f>
        <v>0</v>
      </c>
      <c r="Y289" s="20">
        <f>[2]EB_Curves!X288</f>
        <v>0</v>
      </c>
      <c r="Z289" s="20">
        <f>[2]EB_Curves!Y288</f>
        <v>0</v>
      </c>
      <c r="AA289" s="20">
        <f>[2]EB_Curves!Z288</f>
        <v>0</v>
      </c>
      <c r="AB289" s="34">
        <f>[2]EB_Curves!AA288</f>
        <v>17.286849536715007</v>
      </c>
      <c r="AC289" s="35">
        <f>[2]EB_Curves!AB288</f>
        <v>14.682326987747118</v>
      </c>
      <c r="AD289" s="35">
        <f>[2]EB_Curves!AC288</f>
        <v>33.837981105037883</v>
      </c>
      <c r="AE289" s="35">
        <f>[2]EB_Curves!AD288</f>
        <v>35.786029998556899</v>
      </c>
      <c r="AF289" s="35">
        <f>[2]EB_Curves!AE288</f>
        <v>88.339228165194868</v>
      </c>
      <c r="AG289" s="35">
        <f>[2]EB_Curves!AF288</f>
        <v>27.385160731210402</v>
      </c>
      <c r="AH289" s="35">
        <f>[2]EB_Curves!AG288</f>
        <v>17.609155294537388</v>
      </c>
      <c r="AI289" s="35">
        <f>[2]EB_Curves!AH288</f>
        <v>12.26485079449302</v>
      </c>
      <c r="AJ289" s="35">
        <f>[2]EB_Curves!AI288</f>
        <v>18.342870098476443</v>
      </c>
      <c r="AK289" s="35">
        <f>[2]EB_Curves!AJ288</f>
        <v>19.260013603400271</v>
      </c>
      <c r="AL289" s="35">
        <f>[2]EB_Curves!AK288</f>
        <v>20.360585809308859</v>
      </c>
      <c r="AM289" s="36">
        <f>[2]EB_Curves!AL288</f>
        <v>16.508583088628804</v>
      </c>
      <c r="AN289" s="20">
        <f t="shared" si="73"/>
        <v>30.840000000000007</v>
      </c>
      <c r="AP289" s="382">
        <v>287</v>
      </c>
      <c r="AQ289" s="293">
        <v>6.3204958058650021E-2</v>
      </c>
      <c r="AR289" s="294">
        <v>6.0351143021184092E-2</v>
      </c>
      <c r="AS289" s="294">
        <v>7.9266861276037923E-2</v>
      </c>
      <c r="AT289" s="294">
        <v>8.4869042129280203E-2</v>
      </c>
      <c r="AU289" s="294">
        <v>0.10190195377788755</v>
      </c>
      <c r="AV289" s="295">
        <v>6.618046660285555E-2</v>
      </c>
      <c r="AW289" s="294">
        <v>5.3936809369358726E-2</v>
      </c>
      <c r="AX289" s="294">
        <v>4.5714066277858602E-2</v>
      </c>
      <c r="AY289" s="294">
        <v>9.6074793351165588E-2</v>
      </c>
      <c r="AZ289" s="294">
        <v>5.1383667403879479E-2</v>
      </c>
      <c r="BA289" s="294">
        <v>6.2395970633215288E-2</v>
      </c>
      <c r="BB289" s="295">
        <v>4.8275868866712701E-2</v>
      </c>
      <c r="BD289" s="336">
        <v>218</v>
      </c>
      <c r="BE289" s="338">
        <v>287</v>
      </c>
      <c r="BF289" s="313">
        <f t="shared" si="88"/>
        <v>5.3724214351338166E-2</v>
      </c>
      <c r="BG289" s="313">
        <f t="shared" si="88"/>
        <v>5.1298471569425054E-2</v>
      </c>
      <c r="BH289" s="313">
        <f t="shared" si="88"/>
        <v>6.737683208649542E-2</v>
      </c>
      <c r="BI289" s="313">
        <f t="shared" si="87"/>
        <v>7.2138685811883041E-2</v>
      </c>
      <c r="BJ289" s="313">
        <f t="shared" si="87"/>
        <v>8.661666071359965E-2</v>
      </c>
      <c r="BK289" s="313">
        <f t="shared" si="87"/>
        <v>5.6253396613982813E-2</v>
      </c>
      <c r="BL289" s="313">
        <f t="shared" si="87"/>
        <v>4.5846287965222721E-2</v>
      </c>
      <c r="BM289" s="313">
        <f t="shared" si="87"/>
        <v>3.8856956337254334E-2</v>
      </c>
      <c r="BN289" s="313">
        <f t="shared" si="87"/>
        <v>8.166357435074903E-2</v>
      </c>
      <c r="BO289" s="313">
        <f t="shared" si="87"/>
        <v>4.3676117294505344E-2</v>
      </c>
      <c r="BP289" s="313">
        <f t="shared" si="87"/>
        <v>5.3036575039699635E-2</v>
      </c>
      <c r="BQ289" s="314">
        <f t="shared" si="87"/>
        <v>4.1034488537840537E-2</v>
      </c>
      <c r="BR289" s="308"/>
      <c r="BS289" s="346">
        <f t="shared" si="75"/>
        <v>5.372421424862945E-2</v>
      </c>
      <c r="BT289" s="347">
        <f t="shared" si="76"/>
        <v>5.129847147135376E-2</v>
      </c>
      <c r="BU289" s="347">
        <f t="shared" si="77"/>
        <v>6.7376831957682626E-2</v>
      </c>
      <c r="BV289" s="347">
        <f t="shared" si="78"/>
        <v>7.2138685673971747E-2</v>
      </c>
      <c r="BW289" s="347">
        <f t="shared" si="79"/>
        <v>8.6616660548006361E-2</v>
      </c>
      <c r="BX289" s="347">
        <f t="shared" si="80"/>
        <v>5.6253396506438791E-2</v>
      </c>
      <c r="BY289" s="347">
        <f t="shared" si="81"/>
        <v>4.5846287877577115E-2</v>
      </c>
      <c r="BZ289" s="347">
        <f t="shared" si="82"/>
        <v>3.8856956262968007E-2</v>
      </c>
      <c r="CA289" s="347">
        <f t="shared" si="83"/>
        <v>8.1663574194630564E-2</v>
      </c>
      <c r="CB289" s="347">
        <f t="shared" si="84"/>
        <v>4.3676117211006428E-2</v>
      </c>
      <c r="CC289" s="347">
        <f t="shared" si="85"/>
        <v>5.3036574938306422E-2</v>
      </c>
      <c r="CD289" s="348">
        <f t="shared" si="86"/>
        <v>4.1034488459394898E-2</v>
      </c>
      <c r="CF289" s="365" t="e">
        <f ca="1">[3]!BASVOL($AB289:$AM289,$BS289:$CD289,'Vol Curve Generator'!$F$37:$Q$37,'Vol Curve Generator'!$F$38:$Q$38,CrossEFACorrelation!$D$5:$O$16,1/12)</f>
        <v>#NAME?</v>
      </c>
    </row>
    <row r="290" spans="1:84" x14ac:dyDescent="0.2">
      <c r="A290" s="29">
        <f>[2]EB_Curves!A289</f>
        <v>36515</v>
      </c>
      <c r="B290" s="29">
        <f>[2]EB_Curves!B289</f>
        <v>45261</v>
      </c>
      <c r="C290" s="100">
        <v>288</v>
      </c>
      <c r="D290" s="24">
        <f>[2]EB_Curves!C289</f>
        <v>20.836323058929896</v>
      </c>
      <c r="E290" s="24">
        <f>[2]EB_Curves!D289</f>
        <v>17.697019212424909</v>
      </c>
      <c r="F290" s="24">
        <f>[2]EB_Curves!E289</f>
        <v>36.130022544631551</v>
      </c>
      <c r="G290" s="24">
        <f>[2]EB_Curves!F289</f>
        <v>38.221276250477558</v>
      </c>
      <c r="H290" s="24">
        <f>[2]EB_Curves!G289</f>
        <v>33.548348043940123</v>
      </c>
      <c r="I290" s="24">
        <f>[2]EB_Curves!H289</f>
        <v>29.043972688821658</v>
      </c>
      <c r="J290" s="24">
        <f>[2]EB_Curves!I289</f>
        <v>21.224807199980425</v>
      </c>
      <c r="K290" s="24">
        <f>[2]EB_Curves!J289</f>
        <v>19.898256749981648</v>
      </c>
      <c r="L290" s="24">
        <f>[2]EB_Curves!K289</f>
        <v>21.003715458313962</v>
      </c>
      <c r="M290" s="24">
        <f>[2]EB_Curves!L289</f>
        <v>21.003715458313962</v>
      </c>
      <c r="N290" s="24">
        <f>[2]EB_Curves!M289</f>
        <v>24.541183324977368</v>
      </c>
      <c r="O290" s="24">
        <f>[2]EB_Curves!N289</f>
        <v>19.898256749981648</v>
      </c>
      <c r="P290" s="20">
        <f>[2]EB_Curves!O289</f>
        <v>0</v>
      </c>
      <c r="Q290" s="20">
        <f>[2]EB_Curves!P289</f>
        <v>0</v>
      </c>
      <c r="R290" s="21">
        <f>[2]EB_Curves!Q289</f>
        <v>0.49386508920939104</v>
      </c>
      <c r="S290" s="21">
        <f>[2]EB_Curves!R289</f>
        <v>0.52255968813785358</v>
      </c>
      <c r="T290" s="21">
        <f>[2]EB_Curves!S289</f>
        <v>62.283784747497648</v>
      </c>
      <c r="U290" s="21">
        <f>[2]EB_Curves!T289</f>
        <v>0.66398847652404724</v>
      </c>
      <c r="V290" s="20">
        <f>[2]EB_Curves!U289</f>
        <v>0</v>
      </c>
      <c r="W290" s="20">
        <f>[2]EB_Curves!V289</f>
        <v>0</v>
      </c>
      <c r="X290" s="20">
        <f>[2]EB_Curves!W289</f>
        <v>0</v>
      </c>
      <c r="Y290" s="20">
        <f>[2]EB_Curves!X289</f>
        <v>0</v>
      </c>
      <c r="Z290" s="20">
        <f>[2]EB_Curves!Y289</f>
        <v>0</v>
      </c>
      <c r="AA290" s="20">
        <f>[2]EB_Curves!Z289</f>
        <v>0</v>
      </c>
      <c r="AB290" s="34">
        <f>[2]EB_Curves!AA289</f>
        <v>20.836323058929896</v>
      </c>
      <c r="AC290" s="35">
        <f>[2]EB_Curves!AB289</f>
        <v>17.697019212424909</v>
      </c>
      <c r="AD290" s="35">
        <f>[2]EB_Curves!AC289</f>
        <v>36.623887633840944</v>
      </c>
      <c r="AE290" s="35">
        <f>[2]EB_Curves!AD289</f>
        <v>38.743835938615412</v>
      </c>
      <c r="AF290" s="35">
        <f>[2]EB_Curves!AE289</f>
        <v>95.832132791437772</v>
      </c>
      <c r="AG290" s="35">
        <f>[2]EB_Curves!AF289</f>
        <v>29.707961165345704</v>
      </c>
      <c r="AH290" s="35">
        <f>[2]EB_Curves!AG289</f>
        <v>21.224807199980425</v>
      </c>
      <c r="AI290" s="35">
        <f>[2]EB_Curves!AH289</f>
        <v>19.898256749981648</v>
      </c>
      <c r="AJ290" s="35">
        <f>[2]EB_Curves!AI289</f>
        <v>21.003715458313962</v>
      </c>
      <c r="AK290" s="35">
        <f>[2]EB_Curves!AJ289</f>
        <v>21.003715458313962</v>
      </c>
      <c r="AL290" s="35">
        <f>[2]EB_Curves!AK289</f>
        <v>24.541183324977368</v>
      </c>
      <c r="AM290" s="36">
        <f>[2]EB_Curves!AL289</f>
        <v>19.898256749981648</v>
      </c>
      <c r="AN290" s="20">
        <f t="shared" si="73"/>
        <v>34.579658783001697</v>
      </c>
      <c r="AP290" s="382">
        <v>288</v>
      </c>
      <c r="AQ290" s="293">
        <v>6.3204958058650021E-2</v>
      </c>
      <c r="AR290" s="294">
        <v>6.0351143021184092E-2</v>
      </c>
      <c r="AS290" s="294">
        <v>7.9266861276037923E-2</v>
      </c>
      <c r="AT290" s="294">
        <v>8.4869042129280203E-2</v>
      </c>
      <c r="AU290" s="294">
        <v>0.10190195377788755</v>
      </c>
      <c r="AV290" s="295">
        <v>6.618046660285555E-2</v>
      </c>
      <c r="AW290" s="294">
        <v>5.3936809369358726E-2</v>
      </c>
      <c r="AX290" s="294">
        <v>4.5714066277858602E-2</v>
      </c>
      <c r="AY290" s="294">
        <v>9.6074793351165588E-2</v>
      </c>
      <c r="AZ290" s="294">
        <v>5.1383667403879479E-2</v>
      </c>
      <c r="BA290" s="294">
        <v>6.2395970633215288E-2</v>
      </c>
      <c r="BB290" s="295">
        <v>4.8275868866712701E-2</v>
      </c>
      <c r="BD290" s="336">
        <v>219</v>
      </c>
      <c r="BE290" s="336">
        <v>288</v>
      </c>
      <c r="BF290" s="313">
        <f t="shared" si="88"/>
        <v>5.3724214351047767E-2</v>
      </c>
      <c r="BG290" s="313">
        <f t="shared" si="88"/>
        <v>5.1298471569147762E-2</v>
      </c>
      <c r="BH290" s="313">
        <f t="shared" si="88"/>
        <v>6.7376832086131225E-2</v>
      </c>
      <c r="BI290" s="313">
        <f t="shared" si="87"/>
        <v>7.2138685811493103E-2</v>
      </c>
      <c r="BJ290" s="313">
        <f t="shared" si="87"/>
        <v>8.6616660713131455E-2</v>
      </c>
      <c r="BK290" s="313">
        <f t="shared" si="87"/>
        <v>5.6253396613678737E-2</v>
      </c>
      <c r="BL290" s="313">
        <f t="shared" si="87"/>
        <v>4.5846287964974898E-2</v>
      </c>
      <c r="BM290" s="313">
        <f t="shared" si="87"/>
        <v>3.8856956337044293E-2</v>
      </c>
      <c r="BN290" s="313">
        <f t="shared" si="87"/>
        <v>8.1663574350307591E-2</v>
      </c>
      <c r="BO290" s="313">
        <f t="shared" si="87"/>
        <v>4.3676117294269255E-2</v>
      </c>
      <c r="BP290" s="313">
        <f t="shared" si="87"/>
        <v>5.3036575039412948E-2</v>
      </c>
      <c r="BQ290" s="314">
        <f t="shared" si="87"/>
        <v>4.1034488537618721E-2</v>
      </c>
      <c r="BR290" s="308"/>
      <c r="BS290" s="346">
        <f t="shared" si="75"/>
        <v>5.3724214267702422E-2</v>
      </c>
      <c r="BT290" s="347">
        <f t="shared" si="76"/>
        <v>5.1298471489564776E-2</v>
      </c>
      <c r="BU290" s="347">
        <f t="shared" si="77"/>
        <v>6.7376831981608418E-2</v>
      </c>
      <c r="BV290" s="347">
        <f t="shared" si="78"/>
        <v>7.2138685699579375E-2</v>
      </c>
      <c r="BW290" s="347">
        <f t="shared" si="79"/>
        <v>8.6616660578758498E-2</v>
      </c>
      <c r="BX290" s="347">
        <f t="shared" si="80"/>
        <v>5.6253396526408768E-2</v>
      </c>
      <c r="BY290" s="347">
        <f t="shared" si="81"/>
        <v>4.584628789385041E-2</v>
      </c>
      <c r="BZ290" s="347">
        <f t="shared" si="82"/>
        <v>3.8856956276762597E-2</v>
      </c>
      <c r="CA290" s="347">
        <f t="shared" si="83"/>
        <v>8.1663574223613922E-2</v>
      </c>
      <c r="CB290" s="347">
        <f t="shared" si="84"/>
        <v>4.3676117226512295E-2</v>
      </c>
      <c r="CC290" s="347">
        <f t="shared" si="85"/>
        <v>5.3036574957132654E-2</v>
      </c>
      <c r="CD290" s="348">
        <f t="shared" si="86"/>
        <v>4.1034488473957707E-2</v>
      </c>
      <c r="CF290" s="365" t="e">
        <f ca="1">[3]!BASVOL($AB290:$AM290,$BS290:$CD290,'Vol Curve Generator'!$F$37:$Q$37,'Vol Curve Generator'!$F$38:$Q$38,CrossEFACorrelation!$D$5:$O$16,1/12)</f>
        <v>#NAME?</v>
      </c>
    </row>
    <row r="291" spans="1:84" x14ac:dyDescent="0.2">
      <c r="A291" s="29">
        <f>[2]EB_Curves!A290</f>
        <v>36515</v>
      </c>
      <c r="B291" s="29">
        <f>[2]EB_Curves!B290</f>
        <v>45292</v>
      </c>
      <c r="C291" s="100">
        <v>289</v>
      </c>
      <c r="D291" s="24">
        <f>[2]EB_Curves!C290</f>
        <v>23.156385092738251</v>
      </c>
      <c r="E291" s="24">
        <f>[2]EB_Curves!D290</f>
        <v>19.667529185331457</v>
      </c>
      <c r="F291" s="24">
        <f>[2]EB_Curves!E290</f>
        <v>39.411339942263332</v>
      </c>
      <c r="G291" s="24">
        <f>[2]EB_Curves!F290</f>
        <v>41.795607099773463</v>
      </c>
      <c r="H291" s="24">
        <f>[2]EB_Curves!G290</f>
        <v>44.823829771818332</v>
      </c>
      <c r="I291" s="24">
        <f>[2]EB_Curves!H290</f>
        <v>31.820108747631053</v>
      </c>
      <c r="J291" s="24">
        <f>[2]EB_Curves!I290</f>
        <v>23.588125776886084</v>
      </c>
      <c r="K291" s="24">
        <f>[2]EB_Curves!J290</f>
        <v>22.11386791583071</v>
      </c>
      <c r="L291" s="24">
        <f>[2]EB_Curves!K290</f>
        <v>23.342416133376855</v>
      </c>
      <c r="M291" s="24">
        <f>[2]EB_Curves!L290</f>
        <v>23.342416133376855</v>
      </c>
      <c r="N291" s="24">
        <f>[2]EB_Curves!M290</f>
        <v>27.273770429524536</v>
      </c>
      <c r="O291" s="24">
        <f>[2]EB_Curves!N290</f>
        <v>22.11386791583071</v>
      </c>
      <c r="P291" s="20">
        <f>[2]EB_Curves!O290</f>
        <v>0</v>
      </c>
      <c r="Q291" s="20">
        <f>[2]EB_Curves!P290</f>
        <v>0</v>
      </c>
      <c r="R291" s="21">
        <f>[2]EB_Curves!Q290</f>
        <v>1.2808604762018494</v>
      </c>
      <c r="S291" s="21">
        <f>[2]EB_Curves!R290</f>
        <v>1.254067497109894</v>
      </c>
      <c r="T291" s="21">
        <f>[2]EB_Curves!S290</f>
        <v>61.692525178297267</v>
      </c>
      <c r="U291" s="21">
        <f>[2]EB_Curves!T290</f>
        <v>1.1999612869047793</v>
      </c>
      <c r="V291" s="20">
        <f>[2]EB_Curves!U290</f>
        <v>0</v>
      </c>
      <c r="W291" s="20">
        <f>[2]EB_Curves!V290</f>
        <v>0</v>
      </c>
      <c r="X291" s="20">
        <f>[2]EB_Curves!W290</f>
        <v>0</v>
      </c>
      <c r="Y291" s="20">
        <f>[2]EB_Curves!X290</f>
        <v>0</v>
      </c>
      <c r="Z291" s="20">
        <f>[2]EB_Curves!Y290</f>
        <v>0</v>
      </c>
      <c r="AA291" s="20">
        <f>[2]EB_Curves!Z290</f>
        <v>0</v>
      </c>
      <c r="AB291" s="34">
        <f>[2]EB_Curves!AA290</f>
        <v>23.156385092738251</v>
      </c>
      <c r="AC291" s="35">
        <f>[2]EB_Curves!AB290</f>
        <v>19.667529185331457</v>
      </c>
      <c r="AD291" s="35">
        <f>[2]EB_Curves!AC290</f>
        <v>40.692200418465184</v>
      </c>
      <c r="AE291" s="35">
        <f>[2]EB_Curves!AD290</f>
        <v>43.049674596883357</v>
      </c>
      <c r="AF291" s="35">
        <f>[2]EB_Curves!AE290</f>
        <v>106.5163549501156</v>
      </c>
      <c r="AG291" s="35">
        <f>[2]EB_Curves!AF290</f>
        <v>33.020070034535834</v>
      </c>
      <c r="AH291" s="35">
        <f>[2]EB_Curves!AG290</f>
        <v>23.588125776886084</v>
      </c>
      <c r="AI291" s="35">
        <f>[2]EB_Curves!AH290</f>
        <v>22.11386791583071</v>
      </c>
      <c r="AJ291" s="35">
        <f>[2]EB_Curves!AI290</f>
        <v>23.342416133376855</v>
      </c>
      <c r="AK291" s="35">
        <f>[2]EB_Curves!AJ290</f>
        <v>23.342416133376855</v>
      </c>
      <c r="AL291" s="35">
        <f>[2]EB_Curves!AK290</f>
        <v>27.273770429524536</v>
      </c>
      <c r="AM291" s="36">
        <f>[2]EB_Curves!AL290</f>
        <v>22.11386791583071</v>
      </c>
      <c r="AN291" s="20">
        <f t="shared" si="73"/>
        <v>38.43</v>
      </c>
      <c r="AP291" s="382">
        <v>289</v>
      </c>
      <c r="AQ291" s="293">
        <v>6.3204958058650021E-2</v>
      </c>
      <c r="AR291" s="294">
        <v>6.0351143021184092E-2</v>
      </c>
      <c r="AS291" s="294">
        <v>7.9266861276037923E-2</v>
      </c>
      <c r="AT291" s="294">
        <v>8.4869042129280203E-2</v>
      </c>
      <c r="AU291" s="294">
        <v>0.10190195377788755</v>
      </c>
      <c r="AV291" s="295">
        <v>6.618046660285555E-2</v>
      </c>
      <c r="AW291" s="294">
        <v>5.3936809369358726E-2</v>
      </c>
      <c r="AX291" s="294">
        <v>4.5714066277858602E-2</v>
      </c>
      <c r="AY291" s="294">
        <v>9.6074793351165588E-2</v>
      </c>
      <c r="AZ291" s="294">
        <v>5.1383667403879479E-2</v>
      </c>
      <c r="BA291" s="294">
        <v>6.2395970633215288E-2</v>
      </c>
      <c r="BB291" s="295">
        <v>4.8275868866712701E-2</v>
      </c>
      <c r="BD291" s="336">
        <v>220</v>
      </c>
      <c r="BE291" s="338">
        <v>289</v>
      </c>
      <c r="BF291" s="313">
        <f t="shared" si="88"/>
        <v>5.3724214350813163E-2</v>
      </c>
      <c r="BG291" s="313">
        <f t="shared" si="88"/>
        <v>5.1298471568923754E-2</v>
      </c>
      <c r="BH291" s="313">
        <f t="shared" si="88"/>
        <v>6.7376832085837002E-2</v>
      </c>
      <c r="BI291" s="313">
        <f t="shared" si="87"/>
        <v>7.2138685811178091E-2</v>
      </c>
      <c r="BJ291" s="313">
        <f t="shared" si="87"/>
        <v>8.6616660712753216E-2</v>
      </c>
      <c r="BK291" s="313">
        <f t="shared" si="87"/>
        <v>5.6253396613433093E-2</v>
      </c>
      <c r="BL291" s="313">
        <f t="shared" si="87"/>
        <v>4.5846287964774697E-2</v>
      </c>
      <c r="BM291" s="313">
        <f t="shared" si="87"/>
        <v>3.8856956336874617E-2</v>
      </c>
      <c r="BN291" s="313">
        <f t="shared" si="87"/>
        <v>8.1663574349950988E-2</v>
      </c>
      <c r="BO291" s="313">
        <f t="shared" si="87"/>
        <v>4.3676117294078533E-2</v>
      </c>
      <c r="BP291" s="313">
        <f t="shared" si="87"/>
        <v>5.3036575039181348E-2</v>
      </c>
      <c r="BQ291" s="314">
        <f t="shared" si="87"/>
        <v>4.1034488537439538E-2</v>
      </c>
      <c r="BR291" s="308"/>
      <c r="BS291" s="346">
        <f t="shared" si="75"/>
        <v>5.3724214283247841E-2</v>
      </c>
      <c r="BT291" s="347">
        <f t="shared" si="76"/>
        <v>5.1298471504409311E-2</v>
      </c>
      <c r="BU291" s="347">
        <f t="shared" si="77"/>
        <v>6.737683200110002E-2</v>
      </c>
      <c r="BV291" s="347">
        <f t="shared" si="78"/>
        <v>7.2138685720454523E-2</v>
      </c>
      <c r="BW291" s="347">
        <f t="shared" si="79"/>
        <v>8.6616660603822157E-2</v>
      </c>
      <c r="BX291" s="347">
        <f t="shared" si="80"/>
        <v>5.62533965426881E-2</v>
      </c>
      <c r="BY291" s="347">
        <f t="shared" si="81"/>
        <v>4.5846287907116041E-2</v>
      </c>
      <c r="BZ291" s="347">
        <f t="shared" si="82"/>
        <v>3.8856956288007845E-2</v>
      </c>
      <c r="CA291" s="347">
        <f t="shared" si="83"/>
        <v>8.1663574247250334E-2</v>
      </c>
      <c r="CB291" s="347">
        <f t="shared" si="84"/>
        <v>4.3676117239149576E-2</v>
      </c>
      <c r="CC291" s="347">
        <f t="shared" si="85"/>
        <v>5.3036574972480849E-2</v>
      </c>
      <c r="CD291" s="348">
        <f t="shared" si="86"/>
        <v>4.1034488485833874E-2</v>
      </c>
      <c r="CF291" s="365" t="e">
        <f ca="1">[3]!BASVOL($AB291:$AM291,$BS291:$CD291,'Vol Curve Generator'!$F$37:$Q$37,'Vol Curve Generator'!$F$38:$Q$38,CrossEFACorrelation!$D$5:$O$16,1/12)</f>
        <v>#NAME?</v>
      </c>
    </row>
    <row r="292" spans="1:84" x14ac:dyDescent="0.2">
      <c r="A292" s="29">
        <f>[2]EB_Curves!A291</f>
        <v>36515</v>
      </c>
      <c r="B292" s="29">
        <f>[2]EB_Curves!B291</f>
        <v>45323</v>
      </c>
      <c r="C292" s="100">
        <v>290</v>
      </c>
      <c r="D292" s="24">
        <f>[2]EB_Curves!C291</f>
        <v>17.655643427047</v>
      </c>
      <c r="E292" s="24">
        <f>[2]EB_Curves!D291</f>
        <v>14.995556560170805</v>
      </c>
      <c r="F292" s="24">
        <f>[2]EB_Curves!E291</f>
        <v>33.966159035149886</v>
      </c>
      <c r="G292" s="24">
        <f>[2]EB_Curves!F291</f>
        <v>36.09440569944973</v>
      </c>
      <c r="H292" s="24">
        <f>[2]EB_Curves!G291</f>
        <v>50.940076303253726</v>
      </c>
      <c r="I292" s="24">
        <f>[2]EB_Curves!H291</f>
        <v>25.555621020895344</v>
      </c>
      <c r="J292" s="24">
        <f>[2]EB_Curves!I291</f>
        <v>17.984825185846386</v>
      </c>
      <c r="K292" s="24">
        <f>[2]EB_Curves!J291</f>
        <v>16.860773611730991</v>
      </c>
      <c r="L292" s="24">
        <f>[2]EB_Curves!K291</f>
        <v>17.797483256827157</v>
      </c>
      <c r="M292" s="24">
        <f>[2]EB_Curves!L291</f>
        <v>17.797483256827157</v>
      </c>
      <c r="N292" s="24">
        <f>[2]EB_Curves!M291</f>
        <v>20.794954121134889</v>
      </c>
      <c r="O292" s="24">
        <f>[2]EB_Curves!N291</f>
        <v>16.860773611730991</v>
      </c>
      <c r="P292" s="20">
        <f>[2]EB_Curves!O291</f>
        <v>0</v>
      </c>
      <c r="Q292" s="20">
        <f>[2]EB_Curves!P291</f>
        <v>0</v>
      </c>
      <c r="R292" s="21">
        <f>[2]EB_Curves!Q291</f>
        <v>0.69772768722035128</v>
      </c>
      <c r="S292" s="21">
        <f>[2]EB_Curves!R291</f>
        <v>0.68313265233332954</v>
      </c>
      <c r="T292" s="21">
        <f>[2]EB_Curves!S291</f>
        <v>33.605988873259058</v>
      </c>
      <c r="U292" s="21">
        <f>[2]EB_Curves!T291</f>
        <v>0.65365918382361543</v>
      </c>
      <c r="V292" s="20">
        <f>[2]EB_Curves!U291</f>
        <v>0</v>
      </c>
      <c r="W292" s="20">
        <f>[2]EB_Curves!V291</f>
        <v>0</v>
      </c>
      <c r="X292" s="20">
        <f>[2]EB_Curves!W291</f>
        <v>0</v>
      </c>
      <c r="Y292" s="20">
        <f>[2]EB_Curves!X291</f>
        <v>0</v>
      </c>
      <c r="Z292" s="20">
        <f>[2]EB_Curves!Y291</f>
        <v>0</v>
      </c>
      <c r="AA292" s="20">
        <f>[2]EB_Curves!Z291</f>
        <v>0</v>
      </c>
      <c r="AB292" s="34">
        <f>[2]EB_Curves!AA291</f>
        <v>17.655643427047</v>
      </c>
      <c r="AC292" s="35">
        <f>[2]EB_Curves!AB291</f>
        <v>14.995556560170805</v>
      </c>
      <c r="AD292" s="35">
        <f>[2]EB_Curves!AC291</f>
        <v>34.663886722370236</v>
      </c>
      <c r="AE292" s="35">
        <f>[2]EB_Curves!AD291</f>
        <v>36.777538351783058</v>
      </c>
      <c r="AF292" s="35">
        <f>[2]EB_Curves!AE291</f>
        <v>84.546065176512784</v>
      </c>
      <c r="AG292" s="35">
        <f>[2]EB_Curves!AF291</f>
        <v>26.209280204718961</v>
      </c>
      <c r="AH292" s="35">
        <f>[2]EB_Curves!AG291</f>
        <v>17.984825185846386</v>
      </c>
      <c r="AI292" s="35">
        <f>[2]EB_Curves!AH291</f>
        <v>16.860773611730991</v>
      </c>
      <c r="AJ292" s="35">
        <f>[2]EB_Curves!AI291</f>
        <v>17.797483256827157</v>
      </c>
      <c r="AK292" s="35">
        <f>[2]EB_Curves!AJ291</f>
        <v>17.797483256827157</v>
      </c>
      <c r="AL292" s="35">
        <f>[2]EB_Curves!AK291</f>
        <v>20.794954121134889</v>
      </c>
      <c r="AM292" s="36">
        <f>[2]EB_Curves!AL291</f>
        <v>16.860773611730991</v>
      </c>
      <c r="AN292" s="20">
        <f t="shared" si="73"/>
        <v>30.724581864314509</v>
      </c>
      <c r="AP292" s="382">
        <v>290</v>
      </c>
      <c r="AQ292" s="293">
        <v>6.3204958058650021E-2</v>
      </c>
      <c r="AR292" s="294">
        <v>6.0351143021184092E-2</v>
      </c>
      <c r="AS292" s="294">
        <v>7.9266861276037923E-2</v>
      </c>
      <c r="AT292" s="294">
        <v>8.4869042129280203E-2</v>
      </c>
      <c r="AU292" s="294">
        <v>0.10190195377788755</v>
      </c>
      <c r="AV292" s="295">
        <v>6.618046660285555E-2</v>
      </c>
      <c r="AW292" s="294">
        <v>5.3936809369358726E-2</v>
      </c>
      <c r="AX292" s="294">
        <v>4.5714066277858602E-2</v>
      </c>
      <c r="AY292" s="294">
        <v>9.6074793351165588E-2</v>
      </c>
      <c r="AZ292" s="294">
        <v>5.1383667403879479E-2</v>
      </c>
      <c r="BA292" s="294">
        <v>6.2395970633215288E-2</v>
      </c>
      <c r="BB292" s="295">
        <v>4.8275868866712701E-2</v>
      </c>
      <c r="BD292" s="336">
        <v>221</v>
      </c>
      <c r="BE292" s="336">
        <v>290</v>
      </c>
      <c r="BF292" s="313">
        <f t="shared" si="88"/>
        <v>5.3724214350623842E-2</v>
      </c>
      <c r="BG292" s="313">
        <f t="shared" si="88"/>
        <v>5.1298471568742982E-2</v>
      </c>
      <c r="BH292" s="313">
        <f t="shared" si="88"/>
        <v>6.7376832085599567E-2</v>
      </c>
      <c r="BI292" s="313">
        <f t="shared" si="87"/>
        <v>7.2138685810923864E-2</v>
      </c>
      <c r="BJ292" s="313">
        <f t="shared" si="87"/>
        <v>8.6616660712447974E-2</v>
      </c>
      <c r="BK292" s="313">
        <f t="shared" si="87"/>
        <v>5.6253396613234856E-2</v>
      </c>
      <c r="BL292" s="313">
        <f t="shared" si="87"/>
        <v>4.5846287964613139E-2</v>
      </c>
      <c r="BM292" s="313">
        <f t="shared" si="87"/>
        <v>3.8856956336737684E-2</v>
      </c>
      <c r="BN292" s="313">
        <f t="shared" si="87"/>
        <v>8.1663574349663204E-2</v>
      </c>
      <c r="BO292" s="313">
        <f t="shared" si="87"/>
        <v>4.3676117293924614E-2</v>
      </c>
      <c r="BP292" s="313">
        <f t="shared" si="87"/>
        <v>5.3036575038994449E-2</v>
      </c>
      <c r="BQ292" s="314">
        <f t="shared" si="87"/>
        <v>4.1034488537294932E-2</v>
      </c>
      <c r="BR292" s="308"/>
      <c r="BS292" s="346">
        <f t="shared" si="75"/>
        <v>5.3724214295909421E-2</v>
      </c>
      <c r="BT292" s="347">
        <f t="shared" si="76"/>
        <v>5.1298471516499848E-2</v>
      </c>
      <c r="BU292" s="347">
        <f t="shared" si="77"/>
        <v>6.7376832016981344E-2</v>
      </c>
      <c r="BV292" s="347">
        <f t="shared" si="78"/>
        <v>7.2138685737452912E-2</v>
      </c>
      <c r="BW292" s="347">
        <f t="shared" si="79"/>
        <v>8.6616660624230429E-2</v>
      </c>
      <c r="BX292" s="347">
        <f t="shared" si="80"/>
        <v>5.6253396555944843E-2</v>
      </c>
      <c r="BY292" s="347">
        <f t="shared" si="81"/>
        <v>4.5846287917922522E-2</v>
      </c>
      <c r="BZ292" s="347">
        <f t="shared" si="82"/>
        <v>3.8856956297164472E-2</v>
      </c>
      <c r="CA292" s="347">
        <f t="shared" si="83"/>
        <v>8.1663574266492817E-2</v>
      </c>
      <c r="CB292" s="347">
        <f t="shared" si="84"/>
        <v>4.3676117249441912E-2</v>
      </c>
      <c r="CC292" s="347">
        <f t="shared" si="85"/>
        <v>5.3036574984981086E-2</v>
      </c>
      <c r="CD292" s="348">
        <f t="shared" si="86"/>
        <v>4.1034488495504312E-2</v>
      </c>
      <c r="CF292" s="365" t="e">
        <f ca="1">[3]!BASVOL($AB292:$AM292,$BS292:$CD292,'Vol Curve Generator'!$F$37:$Q$37,'Vol Curve Generator'!$F$38:$Q$38,CrossEFACorrelation!$D$5:$O$16,1/12)</f>
        <v>#NAME?</v>
      </c>
    </row>
    <row r="293" spans="1:84" x14ac:dyDescent="0.2">
      <c r="A293" s="29">
        <f>[2]EB_Curves!A292</f>
        <v>36515</v>
      </c>
      <c r="B293" s="29">
        <f>[2]EB_Curves!B292</f>
        <v>45352</v>
      </c>
      <c r="C293" s="100">
        <v>291</v>
      </c>
      <c r="D293" s="24">
        <f>[2]EB_Curves!C292</f>
        <v>15.291545972330933</v>
      </c>
      <c r="E293" s="24">
        <f>[2]EB_Curves!D292</f>
        <v>12.987645761426267</v>
      </c>
      <c r="F293" s="24">
        <f>[2]EB_Curves!E292</f>
        <v>33.818392265711523</v>
      </c>
      <c r="G293" s="24">
        <f>[2]EB_Curves!F292</f>
        <v>35.827010632215007</v>
      </c>
      <c r="H293" s="24">
        <f>[2]EB_Curves!G292</f>
        <v>36.432299606858777</v>
      </c>
      <c r="I293" s="24">
        <f>[2]EB_Curves!H292</f>
        <v>27.823014226606418</v>
      </c>
      <c r="J293" s="24">
        <f>[2]EB_Curves!I292</f>
        <v>15.576650166847138</v>
      </c>
      <c r="K293" s="24">
        <f>[2]EB_Curves!J292</f>
        <v>10.849202416521365</v>
      </c>
      <c r="L293" s="24">
        <f>[2]EB_Curves!K292</f>
        <v>16.225677257132435</v>
      </c>
      <c r="M293" s="24">
        <f>[2]EB_Curves!L292</f>
        <v>17.036961119989058</v>
      </c>
      <c r="N293" s="24">
        <f>[2]EB_Curves!M292</f>
        <v>18.01050175541701</v>
      </c>
      <c r="O293" s="24">
        <f>[2]EB_Curves!N292</f>
        <v>14.603109531419193</v>
      </c>
      <c r="P293" s="20">
        <f>[2]EB_Curves!O292</f>
        <v>0</v>
      </c>
      <c r="Q293" s="20">
        <f>[2]EB_Curves!P292</f>
        <v>0</v>
      </c>
      <c r="R293" s="21">
        <f>[2]EB_Curves!Q292</f>
        <v>0.24204684747703126</v>
      </c>
      <c r="S293" s="21">
        <f>[2]EB_Curves!R292</f>
        <v>0.23698372292582617</v>
      </c>
      <c r="T293" s="21">
        <f>[2]EB_Curves!S292</f>
        <v>11.653026199995661</v>
      </c>
      <c r="U293" s="21">
        <f>[2]EB_Curves!T292</f>
        <v>0.22675916072533422</v>
      </c>
      <c r="V293" s="20">
        <f>[2]EB_Curves!U292</f>
        <v>0</v>
      </c>
      <c r="W293" s="20">
        <f>[2]EB_Curves!V292</f>
        <v>0</v>
      </c>
      <c r="X293" s="20">
        <f>[2]EB_Curves!W292</f>
        <v>0</v>
      </c>
      <c r="Y293" s="20">
        <f>[2]EB_Curves!X292</f>
        <v>0</v>
      </c>
      <c r="Z293" s="20">
        <f>[2]EB_Curves!Y292</f>
        <v>0</v>
      </c>
      <c r="AA293" s="20">
        <f>[2]EB_Curves!Z292</f>
        <v>0</v>
      </c>
      <c r="AB293" s="34">
        <f>[2]EB_Curves!AA292</f>
        <v>15.291545972330933</v>
      </c>
      <c r="AC293" s="35">
        <f>[2]EB_Curves!AB292</f>
        <v>12.987645761426267</v>
      </c>
      <c r="AD293" s="35">
        <f>[2]EB_Curves!AC292</f>
        <v>34.060439113188558</v>
      </c>
      <c r="AE293" s="35">
        <f>[2]EB_Curves!AD292</f>
        <v>36.063994355140835</v>
      </c>
      <c r="AF293" s="35">
        <f>[2]EB_Curves!AE292</f>
        <v>48.085325806854435</v>
      </c>
      <c r="AG293" s="35">
        <f>[2]EB_Curves!AF292</f>
        <v>28.049773387331751</v>
      </c>
      <c r="AH293" s="35">
        <f>[2]EB_Curves!AG292</f>
        <v>15.576650166847138</v>
      </c>
      <c r="AI293" s="35">
        <f>[2]EB_Curves!AH292</f>
        <v>10.849202416521365</v>
      </c>
      <c r="AJ293" s="35">
        <f>[2]EB_Curves!AI292</f>
        <v>16.225677257132435</v>
      </c>
      <c r="AK293" s="35">
        <f>[2]EB_Curves!AJ292</f>
        <v>17.036961119989058</v>
      </c>
      <c r="AL293" s="35">
        <f>[2]EB_Curves!AK292</f>
        <v>18.01050175541701</v>
      </c>
      <c r="AM293" s="36">
        <f>[2]EB_Curves!AL292</f>
        <v>14.603109531419193</v>
      </c>
      <c r="AN293" s="20">
        <f t="shared" si="73"/>
        <v>25.173757773238485</v>
      </c>
      <c r="AP293" s="382">
        <v>291</v>
      </c>
      <c r="AQ293" s="293">
        <v>6.3204958058650021E-2</v>
      </c>
      <c r="AR293" s="294">
        <v>6.0351143021184092E-2</v>
      </c>
      <c r="AS293" s="294">
        <v>7.9266861276037923E-2</v>
      </c>
      <c r="AT293" s="294">
        <v>8.4869042129280203E-2</v>
      </c>
      <c r="AU293" s="294">
        <v>0.10190195377788755</v>
      </c>
      <c r="AV293" s="295">
        <v>6.618046660285555E-2</v>
      </c>
      <c r="AW293" s="294">
        <v>5.3936809369358726E-2</v>
      </c>
      <c r="AX293" s="294">
        <v>4.5714066277858602E-2</v>
      </c>
      <c r="AY293" s="294">
        <v>9.6074793351165588E-2</v>
      </c>
      <c r="AZ293" s="294">
        <v>5.1383667403879479E-2</v>
      </c>
      <c r="BA293" s="294">
        <v>6.2395970633215288E-2</v>
      </c>
      <c r="BB293" s="295">
        <v>4.8275868866712701E-2</v>
      </c>
      <c r="BD293" s="336">
        <v>222</v>
      </c>
      <c r="BE293" s="338">
        <v>291</v>
      </c>
      <c r="BF293" s="313">
        <f t="shared" si="88"/>
        <v>5.3724214350471207E-2</v>
      </c>
      <c r="BG293" s="313">
        <f t="shared" si="88"/>
        <v>5.1298471568597237E-2</v>
      </c>
      <c r="BH293" s="313">
        <f t="shared" si="88"/>
        <v>6.737683208540815E-2</v>
      </c>
      <c r="BI293" s="313">
        <f t="shared" si="87"/>
        <v>7.2138685810718917E-2</v>
      </c>
      <c r="BJ293" s="313">
        <f t="shared" si="87"/>
        <v>8.6616660712201907E-2</v>
      </c>
      <c r="BK293" s="313">
        <f t="shared" si="87"/>
        <v>5.6253396613075039E-2</v>
      </c>
      <c r="BL293" s="313">
        <f t="shared" si="87"/>
        <v>4.5846287964482889E-2</v>
      </c>
      <c r="BM293" s="313">
        <f t="shared" si="87"/>
        <v>3.8856956336627294E-2</v>
      </c>
      <c r="BN293" s="313">
        <f t="shared" si="87"/>
        <v>8.1663574349431195E-2</v>
      </c>
      <c r="BO293" s="313">
        <f t="shared" si="87"/>
        <v>4.3676117293800533E-2</v>
      </c>
      <c r="BP293" s="313">
        <f t="shared" si="87"/>
        <v>5.3036575038843771E-2</v>
      </c>
      <c r="BQ293" s="314">
        <f t="shared" si="87"/>
        <v>4.1034488537178351E-2</v>
      </c>
      <c r="BR293" s="308"/>
      <c r="BS293" s="346">
        <f t="shared" si="75"/>
        <v>5.3724214306206906E-2</v>
      </c>
      <c r="BT293" s="347">
        <f t="shared" si="76"/>
        <v>5.1298471526330922E-2</v>
      </c>
      <c r="BU293" s="347">
        <f t="shared" si="77"/>
        <v>6.7376832029898304E-2</v>
      </c>
      <c r="BV293" s="347">
        <f t="shared" si="78"/>
        <v>7.2138685751284015E-2</v>
      </c>
      <c r="BW293" s="347">
        <f t="shared" si="79"/>
        <v>8.6616660640844681E-2</v>
      </c>
      <c r="BX293" s="347">
        <f t="shared" si="80"/>
        <v>5.6253396566726677E-2</v>
      </c>
      <c r="BY293" s="347">
        <f t="shared" si="81"/>
        <v>4.5846287926710583E-2</v>
      </c>
      <c r="BZ293" s="347">
        <f t="shared" si="82"/>
        <v>3.8856956304613208E-2</v>
      </c>
      <c r="CA293" s="347">
        <f t="shared" si="83"/>
        <v>8.1663574282148904E-2</v>
      </c>
      <c r="CB293" s="347">
        <f t="shared" si="84"/>
        <v>4.3676117257817622E-2</v>
      </c>
      <c r="CC293" s="347">
        <f t="shared" si="85"/>
        <v>5.3036574995147273E-2</v>
      </c>
      <c r="CD293" s="348">
        <f t="shared" si="86"/>
        <v>4.1034488503369451E-2</v>
      </c>
      <c r="CF293" s="365" t="e">
        <f ca="1">[3]!BASVOL($AB293:$AM293,$BS293:$CD293,'Vol Curve Generator'!$F$37:$Q$37,'Vol Curve Generator'!$F$38:$Q$38,CrossEFACorrelation!$D$5:$O$16,1/12)</f>
        <v>#NAME?</v>
      </c>
    </row>
    <row r="294" spans="1:84" x14ac:dyDescent="0.2">
      <c r="A294" s="29">
        <f>[2]EB_Curves!A293</f>
        <v>36515</v>
      </c>
      <c r="B294" s="29">
        <f>[2]EB_Curves!B293</f>
        <v>45383</v>
      </c>
      <c r="C294" s="100">
        <v>292</v>
      </c>
      <c r="D294" s="24">
        <f>[2]EB_Curves!C293</f>
        <v>17.122868313893843</v>
      </c>
      <c r="E294" s="24">
        <f>[2]EB_Curves!D293</f>
        <v>16.097991608131686</v>
      </c>
      <c r="F294" s="24">
        <f>[2]EB_Curves!E293</f>
        <v>32.08754716981133</v>
      </c>
      <c r="G294" s="24">
        <f>[2]EB_Curves!F293</f>
        <v>28.87879245283019</v>
      </c>
      <c r="H294" s="24">
        <f>[2]EB_Curves!G293</f>
        <v>28.87879245283019</v>
      </c>
      <c r="I294" s="24">
        <f>[2]EB_Curves!H293</f>
        <v>29.199667924528299</v>
      </c>
      <c r="J294" s="24">
        <f>[2]EB_Curves!I293</f>
        <v>15.896538329844768</v>
      </c>
      <c r="K294" s="24">
        <f>[2]EB_Curves!J293</f>
        <v>14.067405577438631</v>
      </c>
      <c r="L294" s="24">
        <f>[2]EB_Curves!K293</f>
        <v>20.121118771972455</v>
      </c>
      <c r="M294" s="24">
        <f>[2]EB_Curves!L293</f>
        <v>23.505554082153811</v>
      </c>
      <c r="N294" s="24">
        <f>[2]EB_Curves!M293</f>
        <v>20.277323478596202</v>
      </c>
      <c r="O294" s="24">
        <f>[2]EB_Curves!N293</f>
        <v>21.487909954930309</v>
      </c>
      <c r="P294" s="20">
        <f>[2]EB_Curves!O293</f>
        <v>0</v>
      </c>
      <c r="Q294" s="20">
        <f>[2]EB_Curves!P293</f>
        <v>0</v>
      </c>
      <c r="R294" s="21">
        <f>[2]EB_Curves!Q293</f>
        <v>0</v>
      </c>
      <c r="S294" s="21">
        <f>[2]EB_Curves!R293</f>
        <v>0</v>
      </c>
      <c r="T294" s="21">
        <f>[2]EB_Curves!S293</f>
        <v>0</v>
      </c>
      <c r="U294" s="21">
        <f>[2]EB_Curves!T293</f>
        <v>0</v>
      </c>
      <c r="V294" s="20">
        <f>[2]EB_Curves!U293</f>
        <v>0</v>
      </c>
      <c r="W294" s="20">
        <f>[2]EB_Curves!V293</f>
        <v>0</v>
      </c>
      <c r="X294" s="20">
        <f>[2]EB_Curves!W293</f>
        <v>0</v>
      </c>
      <c r="Y294" s="20">
        <f>[2]EB_Curves!X293</f>
        <v>0</v>
      </c>
      <c r="Z294" s="20">
        <f>[2]EB_Curves!Y293</f>
        <v>0</v>
      </c>
      <c r="AA294" s="20">
        <f>[2]EB_Curves!Z293</f>
        <v>0</v>
      </c>
      <c r="AB294" s="34">
        <f>[2]EB_Curves!AA293</f>
        <v>17.122868313893843</v>
      </c>
      <c r="AC294" s="35">
        <f>[2]EB_Curves!AB293</f>
        <v>16.097991608131686</v>
      </c>
      <c r="AD294" s="35">
        <f>[2]EB_Curves!AC293</f>
        <v>32.08754716981133</v>
      </c>
      <c r="AE294" s="35">
        <f>[2]EB_Curves!AD293</f>
        <v>28.87879245283019</v>
      </c>
      <c r="AF294" s="35">
        <f>[2]EB_Curves!AE293</f>
        <v>28.87879245283019</v>
      </c>
      <c r="AG294" s="35">
        <f>[2]EB_Curves!AF293</f>
        <v>29.199667924528299</v>
      </c>
      <c r="AH294" s="35">
        <f>[2]EB_Curves!AG293</f>
        <v>15.896538329844768</v>
      </c>
      <c r="AI294" s="35">
        <f>[2]EB_Curves!AH293</f>
        <v>14.067405577438631</v>
      </c>
      <c r="AJ294" s="35">
        <f>[2]EB_Curves!AI293</f>
        <v>20.121118771972455</v>
      </c>
      <c r="AK294" s="35">
        <f>[2]EB_Curves!AJ293</f>
        <v>23.505554082153811</v>
      </c>
      <c r="AL294" s="35">
        <f>[2]EB_Curves!AK293</f>
        <v>20.277323478596202</v>
      </c>
      <c r="AM294" s="36">
        <f>[2]EB_Curves!AL293</f>
        <v>21.487909954930309</v>
      </c>
      <c r="AN294" s="20">
        <f t="shared" si="73"/>
        <v>23.619999999999997</v>
      </c>
      <c r="AP294" s="382">
        <v>292</v>
      </c>
      <c r="AQ294" s="293">
        <v>6.3204958058650021E-2</v>
      </c>
      <c r="AR294" s="294">
        <v>6.0351143021184092E-2</v>
      </c>
      <c r="AS294" s="294">
        <v>7.9266861276037923E-2</v>
      </c>
      <c r="AT294" s="294">
        <v>8.4869042129280203E-2</v>
      </c>
      <c r="AU294" s="294">
        <v>0.10190195377788755</v>
      </c>
      <c r="AV294" s="295">
        <v>6.618046660285555E-2</v>
      </c>
      <c r="AW294" s="294">
        <v>5.3936809369358726E-2</v>
      </c>
      <c r="AX294" s="294">
        <v>4.5714066277858602E-2</v>
      </c>
      <c r="AY294" s="294">
        <v>9.6074793351165588E-2</v>
      </c>
      <c r="AZ294" s="294">
        <v>5.1383667403879479E-2</v>
      </c>
      <c r="BA294" s="294">
        <v>6.2395970633215288E-2</v>
      </c>
      <c r="BB294" s="295">
        <v>4.8275868866712701E-2</v>
      </c>
      <c r="BD294" s="336">
        <v>223</v>
      </c>
      <c r="BE294" s="336">
        <v>292</v>
      </c>
      <c r="BF294" s="313">
        <f t="shared" si="88"/>
        <v>5.3724214350348284E-2</v>
      </c>
      <c r="BG294" s="313">
        <f t="shared" si="88"/>
        <v>5.1298471568479866E-2</v>
      </c>
      <c r="BH294" s="313">
        <f t="shared" si="88"/>
        <v>6.7376832085253982E-2</v>
      </c>
      <c r="BI294" s="313">
        <f t="shared" si="87"/>
        <v>7.2138685810553868E-2</v>
      </c>
      <c r="BJ294" s="313">
        <f t="shared" si="87"/>
        <v>8.6616660712003718E-2</v>
      </c>
      <c r="BK294" s="313">
        <f t="shared" si="87"/>
        <v>5.6253396612946323E-2</v>
      </c>
      <c r="BL294" s="313">
        <f t="shared" si="87"/>
        <v>4.5846287964377987E-2</v>
      </c>
      <c r="BM294" s="313">
        <f t="shared" si="87"/>
        <v>3.8856956336538385E-2</v>
      </c>
      <c r="BN294" s="313">
        <f t="shared" si="87"/>
        <v>8.1663574349244344E-2</v>
      </c>
      <c r="BO294" s="313">
        <f t="shared" si="87"/>
        <v>4.3676117293700599E-2</v>
      </c>
      <c r="BP294" s="313">
        <f t="shared" si="87"/>
        <v>5.3036575038722417E-2</v>
      </c>
      <c r="BQ294" s="314">
        <f t="shared" si="87"/>
        <v>4.1034488537084461E-2</v>
      </c>
      <c r="BR294" s="308"/>
      <c r="BS294" s="346">
        <f t="shared" si="75"/>
        <v>5.372421431457839E-2</v>
      </c>
      <c r="BT294" s="347">
        <f t="shared" si="76"/>
        <v>5.1298471534324548E-2</v>
      </c>
      <c r="BU294" s="347">
        <f t="shared" si="77"/>
        <v>6.7376832040389717E-2</v>
      </c>
      <c r="BV294" s="347">
        <f t="shared" si="78"/>
        <v>7.2138685762524968E-2</v>
      </c>
      <c r="BW294" s="347">
        <f t="shared" si="79"/>
        <v>8.6616660654331434E-2</v>
      </c>
      <c r="BX294" s="347">
        <f t="shared" si="80"/>
        <v>5.6253396575489507E-2</v>
      </c>
      <c r="BY294" s="347">
        <f t="shared" si="81"/>
        <v>4.584628793385194E-2</v>
      </c>
      <c r="BZ294" s="347">
        <f t="shared" si="82"/>
        <v>3.8856956310666192E-2</v>
      </c>
      <c r="CA294" s="347">
        <f t="shared" si="83"/>
        <v>8.1663574294869826E-2</v>
      </c>
      <c r="CB294" s="347">
        <f t="shared" si="84"/>
        <v>4.3676117264618598E-2</v>
      </c>
      <c r="CC294" s="347">
        <f t="shared" si="85"/>
        <v>5.3036575003407499E-2</v>
      </c>
      <c r="CD294" s="348">
        <f t="shared" si="86"/>
        <v>4.1034488509762747E-2</v>
      </c>
      <c r="CF294" s="365" t="e">
        <f ca="1">[3]!BASVOL($AB294:$AM294,$BS294:$CD294,'Vol Curve Generator'!$F$37:$Q$37,'Vol Curve Generator'!$F$38:$Q$38,CrossEFACorrelation!$D$5:$O$16,1/12)</f>
        <v>#NAME?</v>
      </c>
    </row>
    <row r="295" spans="1:84" x14ac:dyDescent="0.2">
      <c r="A295" s="29">
        <f>[2]EB_Curves!A294</f>
        <v>36515</v>
      </c>
      <c r="B295" s="29">
        <f>[2]EB_Curves!B294</f>
        <v>45413</v>
      </c>
      <c r="C295" s="100">
        <v>293</v>
      </c>
      <c r="D295" s="24">
        <f>[2]EB_Curves!C294</f>
        <v>13.643199901248181</v>
      </c>
      <c r="E295" s="24">
        <f>[2]EB_Curves!D294</f>
        <v>12.826596192423299</v>
      </c>
      <c r="F295" s="24">
        <f>[2]EB_Curves!E294</f>
        <v>23.324459016393444</v>
      </c>
      <c r="G295" s="24">
        <f>[2]EB_Curves!F294</f>
        <v>25.916065573770489</v>
      </c>
      <c r="H295" s="24">
        <f>[2]EB_Curves!G294</f>
        <v>23.324459016393444</v>
      </c>
      <c r="I295" s="24">
        <f>[2]EB_Curves!H294</f>
        <v>22.287816393442618</v>
      </c>
      <c r="J295" s="24">
        <f>[2]EB_Curves!I294</f>
        <v>12.666081768318316</v>
      </c>
      <c r="K295" s="24">
        <f>[2]EB_Curves!J294</f>
        <v>11.208661006240266</v>
      </c>
      <c r="L295" s="24">
        <f>[2]EB_Curves!K294</f>
        <v>16.032153060479324</v>
      </c>
      <c r="M295" s="24">
        <f>[2]EB_Curves!L294</f>
        <v>18.72881150830376</v>
      </c>
      <c r="N295" s="24">
        <f>[2]EB_Curves!M294</f>
        <v>16.156614219609679</v>
      </c>
      <c r="O295" s="24">
        <f>[2]EB_Curves!N294</f>
        <v>17.121188202869963</v>
      </c>
      <c r="P295" s="20">
        <f>[2]EB_Curves!O294</f>
        <v>0</v>
      </c>
      <c r="Q295" s="20">
        <f>[2]EB_Curves!P294</f>
        <v>0</v>
      </c>
      <c r="R295" s="21">
        <f>[2]EB_Curves!Q294</f>
        <v>0</v>
      </c>
      <c r="S295" s="21">
        <f>[2]EB_Curves!R294</f>
        <v>0</v>
      </c>
      <c r="T295" s="21">
        <f>[2]EB_Curves!S294</f>
        <v>0</v>
      </c>
      <c r="U295" s="21">
        <f>[2]EB_Curves!T294</f>
        <v>0</v>
      </c>
      <c r="V295" s="20">
        <f>[2]EB_Curves!U294</f>
        <v>0</v>
      </c>
      <c r="W295" s="20">
        <f>[2]EB_Curves!V294</f>
        <v>0</v>
      </c>
      <c r="X295" s="20">
        <f>[2]EB_Curves!W294</f>
        <v>0</v>
      </c>
      <c r="Y295" s="20">
        <f>[2]EB_Curves!X294</f>
        <v>0</v>
      </c>
      <c r="Z295" s="20">
        <f>[2]EB_Curves!Y294</f>
        <v>0</v>
      </c>
      <c r="AA295" s="20">
        <f>[2]EB_Curves!Z294</f>
        <v>0</v>
      </c>
      <c r="AB295" s="34">
        <f>[2]EB_Curves!AA294</f>
        <v>13.643199901248181</v>
      </c>
      <c r="AC295" s="35">
        <f>[2]EB_Curves!AB294</f>
        <v>12.826596192423299</v>
      </c>
      <c r="AD295" s="35">
        <f>[2]EB_Curves!AC294</f>
        <v>23.324459016393444</v>
      </c>
      <c r="AE295" s="35">
        <f>[2]EB_Curves!AD294</f>
        <v>25.916065573770489</v>
      </c>
      <c r="AF295" s="35">
        <f>[2]EB_Curves!AE294</f>
        <v>23.324459016393444</v>
      </c>
      <c r="AG295" s="35">
        <f>[2]EB_Curves!AF294</f>
        <v>22.287816393442618</v>
      </c>
      <c r="AH295" s="35">
        <f>[2]EB_Curves!AG294</f>
        <v>12.666081768318316</v>
      </c>
      <c r="AI295" s="35">
        <f>[2]EB_Curves!AH294</f>
        <v>11.208661006240266</v>
      </c>
      <c r="AJ295" s="35">
        <f>[2]EB_Curves!AI294</f>
        <v>16.032153060479324</v>
      </c>
      <c r="AK295" s="35">
        <f>[2]EB_Curves!AJ294</f>
        <v>18.72881150830376</v>
      </c>
      <c r="AL295" s="35">
        <f>[2]EB_Curves!AK294</f>
        <v>16.156614219609679</v>
      </c>
      <c r="AM295" s="36">
        <f>[2]EB_Curves!AL294</f>
        <v>17.121188202869963</v>
      </c>
      <c r="AN295" s="20">
        <f t="shared" si="73"/>
        <v>18.82</v>
      </c>
      <c r="AP295" s="382">
        <v>293</v>
      </c>
      <c r="AQ295" s="293">
        <v>6.3204958058650021E-2</v>
      </c>
      <c r="AR295" s="294">
        <v>6.0351143021184092E-2</v>
      </c>
      <c r="AS295" s="294">
        <v>7.9266861276037923E-2</v>
      </c>
      <c r="AT295" s="294">
        <v>8.4869042129280203E-2</v>
      </c>
      <c r="AU295" s="294">
        <v>0.10190195377788755</v>
      </c>
      <c r="AV295" s="295">
        <v>6.618046660285555E-2</v>
      </c>
      <c r="AW295" s="294">
        <v>5.3936809369358726E-2</v>
      </c>
      <c r="AX295" s="294">
        <v>4.5714066277858602E-2</v>
      </c>
      <c r="AY295" s="294">
        <v>9.6074793351165588E-2</v>
      </c>
      <c r="AZ295" s="294">
        <v>5.1383667403879479E-2</v>
      </c>
      <c r="BA295" s="294">
        <v>6.2395970633215288E-2</v>
      </c>
      <c r="BB295" s="295">
        <v>4.8275868866712701E-2</v>
      </c>
      <c r="BD295" s="336">
        <v>224</v>
      </c>
      <c r="BE295" s="338">
        <v>293</v>
      </c>
      <c r="BF295" s="313">
        <f t="shared" si="88"/>
        <v>5.3724214350249384E-2</v>
      </c>
      <c r="BG295" s="313">
        <f t="shared" si="88"/>
        <v>5.1298471568385434E-2</v>
      </c>
      <c r="BH295" s="313">
        <f t="shared" si="88"/>
        <v>6.7376832085129956E-2</v>
      </c>
      <c r="BI295" s="313">
        <f t="shared" si="87"/>
        <v>7.2138685810421072E-2</v>
      </c>
      <c r="BJ295" s="313">
        <f t="shared" si="87"/>
        <v>8.6616660711844262E-2</v>
      </c>
      <c r="BK295" s="313">
        <f t="shared" si="87"/>
        <v>5.6253396612842774E-2</v>
      </c>
      <c r="BL295" s="313">
        <f t="shared" si="87"/>
        <v>4.5846287964293589E-2</v>
      </c>
      <c r="BM295" s="313">
        <f t="shared" si="87"/>
        <v>3.8856956336466852E-2</v>
      </c>
      <c r="BN295" s="313">
        <f t="shared" si="87"/>
        <v>8.166357434909402E-2</v>
      </c>
      <c r="BO295" s="313">
        <f t="shared" si="87"/>
        <v>4.3676117293620198E-2</v>
      </c>
      <c r="BP295" s="313">
        <f t="shared" si="87"/>
        <v>5.3036575038624786E-2</v>
      </c>
      <c r="BQ295" s="314">
        <f t="shared" si="87"/>
        <v>4.1034488537008924E-2</v>
      </c>
      <c r="BR295" s="308"/>
      <c r="BS295" s="346">
        <f t="shared" si="75"/>
        <v>5.3724214321371047E-2</v>
      </c>
      <c r="BT295" s="347">
        <f t="shared" si="76"/>
        <v>5.1298471540812941E-2</v>
      </c>
      <c r="BU295" s="347">
        <f t="shared" si="77"/>
        <v>6.7376832048913704E-2</v>
      </c>
      <c r="BV295" s="347">
        <f t="shared" si="78"/>
        <v>7.2138685771643604E-2</v>
      </c>
      <c r="BW295" s="347">
        <f t="shared" si="79"/>
        <v>8.6616660665280273E-2</v>
      </c>
      <c r="BX295" s="347">
        <f t="shared" si="80"/>
        <v>5.6253396582607335E-2</v>
      </c>
      <c r="BY295" s="347">
        <f t="shared" si="81"/>
        <v>4.5846287939648088E-2</v>
      </c>
      <c r="BZ295" s="347">
        <f t="shared" si="82"/>
        <v>3.8856956315579873E-2</v>
      </c>
      <c r="CA295" s="347">
        <f t="shared" si="83"/>
        <v>8.1663574305200728E-2</v>
      </c>
      <c r="CB295" s="347">
        <f t="shared" si="84"/>
        <v>4.3676117270143512E-2</v>
      </c>
      <c r="CC295" s="347">
        <f t="shared" si="85"/>
        <v>5.3036575010117618E-2</v>
      </c>
      <c r="CD295" s="348">
        <f t="shared" si="86"/>
        <v>4.1034488514952061E-2</v>
      </c>
      <c r="CF295" s="365" t="e">
        <f ca="1">[3]!BASVOL($AB295:$AM295,$BS295:$CD295,'Vol Curve Generator'!$F$37:$Q$37,'Vol Curve Generator'!$F$38:$Q$38,CrossEFACorrelation!$D$5:$O$16,1/12)</f>
        <v>#NAME?</v>
      </c>
    </row>
    <row r="296" spans="1:84" x14ac:dyDescent="0.2">
      <c r="A296" s="29">
        <f>[2]EB_Curves!A295</f>
        <v>36515</v>
      </c>
      <c r="B296" s="29">
        <f>[2]EB_Curves!B295</f>
        <v>45444</v>
      </c>
      <c r="C296" s="100">
        <v>294</v>
      </c>
      <c r="D296" s="24">
        <f>[2]EB_Curves!C295</f>
        <v>12.758291640894679</v>
      </c>
      <c r="E296" s="24">
        <f>[2]EB_Curves!D295</f>
        <v>11.994653466006476</v>
      </c>
      <c r="F296" s="24">
        <f>[2]EB_Curves!E295</f>
        <v>22.017510596082943</v>
      </c>
      <c r="G296" s="24">
        <f>[2]EB_Curves!F295</f>
        <v>26.606014045534344</v>
      </c>
      <c r="H296" s="24">
        <f>[2]EB_Curves!G295</f>
        <v>21.76855694634628</v>
      </c>
      <c r="I296" s="24">
        <f>[2]EB_Curves!H295</f>
        <v>17.656718412036422</v>
      </c>
      <c r="J296" s="24">
        <f>[2]EB_Curves!I295</f>
        <v>11.844550128803716</v>
      </c>
      <c r="K296" s="24">
        <f>[2]EB_Curves!J295</f>
        <v>10.481658779217499</v>
      </c>
      <c r="L296" s="24">
        <f>[2]EB_Curves!K295</f>
        <v>14.507343349365504</v>
      </c>
      <c r="M296" s="24">
        <f>[2]EB_Curves!L295</f>
        <v>17.514046634208089</v>
      </c>
      <c r="N296" s="24">
        <f>[2]EB_Curves!M295</f>
        <v>14.507343349365504</v>
      </c>
      <c r="O296" s="24">
        <f>[2]EB_Curves!N295</f>
        <v>16.010694991786796</v>
      </c>
      <c r="P296" s="20">
        <f>[2]EB_Curves!O295</f>
        <v>0</v>
      </c>
      <c r="Q296" s="20">
        <f>[2]EB_Curves!P295</f>
        <v>0</v>
      </c>
      <c r="R296" s="21">
        <f>[2]EB_Curves!Q295</f>
        <v>0</v>
      </c>
      <c r="S296" s="21">
        <f>[2]EB_Curves!R295</f>
        <v>0</v>
      </c>
      <c r="T296" s="21">
        <f>[2]EB_Curves!S295</f>
        <v>0</v>
      </c>
      <c r="U296" s="21">
        <f>[2]EB_Curves!T295</f>
        <v>0</v>
      </c>
      <c r="V296" s="20">
        <f>[2]EB_Curves!U295</f>
        <v>0</v>
      </c>
      <c r="W296" s="20">
        <f>[2]EB_Curves!V295</f>
        <v>0</v>
      </c>
      <c r="X296" s="20">
        <f>[2]EB_Curves!W295</f>
        <v>0</v>
      </c>
      <c r="Y296" s="20">
        <f>[2]EB_Curves!X295</f>
        <v>0</v>
      </c>
      <c r="Z296" s="20">
        <f>[2]EB_Curves!Y295</f>
        <v>0</v>
      </c>
      <c r="AA296" s="20">
        <f>[2]EB_Curves!Z295</f>
        <v>0</v>
      </c>
      <c r="AB296" s="34">
        <f>[2]EB_Curves!AA295</f>
        <v>12.758291640894679</v>
      </c>
      <c r="AC296" s="35">
        <f>[2]EB_Curves!AB295</f>
        <v>11.994653466006476</v>
      </c>
      <c r="AD296" s="35">
        <f>[2]EB_Curves!AC295</f>
        <v>22.017510596082943</v>
      </c>
      <c r="AE296" s="35">
        <f>[2]EB_Curves!AD295</f>
        <v>26.606014045534344</v>
      </c>
      <c r="AF296" s="35">
        <f>[2]EB_Curves!AE295</f>
        <v>21.76855694634628</v>
      </c>
      <c r="AG296" s="35">
        <f>[2]EB_Curves!AF295</f>
        <v>17.656718412036422</v>
      </c>
      <c r="AH296" s="35">
        <f>[2]EB_Curves!AG295</f>
        <v>11.844550128803716</v>
      </c>
      <c r="AI296" s="35">
        <f>[2]EB_Curves!AH295</f>
        <v>10.481658779217499</v>
      </c>
      <c r="AJ296" s="35">
        <f>[2]EB_Curves!AI295</f>
        <v>14.507343349365504</v>
      </c>
      <c r="AK296" s="35">
        <f>[2]EB_Curves!AJ295</f>
        <v>17.514046634208089</v>
      </c>
      <c r="AL296" s="35">
        <f>[2]EB_Curves!AK295</f>
        <v>14.507343349365504</v>
      </c>
      <c r="AM296" s="36">
        <f>[2]EB_Curves!AL295</f>
        <v>16.010694991786796</v>
      </c>
      <c r="AN296" s="20">
        <f t="shared" si="73"/>
        <v>17.47</v>
      </c>
      <c r="AP296" s="382">
        <v>294</v>
      </c>
      <c r="AQ296" s="293">
        <v>6.3204958058650021E-2</v>
      </c>
      <c r="AR296" s="294">
        <v>6.0351143021184092E-2</v>
      </c>
      <c r="AS296" s="294">
        <v>7.9266861276037923E-2</v>
      </c>
      <c r="AT296" s="294">
        <v>8.4869042129280203E-2</v>
      </c>
      <c r="AU296" s="294">
        <v>0.10190195377788755</v>
      </c>
      <c r="AV296" s="295">
        <v>6.618046660285555E-2</v>
      </c>
      <c r="AW296" s="294">
        <v>5.3936809369358726E-2</v>
      </c>
      <c r="AX296" s="294">
        <v>4.5714066277858602E-2</v>
      </c>
      <c r="AY296" s="294">
        <v>9.6074793351165588E-2</v>
      </c>
      <c r="AZ296" s="294">
        <v>5.1383667403879479E-2</v>
      </c>
      <c r="BA296" s="294">
        <v>6.2395970633215288E-2</v>
      </c>
      <c r="BB296" s="295">
        <v>4.8275868866712701E-2</v>
      </c>
      <c r="BD296" s="336">
        <v>225</v>
      </c>
      <c r="BE296" s="336">
        <v>294</v>
      </c>
      <c r="BF296" s="313">
        <f t="shared" si="88"/>
        <v>5.3724214350169899E-2</v>
      </c>
      <c r="BG296" s="313">
        <f t="shared" si="88"/>
        <v>5.1298471568309537E-2</v>
      </c>
      <c r="BH296" s="313">
        <f t="shared" si="88"/>
        <v>6.7376832085030272E-2</v>
      </c>
      <c r="BI296" s="313">
        <f t="shared" si="87"/>
        <v>7.2138685810314337E-2</v>
      </c>
      <c r="BJ296" s="313">
        <f t="shared" si="87"/>
        <v>8.6616660711716115E-2</v>
      </c>
      <c r="BK296" s="313">
        <f t="shared" si="87"/>
        <v>5.6253396612759542E-2</v>
      </c>
      <c r="BL296" s="313">
        <f t="shared" si="87"/>
        <v>4.5846287964225761E-2</v>
      </c>
      <c r="BM296" s="313">
        <f t="shared" si="87"/>
        <v>3.8856956336409364E-2</v>
      </c>
      <c r="BN296" s="313">
        <f t="shared" si="87"/>
        <v>8.1663574348973186E-2</v>
      </c>
      <c r="BO296" s="313">
        <f t="shared" si="87"/>
        <v>4.3676117293555576E-2</v>
      </c>
      <c r="BP296" s="313">
        <f t="shared" si="87"/>
        <v>5.3036575038546314E-2</v>
      </c>
      <c r="BQ296" s="314">
        <f t="shared" si="87"/>
        <v>4.1034488536948209E-2</v>
      </c>
      <c r="BR296" s="308"/>
      <c r="BS296" s="346">
        <f t="shared" si="75"/>
        <v>5.3724214326880397E-2</v>
      </c>
      <c r="BT296" s="347">
        <f t="shared" si="76"/>
        <v>5.1298471546069889E-2</v>
      </c>
      <c r="BU296" s="347">
        <f t="shared" si="77"/>
        <v>6.7376832055822844E-2</v>
      </c>
      <c r="BV296" s="347">
        <f t="shared" si="78"/>
        <v>7.2138685779041631E-2</v>
      </c>
      <c r="BW296" s="347">
        <f t="shared" si="79"/>
        <v>8.6616660674170606E-2</v>
      </c>
      <c r="BX296" s="347">
        <f t="shared" si="80"/>
        <v>5.6253396588372251E-2</v>
      </c>
      <c r="BY296" s="347">
        <f t="shared" si="81"/>
        <v>4.5846287944353296E-2</v>
      </c>
      <c r="BZ296" s="347">
        <f t="shared" si="82"/>
        <v>3.8856956319564963E-2</v>
      </c>
      <c r="CA296" s="347">
        <f t="shared" si="83"/>
        <v>8.1663574313567147E-2</v>
      </c>
      <c r="CB296" s="347">
        <f t="shared" si="84"/>
        <v>4.3676117274621153E-2</v>
      </c>
      <c r="CC296" s="347">
        <f t="shared" si="85"/>
        <v>5.3036575015552916E-2</v>
      </c>
      <c r="CD296" s="348">
        <f t="shared" si="86"/>
        <v>4.1034488519159244E-2</v>
      </c>
      <c r="CF296" s="365" t="e">
        <f ca="1">[3]!BASVOL($AB296:$AM296,$BS296:$CD296,'Vol Curve Generator'!$F$37:$Q$37,'Vol Curve Generator'!$F$38:$Q$38,CrossEFACorrelation!$D$5:$O$16,1/12)</f>
        <v>#NAME?</v>
      </c>
    </row>
    <row r="297" spans="1:84" x14ac:dyDescent="0.2">
      <c r="A297" s="29">
        <f>[2]EB_Curves!A296</f>
        <v>36515</v>
      </c>
      <c r="B297" s="29">
        <f>[2]EB_Curves!B296</f>
        <v>45474</v>
      </c>
      <c r="C297" s="100">
        <v>295</v>
      </c>
      <c r="D297" s="24">
        <f>[2]EB_Curves!C296</f>
        <v>11.954964748794847</v>
      </c>
      <c r="E297" s="24">
        <f>[2]EB_Curves!D296</f>
        <v>11.239409114970007</v>
      </c>
      <c r="F297" s="24">
        <f>[2]EB_Curves!E296</f>
        <v>20.344137824703822</v>
      </c>
      <c r="G297" s="24">
        <f>[2]EB_Curves!F296</f>
        <v>25.046420656712755</v>
      </c>
      <c r="H297" s="24">
        <f>[2]EB_Curves!G296</f>
        <v>20.492525991855889</v>
      </c>
      <c r="I297" s="24">
        <f>[2]EB_Curves!H296</f>
        <v>16.621715526727552</v>
      </c>
      <c r="J297" s="24">
        <f>[2]EB_Curves!I296</f>
        <v>11.098757046852713</v>
      </c>
      <c r="K297" s="24">
        <f>[2]EB_Curves!J296</f>
        <v>9.8216802642123895</v>
      </c>
      <c r="L297" s="24">
        <f>[2]EB_Curves!K296</f>
        <v>13.593887271271509</v>
      </c>
      <c r="M297" s="24">
        <f>[2]EB_Curves!L296</f>
        <v>16.411273234229334</v>
      </c>
      <c r="N297" s="24">
        <f>[2]EB_Curves!M296</f>
        <v>13.593887271271509</v>
      </c>
      <c r="O297" s="24">
        <f>[2]EB_Curves!N296</f>
        <v>15.002580252750422</v>
      </c>
      <c r="P297" s="20">
        <f>[2]EB_Curves!O296</f>
        <v>0</v>
      </c>
      <c r="Q297" s="20">
        <f>[2]EB_Curves!P296</f>
        <v>0</v>
      </c>
      <c r="R297" s="21">
        <f>[2]EB_Curves!Q296</f>
        <v>0</v>
      </c>
      <c r="S297" s="21">
        <f>[2]EB_Curves!R296</f>
        <v>0</v>
      </c>
      <c r="T297" s="21">
        <f>[2]EB_Curves!S296</f>
        <v>0</v>
      </c>
      <c r="U297" s="21">
        <f>[2]EB_Curves!T296</f>
        <v>0</v>
      </c>
      <c r="V297" s="20">
        <f>[2]EB_Curves!U296</f>
        <v>0</v>
      </c>
      <c r="W297" s="20">
        <f>[2]EB_Curves!V296</f>
        <v>0</v>
      </c>
      <c r="X297" s="20">
        <f>[2]EB_Curves!W296</f>
        <v>0</v>
      </c>
      <c r="Y297" s="20">
        <f>[2]EB_Curves!X296</f>
        <v>0</v>
      </c>
      <c r="Z297" s="20">
        <f>[2]EB_Curves!Y296</f>
        <v>0</v>
      </c>
      <c r="AA297" s="20">
        <f>[2]EB_Curves!Z296</f>
        <v>0</v>
      </c>
      <c r="AB297" s="34">
        <f>[2]EB_Curves!AA296</f>
        <v>11.954964748794847</v>
      </c>
      <c r="AC297" s="35">
        <f>[2]EB_Curves!AB296</f>
        <v>11.239409114970007</v>
      </c>
      <c r="AD297" s="35">
        <f>[2]EB_Curves!AC296</f>
        <v>20.344137824703822</v>
      </c>
      <c r="AE297" s="35">
        <f>[2]EB_Curves!AD296</f>
        <v>25.046420656712755</v>
      </c>
      <c r="AF297" s="35">
        <f>[2]EB_Curves!AE296</f>
        <v>20.492525991855889</v>
      </c>
      <c r="AG297" s="35">
        <f>[2]EB_Curves!AF296</f>
        <v>16.621715526727552</v>
      </c>
      <c r="AH297" s="35">
        <f>[2]EB_Curves!AG296</f>
        <v>11.098757046852713</v>
      </c>
      <c r="AI297" s="35">
        <f>[2]EB_Curves!AH296</f>
        <v>9.8216802642123895</v>
      </c>
      <c r="AJ297" s="35">
        <f>[2]EB_Curves!AI296</f>
        <v>13.593887271271509</v>
      </c>
      <c r="AK297" s="35">
        <f>[2]EB_Curves!AJ296</f>
        <v>16.411273234229334</v>
      </c>
      <c r="AL297" s="35">
        <f>[2]EB_Curves!AK296</f>
        <v>13.593887271271509</v>
      </c>
      <c r="AM297" s="36">
        <f>[2]EB_Curves!AL296</f>
        <v>15.002580252750422</v>
      </c>
      <c r="AN297" s="20">
        <f t="shared" si="73"/>
        <v>16.37</v>
      </c>
      <c r="AP297" s="382">
        <v>295</v>
      </c>
      <c r="AQ297" s="293">
        <v>6.3204958058650021E-2</v>
      </c>
      <c r="AR297" s="294">
        <v>6.0351143021184092E-2</v>
      </c>
      <c r="AS297" s="294">
        <v>7.9266861276037923E-2</v>
      </c>
      <c r="AT297" s="294">
        <v>8.4869042129280203E-2</v>
      </c>
      <c r="AU297" s="294">
        <v>0.10190195377788755</v>
      </c>
      <c r="AV297" s="295">
        <v>6.618046660285555E-2</v>
      </c>
      <c r="AW297" s="294">
        <v>5.3936809369358726E-2</v>
      </c>
      <c r="AX297" s="294">
        <v>4.5714066277858602E-2</v>
      </c>
      <c r="AY297" s="294">
        <v>9.6074793351165588E-2</v>
      </c>
      <c r="AZ297" s="294">
        <v>5.1383667403879479E-2</v>
      </c>
      <c r="BA297" s="294">
        <v>6.2395970633215288E-2</v>
      </c>
      <c r="BB297" s="295">
        <v>4.8275868866712701E-2</v>
      </c>
      <c r="BD297" s="336">
        <v>226</v>
      </c>
      <c r="BE297" s="338">
        <v>295</v>
      </c>
      <c r="BF297" s="313">
        <f t="shared" si="88"/>
        <v>5.3724214350106075E-2</v>
      </c>
      <c r="BG297" s="313">
        <f t="shared" si="88"/>
        <v>5.1298471568248592E-2</v>
      </c>
      <c r="BH297" s="313">
        <f t="shared" si="88"/>
        <v>6.7376832084950225E-2</v>
      </c>
      <c r="BI297" s="313">
        <f t="shared" si="87"/>
        <v>7.2138685810228642E-2</v>
      </c>
      <c r="BJ297" s="313">
        <f t="shared" si="87"/>
        <v>8.6616660711613225E-2</v>
      </c>
      <c r="BK297" s="313">
        <f t="shared" si="87"/>
        <v>5.625339661269272E-2</v>
      </c>
      <c r="BL297" s="313">
        <f t="shared" si="87"/>
        <v>4.5846287964171298E-2</v>
      </c>
      <c r="BM297" s="313">
        <f t="shared" si="87"/>
        <v>3.8856956336363206E-2</v>
      </c>
      <c r="BN297" s="313">
        <f t="shared" si="87"/>
        <v>8.1663574348876181E-2</v>
      </c>
      <c r="BO297" s="313">
        <f t="shared" si="87"/>
        <v>4.3676117293503694E-2</v>
      </c>
      <c r="BP297" s="313">
        <f t="shared" si="87"/>
        <v>5.3036575038483316E-2</v>
      </c>
      <c r="BQ297" s="314">
        <f t="shared" si="87"/>
        <v>4.1034488536899463E-2</v>
      </c>
      <c r="BR297" s="308"/>
      <c r="BS297" s="346">
        <f t="shared" si="75"/>
        <v>5.3724214331342023E-2</v>
      </c>
      <c r="BT297" s="347">
        <f t="shared" si="76"/>
        <v>5.1298471550332361E-2</v>
      </c>
      <c r="BU297" s="347">
        <f t="shared" si="77"/>
        <v>6.7376832061417063E-2</v>
      </c>
      <c r="BV297" s="347">
        <f t="shared" si="78"/>
        <v>7.2138685785034545E-2</v>
      </c>
      <c r="BW297" s="347">
        <f t="shared" si="79"/>
        <v>8.661666068136388E-2</v>
      </c>
      <c r="BX297" s="347">
        <f t="shared" si="80"/>
        <v>5.6253396593047733E-2</v>
      </c>
      <c r="BY297" s="347">
        <f t="shared" si="81"/>
        <v>4.5846287948160085E-2</v>
      </c>
      <c r="BZ297" s="347">
        <f t="shared" si="82"/>
        <v>3.8856956322792888E-2</v>
      </c>
      <c r="CA297" s="347">
        <f t="shared" si="83"/>
        <v>8.1663574320357896E-2</v>
      </c>
      <c r="CB297" s="347">
        <f t="shared" si="84"/>
        <v>4.3676117278251048E-2</v>
      </c>
      <c r="CC297" s="347">
        <f t="shared" si="85"/>
        <v>5.3036575019962486E-2</v>
      </c>
      <c r="CD297" s="348">
        <f t="shared" si="86"/>
        <v>4.1034488522568281E-2</v>
      </c>
      <c r="CF297" s="365" t="e">
        <f ca="1">[3]!BASVOL($AB297:$AM297,$BS297:$CD297,'Vol Curve Generator'!$F$37:$Q$37,'Vol Curve Generator'!$F$38:$Q$38,CrossEFACorrelation!$D$5:$O$16,1/12)</f>
        <v>#NAME?</v>
      </c>
    </row>
    <row r="298" spans="1:84" x14ac:dyDescent="0.2">
      <c r="A298" s="29">
        <f>[2]EB_Curves!A297</f>
        <v>36515</v>
      </c>
      <c r="B298" s="29">
        <f>[2]EB_Curves!B297</f>
        <v>45505</v>
      </c>
      <c r="C298" s="100">
        <v>296</v>
      </c>
      <c r="D298" s="24">
        <f>[2]EB_Curves!C297</f>
        <v>11.954964748794847</v>
      </c>
      <c r="E298" s="24">
        <f>[2]EB_Curves!D297</f>
        <v>11.239409114970007</v>
      </c>
      <c r="F298" s="24">
        <f>[2]EB_Curves!E297</f>
        <v>20.344137824703822</v>
      </c>
      <c r="G298" s="24">
        <f>[2]EB_Curves!F297</f>
        <v>25.046420656712755</v>
      </c>
      <c r="H298" s="24">
        <f>[2]EB_Curves!G297</f>
        <v>20.492525991855889</v>
      </c>
      <c r="I298" s="24">
        <f>[2]EB_Curves!H297</f>
        <v>16.621715526727552</v>
      </c>
      <c r="J298" s="24">
        <f>[2]EB_Curves!I297</f>
        <v>11.098757046852713</v>
      </c>
      <c r="K298" s="24">
        <f>[2]EB_Curves!J297</f>
        <v>9.8216802642123895</v>
      </c>
      <c r="L298" s="24">
        <f>[2]EB_Curves!K297</f>
        <v>13.593887271271509</v>
      </c>
      <c r="M298" s="24">
        <f>[2]EB_Curves!L297</f>
        <v>16.411273234229334</v>
      </c>
      <c r="N298" s="24">
        <f>[2]EB_Curves!M297</f>
        <v>13.593887271271509</v>
      </c>
      <c r="O298" s="24">
        <f>[2]EB_Curves!N297</f>
        <v>15.002580252750422</v>
      </c>
      <c r="P298" s="20">
        <f>[2]EB_Curves!O297</f>
        <v>0</v>
      </c>
      <c r="Q298" s="20">
        <f>[2]EB_Curves!P297</f>
        <v>0</v>
      </c>
      <c r="R298" s="21">
        <f>[2]EB_Curves!Q297</f>
        <v>0</v>
      </c>
      <c r="S298" s="21">
        <f>[2]EB_Curves!R297</f>
        <v>0</v>
      </c>
      <c r="T298" s="21">
        <f>[2]EB_Curves!S297</f>
        <v>0</v>
      </c>
      <c r="U298" s="21">
        <f>[2]EB_Curves!T297</f>
        <v>0</v>
      </c>
      <c r="V298" s="20">
        <f>[2]EB_Curves!U297</f>
        <v>0</v>
      </c>
      <c r="W298" s="20">
        <f>[2]EB_Curves!V297</f>
        <v>0</v>
      </c>
      <c r="X298" s="20">
        <f>[2]EB_Curves!W297</f>
        <v>0</v>
      </c>
      <c r="Y298" s="20">
        <f>[2]EB_Curves!X297</f>
        <v>0</v>
      </c>
      <c r="Z298" s="20">
        <f>[2]EB_Curves!Y297</f>
        <v>0</v>
      </c>
      <c r="AA298" s="20">
        <f>[2]EB_Curves!Z297</f>
        <v>0</v>
      </c>
      <c r="AB298" s="34">
        <f>[2]EB_Curves!AA297</f>
        <v>11.954964748794847</v>
      </c>
      <c r="AC298" s="35">
        <f>[2]EB_Curves!AB297</f>
        <v>11.239409114970007</v>
      </c>
      <c r="AD298" s="35">
        <f>[2]EB_Curves!AC297</f>
        <v>20.344137824703822</v>
      </c>
      <c r="AE298" s="35">
        <f>[2]EB_Curves!AD297</f>
        <v>25.046420656712755</v>
      </c>
      <c r="AF298" s="35">
        <f>[2]EB_Curves!AE297</f>
        <v>20.492525991855889</v>
      </c>
      <c r="AG298" s="35">
        <f>[2]EB_Curves!AF297</f>
        <v>16.621715526727552</v>
      </c>
      <c r="AH298" s="35">
        <f>[2]EB_Curves!AG297</f>
        <v>11.098757046852713</v>
      </c>
      <c r="AI298" s="35">
        <f>[2]EB_Curves!AH297</f>
        <v>9.8216802642123895</v>
      </c>
      <c r="AJ298" s="35">
        <f>[2]EB_Curves!AI297</f>
        <v>13.593887271271509</v>
      </c>
      <c r="AK298" s="35">
        <f>[2]EB_Curves!AJ297</f>
        <v>16.411273234229334</v>
      </c>
      <c r="AL298" s="35">
        <f>[2]EB_Curves!AK297</f>
        <v>13.593887271271509</v>
      </c>
      <c r="AM298" s="36">
        <f>[2]EB_Curves!AL297</f>
        <v>15.002580252750422</v>
      </c>
      <c r="AN298" s="20">
        <f t="shared" si="73"/>
        <v>16.37</v>
      </c>
      <c r="AP298" s="382">
        <v>296</v>
      </c>
      <c r="AQ298" s="293">
        <v>6.3204958058650021E-2</v>
      </c>
      <c r="AR298" s="294">
        <v>6.0351143021184092E-2</v>
      </c>
      <c r="AS298" s="294">
        <v>7.9266861276037923E-2</v>
      </c>
      <c r="AT298" s="294">
        <v>8.4869042129280203E-2</v>
      </c>
      <c r="AU298" s="294">
        <v>0.10190195377788755</v>
      </c>
      <c r="AV298" s="295">
        <v>6.618046660285555E-2</v>
      </c>
      <c r="AW298" s="294">
        <v>5.3936809369358726E-2</v>
      </c>
      <c r="AX298" s="294">
        <v>4.5714066277858602E-2</v>
      </c>
      <c r="AY298" s="294">
        <v>9.6074793351165588E-2</v>
      </c>
      <c r="AZ298" s="294">
        <v>5.1383667403879479E-2</v>
      </c>
      <c r="BA298" s="294">
        <v>6.2395970633215288E-2</v>
      </c>
      <c r="BB298" s="295">
        <v>4.8275868866712701E-2</v>
      </c>
      <c r="BD298" s="336">
        <v>227</v>
      </c>
      <c r="BE298" s="336">
        <v>296</v>
      </c>
      <c r="BF298" s="313">
        <f t="shared" si="88"/>
        <v>5.3724214350054887E-2</v>
      </c>
      <c r="BG298" s="313">
        <f t="shared" si="88"/>
        <v>5.1298471568199715E-2</v>
      </c>
      <c r="BH298" s="313">
        <f t="shared" si="88"/>
        <v>6.7376832084886026E-2</v>
      </c>
      <c r="BI298" s="313">
        <f t="shared" si="87"/>
        <v>7.2138685810159905E-2</v>
      </c>
      <c r="BJ298" s="313">
        <f t="shared" si="87"/>
        <v>8.6616660711530694E-2</v>
      </c>
      <c r="BK298" s="313">
        <f t="shared" si="87"/>
        <v>5.6253396612639117E-2</v>
      </c>
      <c r="BL298" s="313">
        <f t="shared" si="87"/>
        <v>4.5846287964127611E-2</v>
      </c>
      <c r="BM298" s="313">
        <f t="shared" si="87"/>
        <v>3.885695633632618E-2</v>
      </c>
      <c r="BN298" s="313">
        <f t="shared" si="87"/>
        <v>8.1663574348798368E-2</v>
      </c>
      <c r="BO298" s="313">
        <f t="shared" si="87"/>
        <v>4.3676117293462074E-2</v>
      </c>
      <c r="BP298" s="313">
        <f t="shared" si="87"/>
        <v>5.303657503843278E-2</v>
      </c>
      <c r="BQ298" s="314">
        <f t="shared" si="87"/>
        <v>4.1034488536860363E-2</v>
      </c>
      <c r="BR298" s="308"/>
      <c r="BS298" s="346">
        <f t="shared" si="75"/>
        <v>5.37242143349543E-2</v>
      </c>
      <c r="BT298" s="347">
        <f t="shared" si="76"/>
        <v>5.1298471553779999E-2</v>
      </c>
      <c r="BU298" s="347">
        <f t="shared" si="77"/>
        <v>6.7376832065946815E-2</v>
      </c>
      <c r="BV298" s="347">
        <f t="shared" si="78"/>
        <v>7.2138685789883972E-2</v>
      </c>
      <c r="BW298" s="347">
        <f t="shared" si="79"/>
        <v>8.66166606871831E-2</v>
      </c>
      <c r="BX298" s="347">
        <f t="shared" si="80"/>
        <v>5.6253396596826211E-2</v>
      </c>
      <c r="BY298" s="347">
        <f t="shared" si="81"/>
        <v>4.5846287951239177E-2</v>
      </c>
      <c r="BZ298" s="347">
        <f t="shared" si="82"/>
        <v>3.885695632540366E-2</v>
      </c>
      <c r="CA298" s="347">
        <f t="shared" si="83"/>
        <v>8.1663574325842148E-2</v>
      </c>
      <c r="CB298" s="347">
        <f t="shared" si="84"/>
        <v>4.3676117281184451E-2</v>
      </c>
      <c r="CC298" s="347">
        <f t="shared" si="85"/>
        <v>5.3036575023524261E-2</v>
      </c>
      <c r="CD298" s="348">
        <f t="shared" si="86"/>
        <v>4.103448852532527E-2</v>
      </c>
      <c r="CF298" s="365" t="e">
        <f ca="1">[3]!BASVOL($AB298:$AM298,$BS298:$CD298,'Vol Curve Generator'!$F$37:$Q$37,'Vol Curve Generator'!$F$38:$Q$38,CrossEFACorrelation!$D$5:$O$16,1/12)</f>
        <v>#NAME?</v>
      </c>
    </row>
    <row r="299" spans="1:84" x14ac:dyDescent="0.2">
      <c r="A299" s="29">
        <f>[2]EB_Curves!A298</f>
        <v>36515</v>
      </c>
      <c r="B299" s="29">
        <f>[2]EB_Curves!B298</f>
        <v>45536</v>
      </c>
      <c r="C299" s="100">
        <v>297</v>
      </c>
      <c r="D299" s="24">
        <f>[2]EB_Curves!C298</f>
        <v>14.971447600964826</v>
      </c>
      <c r="E299" s="24">
        <f>[2]EB_Curves!D298</f>
        <v>14.076608548027346</v>
      </c>
      <c r="F299" s="24">
        <f>[2]EB_Curves!E298</f>
        <v>25.565605670356565</v>
      </c>
      <c r="G299" s="24">
        <f>[2]EB_Curves!F298</f>
        <v>28.651599311112523</v>
      </c>
      <c r="H299" s="24">
        <f>[2]EB_Curves!G298</f>
        <v>24.409450470681278</v>
      </c>
      <c r="I299" s="24">
        <f>[2]EB_Curves!H298</f>
        <v>22.878944547849635</v>
      </c>
      <c r="J299" s="24">
        <f>[2]EB_Curves!I298</f>
        <v>13.900715916513823</v>
      </c>
      <c r="K299" s="24">
        <f>[2]EB_Curves!J298</f>
        <v>12.30366584145837</v>
      </c>
      <c r="L299" s="24">
        <f>[2]EB_Curves!K298</f>
        <v>16.319513496181067</v>
      </c>
      <c r="M299" s="24">
        <f>[2]EB_Curves!L298</f>
        <v>19.701796086063155</v>
      </c>
      <c r="N299" s="24">
        <f>[2]EB_Curves!M298</f>
        <v>16.319513496181067</v>
      </c>
      <c r="O299" s="24">
        <f>[2]EB_Curves!N298</f>
        <v>18.010654791122111</v>
      </c>
      <c r="P299" s="20">
        <f>[2]EB_Curves!O298</f>
        <v>0</v>
      </c>
      <c r="Q299" s="20">
        <f>[2]EB_Curves!P298</f>
        <v>0</v>
      </c>
      <c r="R299" s="21">
        <f>[2]EB_Curves!Q298</f>
        <v>0</v>
      </c>
      <c r="S299" s="21">
        <f>[2]EB_Curves!R298</f>
        <v>0</v>
      </c>
      <c r="T299" s="21">
        <f>[2]EB_Curves!S298</f>
        <v>0</v>
      </c>
      <c r="U299" s="21">
        <f>[2]EB_Curves!T298</f>
        <v>0</v>
      </c>
      <c r="V299" s="20">
        <f>[2]EB_Curves!U298</f>
        <v>0</v>
      </c>
      <c r="W299" s="20">
        <f>[2]EB_Curves!V298</f>
        <v>0</v>
      </c>
      <c r="X299" s="20">
        <f>[2]EB_Curves!W298</f>
        <v>0</v>
      </c>
      <c r="Y299" s="20">
        <f>[2]EB_Curves!X298</f>
        <v>0</v>
      </c>
      <c r="Z299" s="20">
        <f>[2]EB_Curves!Y298</f>
        <v>0</v>
      </c>
      <c r="AA299" s="20">
        <f>[2]EB_Curves!Z298</f>
        <v>0</v>
      </c>
      <c r="AB299" s="34">
        <f>[2]EB_Curves!AA298</f>
        <v>14.971447600964826</v>
      </c>
      <c r="AC299" s="35">
        <f>[2]EB_Curves!AB298</f>
        <v>14.076608548027346</v>
      </c>
      <c r="AD299" s="35">
        <f>[2]EB_Curves!AC298</f>
        <v>25.565605670356565</v>
      </c>
      <c r="AE299" s="35">
        <f>[2]EB_Curves!AD298</f>
        <v>28.651599311112523</v>
      </c>
      <c r="AF299" s="35">
        <f>[2]EB_Curves!AE298</f>
        <v>24.409450470681278</v>
      </c>
      <c r="AG299" s="35">
        <f>[2]EB_Curves!AF298</f>
        <v>22.878944547849635</v>
      </c>
      <c r="AH299" s="35">
        <f>[2]EB_Curves!AG298</f>
        <v>13.900715916513823</v>
      </c>
      <c r="AI299" s="35">
        <f>[2]EB_Curves!AH298</f>
        <v>12.30366584145837</v>
      </c>
      <c r="AJ299" s="35">
        <f>[2]EB_Curves!AI298</f>
        <v>16.319513496181067</v>
      </c>
      <c r="AK299" s="35">
        <f>[2]EB_Curves!AJ298</f>
        <v>19.701796086063155</v>
      </c>
      <c r="AL299" s="35">
        <f>[2]EB_Curves!AK298</f>
        <v>16.319513496181067</v>
      </c>
      <c r="AM299" s="36">
        <f>[2]EB_Curves!AL298</f>
        <v>18.010654791122111</v>
      </c>
      <c r="AN299" s="20">
        <f t="shared" si="73"/>
        <v>20.139999999999997</v>
      </c>
      <c r="AP299" s="382">
        <v>297</v>
      </c>
      <c r="AQ299" s="293">
        <v>6.3204958058650021E-2</v>
      </c>
      <c r="AR299" s="294">
        <v>6.0351143021184092E-2</v>
      </c>
      <c r="AS299" s="294">
        <v>7.9266861276037923E-2</v>
      </c>
      <c r="AT299" s="294">
        <v>8.4869042129280203E-2</v>
      </c>
      <c r="AU299" s="294">
        <v>0.10190195377788755</v>
      </c>
      <c r="AV299" s="295">
        <v>6.618046660285555E-2</v>
      </c>
      <c r="AW299" s="294">
        <v>5.3936809369358726E-2</v>
      </c>
      <c r="AX299" s="294">
        <v>4.5714066277858602E-2</v>
      </c>
      <c r="AY299" s="294">
        <v>9.6074793351165588E-2</v>
      </c>
      <c r="AZ299" s="294">
        <v>5.1383667403879479E-2</v>
      </c>
      <c r="BA299" s="294">
        <v>6.2395970633215288E-2</v>
      </c>
      <c r="BB299" s="295">
        <v>4.8275868866712701E-2</v>
      </c>
      <c r="BD299" s="336">
        <v>228</v>
      </c>
      <c r="BE299" s="338">
        <v>297</v>
      </c>
      <c r="BF299" s="313">
        <f t="shared" si="88"/>
        <v>5.3724214350013871E-2</v>
      </c>
      <c r="BG299" s="313">
        <f t="shared" si="88"/>
        <v>5.1298471568160552E-2</v>
      </c>
      <c r="BH299" s="313">
        <f t="shared" si="88"/>
        <v>6.7376832084834595E-2</v>
      </c>
      <c r="BI299" s="313">
        <f t="shared" si="87"/>
        <v>7.2138685810104825E-2</v>
      </c>
      <c r="BJ299" s="313">
        <f t="shared" si="87"/>
        <v>8.6616660711464552E-2</v>
      </c>
      <c r="BK299" s="313">
        <f t="shared" si="87"/>
        <v>5.6253396612596172E-2</v>
      </c>
      <c r="BL299" s="313">
        <f t="shared" si="87"/>
        <v>4.5846287964092611E-2</v>
      </c>
      <c r="BM299" s="313">
        <f t="shared" si="87"/>
        <v>3.8856956336296516E-2</v>
      </c>
      <c r="BN299" s="313">
        <f t="shared" si="87"/>
        <v>8.1663574348736015E-2</v>
      </c>
      <c r="BO299" s="313">
        <f t="shared" si="87"/>
        <v>4.3676117293428733E-2</v>
      </c>
      <c r="BP299" s="313">
        <f t="shared" si="87"/>
        <v>5.3036575038392285E-2</v>
      </c>
      <c r="BQ299" s="314">
        <f t="shared" si="87"/>
        <v>4.1034488536829034E-2</v>
      </c>
      <c r="BR299" s="308"/>
      <c r="BS299" s="346">
        <f t="shared" si="75"/>
        <v>5.3724214337873263E-2</v>
      </c>
      <c r="BT299" s="347">
        <f t="shared" si="76"/>
        <v>5.1298471556568623E-2</v>
      </c>
      <c r="BU299" s="347">
        <f t="shared" si="77"/>
        <v>6.7376832069613132E-2</v>
      </c>
      <c r="BV299" s="347">
        <f t="shared" si="78"/>
        <v>7.2138685793800769E-2</v>
      </c>
      <c r="BW299" s="347">
        <f t="shared" si="79"/>
        <v>8.6616660691887171E-2</v>
      </c>
      <c r="BX299" s="347">
        <f t="shared" si="80"/>
        <v>5.625339659988432E-2</v>
      </c>
      <c r="BY299" s="347">
        <f t="shared" si="81"/>
        <v>4.5846287953732232E-2</v>
      </c>
      <c r="BZ299" s="347">
        <f t="shared" si="82"/>
        <v>3.8856956327515846E-2</v>
      </c>
      <c r="CA299" s="347">
        <f t="shared" si="83"/>
        <v>8.1663574330279584E-2</v>
      </c>
      <c r="CB299" s="347">
        <f t="shared" si="84"/>
        <v>4.3676117283559905E-2</v>
      </c>
      <c r="CC299" s="347">
        <f t="shared" si="85"/>
        <v>5.3036575026406754E-2</v>
      </c>
      <c r="CD299" s="348">
        <f t="shared" si="86"/>
        <v>4.1034488527555348E-2</v>
      </c>
      <c r="CF299" s="365" t="e">
        <f ca="1">[3]!BASVOL($AB299:$AM299,$BS299:$CD299,'Vol Curve Generator'!$F$37:$Q$37,'Vol Curve Generator'!$F$38:$Q$38,CrossEFACorrelation!$D$5:$O$16,1/12)</f>
        <v>#NAME?</v>
      </c>
    </row>
    <row r="300" spans="1:84" x14ac:dyDescent="0.2">
      <c r="A300" s="29">
        <f>[2]EB_Curves!A299</f>
        <v>36515</v>
      </c>
      <c r="B300" s="29">
        <f>[2]EB_Curves!B299</f>
        <v>45566</v>
      </c>
      <c r="C300" s="100">
        <v>298</v>
      </c>
      <c r="D300" s="24">
        <f>[2]EB_Curves!C299</f>
        <v>14.319826285957273</v>
      </c>
      <c r="E300" s="24">
        <f>[2]EB_Curves!D299</f>
        <v>12.16233018582253</v>
      </c>
      <c r="F300" s="24">
        <f>[2]EB_Curves!E299</f>
        <v>27.286881891072824</v>
      </c>
      <c r="G300" s="24">
        <f>[2]EB_Curves!F299</f>
        <v>29.43940918223441</v>
      </c>
      <c r="H300" s="24">
        <f>[2]EB_Curves!G299</f>
        <v>35.835838333582558</v>
      </c>
      <c r="I300" s="24">
        <f>[2]EB_Curves!H299</f>
        <v>26.796856932114068</v>
      </c>
      <c r="J300" s="24">
        <f>[2]EB_Curves!I299</f>
        <v>14.586813191418438</v>
      </c>
      <c r="K300" s="24">
        <f>[2]EB_Curves!J299</f>
        <v>10.15977679607316</v>
      </c>
      <c r="L300" s="24">
        <f>[2]EB_Curves!K299</f>
        <v>15.194597074394212</v>
      </c>
      <c r="M300" s="24">
        <f>[2]EB_Curves!L299</f>
        <v>18.233516489273054</v>
      </c>
      <c r="N300" s="24">
        <f>[2]EB_Curves!M299</f>
        <v>16.866002752577575</v>
      </c>
      <c r="O300" s="24">
        <f>[2]EB_Curves!N299</f>
        <v>17.473786635553342</v>
      </c>
      <c r="P300" s="20">
        <f>[2]EB_Curves!O299</f>
        <v>0</v>
      </c>
      <c r="Q300" s="20">
        <f>[2]EB_Curves!P299</f>
        <v>0</v>
      </c>
      <c r="R300" s="21">
        <f>[2]EB_Curves!Q299</f>
        <v>2.7713115081646089</v>
      </c>
      <c r="S300" s="21">
        <f>[2]EB_Curves!R299</f>
        <v>2.3416371847077602</v>
      </c>
      <c r="T300" s="21">
        <f>[2]EB_Curves!S299</f>
        <v>7.2437446837437021</v>
      </c>
      <c r="U300" s="21">
        <f>[2]EB_Curves!T299</f>
        <v>4.5337488986686685</v>
      </c>
      <c r="V300" s="20">
        <f>[2]EB_Curves!U299</f>
        <v>0</v>
      </c>
      <c r="W300" s="20">
        <f>[2]EB_Curves!V299</f>
        <v>0</v>
      </c>
      <c r="X300" s="20">
        <f>[2]EB_Curves!W299</f>
        <v>0</v>
      </c>
      <c r="Y300" s="20">
        <f>[2]EB_Curves!X299</f>
        <v>0</v>
      </c>
      <c r="Z300" s="20">
        <f>[2]EB_Curves!Y299</f>
        <v>0</v>
      </c>
      <c r="AA300" s="20">
        <f>[2]EB_Curves!Z299</f>
        <v>0</v>
      </c>
      <c r="AB300" s="34">
        <f>[2]EB_Curves!AA299</f>
        <v>14.319826285957273</v>
      </c>
      <c r="AC300" s="35">
        <f>[2]EB_Curves!AB299</f>
        <v>12.16233018582253</v>
      </c>
      <c r="AD300" s="35">
        <f>[2]EB_Curves!AC299</f>
        <v>30.058193399237432</v>
      </c>
      <c r="AE300" s="35">
        <f>[2]EB_Curves!AD299</f>
        <v>31.781046366942171</v>
      </c>
      <c r="AF300" s="35">
        <f>[2]EB_Curves!AE299</f>
        <v>43.079583017326257</v>
      </c>
      <c r="AG300" s="35">
        <f>[2]EB_Curves!AF299</f>
        <v>31.330605830782737</v>
      </c>
      <c r="AH300" s="35">
        <f>[2]EB_Curves!AG299</f>
        <v>14.586813191418438</v>
      </c>
      <c r="AI300" s="35">
        <f>[2]EB_Curves!AH299</f>
        <v>10.15977679607316</v>
      </c>
      <c r="AJ300" s="35">
        <f>[2]EB_Curves!AI299</f>
        <v>15.194597074394212</v>
      </c>
      <c r="AK300" s="35">
        <f>[2]EB_Curves!AJ299</f>
        <v>18.233516489273054</v>
      </c>
      <c r="AL300" s="35">
        <f>[2]EB_Curves!AK299</f>
        <v>16.866002752577575</v>
      </c>
      <c r="AM300" s="36">
        <f>[2]EB_Curves!AL299</f>
        <v>17.473786635553342</v>
      </c>
      <c r="AN300" s="20">
        <f t="shared" si="73"/>
        <v>23.778259793069562</v>
      </c>
      <c r="AP300" s="382">
        <v>298</v>
      </c>
      <c r="AQ300" s="293">
        <v>6.3204958058650021E-2</v>
      </c>
      <c r="AR300" s="294">
        <v>6.0351143021184092E-2</v>
      </c>
      <c r="AS300" s="294">
        <v>7.9266861276037923E-2</v>
      </c>
      <c r="AT300" s="294">
        <v>8.4869042129280203E-2</v>
      </c>
      <c r="AU300" s="294">
        <v>0.10190195377788755</v>
      </c>
      <c r="AV300" s="295">
        <v>6.618046660285555E-2</v>
      </c>
      <c r="AW300" s="294">
        <v>5.3936809369358726E-2</v>
      </c>
      <c r="AX300" s="294">
        <v>4.5714066277858602E-2</v>
      </c>
      <c r="AY300" s="294">
        <v>9.6074793351165588E-2</v>
      </c>
      <c r="AZ300" s="294">
        <v>5.1383667403879479E-2</v>
      </c>
      <c r="BA300" s="294">
        <v>6.2395970633215288E-2</v>
      </c>
      <c r="BB300" s="295">
        <v>4.8275868866712701E-2</v>
      </c>
      <c r="BD300" s="336">
        <v>229</v>
      </c>
      <c r="BE300" s="336">
        <v>298</v>
      </c>
      <c r="BF300" s="313">
        <f t="shared" si="88"/>
        <v>5.3724214349981037E-2</v>
      </c>
      <c r="BG300" s="313">
        <f t="shared" si="88"/>
        <v>5.1298471568129202E-2</v>
      </c>
      <c r="BH300" s="313">
        <f t="shared" si="88"/>
        <v>6.737683208479342E-2</v>
      </c>
      <c r="BI300" s="313">
        <f t="shared" si="87"/>
        <v>7.2138685810060735E-2</v>
      </c>
      <c r="BJ300" s="313">
        <f t="shared" si="87"/>
        <v>8.6616660711411622E-2</v>
      </c>
      <c r="BK300" s="313">
        <f t="shared" si="87"/>
        <v>5.625339661256179E-2</v>
      </c>
      <c r="BL300" s="313">
        <f t="shared" si="87"/>
        <v>4.5846287964064592E-2</v>
      </c>
      <c r="BM300" s="313">
        <f t="shared" si="87"/>
        <v>3.8856956336272765E-2</v>
      </c>
      <c r="BN300" s="313">
        <f t="shared" si="87"/>
        <v>8.166357434868611E-2</v>
      </c>
      <c r="BO300" s="313">
        <f t="shared" si="87"/>
        <v>4.3676117293402039E-2</v>
      </c>
      <c r="BP300" s="313">
        <f t="shared" si="87"/>
        <v>5.3036575038359873E-2</v>
      </c>
      <c r="BQ300" s="314">
        <f t="shared" si="87"/>
        <v>4.1034488536803956E-2</v>
      </c>
      <c r="BR300" s="308"/>
      <c r="BS300" s="346">
        <f t="shared" si="75"/>
        <v>5.3724214340229101E-2</v>
      </c>
      <c r="BT300" s="347">
        <f t="shared" si="76"/>
        <v>5.1298471558818351E-2</v>
      </c>
      <c r="BU300" s="347">
        <f t="shared" si="77"/>
        <v>6.7376832072564299E-2</v>
      </c>
      <c r="BV300" s="347">
        <f t="shared" si="78"/>
        <v>7.2138685796966515E-2</v>
      </c>
      <c r="BW300" s="347">
        <f t="shared" si="79"/>
        <v>8.6616660695691461E-2</v>
      </c>
      <c r="BX300" s="347">
        <f t="shared" si="80"/>
        <v>5.6253396602350347E-2</v>
      </c>
      <c r="BY300" s="347">
        <f t="shared" si="81"/>
        <v>4.5846287955743387E-2</v>
      </c>
      <c r="BZ300" s="347">
        <f t="shared" si="82"/>
        <v>3.8856956329218026E-2</v>
      </c>
      <c r="CA300" s="347">
        <f t="shared" si="83"/>
        <v>8.1663574333865965E-2</v>
      </c>
      <c r="CB300" s="347">
        <f t="shared" si="84"/>
        <v>4.3676117285472715E-2</v>
      </c>
      <c r="CC300" s="347">
        <f t="shared" si="85"/>
        <v>5.3036575028732429E-2</v>
      </c>
      <c r="CD300" s="348">
        <f t="shared" si="86"/>
        <v>4.1034488529355241E-2</v>
      </c>
      <c r="CF300" s="365" t="e">
        <f ca="1">[3]!BASVOL($AB300:$AM300,$BS300:$CD300,'Vol Curve Generator'!$F$37:$Q$37,'Vol Curve Generator'!$F$38:$Q$38,CrossEFACorrelation!$D$5:$O$16,1/12)</f>
        <v>#NAME?</v>
      </c>
    </row>
    <row r="301" spans="1:84" x14ac:dyDescent="0.2">
      <c r="A301" s="29">
        <f>[2]EB_Curves!A300</f>
        <v>36515</v>
      </c>
      <c r="B301" s="29">
        <f>[2]EB_Curves!B300</f>
        <v>45597</v>
      </c>
      <c r="C301" s="100">
        <v>299</v>
      </c>
      <c r="D301" s="24">
        <f>[2]EB_Curves!C300</f>
        <v>17.819356250718869</v>
      </c>
      <c r="E301" s="24">
        <f>[2]EB_Curves!D300</f>
        <v>15.134603597291854</v>
      </c>
      <c r="F301" s="24">
        <f>[2]EB_Curves!E300</f>
        <v>34.588673828187403</v>
      </c>
      <c r="G301" s="24">
        <f>[2]EB_Curves!F300</f>
        <v>36.24451057742121</v>
      </c>
      <c r="H301" s="24">
        <f>[2]EB_Curves!G300</f>
        <v>60.996908560807952</v>
      </c>
      <c r="I301" s="24">
        <f>[2]EB_Curves!H300</f>
        <v>27.664439357529645</v>
      </c>
      <c r="J301" s="24">
        <f>[2]EB_Curves!I300</f>
        <v>18.151590363597389</v>
      </c>
      <c r="K301" s="24">
        <f>[2]EB_Curves!J300</f>
        <v>12.642659103661902</v>
      </c>
      <c r="L301" s="24">
        <f>[2]EB_Curves!K300</f>
        <v>18.907906628747277</v>
      </c>
      <c r="M301" s="24">
        <f>[2]EB_Curves!L300</f>
        <v>19.853301960184648</v>
      </c>
      <c r="N301" s="24">
        <f>[2]EB_Curves!M300</f>
        <v>20.987776357909485</v>
      </c>
      <c r="O301" s="24">
        <f>[2]EB_Curves!N300</f>
        <v>17.017115965872552</v>
      </c>
      <c r="P301" s="20">
        <f>[2]EB_Curves!O300</f>
        <v>0</v>
      </c>
      <c r="Q301" s="20">
        <f>[2]EB_Curves!P300</f>
        <v>0</v>
      </c>
      <c r="R301" s="21">
        <f>[2]EB_Curves!Q300</f>
        <v>0.29165753786817644</v>
      </c>
      <c r="S301" s="21">
        <f>[2]EB_Curves!R300</f>
        <v>0.64387767336101476</v>
      </c>
      <c r="T301" s="21">
        <f>[2]EB_Curves!S300</f>
        <v>30.063534479773892</v>
      </c>
      <c r="U301" s="21">
        <f>[2]EB_Curves!T300</f>
        <v>0.56429798505072282</v>
      </c>
      <c r="V301" s="20">
        <f>[2]EB_Curves!U300</f>
        <v>0</v>
      </c>
      <c r="W301" s="20">
        <f>[2]EB_Curves!V300</f>
        <v>0</v>
      </c>
      <c r="X301" s="20">
        <f>[2]EB_Curves!W300</f>
        <v>0</v>
      </c>
      <c r="Y301" s="20">
        <f>[2]EB_Curves!X300</f>
        <v>0</v>
      </c>
      <c r="Z301" s="20">
        <f>[2]EB_Curves!Y300</f>
        <v>0</v>
      </c>
      <c r="AA301" s="20">
        <f>[2]EB_Curves!Z300</f>
        <v>0</v>
      </c>
      <c r="AB301" s="34">
        <f>[2]EB_Curves!AA300</f>
        <v>17.819356250718869</v>
      </c>
      <c r="AC301" s="35">
        <f>[2]EB_Curves!AB300</f>
        <v>15.134603597291854</v>
      </c>
      <c r="AD301" s="35">
        <f>[2]EB_Curves!AC300</f>
        <v>34.880331366055579</v>
      </c>
      <c r="AE301" s="35">
        <f>[2]EB_Curves!AD300</f>
        <v>36.888388250782221</v>
      </c>
      <c r="AF301" s="35">
        <f>[2]EB_Curves!AE300</f>
        <v>91.060443040581845</v>
      </c>
      <c r="AG301" s="35">
        <f>[2]EB_Curves!AF300</f>
        <v>28.228737342580366</v>
      </c>
      <c r="AH301" s="35">
        <f>[2]EB_Curves!AG300</f>
        <v>18.151590363597389</v>
      </c>
      <c r="AI301" s="35">
        <f>[2]EB_Curves!AH300</f>
        <v>12.642659103661902</v>
      </c>
      <c r="AJ301" s="35">
        <f>[2]EB_Curves!AI300</f>
        <v>18.907906628747277</v>
      </c>
      <c r="AK301" s="35">
        <f>[2]EB_Curves!AJ300</f>
        <v>19.853301960184648</v>
      </c>
      <c r="AL301" s="35">
        <f>[2]EB_Curves!AK300</f>
        <v>20.987776357909485</v>
      </c>
      <c r="AM301" s="36">
        <f>[2]EB_Curves!AL300</f>
        <v>17.017115965872552</v>
      </c>
      <c r="AN301" s="20">
        <f t="shared" si="73"/>
        <v>31.790000000000003</v>
      </c>
      <c r="AP301" s="382">
        <v>299</v>
      </c>
      <c r="AQ301" s="293">
        <v>6.3204958058650021E-2</v>
      </c>
      <c r="AR301" s="294">
        <v>6.0351143021184092E-2</v>
      </c>
      <c r="AS301" s="294">
        <v>7.9266861276037923E-2</v>
      </c>
      <c r="AT301" s="294">
        <v>8.4869042129280203E-2</v>
      </c>
      <c r="AU301" s="294">
        <v>0.10190195377788755</v>
      </c>
      <c r="AV301" s="295">
        <v>6.618046660285555E-2</v>
      </c>
      <c r="AW301" s="294">
        <v>5.3936809369358726E-2</v>
      </c>
      <c r="AX301" s="294">
        <v>4.5714066277858602E-2</v>
      </c>
      <c r="AY301" s="294">
        <v>9.6074793351165588E-2</v>
      </c>
      <c r="AZ301" s="294">
        <v>5.1383667403879479E-2</v>
      </c>
      <c r="BA301" s="294">
        <v>6.2395970633215288E-2</v>
      </c>
      <c r="BB301" s="295">
        <v>4.8275868866712701E-2</v>
      </c>
      <c r="BD301" s="336">
        <v>230</v>
      </c>
      <c r="BE301" s="338">
        <v>299</v>
      </c>
      <c r="BF301" s="313">
        <f t="shared" si="88"/>
        <v>5.3724214349954787E-2</v>
      </c>
      <c r="BG301" s="313">
        <f t="shared" si="88"/>
        <v>5.1298471568104131E-2</v>
      </c>
      <c r="BH301" s="313">
        <f t="shared" si="88"/>
        <v>6.7376832084760488E-2</v>
      </c>
      <c r="BI301" s="313">
        <f t="shared" si="87"/>
        <v>7.2138685810025485E-2</v>
      </c>
      <c r="BJ301" s="313">
        <f t="shared" si="87"/>
        <v>8.6616660711369295E-2</v>
      </c>
      <c r="BK301" s="313">
        <f t="shared" si="87"/>
        <v>5.6253396612534298E-2</v>
      </c>
      <c r="BL301" s="313">
        <f t="shared" si="87"/>
        <v>4.5846287964042186E-2</v>
      </c>
      <c r="BM301" s="313">
        <f t="shared" si="87"/>
        <v>3.885695633625378E-2</v>
      </c>
      <c r="BN301" s="313">
        <f t="shared" si="87"/>
        <v>8.1663574348646212E-2</v>
      </c>
      <c r="BO301" s="313">
        <f t="shared" si="87"/>
        <v>4.3676117293380695E-2</v>
      </c>
      <c r="BP301" s="313">
        <f t="shared" si="87"/>
        <v>5.3036575038333957E-2</v>
      </c>
      <c r="BQ301" s="314">
        <f t="shared" si="87"/>
        <v>4.1034488536783903E-2</v>
      </c>
      <c r="BR301" s="308"/>
      <c r="BS301" s="346">
        <f t="shared" si="75"/>
        <v>5.3724214342132363E-2</v>
      </c>
      <c r="BT301" s="347">
        <f t="shared" si="76"/>
        <v>5.1298471560633073E-2</v>
      </c>
      <c r="BU301" s="347">
        <f t="shared" si="77"/>
        <v>6.7376832074947005E-2</v>
      </c>
      <c r="BV301" s="347">
        <f t="shared" si="78"/>
        <v>7.2138685799519736E-2</v>
      </c>
      <c r="BW301" s="347">
        <f t="shared" si="79"/>
        <v>8.6616660698754885E-2</v>
      </c>
      <c r="BX301" s="347">
        <f t="shared" si="80"/>
        <v>5.625339660434172E-2</v>
      </c>
      <c r="BY301" s="347">
        <f t="shared" si="81"/>
        <v>4.5846287957365874E-2</v>
      </c>
      <c r="BZ301" s="347">
        <f t="shared" si="82"/>
        <v>3.8856956330596631E-2</v>
      </c>
      <c r="CA301" s="347">
        <f t="shared" si="83"/>
        <v>8.1663574336756278E-2</v>
      </c>
      <c r="CB301" s="347">
        <f t="shared" si="84"/>
        <v>4.3676117287020762E-2</v>
      </c>
      <c r="CC301" s="347">
        <f t="shared" si="85"/>
        <v>5.3036575030611183E-2</v>
      </c>
      <c r="CD301" s="348">
        <f t="shared" si="86"/>
        <v>4.1034488530809494E-2</v>
      </c>
      <c r="CF301" s="365" t="e">
        <f ca="1">[3]!BASVOL($AB301:$AM301,$BS301:$CD301,'Vol Curve Generator'!$F$37:$Q$37,'Vol Curve Generator'!$F$38:$Q$38,CrossEFACorrelation!$D$5:$O$16,1/12)</f>
        <v>#NAME?</v>
      </c>
    </row>
    <row r="302" spans="1:84" x14ac:dyDescent="0.2">
      <c r="A302" s="29">
        <f>[2]EB_Curves!A301</f>
        <v>36515</v>
      </c>
      <c r="B302" s="29">
        <f>[2]EB_Curves!B301</f>
        <v>45627</v>
      </c>
      <c r="C302" s="100">
        <v>300</v>
      </c>
      <c r="D302" s="24">
        <f>[2]EB_Curves!C301</f>
        <v>21.408755165047548</v>
      </c>
      <c r="E302" s="24">
        <f>[2]EB_Curves!D301</f>
        <v>18.183205856350618</v>
      </c>
      <c r="F302" s="24">
        <f>[2]EB_Curves!E301</f>
        <v>37.131244581167991</v>
      </c>
      <c r="G302" s="24">
        <f>[2]EB_Curves!F301</f>
        <v>39.280452253758234</v>
      </c>
      <c r="H302" s="24">
        <f>[2]EB_Curves!G301</f>
        <v>35.558287076166991</v>
      </c>
      <c r="I302" s="24">
        <f>[2]EB_Curves!H301</f>
        <v>29.853493636763993</v>
      </c>
      <c r="J302" s="24">
        <f>[2]EB_Curves!I301</f>
        <v>21.8079120526487</v>
      </c>
      <c r="K302" s="24">
        <f>[2]EB_Curves!J301</f>
        <v>20.444917549358156</v>
      </c>
      <c r="L302" s="24">
        <f>[2]EB_Curves!K301</f>
        <v>21.580746302100277</v>
      </c>
      <c r="M302" s="24">
        <f>[2]EB_Curves!L301</f>
        <v>21.580746302100277</v>
      </c>
      <c r="N302" s="24">
        <f>[2]EB_Curves!M301</f>
        <v>25.215398310875059</v>
      </c>
      <c r="O302" s="24">
        <f>[2]EB_Curves!N301</f>
        <v>20.444917549358156</v>
      </c>
      <c r="P302" s="20">
        <f>[2]EB_Curves!O301</f>
        <v>0</v>
      </c>
      <c r="Q302" s="20">
        <f>[2]EB_Curves!P301</f>
        <v>0</v>
      </c>
      <c r="R302" s="21">
        <f>[2]EB_Curves!Q301</f>
        <v>0.49880374010148498</v>
      </c>
      <c r="S302" s="21">
        <f>[2]EB_Curves!R301</f>
        <v>0.52778528501923228</v>
      </c>
      <c r="T302" s="21">
        <f>[2]EB_Curves!S301</f>
        <v>62.906622594972632</v>
      </c>
      <c r="U302" s="21">
        <f>[2]EB_Curves!T301</f>
        <v>0.67062836128928782</v>
      </c>
      <c r="V302" s="20">
        <f>[2]EB_Curves!U301</f>
        <v>0</v>
      </c>
      <c r="W302" s="20">
        <f>[2]EB_Curves!V301</f>
        <v>0</v>
      </c>
      <c r="X302" s="20">
        <f>[2]EB_Curves!W301</f>
        <v>0</v>
      </c>
      <c r="Y302" s="20">
        <f>[2]EB_Curves!X301</f>
        <v>0</v>
      </c>
      <c r="Z302" s="20">
        <f>[2]EB_Curves!Y301</f>
        <v>0</v>
      </c>
      <c r="AA302" s="20">
        <f>[2]EB_Curves!Z301</f>
        <v>0</v>
      </c>
      <c r="AB302" s="34">
        <f>[2]EB_Curves!AA301</f>
        <v>21.408755165047548</v>
      </c>
      <c r="AC302" s="35">
        <f>[2]EB_Curves!AB301</f>
        <v>18.183205856350618</v>
      </c>
      <c r="AD302" s="35">
        <f>[2]EB_Curves!AC301</f>
        <v>37.630048321269477</v>
      </c>
      <c r="AE302" s="35">
        <f>[2]EB_Curves!AD301</f>
        <v>39.808237538777469</v>
      </c>
      <c r="AF302" s="35">
        <f>[2]EB_Curves!AE301</f>
        <v>98.464909671139623</v>
      </c>
      <c r="AG302" s="35">
        <f>[2]EB_Curves!AF301</f>
        <v>30.524121998053282</v>
      </c>
      <c r="AH302" s="35">
        <f>[2]EB_Curves!AG301</f>
        <v>21.8079120526487</v>
      </c>
      <c r="AI302" s="35">
        <f>[2]EB_Curves!AH301</f>
        <v>20.444917549358156</v>
      </c>
      <c r="AJ302" s="35">
        <f>[2]EB_Curves!AI301</f>
        <v>21.580746302100277</v>
      </c>
      <c r="AK302" s="35">
        <f>[2]EB_Curves!AJ301</f>
        <v>21.580746302100277</v>
      </c>
      <c r="AL302" s="35">
        <f>[2]EB_Curves!AK301</f>
        <v>25.215398310875059</v>
      </c>
      <c r="AM302" s="36">
        <f>[2]EB_Curves!AL301</f>
        <v>20.444917549358156</v>
      </c>
      <c r="AN302" s="20">
        <f t="shared" si="73"/>
        <v>35.529658783001693</v>
      </c>
      <c r="AP302" s="382">
        <v>300</v>
      </c>
      <c r="AQ302" s="293">
        <v>6.3204958058650021E-2</v>
      </c>
      <c r="AR302" s="294">
        <v>6.0351143021184092E-2</v>
      </c>
      <c r="AS302" s="294">
        <v>7.9266861276037923E-2</v>
      </c>
      <c r="AT302" s="294">
        <v>8.4869042129280203E-2</v>
      </c>
      <c r="AU302" s="294">
        <v>0.10190195377788755</v>
      </c>
      <c r="AV302" s="295">
        <v>6.618046660285555E-2</v>
      </c>
      <c r="AW302" s="294">
        <v>5.3936809369358726E-2</v>
      </c>
      <c r="AX302" s="294">
        <v>4.5714066277858602E-2</v>
      </c>
      <c r="AY302" s="294">
        <v>9.6074793351165588E-2</v>
      </c>
      <c r="AZ302" s="294">
        <v>5.1383667403879479E-2</v>
      </c>
      <c r="BA302" s="294">
        <v>6.2395970633215288E-2</v>
      </c>
      <c r="BB302" s="295">
        <v>4.8275868866712701E-2</v>
      </c>
      <c r="BD302" s="336">
        <v>231</v>
      </c>
      <c r="BE302" s="336">
        <v>300</v>
      </c>
      <c r="BF302" s="313">
        <f t="shared" si="88"/>
        <v>5.372421434993381E-2</v>
      </c>
      <c r="BG302" s="313">
        <f t="shared" si="88"/>
        <v>5.1298471568084106E-2</v>
      </c>
      <c r="BH302" s="313">
        <f t="shared" si="88"/>
        <v>6.7376832084734189E-2</v>
      </c>
      <c r="BI302" s="313">
        <f t="shared" si="87"/>
        <v>7.2138685809997327E-2</v>
      </c>
      <c r="BJ302" s="313">
        <f t="shared" si="87"/>
        <v>8.6616660711335489E-2</v>
      </c>
      <c r="BK302" s="313">
        <f t="shared" si="87"/>
        <v>5.6253396612512344E-2</v>
      </c>
      <c r="BL302" s="313">
        <f t="shared" si="87"/>
        <v>4.584628796402429E-2</v>
      </c>
      <c r="BM302" s="313">
        <f t="shared" si="87"/>
        <v>3.8856956336238611E-2</v>
      </c>
      <c r="BN302" s="313">
        <f t="shared" si="87"/>
        <v>8.1663574348614335E-2</v>
      </c>
      <c r="BO302" s="313">
        <f t="shared" si="87"/>
        <v>4.3676117293363646E-2</v>
      </c>
      <c r="BP302" s="313">
        <f t="shared" si="87"/>
        <v>5.3036575038313251E-2</v>
      </c>
      <c r="BQ302" s="314">
        <f t="shared" si="87"/>
        <v>4.1034488536767888E-2</v>
      </c>
      <c r="BR302" s="308"/>
      <c r="BS302" s="346">
        <f t="shared" si="75"/>
        <v>5.3724214343661592E-2</v>
      </c>
      <c r="BT302" s="347">
        <f t="shared" si="76"/>
        <v>5.129847156209718E-2</v>
      </c>
      <c r="BU302" s="347">
        <f t="shared" si="77"/>
        <v>6.7376832076869966E-2</v>
      </c>
      <c r="BV302" s="347">
        <f t="shared" si="78"/>
        <v>7.2138685801577396E-2</v>
      </c>
      <c r="BW302" s="347">
        <f t="shared" si="79"/>
        <v>8.6616660701228684E-2</v>
      </c>
      <c r="BX302" s="347">
        <f t="shared" si="80"/>
        <v>5.6253396605947255E-2</v>
      </c>
      <c r="BY302" s="347">
        <f t="shared" si="81"/>
        <v>4.5846287958672342E-2</v>
      </c>
      <c r="BZ302" s="347">
        <f t="shared" si="82"/>
        <v>3.885695633170308E-2</v>
      </c>
      <c r="CA302" s="347">
        <f t="shared" si="83"/>
        <v>8.166357433908239E-2</v>
      </c>
      <c r="CB302" s="347">
        <f t="shared" si="84"/>
        <v>4.3676117288266314E-2</v>
      </c>
      <c r="CC302" s="347">
        <f t="shared" si="85"/>
        <v>5.3036575032122557E-2</v>
      </c>
      <c r="CD302" s="348">
        <f t="shared" si="86"/>
        <v>4.103448853197831E-2</v>
      </c>
      <c r="CF302" s="365" t="e">
        <f ca="1">[3]!BASVOL($AB302:$AM302,$BS302:$CD302,'Vol Curve Generator'!$F$37:$Q$37,'Vol Curve Generator'!$F$38:$Q$38,CrossEFACorrelation!$D$5:$O$16,1/12)</f>
        <v>#NAME?</v>
      </c>
    </row>
    <row r="303" spans="1:84" x14ac:dyDescent="0.2">
      <c r="A303" s="29">
        <f>[2]EB_Curves!A302</f>
        <v>36515</v>
      </c>
      <c r="B303" s="29">
        <f>[2]EB_Curves!B302</f>
        <v>45658</v>
      </c>
      <c r="C303" s="100">
        <v>301</v>
      </c>
      <c r="D303" s="24">
        <f>[2]EB_Curves!C302</f>
        <v>23.728817198855904</v>
      </c>
      <c r="E303" s="24">
        <f>[2]EB_Curves!D302</f>
        <v>20.153715829257163</v>
      </c>
      <c r="F303" s="24">
        <f>[2]EB_Curves!E302</f>
        <v>40.404453544046774</v>
      </c>
      <c r="G303" s="24">
        <f>[2]EB_Curves!F302</f>
        <v>42.847266031022485</v>
      </c>
      <c r="H303" s="24">
        <f>[2]EB_Curves!G302</f>
        <v>46.84001764006166</v>
      </c>
      <c r="I303" s="24">
        <f>[2]EB_Curves!H302</f>
        <v>32.624374201970156</v>
      </c>
      <c r="J303" s="24">
        <f>[2]EB_Curves!I302</f>
        <v>24.171230629554358</v>
      </c>
      <c r="K303" s="24">
        <f>[2]EB_Curves!J302</f>
        <v>22.660528715207221</v>
      </c>
      <c r="L303" s="24">
        <f>[2]EB_Curves!K302</f>
        <v>23.919446977163169</v>
      </c>
      <c r="M303" s="24">
        <f>[2]EB_Curves!L302</f>
        <v>23.919446977163169</v>
      </c>
      <c r="N303" s="24">
        <f>[2]EB_Curves!M302</f>
        <v>27.947985415422227</v>
      </c>
      <c r="O303" s="24">
        <f>[2]EB_Curves!N302</f>
        <v>22.660528715207221</v>
      </c>
      <c r="P303" s="20">
        <f>[2]EB_Curves!O302</f>
        <v>0</v>
      </c>
      <c r="Q303" s="20">
        <f>[2]EB_Curves!P302</f>
        <v>0</v>
      </c>
      <c r="R303" s="21">
        <f>[2]EB_Curves!Q302</f>
        <v>1.2936690809638676</v>
      </c>
      <c r="S303" s="21">
        <f>[2]EB_Curves!R302</f>
        <v>1.2666081720809927</v>
      </c>
      <c r="T303" s="21">
        <f>[2]EB_Curves!S302</f>
        <v>62.309450430080233</v>
      </c>
      <c r="U303" s="21">
        <f>[2]EB_Curves!T302</f>
        <v>1.2119608997738271</v>
      </c>
      <c r="V303" s="20">
        <f>[2]EB_Curves!U302</f>
        <v>0</v>
      </c>
      <c r="W303" s="20">
        <f>[2]EB_Curves!V302</f>
        <v>0</v>
      </c>
      <c r="X303" s="20">
        <f>[2]EB_Curves!W302</f>
        <v>0</v>
      </c>
      <c r="Y303" s="20">
        <f>[2]EB_Curves!X302</f>
        <v>0</v>
      </c>
      <c r="Z303" s="20">
        <f>[2]EB_Curves!Y302</f>
        <v>0</v>
      </c>
      <c r="AA303" s="20">
        <f>[2]EB_Curves!Z302</f>
        <v>0</v>
      </c>
      <c r="AB303" s="34">
        <f>[2]EB_Curves!AA302</f>
        <v>23.728817198855904</v>
      </c>
      <c r="AC303" s="35">
        <f>[2]EB_Curves!AB302</f>
        <v>20.153715829257163</v>
      </c>
      <c r="AD303" s="35">
        <f>[2]EB_Curves!AC302</f>
        <v>41.69812262501064</v>
      </c>
      <c r="AE303" s="35">
        <f>[2]EB_Curves!AD302</f>
        <v>44.113874203103478</v>
      </c>
      <c r="AF303" s="35">
        <f>[2]EB_Curves!AE302</f>
        <v>109.14946807014189</v>
      </c>
      <c r="AG303" s="35">
        <f>[2]EB_Curves!AF302</f>
        <v>33.836335101743984</v>
      </c>
      <c r="AH303" s="35">
        <f>[2]EB_Curves!AG302</f>
        <v>24.171230629554358</v>
      </c>
      <c r="AI303" s="35">
        <f>[2]EB_Curves!AH302</f>
        <v>22.660528715207221</v>
      </c>
      <c r="AJ303" s="35">
        <f>[2]EB_Curves!AI302</f>
        <v>23.919446977163169</v>
      </c>
      <c r="AK303" s="35">
        <f>[2]EB_Curves!AJ302</f>
        <v>23.919446977163169</v>
      </c>
      <c r="AL303" s="35">
        <f>[2]EB_Curves!AK302</f>
        <v>27.947985415422227</v>
      </c>
      <c r="AM303" s="36">
        <f>[2]EB_Curves!AL302</f>
        <v>22.660528715207221</v>
      </c>
      <c r="AN303" s="20">
        <f t="shared" si="73"/>
        <v>39.380000000000003</v>
      </c>
      <c r="AP303" s="382">
        <v>301</v>
      </c>
      <c r="AQ303" s="293">
        <v>6.3204958058650021E-2</v>
      </c>
      <c r="AR303" s="294">
        <v>6.0351143021184092E-2</v>
      </c>
      <c r="AS303" s="294">
        <v>7.9266861276037923E-2</v>
      </c>
      <c r="AT303" s="294">
        <v>8.4869042129280203E-2</v>
      </c>
      <c r="AU303" s="294">
        <v>0.10190195377788755</v>
      </c>
      <c r="AV303" s="295">
        <v>6.618046660285555E-2</v>
      </c>
      <c r="AW303" s="294">
        <v>5.3936809369358726E-2</v>
      </c>
      <c r="AX303" s="294">
        <v>4.5714066277858602E-2</v>
      </c>
      <c r="AY303" s="294">
        <v>9.6074793351165588E-2</v>
      </c>
      <c r="AZ303" s="294">
        <v>5.1383667403879479E-2</v>
      </c>
      <c r="BA303" s="294">
        <v>6.2395970633215288E-2</v>
      </c>
      <c r="BB303" s="295">
        <v>4.8275868866712701E-2</v>
      </c>
      <c r="BD303" s="336">
        <v>232</v>
      </c>
      <c r="BE303" s="338">
        <v>301</v>
      </c>
      <c r="BF303" s="313">
        <f t="shared" si="88"/>
        <v>5.3724214349917074E-2</v>
      </c>
      <c r="BG303" s="313">
        <f t="shared" si="88"/>
        <v>5.1298471568068126E-2</v>
      </c>
      <c r="BH303" s="313">
        <f t="shared" si="88"/>
        <v>6.7376832084713192E-2</v>
      </c>
      <c r="BI303" s="313">
        <f t="shared" si="87"/>
        <v>7.2138685809974859E-2</v>
      </c>
      <c r="BJ303" s="313">
        <f t="shared" si="87"/>
        <v>8.6616660711308496E-2</v>
      </c>
      <c r="BK303" s="313">
        <f t="shared" si="87"/>
        <v>5.6253396612494816E-2</v>
      </c>
      <c r="BL303" s="313">
        <f t="shared" si="87"/>
        <v>4.584628796401001E-2</v>
      </c>
      <c r="BM303" s="313">
        <f t="shared" si="87"/>
        <v>3.8856956336226503E-2</v>
      </c>
      <c r="BN303" s="313">
        <f t="shared" si="87"/>
        <v>8.1663574348588883E-2</v>
      </c>
      <c r="BO303" s="313">
        <f t="shared" si="87"/>
        <v>4.3676117293350039E-2</v>
      </c>
      <c r="BP303" s="313">
        <f t="shared" si="87"/>
        <v>5.3036575038296729E-2</v>
      </c>
      <c r="BQ303" s="314">
        <f t="shared" si="87"/>
        <v>4.1034488536755107E-2</v>
      </c>
      <c r="BR303" s="308"/>
      <c r="BS303" s="346">
        <f t="shared" si="75"/>
        <v>5.372421434489634E-2</v>
      </c>
      <c r="BT303" s="347">
        <f t="shared" si="76"/>
        <v>5.1298471563273447E-2</v>
      </c>
      <c r="BU303" s="347">
        <f t="shared" si="77"/>
        <v>6.7376832078413926E-2</v>
      </c>
      <c r="BV303" s="347">
        <f t="shared" si="78"/>
        <v>7.2138685803234903E-2</v>
      </c>
      <c r="BW303" s="347">
        <f t="shared" si="79"/>
        <v>8.6616660703210294E-2</v>
      </c>
      <c r="BX303" s="347">
        <f t="shared" si="80"/>
        <v>5.6253396607237008E-2</v>
      </c>
      <c r="BY303" s="347">
        <f t="shared" si="81"/>
        <v>4.5846287959726957E-2</v>
      </c>
      <c r="BZ303" s="347">
        <f t="shared" si="82"/>
        <v>3.8856956332593819E-2</v>
      </c>
      <c r="CA303" s="347">
        <f t="shared" si="83"/>
        <v>8.1663574340954434E-2</v>
      </c>
      <c r="CB303" s="347">
        <f t="shared" si="84"/>
        <v>4.3676117289267839E-2</v>
      </c>
      <c r="CC303" s="347">
        <f t="shared" si="85"/>
        <v>5.3036575033339819E-2</v>
      </c>
      <c r="CD303" s="348">
        <f t="shared" si="86"/>
        <v>4.1034488532921201E-2</v>
      </c>
      <c r="CF303" s="365" t="e">
        <f ca="1">[3]!BASVOL($AB303:$AM303,$BS303:$CD303,'Vol Curve Generator'!$F$37:$Q$37,'Vol Curve Generator'!$F$38:$Q$38,CrossEFACorrelation!$D$5:$O$16,1/12)</f>
        <v>#NAME?</v>
      </c>
    </row>
    <row r="304" spans="1:84" x14ac:dyDescent="0.2">
      <c r="A304" s="29">
        <f>[2]EB_Curves!A303</f>
        <v>36515</v>
      </c>
      <c r="B304" s="29">
        <f>[2]EB_Curves!B303</f>
        <v>45689</v>
      </c>
      <c r="C304" s="100">
        <v>302</v>
      </c>
      <c r="D304" s="24">
        <f>[2]EB_Curves!C303</f>
        <v>18.201553582302058</v>
      </c>
      <c r="E304" s="24">
        <f>[2]EB_Curves!D303</f>
        <v>15.459217181984124</v>
      </c>
      <c r="F304" s="24">
        <f>[2]EB_Curves!E303</f>
        <v>35.03098454250042</v>
      </c>
      <c r="G304" s="24">
        <f>[2]EB_Curves!F303</f>
        <v>37.224730985455402</v>
      </c>
      <c r="H304" s="24">
        <f>[2]EB_Curves!G303</f>
        <v>53.218169546771733</v>
      </c>
      <c r="I304" s="24">
        <f>[2]EB_Curves!H303</f>
        <v>26.359471900054793</v>
      </c>
      <c r="J304" s="24">
        <f>[2]EB_Curves!I303</f>
        <v>18.540913597464396</v>
      </c>
      <c r="K304" s="24">
        <f>[2]EB_Curves!J303</f>
        <v>17.382106497622875</v>
      </c>
      <c r="L304" s="24">
        <f>[2]EB_Curves!K303</f>
        <v>18.347779080824147</v>
      </c>
      <c r="M304" s="24">
        <f>[2]EB_Curves!L303</f>
        <v>18.347779080824147</v>
      </c>
      <c r="N304" s="24">
        <f>[2]EB_Curves!M303</f>
        <v>21.437931347068211</v>
      </c>
      <c r="O304" s="24">
        <f>[2]EB_Curves!N303</f>
        <v>17.382106497622875</v>
      </c>
      <c r="P304" s="20">
        <f>[2]EB_Curves!O303</f>
        <v>0</v>
      </c>
      <c r="Q304" s="20">
        <f>[2]EB_Curves!P303</f>
        <v>0</v>
      </c>
      <c r="R304" s="21">
        <f>[2]EB_Curves!Q303</f>
        <v>0.70470496409255468</v>
      </c>
      <c r="S304" s="21">
        <f>[2]EB_Curves!R303</f>
        <v>0.68996397885666272</v>
      </c>
      <c r="T304" s="21">
        <f>[2]EB_Curves!S303</f>
        <v>33.942048761991643</v>
      </c>
      <c r="U304" s="21">
        <f>[2]EB_Curves!T303</f>
        <v>0.66019577566185139</v>
      </c>
      <c r="V304" s="20">
        <f>[2]EB_Curves!U303</f>
        <v>0</v>
      </c>
      <c r="W304" s="20">
        <f>[2]EB_Curves!V303</f>
        <v>0</v>
      </c>
      <c r="X304" s="20">
        <f>[2]EB_Curves!W303</f>
        <v>0</v>
      </c>
      <c r="Y304" s="20">
        <f>[2]EB_Curves!X303</f>
        <v>0</v>
      </c>
      <c r="Z304" s="20">
        <f>[2]EB_Curves!Y303</f>
        <v>0</v>
      </c>
      <c r="AA304" s="20">
        <f>[2]EB_Curves!Z303</f>
        <v>0</v>
      </c>
      <c r="AB304" s="34">
        <f>[2]EB_Curves!AA303</f>
        <v>18.201553582302058</v>
      </c>
      <c r="AC304" s="35">
        <f>[2]EB_Curves!AB303</f>
        <v>15.459217181984124</v>
      </c>
      <c r="AD304" s="35">
        <f>[2]EB_Curves!AC303</f>
        <v>35.735689506592976</v>
      </c>
      <c r="AE304" s="35">
        <f>[2]EB_Curves!AD303</f>
        <v>37.914694964312062</v>
      </c>
      <c r="AF304" s="35">
        <f>[2]EB_Curves!AE303</f>
        <v>87.160218308763376</v>
      </c>
      <c r="AG304" s="35">
        <f>[2]EB_Curves!AF303</f>
        <v>27.019667675716644</v>
      </c>
      <c r="AH304" s="35">
        <f>[2]EB_Curves!AG303</f>
        <v>18.540913597464396</v>
      </c>
      <c r="AI304" s="35">
        <f>[2]EB_Curves!AH303</f>
        <v>17.382106497622875</v>
      </c>
      <c r="AJ304" s="35">
        <f>[2]EB_Curves!AI303</f>
        <v>18.347779080824147</v>
      </c>
      <c r="AK304" s="35">
        <f>[2]EB_Curves!AJ303</f>
        <v>18.347779080824147</v>
      </c>
      <c r="AL304" s="35">
        <f>[2]EB_Curves!AK303</f>
        <v>21.437931347068211</v>
      </c>
      <c r="AM304" s="36">
        <f>[2]EB_Curves!AL303</f>
        <v>17.382106497622875</v>
      </c>
      <c r="AN304" s="20">
        <f t="shared" si="73"/>
        <v>31.674581864314511</v>
      </c>
      <c r="AP304" s="382">
        <v>302</v>
      </c>
      <c r="AQ304" s="293">
        <v>6.3204958058650021E-2</v>
      </c>
      <c r="AR304" s="294">
        <v>6.0351143021184092E-2</v>
      </c>
      <c r="AS304" s="294">
        <v>7.9266861276037923E-2</v>
      </c>
      <c r="AT304" s="294">
        <v>8.4869042129280203E-2</v>
      </c>
      <c r="AU304" s="294">
        <v>0.10190195377788755</v>
      </c>
      <c r="AV304" s="295">
        <v>6.618046660285555E-2</v>
      </c>
      <c r="AW304" s="294">
        <v>5.3936809369358726E-2</v>
      </c>
      <c r="AX304" s="294">
        <v>4.5714066277858602E-2</v>
      </c>
      <c r="AY304" s="294">
        <v>9.6074793351165588E-2</v>
      </c>
      <c r="AZ304" s="294">
        <v>5.1383667403879479E-2</v>
      </c>
      <c r="BA304" s="294">
        <v>6.2395970633215288E-2</v>
      </c>
      <c r="BB304" s="295">
        <v>4.8275868866712701E-2</v>
      </c>
      <c r="BD304" s="336">
        <v>233</v>
      </c>
      <c r="BE304" s="336">
        <v>302</v>
      </c>
      <c r="BF304" s="313">
        <f t="shared" si="88"/>
        <v>5.372421434990373E-2</v>
      </c>
      <c r="BG304" s="313">
        <f t="shared" si="88"/>
        <v>5.1298471568055386E-2</v>
      </c>
      <c r="BH304" s="313">
        <f t="shared" si="88"/>
        <v>6.737683208469647E-2</v>
      </c>
      <c r="BI304" s="313">
        <f t="shared" si="87"/>
        <v>7.2138685809956943E-2</v>
      </c>
      <c r="BJ304" s="313">
        <f t="shared" si="87"/>
        <v>8.6616660711286986E-2</v>
      </c>
      <c r="BK304" s="313">
        <f t="shared" si="87"/>
        <v>5.6253396612480848E-2</v>
      </c>
      <c r="BL304" s="313">
        <f t="shared" si="87"/>
        <v>4.5846287963998623E-2</v>
      </c>
      <c r="BM304" s="313">
        <f t="shared" si="87"/>
        <v>3.8856956336216858E-2</v>
      </c>
      <c r="BN304" s="313">
        <f t="shared" si="87"/>
        <v>8.1663574348568607E-2</v>
      </c>
      <c r="BO304" s="313">
        <f t="shared" si="87"/>
        <v>4.3676117293339194E-2</v>
      </c>
      <c r="BP304" s="313">
        <f t="shared" si="87"/>
        <v>5.3036575038283559E-2</v>
      </c>
      <c r="BQ304" s="314">
        <f t="shared" si="87"/>
        <v>4.1034488536744913E-2</v>
      </c>
      <c r="BR304" s="308"/>
      <c r="BS304" s="346">
        <f t="shared" si="75"/>
        <v>5.3724214345887242E-2</v>
      </c>
      <c r="BT304" s="347">
        <f t="shared" si="76"/>
        <v>5.1298471564220301E-2</v>
      </c>
      <c r="BU304" s="347">
        <f t="shared" si="77"/>
        <v>6.7376832079662954E-2</v>
      </c>
      <c r="BV304" s="347">
        <f t="shared" si="78"/>
        <v>7.2138685804564617E-2</v>
      </c>
      <c r="BW304" s="347">
        <f t="shared" si="79"/>
        <v>8.6616660704812512E-2</v>
      </c>
      <c r="BX304" s="347">
        <f t="shared" si="80"/>
        <v>5.6253396608277099E-2</v>
      </c>
      <c r="BY304" s="347">
        <f t="shared" si="81"/>
        <v>4.5846287960569679E-2</v>
      </c>
      <c r="BZ304" s="347">
        <f t="shared" si="82"/>
        <v>3.8856956333314548E-2</v>
      </c>
      <c r="CA304" s="347">
        <f t="shared" si="83"/>
        <v>8.1663574342466211E-2</v>
      </c>
      <c r="CB304" s="347">
        <f t="shared" si="84"/>
        <v>4.3676117290074909E-2</v>
      </c>
      <c r="CC304" s="347">
        <f t="shared" si="85"/>
        <v>5.3036575034320535E-2</v>
      </c>
      <c r="CD304" s="348">
        <f t="shared" si="86"/>
        <v>4.1034488533676063E-2</v>
      </c>
      <c r="CF304" s="365" t="e">
        <f ca="1">[3]!BASVOL($AB304:$AM304,$BS304:$CD304,'Vol Curve Generator'!$F$37:$Q$37,'Vol Curve Generator'!$F$38:$Q$38,CrossEFACorrelation!$D$5:$O$16,1/12)</f>
        <v>#NAME?</v>
      </c>
    </row>
    <row r="305" spans="1:84" x14ac:dyDescent="0.2">
      <c r="A305" s="29">
        <f>[2]EB_Curves!A304</f>
        <v>36515</v>
      </c>
      <c r="B305" s="29">
        <f>[2]EB_Curves!B304</f>
        <v>45717</v>
      </c>
      <c r="C305" s="100">
        <v>303</v>
      </c>
      <c r="D305" s="24">
        <f>[2]EB_Curves!C304</f>
        <v>15.868613917632194</v>
      </c>
      <c r="E305" s="24">
        <f>[2]EB_Curves!D304</f>
        <v>13.477769785995672</v>
      </c>
      <c r="F305" s="24">
        <f>[2]EB_Curves!E304</f>
        <v>35.101334810935391</v>
      </c>
      <c r="G305" s="24">
        <f>[2]EB_Curves!F304</f>
        <v>37.185613397725476</v>
      </c>
      <c r="H305" s="24">
        <f>[2]EB_Curves!G304</f>
        <v>38.130399481845117</v>
      </c>
      <c r="I305" s="24">
        <f>[2]EB_Curves!H304</f>
        <v>28.879280881574509</v>
      </c>
      <c r="J305" s="24">
        <f>[2]EB_Curves!I304</f>
        <v>16.164477291895427</v>
      </c>
      <c r="K305" s="24">
        <f>[2]EB_Curves!J304</f>
        <v>11.258626483779695</v>
      </c>
      <c r="L305" s="24">
        <f>[2]EB_Curves!K304</f>
        <v>16.837997179057737</v>
      </c>
      <c r="M305" s="24">
        <f>[2]EB_Curves!L304</f>
        <v>17.679897038010623</v>
      </c>
      <c r="N305" s="24">
        <f>[2]EB_Curves!M304</f>
        <v>18.690176868754094</v>
      </c>
      <c r="O305" s="24">
        <f>[2]EB_Curves!N304</f>
        <v>15.154197461151963</v>
      </c>
      <c r="P305" s="20">
        <f>[2]EB_Curves!O304</f>
        <v>0</v>
      </c>
      <c r="Q305" s="20">
        <f>[2]EB_Curves!P304</f>
        <v>0</v>
      </c>
      <c r="R305" s="21">
        <f>[2]EB_Curves!Q304</f>
        <v>0.24446731595180157</v>
      </c>
      <c r="S305" s="21">
        <f>[2]EB_Curves!R304</f>
        <v>0.23935356015508444</v>
      </c>
      <c r="T305" s="21">
        <f>[2]EB_Curves!S304</f>
        <v>11.769556461995618</v>
      </c>
      <c r="U305" s="21">
        <f>[2]EB_Curves!T304</f>
        <v>0.22902675233258757</v>
      </c>
      <c r="V305" s="20">
        <f>[2]EB_Curves!U304</f>
        <v>0</v>
      </c>
      <c r="W305" s="20">
        <f>[2]EB_Curves!V304</f>
        <v>0</v>
      </c>
      <c r="X305" s="20">
        <f>[2]EB_Curves!W304</f>
        <v>0</v>
      </c>
      <c r="Y305" s="20">
        <f>[2]EB_Curves!X304</f>
        <v>0</v>
      </c>
      <c r="Z305" s="20">
        <f>[2]EB_Curves!Y304</f>
        <v>0</v>
      </c>
      <c r="AA305" s="20">
        <f>[2]EB_Curves!Z304</f>
        <v>0</v>
      </c>
      <c r="AB305" s="34">
        <f>[2]EB_Curves!AA304</f>
        <v>15.868613917632194</v>
      </c>
      <c r="AC305" s="35">
        <f>[2]EB_Curves!AB304</f>
        <v>13.477769785995672</v>
      </c>
      <c r="AD305" s="35">
        <f>[2]EB_Curves!AC304</f>
        <v>35.345802126887193</v>
      </c>
      <c r="AE305" s="35">
        <f>[2]EB_Curves!AD304</f>
        <v>37.424966957880557</v>
      </c>
      <c r="AF305" s="35">
        <f>[2]EB_Curves!AE304</f>
        <v>49.899955943840737</v>
      </c>
      <c r="AG305" s="35">
        <f>[2]EB_Curves!AF304</f>
        <v>29.108307633907096</v>
      </c>
      <c r="AH305" s="35">
        <f>[2]EB_Curves!AG304</f>
        <v>16.164477291895427</v>
      </c>
      <c r="AI305" s="35">
        <f>[2]EB_Curves!AH304</f>
        <v>11.258626483779695</v>
      </c>
      <c r="AJ305" s="35">
        <f>[2]EB_Curves!AI304</f>
        <v>16.837997179057737</v>
      </c>
      <c r="AK305" s="35">
        <f>[2]EB_Curves!AJ304</f>
        <v>17.679897038010623</v>
      </c>
      <c r="AL305" s="35">
        <f>[2]EB_Curves!AK304</f>
        <v>18.690176868754094</v>
      </c>
      <c r="AM305" s="36">
        <f>[2]EB_Curves!AL304</f>
        <v>15.154197461151963</v>
      </c>
      <c r="AN305" s="20">
        <f t="shared" si="73"/>
        <v>26.123757773238484</v>
      </c>
      <c r="AP305" s="382">
        <v>303</v>
      </c>
      <c r="AQ305" s="293">
        <v>6.3204958058650021E-2</v>
      </c>
      <c r="AR305" s="294">
        <v>6.0351143021184092E-2</v>
      </c>
      <c r="AS305" s="294">
        <v>7.9266861276037923E-2</v>
      </c>
      <c r="AT305" s="294">
        <v>8.4869042129280203E-2</v>
      </c>
      <c r="AU305" s="294">
        <v>0.10190195377788755</v>
      </c>
      <c r="AV305" s="295">
        <v>6.618046660285555E-2</v>
      </c>
      <c r="AW305" s="294">
        <v>5.3936809369358726E-2</v>
      </c>
      <c r="AX305" s="294">
        <v>4.5714066277858602E-2</v>
      </c>
      <c r="AY305" s="294">
        <v>9.6074793351165588E-2</v>
      </c>
      <c r="AZ305" s="294">
        <v>5.1383667403879479E-2</v>
      </c>
      <c r="BA305" s="294">
        <v>6.2395970633215288E-2</v>
      </c>
      <c r="BB305" s="295">
        <v>4.8275868866712701E-2</v>
      </c>
      <c r="BD305" s="336">
        <v>234</v>
      </c>
      <c r="BE305" s="338">
        <v>303</v>
      </c>
      <c r="BF305" s="313">
        <f t="shared" si="88"/>
        <v>5.3724214349893107E-2</v>
      </c>
      <c r="BG305" s="313">
        <f t="shared" si="88"/>
        <v>5.1298471568045241E-2</v>
      </c>
      <c r="BH305" s="313">
        <f t="shared" si="88"/>
        <v>6.7376832084683133E-2</v>
      </c>
      <c r="BI305" s="313">
        <f t="shared" si="87"/>
        <v>7.2138685809942676E-2</v>
      </c>
      <c r="BJ305" s="313">
        <f t="shared" si="87"/>
        <v>8.6616660711269861E-2</v>
      </c>
      <c r="BK305" s="313">
        <f t="shared" si="87"/>
        <v>5.6253396612469725E-2</v>
      </c>
      <c r="BL305" s="313">
        <f t="shared" ref="BL305:BQ316" si="89">BL$320*EXP(-BL$321*($BD305-$BD$72)^2)+BL$322</f>
        <v>4.5846287963989554E-2</v>
      </c>
      <c r="BM305" s="313">
        <f t="shared" si="89"/>
        <v>3.885695633620917E-2</v>
      </c>
      <c r="BN305" s="313">
        <f t="shared" si="89"/>
        <v>8.1663574348552453E-2</v>
      </c>
      <c r="BO305" s="313">
        <f t="shared" si="89"/>
        <v>4.3676117293330555E-2</v>
      </c>
      <c r="BP305" s="313">
        <f t="shared" si="89"/>
        <v>5.3036575038273068E-2</v>
      </c>
      <c r="BQ305" s="314">
        <f t="shared" si="89"/>
        <v>4.1034488536736795E-2</v>
      </c>
      <c r="BR305" s="308"/>
      <c r="BS305" s="346">
        <f t="shared" si="75"/>
        <v>5.3724214346684916E-2</v>
      </c>
      <c r="BT305" s="347">
        <f t="shared" si="76"/>
        <v>5.1298471564981032E-2</v>
      </c>
      <c r="BU305" s="347">
        <f t="shared" si="77"/>
        <v>6.7376832080656562E-2</v>
      </c>
      <c r="BV305" s="347">
        <f t="shared" si="78"/>
        <v>7.213868580563422E-2</v>
      </c>
      <c r="BW305" s="347">
        <f t="shared" si="79"/>
        <v>8.6616660706096832E-2</v>
      </c>
      <c r="BX305" s="347">
        <f t="shared" si="80"/>
        <v>5.6253396609109968E-2</v>
      </c>
      <c r="BY305" s="347">
        <f t="shared" si="81"/>
        <v>4.5846287961251363E-2</v>
      </c>
      <c r="BZ305" s="347">
        <f t="shared" si="82"/>
        <v>3.8856956333886701E-2</v>
      </c>
      <c r="CA305" s="347">
        <f t="shared" si="83"/>
        <v>8.1663574343673453E-2</v>
      </c>
      <c r="CB305" s="347">
        <f t="shared" si="84"/>
        <v>4.3676117290720559E-2</v>
      </c>
      <c r="CC305" s="347">
        <f t="shared" si="85"/>
        <v>5.3036575035104484E-2</v>
      </c>
      <c r="CD305" s="348">
        <f t="shared" si="86"/>
        <v>4.1034488534284819E-2</v>
      </c>
      <c r="CF305" s="365" t="e">
        <f ca="1">[3]!BASVOL($AB305:$AM305,$BS305:$CD305,'Vol Curve Generator'!$F$37:$Q$37,'Vol Curve Generator'!$F$38:$Q$38,CrossEFACorrelation!$D$5:$O$16,1/12)</f>
        <v>#NAME?</v>
      </c>
    </row>
    <row r="306" spans="1:84" x14ac:dyDescent="0.2">
      <c r="A306" s="29">
        <f>[2]EB_Curves!A305</f>
        <v>36515</v>
      </c>
      <c r="B306" s="29">
        <f>[2]EB_Curves!B305</f>
        <v>45748</v>
      </c>
      <c r="C306" s="100">
        <v>304</v>
      </c>
      <c r="D306" s="24">
        <f>[2]EB_Curves!C305</f>
        <v>17.231607951789016</v>
      </c>
      <c r="E306" s="24">
        <f>[2]EB_Curves!D305</f>
        <v>16.20022271487257</v>
      </c>
      <c r="F306" s="24">
        <f>[2]EB_Curves!E305</f>
        <v>32.291320754716992</v>
      </c>
      <c r="G306" s="24">
        <f>[2]EB_Curves!F305</f>
        <v>29.062188679245281</v>
      </c>
      <c r="H306" s="24">
        <f>[2]EB_Curves!G305</f>
        <v>29.062188679245281</v>
      </c>
      <c r="I306" s="24">
        <f>[2]EB_Curves!H305</f>
        <v>29.385101886792448</v>
      </c>
      <c r="J306" s="24">
        <f>[2]EB_Curves!I305</f>
        <v>15.99749009739247</v>
      </c>
      <c r="K306" s="24">
        <f>[2]EB_Curves!J305</f>
        <v>14.156741345288578</v>
      </c>
      <c r="L306" s="24">
        <f>[2]EB_Curves!K305</f>
        <v>20.248898950456613</v>
      </c>
      <c r="M306" s="24">
        <f>[2]EB_Curves!L305</f>
        <v>23.65482728758662</v>
      </c>
      <c r="N306" s="24">
        <f>[2]EB_Curves!M305</f>
        <v>20.40609564293953</v>
      </c>
      <c r="O306" s="24">
        <f>[2]EB_Curves!N305</f>
        <v>21.624370009682192</v>
      </c>
      <c r="P306" s="20">
        <f>[2]EB_Curves!O305</f>
        <v>0</v>
      </c>
      <c r="Q306" s="20">
        <f>[2]EB_Curves!P305</f>
        <v>0</v>
      </c>
      <c r="R306" s="21">
        <f>[2]EB_Curves!Q305</f>
        <v>0</v>
      </c>
      <c r="S306" s="21">
        <f>[2]EB_Curves!R305</f>
        <v>0</v>
      </c>
      <c r="T306" s="21">
        <f>[2]EB_Curves!S305</f>
        <v>0</v>
      </c>
      <c r="U306" s="21">
        <f>[2]EB_Curves!T305</f>
        <v>0</v>
      </c>
      <c r="V306" s="20">
        <f>[2]EB_Curves!U305</f>
        <v>0</v>
      </c>
      <c r="W306" s="20">
        <f>[2]EB_Curves!V305</f>
        <v>0</v>
      </c>
      <c r="X306" s="20">
        <f>[2]EB_Curves!W305</f>
        <v>0</v>
      </c>
      <c r="Y306" s="20">
        <f>[2]EB_Curves!X305</f>
        <v>0</v>
      </c>
      <c r="Z306" s="20">
        <f>[2]EB_Curves!Y305</f>
        <v>0</v>
      </c>
      <c r="AA306" s="20">
        <f>[2]EB_Curves!Z305</f>
        <v>0</v>
      </c>
      <c r="AB306" s="34">
        <f>[2]EB_Curves!AA305</f>
        <v>17.231607951789016</v>
      </c>
      <c r="AC306" s="35">
        <f>[2]EB_Curves!AB305</f>
        <v>16.20022271487257</v>
      </c>
      <c r="AD306" s="35">
        <f>[2]EB_Curves!AC305</f>
        <v>32.291320754716992</v>
      </c>
      <c r="AE306" s="35">
        <f>[2]EB_Curves!AD305</f>
        <v>29.062188679245281</v>
      </c>
      <c r="AF306" s="35">
        <f>[2]EB_Curves!AE305</f>
        <v>29.062188679245281</v>
      </c>
      <c r="AG306" s="35">
        <f>[2]EB_Curves!AF305</f>
        <v>29.385101886792448</v>
      </c>
      <c r="AH306" s="35">
        <f>[2]EB_Curves!AG305</f>
        <v>15.99749009739247</v>
      </c>
      <c r="AI306" s="35">
        <f>[2]EB_Curves!AH305</f>
        <v>14.156741345288578</v>
      </c>
      <c r="AJ306" s="35">
        <f>[2]EB_Curves!AI305</f>
        <v>20.248898950456613</v>
      </c>
      <c r="AK306" s="35">
        <f>[2]EB_Curves!AJ305</f>
        <v>23.65482728758662</v>
      </c>
      <c r="AL306" s="35">
        <f>[2]EB_Curves!AK305</f>
        <v>20.40609564293953</v>
      </c>
      <c r="AM306" s="36">
        <f>[2]EB_Curves!AL305</f>
        <v>21.624370009682192</v>
      </c>
      <c r="AN306" s="20">
        <f t="shared" si="73"/>
        <v>23.77</v>
      </c>
      <c r="AP306" s="382">
        <v>304</v>
      </c>
      <c r="AQ306" s="293">
        <v>6.3204958058650021E-2</v>
      </c>
      <c r="AR306" s="294">
        <v>6.0351143021184092E-2</v>
      </c>
      <c r="AS306" s="294">
        <v>7.9266861276037923E-2</v>
      </c>
      <c r="AT306" s="294">
        <v>8.4869042129280203E-2</v>
      </c>
      <c r="AU306" s="294">
        <v>0.10190195377788755</v>
      </c>
      <c r="AV306" s="295">
        <v>6.618046660285555E-2</v>
      </c>
      <c r="AW306" s="294">
        <v>5.3936809369358726E-2</v>
      </c>
      <c r="AX306" s="294">
        <v>4.5714066277858602E-2</v>
      </c>
      <c r="AY306" s="294">
        <v>9.6074793351165588E-2</v>
      </c>
      <c r="AZ306" s="294">
        <v>5.1383667403879479E-2</v>
      </c>
      <c r="BA306" s="294">
        <v>6.2395970633215288E-2</v>
      </c>
      <c r="BB306" s="295">
        <v>4.8275868866712701E-2</v>
      </c>
      <c r="BD306" s="336">
        <v>235</v>
      </c>
      <c r="BE306" s="336">
        <v>304</v>
      </c>
      <c r="BF306" s="313">
        <f t="shared" si="88"/>
        <v>5.3724214349884655E-2</v>
      </c>
      <c r="BG306" s="313">
        <f t="shared" si="88"/>
        <v>5.1298471568037171E-2</v>
      </c>
      <c r="BH306" s="313">
        <f t="shared" si="88"/>
        <v>6.737683208467253E-2</v>
      </c>
      <c r="BI306" s="313">
        <f t="shared" si="88"/>
        <v>7.2138685809931324E-2</v>
      </c>
      <c r="BJ306" s="313">
        <f t="shared" si="88"/>
        <v>8.6616660711256233E-2</v>
      </c>
      <c r="BK306" s="313">
        <f t="shared" si="88"/>
        <v>5.6253396612460871E-2</v>
      </c>
      <c r="BL306" s="313">
        <f t="shared" si="89"/>
        <v>4.5846287963982345E-2</v>
      </c>
      <c r="BM306" s="313">
        <f t="shared" si="89"/>
        <v>3.8856956336203057E-2</v>
      </c>
      <c r="BN306" s="313">
        <f t="shared" si="89"/>
        <v>8.1663574348539603E-2</v>
      </c>
      <c r="BO306" s="313">
        <f t="shared" si="89"/>
        <v>4.3676117293323685E-2</v>
      </c>
      <c r="BP306" s="313">
        <f t="shared" si="89"/>
        <v>5.3036575038264727E-2</v>
      </c>
      <c r="BQ306" s="314">
        <f t="shared" si="89"/>
        <v>4.1034488536730342E-2</v>
      </c>
      <c r="BR306" s="308"/>
      <c r="BS306" s="346">
        <f t="shared" si="75"/>
        <v>5.3724214347323475E-2</v>
      </c>
      <c r="BT306" s="347">
        <f t="shared" si="76"/>
        <v>5.1298471565592432E-2</v>
      </c>
      <c r="BU306" s="347">
        <f t="shared" si="77"/>
        <v>6.7376832081460683E-2</v>
      </c>
      <c r="BV306" s="347">
        <f t="shared" si="78"/>
        <v>7.2138685806489911E-2</v>
      </c>
      <c r="BW306" s="347">
        <f t="shared" si="79"/>
        <v>8.6616660707127383E-2</v>
      </c>
      <c r="BX306" s="347">
        <f t="shared" si="80"/>
        <v>5.6253396609778031E-2</v>
      </c>
      <c r="BY306" s="347">
        <f t="shared" si="81"/>
        <v>4.584628796179744E-2</v>
      </c>
      <c r="BZ306" s="347">
        <f t="shared" si="82"/>
        <v>3.8856956334350996E-2</v>
      </c>
      <c r="CA306" s="347">
        <f t="shared" si="83"/>
        <v>8.1663574344644149E-2</v>
      </c>
      <c r="CB306" s="347">
        <f t="shared" si="84"/>
        <v>4.3676117291242933E-2</v>
      </c>
      <c r="CC306" s="347">
        <f t="shared" si="85"/>
        <v>5.3036575035737714E-2</v>
      </c>
      <c r="CD306" s="348">
        <f t="shared" si="86"/>
        <v>4.1034488534775884E-2</v>
      </c>
      <c r="CF306" s="365" t="e">
        <f ca="1">[3]!BASVOL($AB306:$AM306,$BS306:$CD306,'Vol Curve Generator'!$F$37:$Q$37,'Vol Curve Generator'!$F$38:$Q$38,CrossEFACorrelation!$D$5:$O$16,1/12)</f>
        <v>#NAME?</v>
      </c>
    </row>
    <row r="307" spans="1:84" x14ac:dyDescent="0.2">
      <c r="A307" s="29">
        <f>[2]EB_Curves!A306</f>
        <v>36515</v>
      </c>
      <c r="B307" s="29">
        <f>[2]EB_Curves!B306</f>
        <v>45778</v>
      </c>
      <c r="C307" s="100">
        <v>305</v>
      </c>
      <c r="D307" s="24">
        <f>[2]EB_Curves!C306</f>
        <v>13.751939539143358</v>
      </c>
      <c r="E307" s="24">
        <f>[2]EB_Curves!D306</f>
        <v>12.928827299164185</v>
      </c>
      <c r="F307" s="24">
        <f>[2]EB_Curves!E306</f>
        <v>23.510360655737706</v>
      </c>
      <c r="G307" s="24">
        <f>[2]EB_Curves!F306</f>
        <v>26.122622950819665</v>
      </c>
      <c r="H307" s="24">
        <f>[2]EB_Curves!G306</f>
        <v>23.510360655737706</v>
      </c>
      <c r="I307" s="24">
        <f>[2]EB_Curves!H306</f>
        <v>22.465455737704914</v>
      </c>
      <c r="J307" s="24">
        <f>[2]EB_Curves!I306</f>
        <v>12.767033535866016</v>
      </c>
      <c r="K307" s="24">
        <f>[2]EB_Curves!J306</f>
        <v>11.297996774090214</v>
      </c>
      <c r="L307" s="24">
        <f>[2]EB_Curves!K306</f>
        <v>16.159933238963482</v>
      </c>
      <c r="M307" s="24">
        <f>[2]EB_Curves!L306</f>
        <v>18.878084713736573</v>
      </c>
      <c r="N307" s="24">
        <f>[2]EB_Curves!M306</f>
        <v>16.285386383953007</v>
      </c>
      <c r="O307" s="24">
        <f>[2]EB_Curves!N306</f>
        <v>17.257648257621849</v>
      </c>
      <c r="P307" s="20">
        <f>[2]EB_Curves!O306</f>
        <v>0</v>
      </c>
      <c r="Q307" s="20">
        <f>[2]EB_Curves!P306</f>
        <v>0</v>
      </c>
      <c r="R307" s="21">
        <f>[2]EB_Curves!Q306</f>
        <v>0</v>
      </c>
      <c r="S307" s="21">
        <f>[2]EB_Curves!R306</f>
        <v>0</v>
      </c>
      <c r="T307" s="21">
        <f>[2]EB_Curves!S306</f>
        <v>0</v>
      </c>
      <c r="U307" s="21">
        <f>[2]EB_Curves!T306</f>
        <v>0</v>
      </c>
      <c r="V307" s="20">
        <f>[2]EB_Curves!U306</f>
        <v>0</v>
      </c>
      <c r="W307" s="20">
        <f>[2]EB_Curves!V306</f>
        <v>0</v>
      </c>
      <c r="X307" s="20">
        <f>[2]EB_Curves!W306</f>
        <v>0</v>
      </c>
      <c r="Y307" s="20">
        <f>[2]EB_Curves!X306</f>
        <v>0</v>
      </c>
      <c r="Z307" s="20">
        <f>[2]EB_Curves!Y306</f>
        <v>0</v>
      </c>
      <c r="AA307" s="20">
        <f>[2]EB_Curves!Z306</f>
        <v>0</v>
      </c>
      <c r="AB307" s="34">
        <f>[2]EB_Curves!AA306</f>
        <v>13.751939539143358</v>
      </c>
      <c r="AC307" s="35">
        <f>[2]EB_Curves!AB306</f>
        <v>12.928827299164185</v>
      </c>
      <c r="AD307" s="35">
        <f>[2]EB_Curves!AC306</f>
        <v>23.510360655737706</v>
      </c>
      <c r="AE307" s="35">
        <f>[2]EB_Curves!AD306</f>
        <v>26.122622950819665</v>
      </c>
      <c r="AF307" s="35">
        <f>[2]EB_Curves!AE306</f>
        <v>23.510360655737706</v>
      </c>
      <c r="AG307" s="35">
        <f>[2]EB_Curves!AF306</f>
        <v>22.465455737704914</v>
      </c>
      <c r="AH307" s="35">
        <f>[2]EB_Curves!AG306</f>
        <v>12.767033535866016</v>
      </c>
      <c r="AI307" s="35">
        <f>[2]EB_Curves!AH306</f>
        <v>11.297996774090214</v>
      </c>
      <c r="AJ307" s="35">
        <f>[2]EB_Curves!AI306</f>
        <v>16.159933238963482</v>
      </c>
      <c r="AK307" s="35">
        <f>[2]EB_Curves!AJ306</f>
        <v>18.878084713736573</v>
      </c>
      <c r="AL307" s="35">
        <f>[2]EB_Curves!AK306</f>
        <v>16.285386383953007</v>
      </c>
      <c r="AM307" s="36">
        <f>[2]EB_Curves!AL306</f>
        <v>17.257648257621849</v>
      </c>
      <c r="AN307" s="20">
        <f t="shared" si="73"/>
        <v>18.97</v>
      </c>
      <c r="AP307" s="382">
        <v>305</v>
      </c>
      <c r="AQ307" s="293">
        <v>6.3204958058650021E-2</v>
      </c>
      <c r="AR307" s="294">
        <v>6.0351143021184092E-2</v>
      </c>
      <c r="AS307" s="294">
        <v>7.9266861276037923E-2</v>
      </c>
      <c r="AT307" s="294">
        <v>8.4869042129280203E-2</v>
      </c>
      <c r="AU307" s="294">
        <v>0.10190195377788755</v>
      </c>
      <c r="AV307" s="295">
        <v>6.618046660285555E-2</v>
      </c>
      <c r="AW307" s="294">
        <v>5.3936809369358726E-2</v>
      </c>
      <c r="AX307" s="294">
        <v>4.5714066277858602E-2</v>
      </c>
      <c r="AY307" s="294">
        <v>9.6074793351165588E-2</v>
      </c>
      <c r="AZ307" s="294">
        <v>5.1383667403879479E-2</v>
      </c>
      <c r="BA307" s="294">
        <v>6.2395970633215288E-2</v>
      </c>
      <c r="BB307" s="295">
        <v>4.8275868866712701E-2</v>
      </c>
      <c r="BD307" s="336">
        <v>236</v>
      </c>
      <c r="BE307" s="338">
        <v>305</v>
      </c>
      <c r="BF307" s="313">
        <f t="shared" si="88"/>
        <v>5.3724214349877938E-2</v>
      </c>
      <c r="BG307" s="313">
        <f t="shared" si="88"/>
        <v>5.1298471568030753E-2</v>
      </c>
      <c r="BH307" s="313">
        <f t="shared" si="88"/>
        <v>6.7376832084664107E-2</v>
      </c>
      <c r="BI307" s="313">
        <f t="shared" si="88"/>
        <v>7.2138685809922304E-2</v>
      </c>
      <c r="BJ307" s="313">
        <f t="shared" si="88"/>
        <v>8.6616660711245394E-2</v>
      </c>
      <c r="BK307" s="313">
        <f t="shared" si="88"/>
        <v>5.6253396612453835E-2</v>
      </c>
      <c r="BL307" s="313">
        <f t="shared" si="89"/>
        <v>4.5846287963976606E-2</v>
      </c>
      <c r="BM307" s="313">
        <f t="shared" si="89"/>
        <v>3.8856956336198199E-2</v>
      </c>
      <c r="BN307" s="313">
        <f t="shared" si="89"/>
        <v>8.1663574348529389E-2</v>
      </c>
      <c r="BO307" s="313">
        <f t="shared" si="89"/>
        <v>4.3676117293318217E-2</v>
      </c>
      <c r="BP307" s="313">
        <f t="shared" si="89"/>
        <v>5.3036575038258094E-2</v>
      </c>
      <c r="BQ307" s="314">
        <f t="shared" si="89"/>
        <v>4.1034488536725207E-2</v>
      </c>
      <c r="BR307" s="308"/>
      <c r="BS307" s="346">
        <f t="shared" si="75"/>
        <v>5.3724214347837002E-2</v>
      </c>
      <c r="BT307" s="347">
        <f t="shared" si="76"/>
        <v>5.1298471566080465E-2</v>
      </c>
      <c r="BU307" s="347">
        <f t="shared" si="77"/>
        <v>6.737683208210167E-2</v>
      </c>
      <c r="BV307" s="347">
        <f t="shared" si="78"/>
        <v>7.2138685807180927E-2</v>
      </c>
      <c r="BW307" s="347">
        <f t="shared" si="79"/>
        <v>8.6616660707950266E-2</v>
      </c>
      <c r="BX307" s="347">
        <f t="shared" si="80"/>
        <v>5.6253396610315844E-2</v>
      </c>
      <c r="BY307" s="347">
        <f t="shared" si="81"/>
        <v>4.584628796223212E-2</v>
      </c>
      <c r="BZ307" s="347">
        <f t="shared" si="82"/>
        <v>3.8856956334721006E-2</v>
      </c>
      <c r="CA307" s="347">
        <f t="shared" si="83"/>
        <v>8.1663574345424497E-2</v>
      </c>
      <c r="CB307" s="347">
        <f t="shared" si="84"/>
        <v>4.3676117291655998E-2</v>
      </c>
      <c r="CC307" s="347">
        <f t="shared" si="85"/>
        <v>5.3036575036240111E-2</v>
      </c>
      <c r="CD307" s="348">
        <f t="shared" si="86"/>
        <v>4.1034488535164136E-2</v>
      </c>
      <c r="CF307" s="365" t="e">
        <f ca="1">[3]!BASVOL($AB307:$AM307,$BS307:$CD307,'Vol Curve Generator'!$F$37:$Q$37,'Vol Curve Generator'!$F$38:$Q$38,CrossEFACorrelation!$D$5:$O$16,1/12)</f>
        <v>#NAME?</v>
      </c>
    </row>
    <row r="308" spans="1:84" x14ac:dyDescent="0.2">
      <c r="A308" s="29">
        <f>[2]EB_Curves!A307</f>
        <v>36515</v>
      </c>
      <c r="B308" s="29">
        <f>[2]EB_Curves!B307</f>
        <v>45809</v>
      </c>
      <c r="C308" s="100">
        <v>306</v>
      </c>
      <c r="D308" s="24">
        <f>[2]EB_Curves!C307</f>
        <v>12.867836217090113</v>
      </c>
      <c r="E308" s="24">
        <f>[2]EB_Curves!D307</f>
        <v>12.097641332056904</v>
      </c>
      <c r="F308" s="24">
        <f>[2]EB_Curves!E307</f>
        <v>22.206556193645191</v>
      </c>
      <c r="G308" s="24">
        <f>[2]EB_Curves!F307</f>
        <v>26.834457211351758</v>
      </c>
      <c r="H308" s="24">
        <f>[2]EB_Curves!G307</f>
        <v>21.95546499110598</v>
      </c>
      <c r="I308" s="24">
        <f>[2]EB_Curves!H307</f>
        <v>17.80832160389707</v>
      </c>
      <c r="J308" s="24">
        <f>[2]EB_Curves!I307</f>
        <v>11.9462491854334</v>
      </c>
      <c r="K308" s="24">
        <f>[2]EB_Curves!J307</f>
        <v>10.571655849445468</v>
      </c>
      <c r="L308" s="24">
        <f>[2]EB_Curves!K307</f>
        <v>14.631905541832868</v>
      </c>
      <c r="M308" s="24">
        <f>[2]EB_Curves!L307</f>
        <v>17.664424825114288</v>
      </c>
      <c r="N308" s="24">
        <f>[2]EB_Curves!M307</f>
        <v>14.631905541832868</v>
      </c>
      <c r="O308" s="24">
        <f>[2]EB_Curves!N307</f>
        <v>16.148165183473576</v>
      </c>
      <c r="P308" s="20">
        <f>[2]EB_Curves!O307</f>
        <v>0</v>
      </c>
      <c r="Q308" s="20">
        <f>[2]EB_Curves!P307</f>
        <v>0</v>
      </c>
      <c r="R308" s="21">
        <f>[2]EB_Curves!Q307</f>
        <v>0</v>
      </c>
      <c r="S308" s="21">
        <f>[2]EB_Curves!R307</f>
        <v>0</v>
      </c>
      <c r="T308" s="21">
        <f>[2]EB_Curves!S307</f>
        <v>0</v>
      </c>
      <c r="U308" s="21">
        <f>[2]EB_Curves!T307</f>
        <v>0</v>
      </c>
      <c r="V308" s="20">
        <f>[2]EB_Curves!U307</f>
        <v>0</v>
      </c>
      <c r="W308" s="20">
        <f>[2]EB_Curves!V307</f>
        <v>0</v>
      </c>
      <c r="X308" s="20">
        <f>[2]EB_Curves!W307</f>
        <v>0</v>
      </c>
      <c r="Y308" s="20">
        <f>[2]EB_Curves!X307</f>
        <v>0</v>
      </c>
      <c r="Z308" s="20">
        <f>[2]EB_Curves!Y307</f>
        <v>0</v>
      </c>
      <c r="AA308" s="20">
        <f>[2]EB_Curves!Z307</f>
        <v>0</v>
      </c>
      <c r="AB308" s="34">
        <f>[2]EB_Curves!AA307</f>
        <v>12.867836217090113</v>
      </c>
      <c r="AC308" s="35">
        <f>[2]EB_Curves!AB307</f>
        <v>12.097641332056904</v>
      </c>
      <c r="AD308" s="35">
        <f>[2]EB_Curves!AC307</f>
        <v>22.206556193645191</v>
      </c>
      <c r="AE308" s="35">
        <f>[2]EB_Curves!AD307</f>
        <v>26.834457211351758</v>
      </c>
      <c r="AF308" s="35">
        <f>[2]EB_Curves!AE307</f>
        <v>21.95546499110598</v>
      </c>
      <c r="AG308" s="35">
        <f>[2]EB_Curves!AF307</f>
        <v>17.80832160389707</v>
      </c>
      <c r="AH308" s="35">
        <f>[2]EB_Curves!AG307</f>
        <v>11.9462491854334</v>
      </c>
      <c r="AI308" s="35">
        <f>[2]EB_Curves!AH307</f>
        <v>10.571655849445468</v>
      </c>
      <c r="AJ308" s="35">
        <f>[2]EB_Curves!AI307</f>
        <v>14.631905541832868</v>
      </c>
      <c r="AK308" s="35">
        <f>[2]EB_Curves!AJ307</f>
        <v>17.664424825114288</v>
      </c>
      <c r="AL308" s="35">
        <f>[2]EB_Curves!AK307</f>
        <v>14.631905541832868</v>
      </c>
      <c r="AM308" s="36">
        <f>[2]EB_Curves!AL307</f>
        <v>16.148165183473576</v>
      </c>
      <c r="AN308" s="20">
        <f t="shared" si="73"/>
        <v>17.62</v>
      </c>
      <c r="AP308" s="382">
        <v>306</v>
      </c>
      <c r="AQ308" s="293">
        <v>6.3204958058650021E-2</v>
      </c>
      <c r="AR308" s="294">
        <v>6.0351143021184092E-2</v>
      </c>
      <c r="AS308" s="294">
        <v>7.9266861276037923E-2</v>
      </c>
      <c r="AT308" s="294">
        <v>8.4869042129280203E-2</v>
      </c>
      <c r="AU308" s="294">
        <v>0.10190195377788755</v>
      </c>
      <c r="AV308" s="295">
        <v>6.618046660285555E-2</v>
      </c>
      <c r="AW308" s="294">
        <v>5.3936809369358726E-2</v>
      </c>
      <c r="AX308" s="294">
        <v>4.5714066277858602E-2</v>
      </c>
      <c r="AY308" s="294">
        <v>9.6074793351165588E-2</v>
      </c>
      <c r="AZ308" s="294">
        <v>5.1383667403879479E-2</v>
      </c>
      <c r="BA308" s="294">
        <v>6.2395970633215288E-2</v>
      </c>
      <c r="BB308" s="295">
        <v>4.8275868866712701E-2</v>
      </c>
      <c r="BD308" s="336">
        <v>237</v>
      </c>
      <c r="BE308" s="336">
        <v>306</v>
      </c>
      <c r="BF308" s="313">
        <f t="shared" si="88"/>
        <v>5.3724214349872602E-2</v>
      </c>
      <c r="BG308" s="313">
        <f t="shared" si="88"/>
        <v>5.1298471568025659E-2</v>
      </c>
      <c r="BH308" s="313">
        <f t="shared" si="88"/>
        <v>6.7376832084657418E-2</v>
      </c>
      <c r="BI308" s="313">
        <f t="shared" si="88"/>
        <v>7.2138685809915143E-2</v>
      </c>
      <c r="BJ308" s="313">
        <f t="shared" si="88"/>
        <v>8.6616660711236804E-2</v>
      </c>
      <c r="BK308" s="313">
        <f t="shared" si="88"/>
        <v>5.6253396612448249E-2</v>
      </c>
      <c r="BL308" s="313">
        <f t="shared" si="89"/>
        <v>4.5846287963972054E-2</v>
      </c>
      <c r="BM308" s="313">
        <f t="shared" si="89"/>
        <v>3.8856956336194341E-2</v>
      </c>
      <c r="BN308" s="313">
        <f t="shared" si="89"/>
        <v>8.1663574348521284E-2</v>
      </c>
      <c r="BO308" s="313">
        <f t="shared" si="89"/>
        <v>4.3676117293313887E-2</v>
      </c>
      <c r="BP308" s="313">
        <f t="shared" si="89"/>
        <v>5.3036575038252827E-2</v>
      </c>
      <c r="BQ308" s="314">
        <f t="shared" si="89"/>
        <v>4.1034488536721134E-2</v>
      </c>
      <c r="BR308" s="308"/>
      <c r="BS308" s="346">
        <f t="shared" si="75"/>
        <v>5.372421434824514E-2</v>
      </c>
      <c r="BT308" s="347">
        <f t="shared" si="76"/>
        <v>5.1298471566472194E-2</v>
      </c>
      <c r="BU308" s="347">
        <f t="shared" si="77"/>
        <v>6.7376832082617424E-2</v>
      </c>
      <c r="BV308" s="347">
        <f t="shared" si="78"/>
        <v>7.2138685807731903E-2</v>
      </c>
      <c r="BW308" s="347">
        <f t="shared" si="79"/>
        <v>8.6616660708616788E-2</v>
      </c>
      <c r="BX308" s="347">
        <f t="shared" si="80"/>
        <v>5.6253396610744112E-2</v>
      </c>
      <c r="BY308" s="347">
        <f t="shared" si="81"/>
        <v>4.584628796258447E-2</v>
      </c>
      <c r="BZ308" s="347">
        <f t="shared" si="82"/>
        <v>3.8856956335018157E-2</v>
      </c>
      <c r="CA308" s="347">
        <f t="shared" si="83"/>
        <v>8.1663574346049872E-2</v>
      </c>
      <c r="CB308" s="347">
        <f t="shared" si="84"/>
        <v>4.3676117291992805E-2</v>
      </c>
      <c r="CC308" s="347">
        <f t="shared" si="85"/>
        <v>5.3036575036647257E-2</v>
      </c>
      <c r="CD308" s="348">
        <f t="shared" si="86"/>
        <v>4.1034488535479335E-2</v>
      </c>
      <c r="CF308" s="365" t="e">
        <f ca="1">[3]!BASVOL($AB308:$AM308,$BS308:$CD308,'Vol Curve Generator'!$F$37:$Q$37,'Vol Curve Generator'!$F$38:$Q$38,CrossEFACorrelation!$D$5:$O$16,1/12)</f>
        <v>#NAME?</v>
      </c>
    </row>
    <row r="309" spans="1:84" x14ac:dyDescent="0.2">
      <c r="A309" s="29">
        <f>[2]EB_Curves!A308</f>
        <v>36515</v>
      </c>
      <c r="B309" s="29">
        <f>[2]EB_Curves!B308</f>
        <v>45839</v>
      </c>
      <c r="C309" s="100">
        <v>307</v>
      </c>
      <c r="D309" s="24">
        <f>[2]EB_Curves!C308</f>
        <v>12.064509324990276</v>
      </c>
      <c r="E309" s="24">
        <f>[2]EB_Curves!D308</f>
        <v>11.342396981020434</v>
      </c>
      <c r="F309" s="24">
        <f>[2]EB_Curves!E308</f>
        <v>20.53055325987215</v>
      </c>
      <c r="G309" s="24">
        <f>[2]EB_Curves!F308</f>
        <v>25.275923594923313</v>
      </c>
      <c r="H309" s="24">
        <f>[2]EB_Curves!G308</f>
        <v>20.680301123119072</v>
      </c>
      <c r="I309" s="24">
        <f>[2]EB_Curves!H308</f>
        <v>16.774022022085468</v>
      </c>
      <c r="J309" s="24">
        <f>[2]EB_Curves!I308</f>
        <v>11.200456103482395</v>
      </c>
      <c r="K309" s="24">
        <f>[2]EB_Curves!J308</f>
        <v>9.9116773344403573</v>
      </c>
      <c r="L309" s="24">
        <f>[2]EB_Curves!K308</f>
        <v>13.718449463738871</v>
      </c>
      <c r="M309" s="24">
        <f>[2]EB_Curves!L308</f>
        <v>16.56165142513553</v>
      </c>
      <c r="N309" s="24">
        <f>[2]EB_Curves!M308</f>
        <v>13.718449463738871</v>
      </c>
      <c r="O309" s="24">
        <f>[2]EB_Curves!N308</f>
        <v>15.140050444437199</v>
      </c>
      <c r="P309" s="20">
        <f>[2]EB_Curves!O308</f>
        <v>0</v>
      </c>
      <c r="Q309" s="20">
        <f>[2]EB_Curves!P308</f>
        <v>0</v>
      </c>
      <c r="R309" s="21">
        <f>[2]EB_Curves!Q308</f>
        <v>0</v>
      </c>
      <c r="S309" s="21">
        <f>[2]EB_Curves!R308</f>
        <v>0</v>
      </c>
      <c r="T309" s="21">
        <f>[2]EB_Curves!S308</f>
        <v>0</v>
      </c>
      <c r="U309" s="21">
        <f>[2]EB_Curves!T308</f>
        <v>0</v>
      </c>
      <c r="V309" s="20">
        <f>[2]EB_Curves!U308</f>
        <v>0</v>
      </c>
      <c r="W309" s="20">
        <f>[2]EB_Curves!V308</f>
        <v>0</v>
      </c>
      <c r="X309" s="20">
        <f>[2]EB_Curves!W308</f>
        <v>0</v>
      </c>
      <c r="Y309" s="20">
        <f>[2]EB_Curves!X308</f>
        <v>0</v>
      </c>
      <c r="Z309" s="20">
        <f>[2]EB_Curves!Y308</f>
        <v>0</v>
      </c>
      <c r="AA309" s="20">
        <f>[2]EB_Curves!Z308</f>
        <v>0</v>
      </c>
      <c r="AB309" s="34">
        <f>[2]EB_Curves!AA308</f>
        <v>12.064509324990276</v>
      </c>
      <c r="AC309" s="35">
        <f>[2]EB_Curves!AB308</f>
        <v>11.342396981020434</v>
      </c>
      <c r="AD309" s="35">
        <f>[2]EB_Curves!AC308</f>
        <v>20.53055325987215</v>
      </c>
      <c r="AE309" s="35">
        <f>[2]EB_Curves!AD308</f>
        <v>25.275923594923313</v>
      </c>
      <c r="AF309" s="35">
        <f>[2]EB_Curves!AE308</f>
        <v>20.680301123119072</v>
      </c>
      <c r="AG309" s="35">
        <f>[2]EB_Curves!AF308</f>
        <v>16.774022022085468</v>
      </c>
      <c r="AH309" s="35">
        <f>[2]EB_Curves!AG308</f>
        <v>11.200456103482395</v>
      </c>
      <c r="AI309" s="35">
        <f>[2]EB_Curves!AH308</f>
        <v>9.9116773344403573</v>
      </c>
      <c r="AJ309" s="35">
        <f>[2]EB_Curves!AI308</f>
        <v>13.718449463738871</v>
      </c>
      <c r="AK309" s="35">
        <f>[2]EB_Curves!AJ308</f>
        <v>16.56165142513553</v>
      </c>
      <c r="AL309" s="35">
        <f>[2]EB_Curves!AK308</f>
        <v>13.718449463738871</v>
      </c>
      <c r="AM309" s="36">
        <f>[2]EB_Curves!AL308</f>
        <v>15.140050444437199</v>
      </c>
      <c r="AN309" s="20">
        <f t="shared" si="73"/>
        <v>16.52</v>
      </c>
      <c r="AP309" s="382">
        <v>307</v>
      </c>
      <c r="AQ309" s="293">
        <v>6.3204958058650021E-2</v>
      </c>
      <c r="AR309" s="294">
        <v>6.0351143021184092E-2</v>
      </c>
      <c r="AS309" s="294">
        <v>7.9266861276037923E-2</v>
      </c>
      <c r="AT309" s="294">
        <v>8.4869042129280203E-2</v>
      </c>
      <c r="AU309" s="294">
        <v>0.10190195377788755</v>
      </c>
      <c r="AV309" s="295">
        <v>6.618046660285555E-2</v>
      </c>
      <c r="AW309" s="294">
        <v>5.3936809369358726E-2</v>
      </c>
      <c r="AX309" s="294">
        <v>4.5714066277858602E-2</v>
      </c>
      <c r="AY309" s="294">
        <v>9.6074793351165588E-2</v>
      </c>
      <c r="AZ309" s="294">
        <v>5.1383667403879479E-2</v>
      </c>
      <c r="BA309" s="294">
        <v>6.2395970633215288E-2</v>
      </c>
      <c r="BB309" s="295">
        <v>4.8275868866712701E-2</v>
      </c>
      <c r="BD309" s="336">
        <v>238</v>
      </c>
      <c r="BE309" s="338">
        <v>307</v>
      </c>
      <c r="BF309" s="313">
        <f t="shared" si="88"/>
        <v>5.372421434986837E-2</v>
      </c>
      <c r="BG309" s="313">
        <f t="shared" si="88"/>
        <v>5.1298471568021621E-2</v>
      </c>
      <c r="BH309" s="313">
        <f t="shared" si="88"/>
        <v>6.7376832084652116E-2</v>
      </c>
      <c r="BI309" s="313">
        <f t="shared" si="88"/>
        <v>7.2138685809909453E-2</v>
      </c>
      <c r="BJ309" s="313">
        <f t="shared" si="88"/>
        <v>8.6616660711229976E-2</v>
      </c>
      <c r="BK309" s="313">
        <f t="shared" si="88"/>
        <v>5.6253396612443822E-2</v>
      </c>
      <c r="BL309" s="313">
        <f t="shared" si="89"/>
        <v>4.5846287963968446E-2</v>
      </c>
      <c r="BM309" s="313">
        <f t="shared" si="89"/>
        <v>3.8856956336191281E-2</v>
      </c>
      <c r="BN309" s="313">
        <f t="shared" si="89"/>
        <v>8.1663574348514859E-2</v>
      </c>
      <c r="BO309" s="313">
        <f t="shared" si="89"/>
        <v>4.3676117293310446E-2</v>
      </c>
      <c r="BP309" s="313">
        <f t="shared" si="89"/>
        <v>5.303657503824865E-2</v>
      </c>
      <c r="BQ309" s="314">
        <f t="shared" si="89"/>
        <v>4.10344885367179E-2</v>
      </c>
      <c r="BR309" s="308"/>
      <c r="BS309" s="346">
        <f t="shared" si="75"/>
        <v>5.3724214348572684E-2</v>
      </c>
      <c r="BT309" s="347">
        <f t="shared" si="76"/>
        <v>5.129847156678493E-2</v>
      </c>
      <c r="BU309" s="347">
        <f t="shared" si="77"/>
        <v>6.7376832083029373E-2</v>
      </c>
      <c r="BV309" s="347">
        <f t="shared" si="78"/>
        <v>7.2138685808167444E-2</v>
      </c>
      <c r="BW309" s="347">
        <f t="shared" si="79"/>
        <v>8.6616660709139745E-2</v>
      </c>
      <c r="BX309" s="347">
        <f t="shared" si="80"/>
        <v>5.625339661108851E-2</v>
      </c>
      <c r="BY309" s="347">
        <f t="shared" si="81"/>
        <v>4.5846287962864163E-2</v>
      </c>
      <c r="BZ309" s="347">
        <f t="shared" si="82"/>
        <v>3.8856956335254586E-2</v>
      </c>
      <c r="CA309" s="347">
        <f t="shared" si="83"/>
        <v>8.166357434655018E-2</v>
      </c>
      <c r="CB309" s="347">
        <f t="shared" si="84"/>
        <v>4.367611729225844E-2</v>
      </c>
      <c r="CC309" s="347">
        <f t="shared" si="85"/>
        <v>5.3036575036969631E-2</v>
      </c>
      <c r="CD309" s="348">
        <f t="shared" si="86"/>
        <v>4.1034488535728247E-2</v>
      </c>
      <c r="CF309" s="365" t="e">
        <f ca="1">[3]!BASVOL($AB309:$AM309,$BS309:$CD309,'Vol Curve Generator'!$F$37:$Q$37,'Vol Curve Generator'!$F$38:$Q$38,CrossEFACorrelation!$D$5:$O$16,1/12)</f>
        <v>#NAME?</v>
      </c>
    </row>
    <row r="310" spans="1:84" x14ac:dyDescent="0.2">
      <c r="A310" s="29">
        <f>[2]EB_Curves!A309</f>
        <v>36515</v>
      </c>
      <c r="B310" s="29">
        <f>[2]EB_Curves!B309</f>
        <v>45870</v>
      </c>
      <c r="C310" s="100">
        <v>308</v>
      </c>
      <c r="D310" s="24">
        <f>[2]EB_Curves!C309</f>
        <v>12.064509324990276</v>
      </c>
      <c r="E310" s="24">
        <f>[2]EB_Curves!D309</f>
        <v>11.342396981020434</v>
      </c>
      <c r="F310" s="24">
        <f>[2]EB_Curves!E309</f>
        <v>20.53055325987215</v>
      </c>
      <c r="G310" s="24">
        <f>[2]EB_Curves!F309</f>
        <v>25.275923594923313</v>
      </c>
      <c r="H310" s="24">
        <f>[2]EB_Curves!G309</f>
        <v>20.680301123119072</v>
      </c>
      <c r="I310" s="24">
        <f>[2]EB_Curves!H309</f>
        <v>16.774022022085468</v>
      </c>
      <c r="J310" s="24">
        <f>[2]EB_Curves!I309</f>
        <v>11.200456103482395</v>
      </c>
      <c r="K310" s="24">
        <f>[2]EB_Curves!J309</f>
        <v>9.9116773344403573</v>
      </c>
      <c r="L310" s="24">
        <f>[2]EB_Curves!K309</f>
        <v>13.718449463738871</v>
      </c>
      <c r="M310" s="24">
        <f>[2]EB_Curves!L309</f>
        <v>16.56165142513553</v>
      </c>
      <c r="N310" s="24">
        <f>[2]EB_Curves!M309</f>
        <v>13.718449463738871</v>
      </c>
      <c r="O310" s="24">
        <f>[2]EB_Curves!N309</f>
        <v>15.140050444437199</v>
      </c>
      <c r="P310" s="20">
        <f>[2]EB_Curves!O309</f>
        <v>0</v>
      </c>
      <c r="Q310" s="20">
        <f>[2]EB_Curves!P309</f>
        <v>0</v>
      </c>
      <c r="R310" s="21">
        <f>[2]EB_Curves!Q309</f>
        <v>0</v>
      </c>
      <c r="S310" s="21">
        <f>[2]EB_Curves!R309</f>
        <v>0</v>
      </c>
      <c r="T310" s="21">
        <f>[2]EB_Curves!S309</f>
        <v>0</v>
      </c>
      <c r="U310" s="21">
        <f>[2]EB_Curves!T309</f>
        <v>0</v>
      </c>
      <c r="V310" s="20">
        <f>[2]EB_Curves!U309</f>
        <v>0</v>
      </c>
      <c r="W310" s="20">
        <f>[2]EB_Curves!V309</f>
        <v>0</v>
      </c>
      <c r="X310" s="20">
        <f>[2]EB_Curves!W309</f>
        <v>0</v>
      </c>
      <c r="Y310" s="20">
        <f>[2]EB_Curves!X309</f>
        <v>0</v>
      </c>
      <c r="Z310" s="20">
        <f>[2]EB_Curves!Y309</f>
        <v>0</v>
      </c>
      <c r="AA310" s="20">
        <f>[2]EB_Curves!Z309</f>
        <v>0</v>
      </c>
      <c r="AB310" s="34">
        <f>[2]EB_Curves!AA309</f>
        <v>12.064509324990276</v>
      </c>
      <c r="AC310" s="35">
        <f>[2]EB_Curves!AB309</f>
        <v>11.342396981020434</v>
      </c>
      <c r="AD310" s="35">
        <f>[2]EB_Curves!AC309</f>
        <v>20.53055325987215</v>
      </c>
      <c r="AE310" s="35">
        <f>[2]EB_Curves!AD309</f>
        <v>25.275923594923313</v>
      </c>
      <c r="AF310" s="35">
        <f>[2]EB_Curves!AE309</f>
        <v>20.680301123119072</v>
      </c>
      <c r="AG310" s="35">
        <f>[2]EB_Curves!AF309</f>
        <v>16.774022022085468</v>
      </c>
      <c r="AH310" s="35">
        <f>[2]EB_Curves!AG309</f>
        <v>11.200456103482395</v>
      </c>
      <c r="AI310" s="35">
        <f>[2]EB_Curves!AH309</f>
        <v>9.9116773344403573</v>
      </c>
      <c r="AJ310" s="35">
        <f>[2]EB_Curves!AI309</f>
        <v>13.718449463738871</v>
      </c>
      <c r="AK310" s="35">
        <f>[2]EB_Curves!AJ309</f>
        <v>16.56165142513553</v>
      </c>
      <c r="AL310" s="35">
        <f>[2]EB_Curves!AK309</f>
        <v>13.718449463738871</v>
      </c>
      <c r="AM310" s="36">
        <f>[2]EB_Curves!AL309</f>
        <v>15.140050444437199</v>
      </c>
      <c r="AN310" s="20">
        <f t="shared" si="73"/>
        <v>16.52</v>
      </c>
      <c r="AP310" s="382">
        <v>308</v>
      </c>
      <c r="AQ310" s="293">
        <v>6.3204958058650021E-2</v>
      </c>
      <c r="AR310" s="294">
        <v>6.0351143021184092E-2</v>
      </c>
      <c r="AS310" s="294">
        <v>7.9266861276037923E-2</v>
      </c>
      <c r="AT310" s="294">
        <v>8.4869042129280203E-2</v>
      </c>
      <c r="AU310" s="294">
        <v>0.10190195377788755</v>
      </c>
      <c r="AV310" s="295">
        <v>6.618046660285555E-2</v>
      </c>
      <c r="AW310" s="294">
        <v>5.3936809369358726E-2</v>
      </c>
      <c r="AX310" s="294">
        <v>4.5714066277858602E-2</v>
      </c>
      <c r="AY310" s="294">
        <v>9.6074793351165588E-2</v>
      </c>
      <c r="AZ310" s="294">
        <v>5.1383667403879479E-2</v>
      </c>
      <c r="BA310" s="294">
        <v>6.2395970633215288E-2</v>
      </c>
      <c r="BB310" s="295">
        <v>4.8275868866712701E-2</v>
      </c>
      <c r="BD310" s="336">
        <v>239</v>
      </c>
      <c r="BE310" s="336">
        <v>308</v>
      </c>
      <c r="BF310" s="313">
        <f t="shared" si="88"/>
        <v>5.3724214349865018E-2</v>
      </c>
      <c r="BG310" s="313">
        <f t="shared" si="88"/>
        <v>5.1298471568018422E-2</v>
      </c>
      <c r="BH310" s="313">
        <f t="shared" si="88"/>
        <v>6.7376832084647911E-2</v>
      </c>
      <c r="BI310" s="313">
        <f t="shared" si="88"/>
        <v>7.2138685809904957E-2</v>
      </c>
      <c r="BJ310" s="313">
        <f t="shared" si="88"/>
        <v>8.6616660711224577E-2</v>
      </c>
      <c r="BK310" s="313">
        <f t="shared" si="88"/>
        <v>5.6253396612440311E-2</v>
      </c>
      <c r="BL310" s="313">
        <f t="shared" si="89"/>
        <v>4.5846287963965587E-2</v>
      </c>
      <c r="BM310" s="313">
        <f t="shared" si="89"/>
        <v>3.8856956336188853E-2</v>
      </c>
      <c r="BN310" s="313">
        <f t="shared" si="89"/>
        <v>8.1663574348509765E-2</v>
      </c>
      <c r="BO310" s="313">
        <f t="shared" si="89"/>
        <v>4.3676117293307719E-2</v>
      </c>
      <c r="BP310" s="313">
        <f t="shared" si="89"/>
        <v>5.303657503824534E-2</v>
      </c>
      <c r="BQ310" s="314">
        <f t="shared" si="89"/>
        <v>4.103448853671534E-2</v>
      </c>
      <c r="BR310" s="308"/>
      <c r="BS310" s="346">
        <f t="shared" si="75"/>
        <v>5.3724214348836168E-2</v>
      </c>
      <c r="BT310" s="347">
        <f t="shared" si="76"/>
        <v>5.1298471567037061E-2</v>
      </c>
      <c r="BU310" s="347">
        <f t="shared" si="77"/>
        <v>6.7376832083357277E-2</v>
      </c>
      <c r="BV310" s="347">
        <f t="shared" si="78"/>
        <v>7.2138685808524491E-2</v>
      </c>
      <c r="BW310" s="347">
        <f t="shared" si="79"/>
        <v>8.6616660709567861E-2</v>
      </c>
      <c r="BX310" s="347">
        <f t="shared" si="80"/>
        <v>5.6253396611362839E-2</v>
      </c>
      <c r="BY310" s="347">
        <f t="shared" si="81"/>
        <v>4.584628796308695E-2</v>
      </c>
      <c r="BZ310" s="347">
        <f t="shared" si="82"/>
        <v>3.8856956335443879E-2</v>
      </c>
      <c r="CA310" s="347">
        <f t="shared" si="83"/>
        <v>8.1663574346944434E-2</v>
      </c>
      <c r="CB310" s="347">
        <f t="shared" si="84"/>
        <v>4.3676117292469417E-2</v>
      </c>
      <c r="CC310" s="347">
        <f t="shared" si="85"/>
        <v>5.3036575037230249E-2</v>
      </c>
      <c r="CD310" s="348">
        <f t="shared" si="86"/>
        <v>4.1034488535928462E-2</v>
      </c>
      <c r="CF310" s="365" t="e">
        <f ca="1">[3]!BASVOL($AB310:$AM310,$BS310:$CD310,'Vol Curve Generator'!$F$37:$Q$37,'Vol Curve Generator'!$F$38:$Q$38,CrossEFACorrelation!$D$5:$O$16,1/12)</f>
        <v>#NAME?</v>
      </c>
    </row>
    <row r="311" spans="1:84" x14ac:dyDescent="0.2">
      <c r="A311" s="29">
        <f>[2]EB_Curves!A310</f>
        <v>36515</v>
      </c>
      <c r="B311" s="29">
        <f>[2]EB_Curves!B310</f>
        <v>45901</v>
      </c>
      <c r="C311" s="100">
        <v>309</v>
      </c>
      <c r="D311" s="24">
        <f>[2]EB_Curves!C310</f>
        <v>15.082952920733678</v>
      </c>
      <c r="E311" s="24">
        <f>[2]EB_Curves!D310</f>
        <v>14.181449227382068</v>
      </c>
      <c r="F311" s="24">
        <f>[2]EB_Curves!E310</f>
        <v>25.75601484863628</v>
      </c>
      <c r="G311" s="24">
        <f>[2]EB_Curves!F310</f>
        <v>28.864992553250897</v>
      </c>
      <c r="H311" s="24">
        <f>[2]EB_Curves!G310</f>
        <v>24.591248761177908</v>
      </c>
      <c r="I311" s="24">
        <f>[2]EB_Curves!H310</f>
        <v>23.049343836934909</v>
      </c>
      <c r="J311" s="24">
        <f>[2]EB_Curves!I310</f>
        <v>14.004246571304144</v>
      </c>
      <c r="K311" s="24">
        <f>[2]EB_Curves!J310</f>
        <v>12.395301882978666</v>
      </c>
      <c r="L311" s="24">
        <f>[2]EB_Curves!K310</f>
        <v>16.441059028674967</v>
      </c>
      <c r="M311" s="24">
        <f>[2]EB_Curves!L310</f>
        <v>19.848532402493614</v>
      </c>
      <c r="N311" s="24">
        <f>[2]EB_Curves!M310</f>
        <v>16.441059028674967</v>
      </c>
      <c r="O311" s="24">
        <f>[2]EB_Curves!N310</f>
        <v>18.144795715584291</v>
      </c>
      <c r="P311" s="20">
        <f>[2]EB_Curves!O310</f>
        <v>0</v>
      </c>
      <c r="Q311" s="20">
        <f>[2]EB_Curves!P310</f>
        <v>0</v>
      </c>
      <c r="R311" s="21">
        <f>[2]EB_Curves!Q310</f>
        <v>0</v>
      </c>
      <c r="S311" s="21">
        <f>[2]EB_Curves!R310</f>
        <v>0</v>
      </c>
      <c r="T311" s="21">
        <f>[2]EB_Curves!S310</f>
        <v>0</v>
      </c>
      <c r="U311" s="21">
        <f>[2]EB_Curves!T310</f>
        <v>0</v>
      </c>
      <c r="V311" s="20">
        <f>[2]EB_Curves!U310</f>
        <v>0</v>
      </c>
      <c r="W311" s="20">
        <f>[2]EB_Curves!V310</f>
        <v>0</v>
      </c>
      <c r="X311" s="20">
        <f>[2]EB_Curves!W310</f>
        <v>0</v>
      </c>
      <c r="Y311" s="20">
        <f>[2]EB_Curves!X310</f>
        <v>0</v>
      </c>
      <c r="Z311" s="20">
        <f>[2]EB_Curves!Y310</f>
        <v>0</v>
      </c>
      <c r="AA311" s="20">
        <f>[2]EB_Curves!Z310</f>
        <v>0</v>
      </c>
      <c r="AB311" s="34">
        <f>[2]EB_Curves!AA310</f>
        <v>15.082952920733678</v>
      </c>
      <c r="AC311" s="35">
        <f>[2]EB_Curves!AB310</f>
        <v>14.181449227382068</v>
      </c>
      <c r="AD311" s="35">
        <f>[2]EB_Curves!AC310</f>
        <v>25.75601484863628</v>
      </c>
      <c r="AE311" s="35">
        <f>[2]EB_Curves!AD310</f>
        <v>28.864992553250897</v>
      </c>
      <c r="AF311" s="35">
        <f>[2]EB_Curves!AE310</f>
        <v>24.591248761177908</v>
      </c>
      <c r="AG311" s="35">
        <f>[2]EB_Curves!AF310</f>
        <v>23.049343836934909</v>
      </c>
      <c r="AH311" s="35">
        <f>[2]EB_Curves!AG310</f>
        <v>14.004246571304144</v>
      </c>
      <c r="AI311" s="35">
        <f>[2]EB_Curves!AH310</f>
        <v>12.395301882978666</v>
      </c>
      <c r="AJ311" s="35">
        <f>[2]EB_Curves!AI310</f>
        <v>16.441059028674967</v>
      </c>
      <c r="AK311" s="35">
        <f>[2]EB_Curves!AJ310</f>
        <v>19.848532402493614</v>
      </c>
      <c r="AL311" s="35">
        <f>[2]EB_Curves!AK310</f>
        <v>16.441059028674967</v>
      </c>
      <c r="AM311" s="36">
        <f>[2]EB_Curves!AL310</f>
        <v>18.144795715584291</v>
      </c>
      <c r="AN311" s="20">
        <f t="shared" si="73"/>
        <v>20.29</v>
      </c>
      <c r="AP311" s="382">
        <v>309</v>
      </c>
      <c r="AQ311" s="293">
        <v>6.3204958058650021E-2</v>
      </c>
      <c r="AR311" s="294">
        <v>6.0351143021184092E-2</v>
      </c>
      <c r="AS311" s="294">
        <v>7.9266861276037923E-2</v>
      </c>
      <c r="AT311" s="294">
        <v>8.4869042129280203E-2</v>
      </c>
      <c r="AU311" s="294">
        <v>0.10190195377788755</v>
      </c>
      <c r="AV311" s="295">
        <v>6.618046660285555E-2</v>
      </c>
      <c r="AW311" s="294">
        <v>5.3936809369358726E-2</v>
      </c>
      <c r="AX311" s="294">
        <v>4.5714066277858602E-2</v>
      </c>
      <c r="AY311" s="294">
        <v>9.6074793351165588E-2</v>
      </c>
      <c r="AZ311" s="294">
        <v>5.1383667403879479E-2</v>
      </c>
      <c r="BA311" s="294">
        <v>6.2395970633215288E-2</v>
      </c>
      <c r="BB311" s="295">
        <v>4.8275868866712701E-2</v>
      </c>
      <c r="BD311" s="336">
        <v>240</v>
      </c>
      <c r="BE311" s="338">
        <v>309</v>
      </c>
      <c r="BF311" s="313">
        <f t="shared" si="88"/>
        <v>5.3724214349862368E-2</v>
      </c>
      <c r="BG311" s="313">
        <f t="shared" si="88"/>
        <v>5.129847156801589E-2</v>
      </c>
      <c r="BH311" s="313">
        <f t="shared" si="88"/>
        <v>6.7376832084644581E-2</v>
      </c>
      <c r="BI311" s="313">
        <f t="shared" si="88"/>
        <v>7.213868580990139E-2</v>
      </c>
      <c r="BJ311" s="313">
        <f t="shared" si="88"/>
        <v>8.6616660711220289E-2</v>
      </c>
      <c r="BK311" s="313">
        <f t="shared" si="88"/>
        <v>5.6253396612437535E-2</v>
      </c>
      <c r="BL311" s="313">
        <f t="shared" si="89"/>
        <v>4.5846287963963325E-2</v>
      </c>
      <c r="BM311" s="313">
        <f t="shared" si="89"/>
        <v>3.8856956336186937E-2</v>
      </c>
      <c r="BN311" s="313">
        <f t="shared" si="89"/>
        <v>8.1663574348505727E-2</v>
      </c>
      <c r="BO311" s="313">
        <f t="shared" si="89"/>
        <v>4.3676117293305561E-2</v>
      </c>
      <c r="BP311" s="313">
        <f t="shared" si="89"/>
        <v>5.3036575038242724E-2</v>
      </c>
      <c r="BQ311" s="314">
        <f t="shared" si="89"/>
        <v>4.1034488536713314E-2</v>
      </c>
      <c r="BR311" s="308"/>
      <c r="BS311" s="346">
        <f t="shared" si="75"/>
        <v>5.3724214349045916E-2</v>
      </c>
      <c r="BT311" s="347">
        <f t="shared" si="76"/>
        <v>5.129847156723509E-2</v>
      </c>
      <c r="BU311" s="347">
        <f t="shared" si="77"/>
        <v>6.7376832083617624E-2</v>
      </c>
      <c r="BV311" s="347">
        <f t="shared" si="78"/>
        <v>7.2138685808803046E-2</v>
      </c>
      <c r="BW311" s="347">
        <f t="shared" si="79"/>
        <v>8.6616660709901122E-2</v>
      </c>
      <c r="BX311" s="347">
        <f t="shared" si="80"/>
        <v>5.6253396611581914E-2</v>
      </c>
      <c r="BY311" s="347">
        <f t="shared" si="81"/>
        <v>4.5846287963267361E-2</v>
      </c>
      <c r="BZ311" s="347">
        <f t="shared" si="82"/>
        <v>3.8856956335596743E-2</v>
      </c>
      <c r="CA311" s="347">
        <f t="shared" si="83"/>
        <v>8.1663574347262555E-2</v>
      </c>
      <c r="CB311" s="347">
        <f t="shared" si="84"/>
        <v>4.3676117292641002E-2</v>
      </c>
      <c r="CC311" s="347">
        <f t="shared" si="85"/>
        <v>5.3036575037436438E-2</v>
      </c>
      <c r="CD311" s="348">
        <f t="shared" si="86"/>
        <v>4.1034488536089445E-2</v>
      </c>
      <c r="CF311" s="365" t="e">
        <f ca="1">[3]!BASVOL($AB311:$AM311,$BS311:$CD311,'Vol Curve Generator'!$F$37:$Q$37,'Vol Curve Generator'!$F$38:$Q$38,CrossEFACorrelation!$D$5:$O$16,1/12)</f>
        <v>#NAME?</v>
      </c>
    </row>
    <row r="312" spans="1:84" x14ac:dyDescent="0.2">
      <c r="A312" s="29">
        <f>[2]EB_Curves!A311</f>
        <v>36515</v>
      </c>
      <c r="B312" s="29">
        <f>[2]EB_Curves!B311</f>
        <v>45931</v>
      </c>
      <c r="C312" s="100">
        <v>310</v>
      </c>
      <c r="D312" s="24">
        <f>[2]EB_Curves!C311</f>
        <v>15.193050327385647</v>
      </c>
      <c r="E312" s="24">
        <f>[2]EB_Curves!D311</f>
        <v>12.903989959200171</v>
      </c>
      <c r="F312" s="24">
        <f>[2]EB_Curves!E311</f>
        <v>29.092119580978068</v>
      </c>
      <c r="G312" s="24">
        <f>[2]EB_Curves!F311</f>
        <v>31.354003313809347</v>
      </c>
      <c r="H312" s="24">
        <f>[2]EB_Curves!G311</f>
        <v>38.390396971350491</v>
      </c>
      <c r="I312" s="24">
        <f>[2]EB_Curves!H311</f>
        <v>28.662062050113104</v>
      </c>
      <c r="J312" s="24">
        <f>[2]EB_Curves!I311</f>
        <v>15.476318113629834</v>
      </c>
      <c r="K312" s="24">
        <f>[2]EB_Curves!J311</f>
        <v>10.779320719072933</v>
      </c>
      <c r="L312" s="24">
        <f>[2]EB_Curves!K311</f>
        <v>16.121164701697754</v>
      </c>
      <c r="M312" s="24">
        <f>[2]EB_Curves!L311</f>
        <v>19.345397642037298</v>
      </c>
      <c r="N312" s="24">
        <f>[2]EB_Curves!M311</f>
        <v>17.894492818884505</v>
      </c>
      <c r="O312" s="24">
        <f>[2]EB_Curves!N311</f>
        <v>18.539339406952411</v>
      </c>
      <c r="P312" s="20">
        <f>[2]EB_Curves!O311</f>
        <v>0</v>
      </c>
      <c r="Q312" s="20">
        <f>[2]EB_Curves!P311</f>
        <v>0</v>
      </c>
      <c r="R312" s="21">
        <f>[2]EB_Curves!Q311</f>
        <v>2.7990246232462552</v>
      </c>
      <c r="S312" s="21">
        <f>[2]EB_Curves!R311</f>
        <v>2.3650535565548378</v>
      </c>
      <c r="T312" s="21">
        <f>[2]EB_Curves!S311</f>
        <v>7.3161821305811392</v>
      </c>
      <c r="U312" s="21">
        <f>[2]EB_Curves!T311</f>
        <v>4.5790863876553551</v>
      </c>
      <c r="V312" s="20">
        <f>[2]EB_Curves!U311</f>
        <v>0</v>
      </c>
      <c r="W312" s="20">
        <f>[2]EB_Curves!V311</f>
        <v>0</v>
      </c>
      <c r="X312" s="20">
        <f>[2]EB_Curves!W311</f>
        <v>0</v>
      </c>
      <c r="Y312" s="20">
        <f>[2]EB_Curves!X311</f>
        <v>0</v>
      </c>
      <c r="Z312" s="20">
        <f>[2]EB_Curves!Y311</f>
        <v>0</v>
      </c>
      <c r="AA312" s="20">
        <f>[2]EB_Curves!Z311</f>
        <v>0</v>
      </c>
      <c r="AB312" s="34">
        <f>[2]EB_Curves!AA311</f>
        <v>15.193050327385647</v>
      </c>
      <c r="AC312" s="35">
        <f>[2]EB_Curves!AB311</f>
        <v>12.903989959200171</v>
      </c>
      <c r="AD312" s="35">
        <f>[2]EB_Curves!AC311</f>
        <v>31.891144204224322</v>
      </c>
      <c r="AE312" s="35">
        <f>[2]EB_Curves!AD311</f>
        <v>33.719056870364184</v>
      </c>
      <c r="AF312" s="35">
        <f>[2]EB_Curves!AE311</f>
        <v>45.706579101931631</v>
      </c>
      <c r="AG312" s="35">
        <f>[2]EB_Curves!AF311</f>
        <v>33.241148437768459</v>
      </c>
      <c r="AH312" s="35">
        <f>[2]EB_Curves!AG311</f>
        <v>15.476318113629834</v>
      </c>
      <c r="AI312" s="35">
        <f>[2]EB_Curves!AH311</f>
        <v>10.779320719072933</v>
      </c>
      <c r="AJ312" s="35">
        <f>[2]EB_Curves!AI311</f>
        <v>16.121164701697754</v>
      </c>
      <c r="AK312" s="35">
        <f>[2]EB_Curves!AJ311</f>
        <v>19.345397642037298</v>
      </c>
      <c r="AL312" s="35">
        <f>[2]EB_Curves!AK311</f>
        <v>17.894492818884505</v>
      </c>
      <c r="AM312" s="36">
        <f>[2]EB_Curves!AL311</f>
        <v>18.539339406952411</v>
      </c>
      <c r="AN312" s="20">
        <f t="shared" si="73"/>
        <v>25.228259793069558</v>
      </c>
      <c r="AP312" s="382">
        <v>310</v>
      </c>
      <c r="AQ312" s="293">
        <v>6.3204958058650021E-2</v>
      </c>
      <c r="AR312" s="294">
        <v>6.0351143021184092E-2</v>
      </c>
      <c r="AS312" s="294">
        <v>7.9266861276037923E-2</v>
      </c>
      <c r="AT312" s="294">
        <v>8.4869042129280203E-2</v>
      </c>
      <c r="AU312" s="294">
        <v>0.10190195377788755</v>
      </c>
      <c r="AV312" s="295">
        <v>6.618046660285555E-2</v>
      </c>
      <c r="AW312" s="294">
        <v>5.3936809369358726E-2</v>
      </c>
      <c r="AX312" s="294">
        <v>4.5714066277858602E-2</v>
      </c>
      <c r="AY312" s="294">
        <v>9.6074793351165588E-2</v>
      </c>
      <c r="AZ312" s="294">
        <v>5.1383667403879479E-2</v>
      </c>
      <c r="BA312" s="294">
        <v>6.2395970633215288E-2</v>
      </c>
      <c r="BB312" s="295">
        <v>4.8275868866712701E-2</v>
      </c>
      <c r="BD312" s="336">
        <v>241</v>
      </c>
      <c r="BE312" s="336">
        <v>310</v>
      </c>
      <c r="BF312" s="313">
        <f t="shared" si="88"/>
        <v>5.3724214349860265E-2</v>
      </c>
      <c r="BG312" s="313">
        <f t="shared" si="88"/>
        <v>5.1298471568013884E-2</v>
      </c>
      <c r="BH312" s="313">
        <f t="shared" si="88"/>
        <v>6.7376832084641958E-2</v>
      </c>
      <c r="BI312" s="313">
        <f t="shared" si="88"/>
        <v>7.2138685809898573E-2</v>
      </c>
      <c r="BJ312" s="313">
        <f t="shared" si="88"/>
        <v>8.6616660711216917E-2</v>
      </c>
      <c r="BK312" s="313">
        <f t="shared" si="88"/>
        <v>5.6253396612435336E-2</v>
      </c>
      <c r="BL312" s="313">
        <f t="shared" si="89"/>
        <v>4.5846287963961535E-2</v>
      </c>
      <c r="BM312" s="313">
        <f t="shared" si="89"/>
        <v>3.8856956336185418E-2</v>
      </c>
      <c r="BN312" s="313">
        <f t="shared" si="89"/>
        <v>8.1663574348502535E-2</v>
      </c>
      <c r="BO312" s="313">
        <f t="shared" si="89"/>
        <v>4.3676117293303854E-2</v>
      </c>
      <c r="BP312" s="313">
        <f t="shared" si="89"/>
        <v>5.3036575038240649E-2</v>
      </c>
      <c r="BQ312" s="314">
        <f t="shared" si="89"/>
        <v>4.1034488536711711E-2</v>
      </c>
      <c r="BR312" s="308"/>
      <c r="BS312" s="346">
        <f t="shared" si="75"/>
        <v>5.3724214349210209E-2</v>
      </c>
      <c r="BT312" s="347">
        <f t="shared" si="76"/>
        <v>5.1298471567394165E-2</v>
      </c>
      <c r="BU312" s="347">
        <f t="shared" si="77"/>
        <v>6.7376832083833479E-2</v>
      </c>
      <c r="BV312" s="347">
        <f t="shared" si="78"/>
        <v>7.2138685809029282E-2</v>
      </c>
      <c r="BW312" s="347">
        <f t="shared" si="79"/>
        <v>8.6616660710172849E-2</v>
      </c>
      <c r="BX312" s="347">
        <f t="shared" si="80"/>
        <v>5.625339661175658E-2</v>
      </c>
      <c r="BY312" s="347">
        <f t="shared" si="81"/>
        <v>4.5846287963409026E-2</v>
      </c>
      <c r="BZ312" s="347">
        <f t="shared" si="82"/>
        <v>3.8856956335716029E-2</v>
      </c>
      <c r="CA312" s="347">
        <f t="shared" si="83"/>
        <v>8.1663574347515422E-2</v>
      </c>
      <c r="CB312" s="347">
        <f t="shared" si="84"/>
        <v>4.3676117292776998E-2</v>
      </c>
      <c r="CC312" s="347">
        <f t="shared" si="85"/>
        <v>5.303657503759867E-2</v>
      </c>
      <c r="CD312" s="348">
        <f t="shared" si="86"/>
        <v>4.1034488536216607E-2</v>
      </c>
      <c r="CF312" s="365" t="e">
        <f ca="1">[3]!BASVOL($AB312:$AM312,$BS312:$CD312,'Vol Curve Generator'!$F$37:$Q$37,'Vol Curve Generator'!$F$38:$Q$38,CrossEFACorrelation!$D$5:$O$16,1/12)</f>
        <v>#NAME?</v>
      </c>
    </row>
    <row r="313" spans="1:84" x14ac:dyDescent="0.2">
      <c r="A313" s="29">
        <f>[2]EB_Curves!A312</f>
        <v>36515</v>
      </c>
      <c r="B313" s="29">
        <f>[2]EB_Curves!B312</f>
        <v>45962</v>
      </c>
      <c r="C313" s="100">
        <v>311</v>
      </c>
      <c r="D313" s="24">
        <f>[2]EB_Curves!C312</f>
        <v>18.632129656303722</v>
      </c>
      <c r="E313" s="24">
        <f>[2]EB_Curves!D312</f>
        <v>15.824920527649615</v>
      </c>
      <c r="F313" s="24">
        <f>[2]EB_Curves!E312</f>
        <v>36.176712914362064</v>
      </c>
      <c r="G313" s="24">
        <f>[2]EB_Curves!F312</f>
        <v>37.92061860671572</v>
      </c>
      <c r="H313" s="24">
        <f>[2]EB_Curves!G312</f>
        <v>64.849706446864076</v>
      </c>
      <c r="I313" s="24">
        <f>[2]EB_Curves!H312</f>
        <v>28.946360679243831</v>
      </c>
      <c r="J313" s="24">
        <f>[2]EB_Curves!I312</f>
        <v>18.979517574267923</v>
      </c>
      <c r="K313" s="24">
        <f>[2]EB_Curves!J312</f>
        <v>13.219313891340725</v>
      </c>
      <c r="L313" s="24">
        <f>[2]EB_Curves!K312</f>
        <v>19.770330806529081</v>
      </c>
      <c r="M313" s="24">
        <f>[2]EB_Curves!L312</f>
        <v>20.758847346855543</v>
      </c>
      <c r="N313" s="24">
        <f>[2]EB_Curves!M312</f>
        <v>21.94506719524729</v>
      </c>
      <c r="O313" s="24">
        <f>[2]EB_Curves!N312</f>
        <v>17.79329772587618</v>
      </c>
      <c r="P313" s="20">
        <f>[2]EB_Curves!O312</f>
        <v>0</v>
      </c>
      <c r="Q313" s="20">
        <f>[2]EB_Curves!P312</f>
        <v>0</v>
      </c>
      <c r="R313" s="21">
        <f>[2]EB_Curves!Q312</f>
        <v>0.29457411324685817</v>
      </c>
      <c r="S313" s="21">
        <f>[2]EB_Curves!R312</f>
        <v>0.65031645009462491</v>
      </c>
      <c r="T313" s="21">
        <f>[2]EB_Curves!S312</f>
        <v>30.364169824571629</v>
      </c>
      <c r="U313" s="21">
        <f>[2]EB_Curves!T312</f>
        <v>0.56994096490122992</v>
      </c>
      <c r="V313" s="20">
        <f>[2]EB_Curves!U312</f>
        <v>0</v>
      </c>
      <c r="W313" s="20">
        <f>[2]EB_Curves!V312</f>
        <v>0</v>
      </c>
      <c r="X313" s="20">
        <f>[2]EB_Curves!W312</f>
        <v>0</v>
      </c>
      <c r="Y313" s="20">
        <f>[2]EB_Curves!X312</f>
        <v>0</v>
      </c>
      <c r="Z313" s="20">
        <f>[2]EB_Curves!Y312</f>
        <v>0</v>
      </c>
      <c r="AA313" s="20">
        <f>[2]EB_Curves!Z312</f>
        <v>0</v>
      </c>
      <c r="AB313" s="34">
        <f>[2]EB_Curves!AA312</f>
        <v>18.632129656303722</v>
      </c>
      <c r="AC313" s="35">
        <f>[2]EB_Curves!AB312</f>
        <v>15.824920527649615</v>
      </c>
      <c r="AD313" s="35">
        <f>[2]EB_Curves!AC312</f>
        <v>36.471287027608923</v>
      </c>
      <c r="AE313" s="35">
        <f>[2]EB_Curves!AD312</f>
        <v>38.570935056810349</v>
      </c>
      <c r="AF313" s="35">
        <f>[2]EB_Curves!AE312</f>
        <v>95.213876271435709</v>
      </c>
      <c r="AG313" s="35">
        <f>[2]EB_Curves!AF312</f>
        <v>29.516301644145063</v>
      </c>
      <c r="AH313" s="35">
        <f>[2]EB_Curves!AG312</f>
        <v>18.979517574267923</v>
      </c>
      <c r="AI313" s="35">
        <f>[2]EB_Curves!AH312</f>
        <v>13.219313891340725</v>
      </c>
      <c r="AJ313" s="35">
        <f>[2]EB_Curves!AI312</f>
        <v>19.770330806529081</v>
      </c>
      <c r="AK313" s="35">
        <f>[2]EB_Curves!AJ312</f>
        <v>20.758847346855543</v>
      </c>
      <c r="AL313" s="35">
        <f>[2]EB_Curves!AK312</f>
        <v>21.94506719524729</v>
      </c>
      <c r="AM313" s="36">
        <f>[2]EB_Curves!AL312</f>
        <v>17.79329772587618</v>
      </c>
      <c r="AN313" s="20">
        <f t="shared" si="73"/>
        <v>33.240000000000009</v>
      </c>
      <c r="AP313" s="382">
        <v>311</v>
      </c>
      <c r="AQ313" s="293">
        <v>6.3204958058650021E-2</v>
      </c>
      <c r="AR313" s="294">
        <v>6.0351143021184092E-2</v>
      </c>
      <c r="AS313" s="294">
        <v>7.9266861276037923E-2</v>
      </c>
      <c r="AT313" s="294">
        <v>8.4869042129280203E-2</v>
      </c>
      <c r="AU313" s="294">
        <v>0.10190195377788755</v>
      </c>
      <c r="AV313" s="295">
        <v>6.618046660285555E-2</v>
      </c>
      <c r="AW313" s="294">
        <v>5.3936809369358726E-2</v>
      </c>
      <c r="AX313" s="294">
        <v>4.5714066277858602E-2</v>
      </c>
      <c r="AY313" s="294">
        <v>9.6074793351165588E-2</v>
      </c>
      <c r="AZ313" s="294">
        <v>5.1383667403879479E-2</v>
      </c>
      <c r="BA313" s="294">
        <v>6.2395970633215288E-2</v>
      </c>
      <c r="BB313" s="295">
        <v>4.8275868866712701E-2</v>
      </c>
      <c r="BD313" s="336">
        <v>242</v>
      </c>
      <c r="BE313" s="338">
        <v>311</v>
      </c>
      <c r="BF313" s="313">
        <f t="shared" si="88"/>
        <v>5.3724214349858614E-2</v>
      </c>
      <c r="BG313" s="313">
        <f t="shared" si="88"/>
        <v>5.1298471568012302E-2</v>
      </c>
      <c r="BH313" s="313">
        <f t="shared" si="88"/>
        <v>6.7376832084639876E-2</v>
      </c>
      <c r="BI313" s="313">
        <f t="shared" si="88"/>
        <v>7.2138685809896352E-2</v>
      </c>
      <c r="BJ313" s="313">
        <f t="shared" si="88"/>
        <v>8.6616660711214238E-2</v>
      </c>
      <c r="BK313" s="313">
        <f t="shared" si="88"/>
        <v>5.6253396612433601E-2</v>
      </c>
      <c r="BL313" s="313">
        <f t="shared" si="89"/>
        <v>4.584628796396012E-2</v>
      </c>
      <c r="BM313" s="313">
        <f t="shared" si="89"/>
        <v>3.8856956336184217E-2</v>
      </c>
      <c r="BN313" s="313">
        <f t="shared" si="89"/>
        <v>8.1663574348500023E-2</v>
      </c>
      <c r="BO313" s="313">
        <f t="shared" si="89"/>
        <v>4.3676117293302508E-2</v>
      </c>
      <c r="BP313" s="313">
        <f t="shared" si="89"/>
        <v>5.3036575038239012E-2</v>
      </c>
      <c r="BQ313" s="314">
        <f t="shared" si="89"/>
        <v>4.1034488536710448E-2</v>
      </c>
      <c r="BR313" s="308"/>
      <c r="BS313" s="346">
        <f t="shared" si="75"/>
        <v>5.37242143493466E-2</v>
      </c>
      <c r="BT313" s="347">
        <f t="shared" si="76"/>
        <v>5.1298471567522937E-2</v>
      </c>
      <c r="BU313" s="347">
        <f t="shared" si="77"/>
        <v>6.7376832083993324E-2</v>
      </c>
      <c r="BV313" s="347">
        <f t="shared" si="78"/>
        <v>7.2138685809206279E-2</v>
      </c>
      <c r="BW313" s="347">
        <f t="shared" si="79"/>
        <v>8.6616660710385623E-2</v>
      </c>
      <c r="BX313" s="347">
        <f t="shared" si="80"/>
        <v>5.6253396611895719E-2</v>
      </c>
      <c r="BY313" s="347">
        <f t="shared" si="81"/>
        <v>4.5846287963520423E-2</v>
      </c>
      <c r="BZ313" s="347">
        <f t="shared" si="82"/>
        <v>3.8856956335811745E-2</v>
      </c>
      <c r="CA313" s="347">
        <f t="shared" si="83"/>
        <v>8.1663574347722076E-2</v>
      </c>
      <c r="CB313" s="347">
        <f t="shared" si="84"/>
        <v>4.3676117292885029E-2</v>
      </c>
      <c r="CC313" s="347">
        <f t="shared" si="85"/>
        <v>5.3036575037732646E-2</v>
      </c>
      <c r="CD313" s="348">
        <f t="shared" si="86"/>
        <v>4.103448853631942E-2</v>
      </c>
      <c r="CF313" s="365" t="e">
        <f ca="1">[3]!BASVOL($AB313:$AM313,$BS313:$CD313,'Vol Curve Generator'!$F$37:$Q$37,'Vol Curve Generator'!$F$38:$Q$38,CrossEFACorrelation!$D$5:$O$16,1/12)</f>
        <v>#NAME?</v>
      </c>
    </row>
    <row r="314" spans="1:84" x14ac:dyDescent="0.2">
      <c r="A314" s="29">
        <f>[2]EB_Curves!A313</f>
        <v>36515</v>
      </c>
      <c r="B314" s="29">
        <f>[2]EB_Curves!B313</f>
        <v>45992</v>
      </c>
      <c r="C314" s="100">
        <v>312</v>
      </c>
      <c r="D314" s="24">
        <f>[2]EB_Curves!C313</f>
        <v>22.282467327016597</v>
      </c>
      <c r="E314" s="24">
        <f>[2]EB_Curves!D313</f>
        <v>18.925280207605642</v>
      </c>
      <c r="F314" s="24">
        <f>[2]EB_Curves!E313</f>
        <v>38.661975487736839</v>
      </c>
      <c r="G314" s="24">
        <f>[2]EB_Curves!F313</f>
        <v>40.899787369576437</v>
      </c>
      <c r="H314" s="24">
        <f>[2]EB_Curves!G313</f>
        <v>38.947669771867453</v>
      </c>
      <c r="I314" s="24">
        <f>[2]EB_Curves!H313</f>
        <v>31.092506518862663</v>
      </c>
      <c r="J314" s="24">
        <f>[2]EB_Curves!I313</f>
        <v>22.697914196195015</v>
      </c>
      <c r="K314" s="24">
        <f>[2]EB_Curves!J313</f>
        <v>21.279294558932826</v>
      </c>
      <c r="L314" s="24">
        <f>[2]EB_Curves!K313</f>
        <v>22.461477589984653</v>
      </c>
      <c r="M314" s="24">
        <f>[2]EB_Curves!L313</f>
        <v>22.461477589984653</v>
      </c>
      <c r="N314" s="24">
        <f>[2]EB_Curves!M313</f>
        <v>26.244463289350488</v>
      </c>
      <c r="O314" s="24">
        <f>[2]EB_Curves!N313</f>
        <v>21.279294558932826</v>
      </c>
      <c r="P314" s="20">
        <f>[2]EB_Curves!O313</f>
        <v>0</v>
      </c>
      <c r="Q314" s="20">
        <f>[2]EB_Curves!P313</f>
        <v>0</v>
      </c>
      <c r="R314" s="21">
        <f>[2]EB_Curves!Q313</f>
        <v>0.50379177750249993</v>
      </c>
      <c r="S314" s="21">
        <f>[2]EB_Curves!R313</f>
        <v>0.53306313786942461</v>
      </c>
      <c r="T314" s="21">
        <f>[2]EB_Curves!S313</f>
        <v>63.53568882092236</v>
      </c>
      <c r="U314" s="21">
        <f>[2]EB_Curves!T313</f>
        <v>0.67733464490218076</v>
      </c>
      <c r="V314" s="20">
        <f>[2]EB_Curves!U313</f>
        <v>0</v>
      </c>
      <c r="W314" s="20">
        <f>[2]EB_Curves!V313</f>
        <v>0</v>
      </c>
      <c r="X314" s="20">
        <f>[2]EB_Curves!W313</f>
        <v>0</v>
      </c>
      <c r="Y314" s="20">
        <f>[2]EB_Curves!X313</f>
        <v>0</v>
      </c>
      <c r="Z314" s="20">
        <f>[2]EB_Curves!Y313</f>
        <v>0</v>
      </c>
      <c r="AA314" s="20">
        <f>[2]EB_Curves!Z313</f>
        <v>0</v>
      </c>
      <c r="AB314" s="34">
        <f>[2]EB_Curves!AA313</f>
        <v>22.282467327016597</v>
      </c>
      <c r="AC314" s="35">
        <f>[2]EB_Curves!AB313</f>
        <v>18.925280207605642</v>
      </c>
      <c r="AD314" s="35">
        <f>[2]EB_Curves!AC313</f>
        <v>39.165767265239339</v>
      </c>
      <c r="AE314" s="35">
        <f>[2]EB_Curves!AD313</f>
        <v>41.432850507445863</v>
      </c>
      <c r="AF314" s="35">
        <f>[2]EB_Curves!AE313</f>
        <v>102.48335859278981</v>
      </c>
      <c r="AG314" s="35">
        <f>[2]EB_Curves!AF313</f>
        <v>31.769841163764845</v>
      </c>
      <c r="AH314" s="35">
        <f>[2]EB_Curves!AG313</f>
        <v>22.697914196195015</v>
      </c>
      <c r="AI314" s="35">
        <f>[2]EB_Curves!AH313</f>
        <v>21.279294558932826</v>
      </c>
      <c r="AJ314" s="35">
        <f>[2]EB_Curves!AI313</f>
        <v>22.461477589984653</v>
      </c>
      <c r="AK314" s="35">
        <f>[2]EB_Curves!AJ313</f>
        <v>22.461477589984653</v>
      </c>
      <c r="AL314" s="35">
        <f>[2]EB_Curves!AK313</f>
        <v>26.244463289350488</v>
      </c>
      <c r="AM314" s="36">
        <f>[2]EB_Curves!AL313</f>
        <v>21.279294558932826</v>
      </c>
      <c r="AN314" s="20">
        <f t="shared" si="73"/>
        <v>36.979658783001703</v>
      </c>
      <c r="AP314" s="382">
        <v>312</v>
      </c>
      <c r="AQ314" s="293">
        <v>6.3204958058650021E-2</v>
      </c>
      <c r="AR314" s="294">
        <v>6.0351143021184092E-2</v>
      </c>
      <c r="AS314" s="294">
        <v>7.9266861276037923E-2</v>
      </c>
      <c r="AT314" s="294">
        <v>8.4869042129280203E-2</v>
      </c>
      <c r="AU314" s="294">
        <v>0.10190195377788755</v>
      </c>
      <c r="AV314" s="295">
        <v>6.618046660285555E-2</v>
      </c>
      <c r="AW314" s="294">
        <v>5.3936809369358726E-2</v>
      </c>
      <c r="AX314" s="294">
        <v>4.5714066277858602E-2</v>
      </c>
      <c r="AY314" s="294">
        <v>9.6074793351165588E-2</v>
      </c>
      <c r="AZ314" s="294">
        <v>5.1383667403879479E-2</v>
      </c>
      <c r="BA314" s="294">
        <v>6.2395970633215288E-2</v>
      </c>
      <c r="BB314" s="295">
        <v>4.8275868866712701E-2</v>
      </c>
      <c r="BD314" s="336">
        <v>243</v>
      </c>
      <c r="BE314" s="336">
        <v>312</v>
      </c>
      <c r="BF314" s="313">
        <f t="shared" si="88"/>
        <v>5.3724214349857302E-2</v>
      </c>
      <c r="BG314" s="313">
        <f t="shared" si="88"/>
        <v>5.1298471568011053E-2</v>
      </c>
      <c r="BH314" s="313">
        <f t="shared" si="88"/>
        <v>6.7376832084638238E-2</v>
      </c>
      <c r="BI314" s="313">
        <f t="shared" si="88"/>
        <v>7.213868580989459E-2</v>
      </c>
      <c r="BJ314" s="313">
        <f t="shared" si="88"/>
        <v>8.6616660711212129E-2</v>
      </c>
      <c r="BK314" s="313">
        <f t="shared" si="88"/>
        <v>5.6253396612432234E-2</v>
      </c>
      <c r="BL314" s="313">
        <f t="shared" si="89"/>
        <v>4.5846287963959002E-2</v>
      </c>
      <c r="BM314" s="313">
        <f t="shared" si="89"/>
        <v>3.8856956336183274E-2</v>
      </c>
      <c r="BN314" s="313">
        <f t="shared" si="89"/>
        <v>8.1663574348498025E-2</v>
      </c>
      <c r="BO314" s="313">
        <f t="shared" si="89"/>
        <v>4.3676117293301446E-2</v>
      </c>
      <c r="BP314" s="313">
        <f t="shared" si="89"/>
        <v>5.3036575038237721E-2</v>
      </c>
      <c r="BQ314" s="314">
        <f t="shared" si="89"/>
        <v>4.1034488536709449E-2</v>
      </c>
      <c r="BR314" s="308"/>
      <c r="BS314" s="346">
        <f t="shared" si="75"/>
        <v>5.3724214349449927E-2</v>
      </c>
      <c r="BT314" s="347">
        <f t="shared" si="76"/>
        <v>5.1298471567621406E-2</v>
      </c>
      <c r="BU314" s="347">
        <f t="shared" si="77"/>
        <v>6.7376832084130089E-2</v>
      </c>
      <c r="BV314" s="347">
        <f t="shared" si="78"/>
        <v>7.2138685809347861E-2</v>
      </c>
      <c r="BW314" s="347">
        <f t="shared" si="79"/>
        <v>8.6616660710554821E-2</v>
      </c>
      <c r="BX314" s="347">
        <f t="shared" si="80"/>
        <v>5.6253396612007227E-2</v>
      </c>
      <c r="BY314" s="347">
        <f t="shared" si="81"/>
        <v>4.5846287963611232E-2</v>
      </c>
      <c r="BZ314" s="347">
        <f t="shared" si="82"/>
        <v>3.8856956335889606E-2</v>
      </c>
      <c r="CA314" s="347">
        <f t="shared" si="83"/>
        <v>8.1663574347877049E-2</v>
      </c>
      <c r="CB314" s="347">
        <f t="shared" si="84"/>
        <v>4.3676117292971453E-2</v>
      </c>
      <c r="CC314" s="347">
        <f t="shared" si="85"/>
        <v>5.3036575037836264E-2</v>
      </c>
      <c r="CD314" s="348">
        <f t="shared" si="86"/>
        <v>4.1034488536399231E-2</v>
      </c>
      <c r="CF314" s="365" t="e">
        <f ca="1">[3]!BASVOL($AB314:$AM314,$BS314:$CD314,'Vol Curve Generator'!$F$37:$Q$37,'Vol Curve Generator'!$F$38:$Q$38,CrossEFACorrelation!$D$5:$O$16,1/12)</f>
        <v>#NAME?</v>
      </c>
    </row>
    <row r="315" spans="1:84" x14ac:dyDescent="0.2">
      <c r="A315" s="29">
        <f>[2]EB_Curves!A314</f>
        <v>36515</v>
      </c>
      <c r="B315" s="29">
        <f>[2]EB_Curves!B314</f>
        <v>46023</v>
      </c>
      <c r="C315" s="100">
        <v>313</v>
      </c>
      <c r="D315" s="24">
        <f>[2]EB_Curves!C314</f>
        <v>24.602529360824946</v>
      </c>
      <c r="E315" s="24">
        <f>[2]EB_Curves!D314</f>
        <v>20.895790180512186</v>
      </c>
      <c r="F315" s="24">
        <f>[2]EB_Curves!E314</f>
        <v>41.926871800069669</v>
      </c>
      <c r="G315" s="24">
        <f>[2]EB_Curves!F314</f>
        <v>44.458904611427116</v>
      </c>
      <c r="H315" s="24">
        <f>[2]EB_Curves!G314</f>
        <v>50.235885266327259</v>
      </c>
      <c r="I315" s="24">
        <f>[2]EB_Curves!H314</f>
        <v>33.858132853448005</v>
      </c>
      <c r="J315" s="24">
        <f>[2]EB_Curves!I314</f>
        <v>25.06123277310067</v>
      </c>
      <c r="K315" s="24">
        <f>[2]EB_Curves!J314</f>
        <v>23.494905724781887</v>
      </c>
      <c r="L315" s="24">
        <f>[2]EB_Curves!K314</f>
        <v>24.800178265047538</v>
      </c>
      <c r="M315" s="24">
        <f>[2]EB_Curves!L314</f>
        <v>24.800178265047538</v>
      </c>
      <c r="N315" s="24">
        <f>[2]EB_Curves!M314</f>
        <v>28.977050393897652</v>
      </c>
      <c r="O315" s="24">
        <f>[2]EB_Curves!N314</f>
        <v>23.494905724781887</v>
      </c>
      <c r="P315" s="20">
        <f>[2]EB_Curves!O314</f>
        <v>0</v>
      </c>
      <c r="Q315" s="20">
        <f>[2]EB_Curves!P314</f>
        <v>0</v>
      </c>
      <c r="R315" s="21">
        <f>[2]EB_Curves!Q314</f>
        <v>1.3066057717735065</v>
      </c>
      <c r="S315" s="21">
        <f>[2]EB_Curves!R314</f>
        <v>1.2792742538018027</v>
      </c>
      <c r="T315" s="21">
        <f>[2]EB_Curves!S314</f>
        <v>62.932544934381042</v>
      </c>
      <c r="U315" s="21">
        <f>[2]EB_Curves!T314</f>
        <v>1.2240805087715654</v>
      </c>
      <c r="V315" s="20">
        <f>[2]EB_Curves!U314</f>
        <v>0</v>
      </c>
      <c r="W315" s="20">
        <f>[2]EB_Curves!V314</f>
        <v>0</v>
      </c>
      <c r="X315" s="20">
        <f>[2]EB_Curves!W314</f>
        <v>0</v>
      </c>
      <c r="Y315" s="20">
        <f>[2]EB_Curves!X314</f>
        <v>0</v>
      </c>
      <c r="Z315" s="20">
        <f>[2]EB_Curves!Y314</f>
        <v>0</v>
      </c>
      <c r="AA315" s="20">
        <f>[2]EB_Curves!Z314</f>
        <v>0</v>
      </c>
      <c r="AB315" s="34">
        <f>[2]EB_Curves!AA314</f>
        <v>24.602529360824946</v>
      </c>
      <c r="AC315" s="35">
        <f>[2]EB_Curves!AB314</f>
        <v>20.895790180512186</v>
      </c>
      <c r="AD315" s="35">
        <f>[2]EB_Curves!AC314</f>
        <v>43.233477571843174</v>
      </c>
      <c r="AE315" s="35">
        <f>[2]EB_Curves!AD314</f>
        <v>45.738178865228917</v>
      </c>
      <c r="AF315" s="35">
        <f>[2]EB_Curves!AE314</f>
        <v>113.1684302007083</v>
      </c>
      <c r="AG315" s="35">
        <f>[2]EB_Curves!AF314</f>
        <v>35.082213362219569</v>
      </c>
      <c r="AH315" s="35">
        <f>[2]EB_Curves!AG314</f>
        <v>25.06123277310067</v>
      </c>
      <c r="AI315" s="35">
        <f>[2]EB_Curves!AH314</f>
        <v>23.494905724781887</v>
      </c>
      <c r="AJ315" s="35">
        <f>[2]EB_Curves!AI314</f>
        <v>24.800178265047538</v>
      </c>
      <c r="AK315" s="35">
        <f>[2]EB_Curves!AJ314</f>
        <v>24.800178265047538</v>
      </c>
      <c r="AL315" s="35">
        <f>[2]EB_Curves!AK314</f>
        <v>28.977050393897652</v>
      </c>
      <c r="AM315" s="36">
        <f>[2]EB_Curves!AL314</f>
        <v>23.494905724781887</v>
      </c>
      <c r="AN315" s="20">
        <f t="shared" si="73"/>
        <v>40.829999999999991</v>
      </c>
      <c r="AP315" s="382">
        <v>313</v>
      </c>
      <c r="AQ315" s="293">
        <v>6.3204958058650021E-2</v>
      </c>
      <c r="AR315" s="294">
        <v>6.0351143021184092E-2</v>
      </c>
      <c r="AS315" s="294">
        <v>7.9266861276037923E-2</v>
      </c>
      <c r="AT315" s="294">
        <v>8.4869042129280203E-2</v>
      </c>
      <c r="AU315" s="294">
        <v>0.10190195377788755</v>
      </c>
      <c r="AV315" s="295">
        <v>6.618046660285555E-2</v>
      </c>
      <c r="AW315" s="294">
        <v>5.3936809369358726E-2</v>
      </c>
      <c r="AX315" s="294">
        <v>4.5714066277858602E-2</v>
      </c>
      <c r="AY315" s="294">
        <v>9.6074793351165588E-2</v>
      </c>
      <c r="AZ315" s="294">
        <v>5.1383667403879479E-2</v>
      </c>
      <c r="BA315" s="294">
        <v>6.2395970633215288E-2</v>
      </c>
      <c r="BB315" s="295">
        <v>4.8275868866712701E-2</v>
      </c>
      <c r="BD315" s="336">
        <v>244</v>
      </c>
      <c r="BE315" s="338">
        <v>313</v>
      </c>
      <c r="BF315" s="313">
        <f t="shared" si="88"/>
        <v>5.3724214349856268E-2</v>
      </c>
      <c r="BG315" s="313">
        <f t="shared" si="88"/>
        <v>5.1298471568010068E-2</v>
      </c>
      <c r="BH315" s="313">
        <f t="shared" si="88"/>
        <v>6.7376832084636948E-2</v>
      </c>
      <c r="BI315" s="313">
        <f t="shared" si="88"/>
        <v>7.2138685809893216E-2</v>
      </c>
      <c r="BJ315" s="313">
        <f t="shared" si="88"/>
        <v>8.6616660711210464E-2</v>
      </c>
      <c r="BK315" s="313">
        <f t="shared" si="88"/>
        <v>5.6253396612431152E-2</v>
      </c>
      <c r="BL315" s="313">
        <f t="shared" si="89"/>
        <v>4.5846287963958121E-2</v>
      </c>
      <c r="BM315" s="313">
        <f t="shared" si="89"/>
        <v>3.8856956336182531E-2</v>
      </c>
      <c r="BN315" s="313">
        <f t="shared" si="89"/>
        <v>8.166357434849647E-2</v>
      </c>
      <c r="BO315" s="313">
        <f t="shared" si="89"/>
        <v>4.3676117293300606E-2</v>
      </c>
      <c r="BP315" s="313">
        <f t="shared" si="89"/>
        <v>5.3036575038236708E-2</v>
      </c>
      <c r="BQ315" s="314">
        <f t="shared" si="89"/>
        <v>4.1034488536708665E-2</v>
      </c>
      <c r="BR315" s="308"/>
      <c r="BS315" s="346">
        <f t="shared" si="75"/>
        <v>5.3724214349533617E-2</v>
      </c>
      <c r="BT315" s="347">
        <f t="shared" si="76"/>
        <v>5.1298471567702564E-2</v>
      </c>
      <c r="BU315" s="347">
        <f t="shared" si="77"/>
        <v>6.7376832084232244E-2</v>
      </c>
      <c r="BV315" s="347">
        <f t="shared" si="78"/>
        <v>7.2138685809463282E-2</v>
      </c>
      <c r="BW315" s="347">
        <f t="shared" si="79"/>
        <v>8.6616660710690685E-2</v>
      </c>
      <c r="BX315" s="347">
        <f t="shared" si="80"/>
        <v>5.6253396612093075E-2</v>
      </c>
      <c r="BY315" s="347">
        <f t="shared" si="81"/>
        <v>4.5846287963683882E-2</v>
      </c>
      <c r="BZ315" s="347">
        <f t="shared" si="82"/>
        <v>3.8856956335951036E-2</v>
      </c>
      <c r="CA315" s="347">
        <f t="shared" si="83"/>
        <v>8.166357434801029E-2</v>
      </c>
      <c r="CB315" s="347">
        <f t="shared" si="84"/>
        <v>4.3676117293038816E-2</v>
      </c>
      <c r="CC315" s="347">
        <f t="shared" si="85"/>
        <v>5.3036575037919996E-2</v>
      </c>
      <c r="CD315" s="348">
        <f t="shared" si="86"/>
        <v>4.1034488536462813E-2</v>
      </c>
      <c r="CF315" s="365" t="e">
        <f ca="1">[3]!BASVOL($AB315:$AM315,$BS315:$CD315,'Vol Curve Generator'!$F$37:$Q$37,'Vol Curve Generator'!$F$38:$Q$38,CrossEFACorrelation!$D$5:$O$16,1/12)</f>
        <v>#NAME?</v>
      </c>
    </row>
    <row r="316" spans="1:84" x14ac:dyDescent="0.2">
      <c r="A316" s="29">
        <f>[2]EB_Curves!A315</f>
        <v>36515</v>
      </c>
      <c r="B316" s="29">
        <f>[2]EB_Curves!B315</f>
        <v>46054</v>
      </c>
      <c r="C316" s="100">
        <v>314</v>
      </c>
      <c r="D316" s="24">
        <f>[2]EB_Curves!C315</f>
        <v>19.034784871901884</v>
      </c>
      <c r="E316" s="24">
        <f>[2]EB_Curves!D315</f>
        <v>16.166909710014981</v>
      </c>
      <c r="F316" s="24">
        <f>[2]EB_Curves!E315</f>
        <v>36.65984700562052</v>
      </c>
      <c r="G316" s="24">
        <f>[2]EB_Curves!F315</f>
        <v>38.953491438474259</v>
      </c>
      <c r="H316" s="24">
        <f>[2]EB_Curves!G315</f>
        <v>56.868772261007962</v>
      </c>
      <c r="I316" s="24">
        <f>[2]EB_Curves!H315</f>
        <v>27.589777134873582</v>
      </c>
      <c r="J316" s="24">
        <f>[2]EB_Curves!I315</f>
        <v>19.389680120460302</v>
      </c>
      <c r="K316" s="24">
        <f>[2]EB_Curves!J315</f>
        <v>18.177825112931536</v>
      </c>
      <c r="L316" s="24">
        <f>[2]EB_Curves!K315</f>
        <v>19.187704285872179</v>
      </c>
      <c r="M316" s="24">
        <f>[2]EB_Curves!L315</f>
        <v>19.187704285872179</v>
      </c>
      <c r="N316" s="24">
        <f>[2]EB_Curves!M315</f>
        <v>22.41931763928223</v>
      </c>
      <c r="O316" s="24">
        <f>[2]EB_Curves!N315</f>
        <v>18.177825112931536</v>
      </c>
      <c r="P316" s="20">
        <f>[2]EB_Curves!O315</f>
        <v>0</v>
      </c>
      <c r="Q316" s="20">
        <f>[2]EB_Curves!P315</f>
        <v>0</v>
      </c>
      <c r="R316" s="21">
        <f>[2]EB_Curves!Q315</f>
        <v>0.71175201373348029</v>
      </c>
      <c r="S316" s="21">
        <f>[2]EB_Curves!R315</f>
        <v>0.69686361864522939</v>
      </c>
      <c r="T316" s="21">
        <f>[2]EB_Curves!S315</f>
        <v>34.281469249611561</v>
      </c>
      <c r="U316" s="21">
        <f>[2]EB_Curves!T315</f>
        <v>0.66679773341846993</v>
      </c>
      <c r="V316" s="20">
        <f>[2]EB_Curves!U315</f>
        <v>0</v>
      </c>
      <c r="W316" s="20">
        <f>[2]EB_Curves!V315</f>
        <v>0</v>
      </c>
      <c r="X316" s="20">
        <f>[2]EB_Curves!W315</f>
        <v>0</v>
      </c>
      <c r="Y316" s="20">
        <f>[2]EB_Curves!X315</f>
        <v>0</v>
      </c>
      <c r="Z316" s="20">
        <f>[2]EB_Curves!Y315</f>
        <v>0</v>
      </c>
      <c r="AA316" s="20">
        <f>[2]EB_Curves!Z315</f>
        <v>0</v>
      </c>
      <c r="AB316" s="37">
        <f>[2]EB_Curves!AA315</f>
        <v>19.034784871901884</v>
      </c>
      <c r="AC316" s="38">
        <f>[2]EB_Curves!AB315</f>
        <v>16.166909710014981</v>
      </c>
      <c r="AD316" s="38">
        <f>[2]EB_Curves!AC315</f>
        <v>37.371599019354001</v>
      </c>
      <c r="AE316" s="38">
        <f>[2]EB_Curves!AD315</f>
        <v>39.650355057119491</v>
      </c>
      <c r="AF316" s="38">
        <f>[2]EB_Curves!AE315</f>
        <v>91.150241510619523</v>
      </c>
      <c r="AG316" s="38">
        <f>[2]EB_Curves!AF315</f>
        <v>28.256574868292052</v>
      </c>
      <c r="AH316" s="38">
        <f>[2]EB_Curves!AG315</f>
        <v>19.389680120460302</v>
      </c>
      <c r="AI316" s="38">
        <f>[2]EB_Curves!AH315</f>
        <v>18.177825112931536</v>
      </c>
      <c r="AJ316" s="38">
        <f>[2]EB_Curves!AI315</f>
        <v>19.187704285872179</v>
      </c>
      <c r="AK316" s="38">
        <f>[2]EB_Curves!AJ315</f>
        <v>19.187704285872179</v>
      </c>
      <c r="AL316" s="38">
        <f>[2]EB_Curves!AK315</f>
        <v>22.41931763928223</v>
      </c>
      <c r="AM316" s="39">
        <f>[2]EB_Curves!AL315</f>
        <v>18.177825112931536</v>
      </c>
      <c r="AN316" s="20">
        <f t="shared" si="73"/>
        <v>33.124581864314514</v>
      </c>
      <c r="AP316" s="383">
        <v>314</v>
      </c>
      <c r="AQ316" s="296">
        <v>6.3204958058650021E-2</v>
      </c>
      <c r="AR316" s="297">
        <v>6.0351143021184092E-2</v>
      </c>
      <c r="AS316" s="297">
        <v>7.9266861276037923E-2</v>
      </c>
      <c r="AT316" s="297">
        <v>8.4869042129280203E-2</v>
      </c>
      <c r="AU316" s="297">
        <v>0.10190195377788755</v>
      </c>
      <c r="AV316" s="298">
        <v>6.618046660285555E-2</v>
      </c>
      <c r="AW316" s="297">
        <v>5.3936809369358726E-2</v>
      </c>
      <c r="AX316" s="297">
        <v>4.5714066277858602E-2</v>
      </c>
      <c r="AY316" s="297">
        <v>9.6074793351165588E-2</v>
      </c>
      <c r="AZ316" s="297">
        <v>5.1383667403879479E-2</v>
      </c>
      <c r="BA316" s="297">
        <v>6.2395970633215288E-2</v>
      </c>
      <c r="BB316" s="298">
        <v>4.8275868866712701E-2</v>
      </c>
      <c r="BD316" s="337">
        <v>245</v>
      </c>
      <c r="BE316" s="339">
        <v>314</v>
      </c>
      <c r="BF316" s="315">
        <f t="shared" si="88"/>
        <v>5.3724214349855456E-2</v>
      </c>
      <c r="BG316" s="315">
        <f t="shared" si="88"/>
        <v>5.1298471568009291E-2</v>
      </c>
      <c r="BH316" s="315">
        <f t="shared" si="88"/>
        <v>6.7376832084635921E-2</v>
      </c>
      <c r="BI316" s="315">
        <f t="shared" si="88"/>
        <v>7.213868580989212E-2</v>
      </c>
      <c r="BJ316" s="315">
        <f t="shared" si="88"/>
        <v>8.6616660711209159E-2</v>
      </c>
      <c r="BK316" s="315">
        <f t="shared" si="88"/>
        <v>5.6253396612430298E-2</v>
      </c>
      <c r="BL316" s="315">
        <f t="shared" si="89"/>
        <v>4.5846287963957427E-2</v>
      </c>
      <c r="BM316" s="315">
        <f t="shared" si="89"/>
        <v>3.8856956336181941E-2</v>
      </c>
      <c r="BN316" s="315">
        <f t="shared" si="89"/>
        <v>8.1663574348495235E-2</v>
      </c>
      <c r="BO316" s="315">
        <f t="shared" si="89"/>
        <v>4.3676117293299947E-2</v>
      </c>
      <c r="BP316" s="315">
        <f t="shared" si="89"/>
        <v>5.3036575038235903E-2</v>
      </c>
      <c r="BQ316" s="316">
        <f t="shared" si="89"/>
        <v>4.103448853670804E-2</v>
      </c>
      <c r="BR316" s="308"/>
      <c r="BS316" s="349">
        <f t="shared" si="75"/>
        <v>5.3724214349601812E-2</v>
      </c>
      <c r="BT316" s="350">
        <f t="shared" si="76"/>
        <v>5.1298471567766415E-2</v>
      </c>
      <c r="BU316" s="350">
        <f t="shared" si="77"/>
        <v>6.7376832084316288E-2</v>
      </c>
      <c r="BV316" s="350">
        <f t="shared" si="78"/>
        <v>7.2138685809549477E-2</v>
      </c>
      <c r="BW316" s="350">
        <f t="shared" si="79"/>
        <v>8.6616660710800916E-2</v>
      </c>
      <c r="BX316" s="350">
        <f t="shared" si="80"/>
        <v>5.6253396612163144E-2</v>
      </c>
      <c r="BY316" s="350">
        <f t="shared" si="81"/>
        <v>4.5846287963739581E-2</v>
      </c>
      <c r="BZ316" s="350">
        <f t="shared" si="82"/>
        <v>3.8856956335997464E-2</v>
      </c>
      <c r="CA316" s="350">
        <f t="shared" si="83"/>
        <v>8.166357434810817E-2</v>
      </c>
      <c r="CB316" s="350">
        <f t="shared" si="84"/>
        <v>4.3676117293093467E-2</v>
      </c>
      <c r="CC316" s="350">
        <f t="shared" si="85"/>
        <v>5.3036575037983841E-2</v>
      </c>
      <c r="CD316" s="351">
        <f t="shared" si="86"/>
        <v>4.103448853651287E-2</v>
      </c>
      <c r="CF316" s="364" t="e">
        <f ca="1">[3]!BASVOL($AB316:$AM316,$BS316:$CD316,'Vol Curve Generator'!$F$37:$Q$37,'Vol Curve Generator'!$F$38:$Q$38,CrossEFACorrelation!$D$5:$O$16,1/12)</f>
        <v>#NAME?</v>
      </c>
    </row>
    <row r="318" spans="1:84" x14ac:dyDescent="0.2">
      <c r="AQ318" s="360">
        <v>1</v>
      </c>
      <c r="AR318" s="361">
        <f t="shared" ref="AR318:BB318" si="90">AR255/$AQ$255</f>
        <v>0.95484824094309539</v>
      </c>
      <c r="AS318" s="361">
        <f t="shared" si="90"/>
        <v>1.254124102139005</v>
      </c>
      <c r="AT318" s="361">
        <f t="shared" si="90"/>
        <v>1.3427592507937012</v>
      </c>
      <c r="AU318" s="361">
        <f t="shared" si="90"/>
        <v>1.6122462051684185</v>
      </c>
      <c r="AV318" s="362">
        <f t="shared" si="90"/>
        <v>1.0470771381802746</v>
      </c>
      <c r="AW318" s="360">
        <f t="shared" si="90"/>
        <v>0.85336358137140023</v>
      </c>
      <c r="AX318" s="361">
        <f t="shared" si="90"/>
        <v>0.72326709299354286</v>
      </c>
      <c r="AY318" s="361">
        <f t="shared" si="90"/>
        <v>1.520051532381598</v>
      </c>
      <c r="AZ318" s="361">
        <f t="shared" si="90"/>
        <v>0.81296893443389096</v>
      </c>
      <c r="BA318" s="361">
        <f t="shared" si="90"/>
        <v>0.9872005701722949</v>
      </c>
      <c r="BB318" s="362">
        <f t="shared" si="90"/>
        <v>0.76379876436142691</v>
      </c>
      <c r="BF318" s="360">
        <v>1</v>
      </c>
      <c r="BG318" s="361">
        <f t="shared" ref="BG318:BQ318" si="91">BG255/$AQ$255</f>
        <v>0.81162102495296229</v>
      </c>
      <c r="BH318" s="361">
        <f t="shared" si="91"/>
        <v>1.06600551328547</v>
      </c>
      <c r="BI318" s="361">
        <f t="shared" si="91"/>
        <v>1.1413453915125378</v>
      </c>
      <c r="BJ318" s="361">
        <f t="shared" si="91"/>
        <v>1.3704093084183608</v>
      </c>
      <c r="BK318" s="362">
        <f t="shared" si="91"/>
        <v>0.89001558955098392</v>
      </c>
      <c r="BL318" s="360">
        <f t="shared" si="91"/>
        <v>0.72535906217526636</v>
      </c>
      <c r="BM318" s="361">
        <f t="shared" si="91"/>
        <v>0.61477704430850222</v>
      </c>
      <c r="BN318" s="361">
        <f t="shared" si="91"/>
        <v>1.2920438346038663</v>
      </c>
      <c r="BO318" s="361">
        <f t="shared" si="91"/>
        <v>0.69102361142588575</v>
      </c>
      <c r="BP318" s="361">
        <f t="shared" si="91"/>
        <v>0.83912050548055273</v>
      </c>
      <c r="BQ318" s="362">
        <f t="shared" si="91"/>
        <v>0.64922896582659306</v>
      </c>
    </row>
    <row r="319" spans="1:84" x14ac:dyDescent="0.2">
      <c r="BE319" s="20" t="s">
        <v>157</v>
      </c>
    </row>
    <row r="320" spans="1:84" x14ac:dyDescent="0.2">
      <c r="BE320" s="20" t="s">
        <v>158</v>
      </c>
      <c r="BF320" s="323">
        <f t="shared" ref="BF320:BQ320" si="92">BF$71-BF$322</f>
        <v>2.495539728841796E-2</v>
      </c>
      <c r="BG320" s="324">
        <f t="shared" si="92"/>
        <v>2.3828617202881978E-2</v>
      </c>
      <c r="BH320" s="324">
        <f t="shared" si="92"/>
        <v>3.1297165217859343E-2</v>
      </c>
      <c r="BI320" s="324">
        <f t="shared" si="92"/>
        <v>3.3509090566255256E-2</v>
      </c>
      <c r="BJ320" s="324">
        <f t="shared" si="92"/>
        <v>4.0234244576722117E-2</v>
      </c>
      <c r="BK320" s="324">
        <f t="shared" si="92"/>
        <v>2.6130225974908453E-2</v>
      </c>
      <c r="BL320" s="324">
        <f t="shared" si="92"/>
        <v>2.1296027204590479E-2</v>
      </c>
      <c r="BM320" s="324">
        <f t="shared" si="92"/>
        <v>1.8049417651292983E-2</v>
      </c>
      <c r="BN320" s="324">
        <f t="shared" si="92"/>
        <v>3.7933489889451263E-2</v>
      </c>
      <c r="BO320" s="324">
        <f t="shared" si="92"/>
        <v>2.0287962741939544E-2</v>
      </c>
      <c r="BP320" s="324">
        <f t="shared" si="92"/>
        <v>2.463598243200233E-2</v>
      </c>
      <c r="BQ320" s="325">
        <f t="shared" si="92"/>
        <v>1.9060901613042136E-2</v>
      </c>
      <c r="BR320" s="308"/>
    </row>
    <row r="321" spans="54:70" x14ac:dyDescent="0.2">
      <c r="BE321" s="20" t="s">
        <v>159</v>
      </c>
      <c r="BF321" s="363">
        <v>5.0000000000000001E-4</v>
      </c>
      <c r="BG321" s="321">
        <f t="shared" ref="BG321:BQ321" si="93">$BF$321</f>
        <v>5.0000000000000001E-4</v>
      </c>
      <c r="BH321" s="321">
        <f t="shared" si="93"/>
        <v>5.0000000000000001E-4</v>
      </c>
      <c r="BI321" s="321">
        <f t="shared" si="93"/>
        <v>5.0000000000000001E-4</v>
      </c>
      <c r="BJ321" s="321">
        <f t="shared" si="93"/>
        <v>5.0000000000000001E-4</v>
      </c>
      <c r="BK321" s="321">
        <f t="shared" si="93"/>
        <v>5.0000000000000001E-4</v>
      </c>
      <c r="BL321" s="321">
        <f t="shared" si="93"/>
        <v>5.0000000000000001E-4</v>
      </c>
      <c r="BM321" s="321">
        <f t="shared" si="93"/>
        <v>5.0000000000000001E-4</v>
      </c>
      <c r="BN321" s="321">
        <f t="shared" si="93"/>
        <v>5.0000000000000001E-4</v>
      </c>
      <c r="BO321" s="321">
        <f t="shared" si="93"/>
        <v>5.0000000000000001E-4</v>
      </c>
      <c r="BP321" s="321">
        <f t="shared" si="93"/>
        <v>5.0000000000000001E-4</v>
      </c>
      <c r="BQ321" s="322">
        <f t="shared" si="93"/>
        <v>5.0000000000000001E-4</v>
      </c>
      <c r="BR321" s="308"/>
    </row>
    <row r="322" spans="54:70" x14ac:dyDescent="0.2">
      <c r="BE322" s="20" t="s">
        <v>160</v>
      </c>
      <c r="BF322" s="320">
        <f>BF327</f>
        <v>5.3724214349852514E-2</v>
      </c>
      <c r="BG322" s="321">
        <f t="shared" ref="BG322:BQ322" si="94">BG327</f>
        <v>5.129847156800648E-2</v>
      </c>
      <c r="BH322" s="321">
        <f t="shared" si="94"/>
        <v>6.7376832084632229E-2</v>
      </c>
      <c r="BI322" s="321">
        <f t="shared" si="94"/>
        <v>7.2138685809888164E-2</v>
      </c>
      <c r="BJ322" s="321">
        <f t="shared" si="94"/>
        <v>8.6616660711204413E-2</v>
      </c>
      <c r="BK322" s="321">
        <f t="shared" si="94"/>
        <v>5.6253396612427217E-2</v>
      </c>
      <c r="BL322" s="321">
        <f t="shared" si="94"/>
        <v>4.5846287963954915E-2</v>
      </c>
      <c r="BM322" s="321">
        <f t="shared" si="94"/>
        <v>3.8856956336179811E-2</v>
      </c>
      <c r="BN322" s="321">
        <f t="shared" si="94"/>
        <v>8.1663574348490753E-2</v>
      </c>
      <c r="BO322" s="321">
        <f t="shared" si="94"/>
        <v>4.3676117293297553E-2</v>
      </c>
      <c r="BP322" s="321">
        <f t="shared" si="94"/>
        <v>5.3036575038232996E-2</v>
      </c>
      <c r="BQ322" s="322">
        <f t="shared" si="94"/>
        <v>4.1034488536705792E-2</v>
      </c>
      <c r="BR322" s="308"/>
    </row>
    <row r="323" spans="54:70" x14ac:dyDescent="0.2">
      <c r="BE323" s="20" t="s">
        <v>161</v>
      </c>
      <c r="BF323" s="317"/>
      <c r="BG323" s="318"/>
      <c r="BH323" s="318"/>
      <c r="BI323" s="318"/>
      <c r="BJ323" s="318"/>
      <c r="BK323" s="318"/>
      <c r="BL323" s="318"/>
      <c r="BM323" s="318"/>
      <c r="BN323" s="318"/>
      <c r="BO323" s="318"/>
      <c r="BP323" s="318"/>
      <c r="BQ323" s="319"/>
      <c r="BR323" s="342"/>
    </row>
    <row r="325" spans="54:70" x14ac:dyDescent="0.2">
      <c r="BB325" s="352" t="s">
        <v>164</v>
      </c>
      <c r="BF325" s="353">
        <v>6.3204958058650021E-2</v>
      </c>
      <c r="BG325" s="354">
        <v>6.0351143021184092E-2</v>
      </c>
      <c r="BH325" s="354">
        <v>7.9266861276037923E-2</v>
      </c>
      <c r="BI325" s="354">
        <v>8.4869042129280203E-2</v>
      </c>
      <c r="BJ325" s="354">
        <v>0.10190195377788755</v>
      </c>
      <c r="BK325" s="355">
        <v>6.618046660285555E-2</v>
      </c>
      <c r="BL325" s="353">
        <v>5.3936809369358726E-2</v>
      </c>
      <c r="BM325" s="354">
        <v>4.5714066277858602E-2</v>
      </c>
      <c r="BN325" s="354">
        <v>9.6074793351165588E-2</v>
      </c>
      <c r="BO325" s="354">
        <v>5.1383667403879479E-2</v>
      </c>
      <c r="BP325" s="354">
        <v>6.2395970633215288E-2</v>
      </c>
      <c r="BQ325" s="355">
        <v>4.8275868866712701E-2</v>
      </c>
      <c r="BR325" s="308"/>
    </row>
    <row r="326" spans="54:70" x14ac:dyDescent="0.2">
      <c r="BF326" s="310"/>
      <c r="BG326" s="310"/>
      <c r="BH326" s="310"/>
      <c r="BI326" s="310"/>
      <c r="BJ326" s="310"/>
      <c r="BK326" s="310"/>
      <c r="BL326" s="310"/>
      <c r="BM326" s="310"/>
      <c r="BN326" s="310"/>
      <c r="BO326" s="310"/>
      <c r="BP326" s="310"/>
      <c r="BQ326" s="310"/>
      <c r="BR326" s="307" t="s">
        <v>166</v>
      </c>
    </row>
    <row r="327" spans="54:70" x14ac:dyDescent="0.2">
      <c r="BB327" s="352" t="s">
        <v>165</v>
      </c>
      <c r="BF327" s="356">
        <f t="shared" ref="BF327:BQ327" si="95">BF325*$BR$327</f>
        <v>5.3724214349852514E-2</v>
      </c>
      <c r="BG327" s="356">
        <f t="shared" si="95"/>
        <v>5.129847156800648E-2</v>
      </c>
      <c r="BH327" s="356">
        <f t="shared" si="95"/>
        <v>6.7376832084632229E-2</v>
      </c>
      <c r="BI327" s="356">
        <f t="shared" si="95"/>
        <v>7.2138685809888164E-2</v>
      </c>
      <c r="BJ327" s="356">
        <f t="shared" si="95"/>
        <v>8.6616660711204413E-2</v>
      </c>
      <c r="BK327" s="356">
        <f t="shared" si="95"/>
        <v>5.6253396612427217E-2</v>
      </c>
      <c r="BL327" s="356">
        <f t="shared" si="95"/>
        <v>4.5846287963954915E-2</v>
      </c>
      <c r="BM327" s="356">
        <f t="shared" si="95"/>
        <v>3.8856956336179811E-2</v>
      </c>
      <c r="BN327" s="356">
        <f t="shared" si="95"/>
        <v>8.1663574348490753E-2</v>
      </c>
      <c r="BO327" s="356">
        <f t="shared" si="95"/>
        <v>4.3676117293297553E-2</v>
      </c>
      <c r="BP327" s="356">
        <f t="shared" si="95"/>
        <v>5.3036575038232996E-2</v>
      </c>
      <c r="BQ327" s="356">
        <f t="shared" si="95"/>
        <v>4.1034488536705792E-2</v>
      </c>
      <c r="BR327" s="357">
        <v>0.85</v>
      </c>
    </row>
    <row r="329" spans="54:70" x14ac:dyDescent="0.2">
      <c r="BC329" s="307" t="s">
        <v>167</v>
      </c>
      <c r="BF329" s="358">
        <f>BF327-BF325</f>
        <v>-9.4807437087975066E-3</v>
      </c>
      <c r="BG329" s="358">
        <f t="shared" ref="BG329:BQ329" si="96">BG327-BG325</f>
        <v>-9.0526714531776117E-3</v>
      </c>
      <c r="BH329" s="358">
        <f t="shared" si="96"/>
        <v>-1.1890029191405693E-2</v>
      </c>
      <c r="BI329" s="358">
        <f t="shared" si="96"/>
        <v>-1.2730356319392039E-2</v>
      </c>
      <c r="BJ329" s="358">
        <f t="shared" si="96"/>
        <v>-1.5285293066683137E-2</v>
      </c>
      <c r="BK329" s="358">
        <f t="shared" si="96"/>
        <v>-9.9270699904283333E-3</v>
      </c>
      <c r="BL329" s="358">
        <f t="shared" si="96"/>
        <v>-8.090521405403811E-3</v>
      </c>
      <c r="BM329" s="358">
        <f t="shared" si="96"/>
        <v>-6.8571099416787906E-3</v>
      </c>
      <c r="BN329" s="358">
        <f t="shared" si="96"/>
        <v>-1.4411219002674835E-2</v>
      </c>
      <c r="BO329" s="358">
        <f t="shared" si="96"/>
        <v>-7.7075501105819261E-3</v>
      </c>
      <c r="BP329" s="358">
        <f t="shared" si="96"/>
        <v>-9.3593955949822921E-3</v>
      </c>
      <c r="BQ329" s="359">
        <f t="shared" si="96"/>
        <v>-7.2413803300069093E-3</v>
      </c>
    </row>
  </sheetData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Vol Curve Generator</vt:lpstr>
      <vt:lpstr>Temporal Correlation</vt:lpstr>
      <vt:lpstr>CrossEFACorrelation</vt:lpstr>
      <vt:lpstr>EFA Weeks</vt:lpstr>
      <vt:lpstr>Curves</vt:lpstr>
      <vt:lpstr>EFAError</vt:lpstr>
      <vt:lpstr>EFAShift</vt:lpstr>
      <vt:lpstr>Error</vt:lpstr>
      <vt:lpstr>Parameters</vt:lpstr>
      <vt:lpstr>'Vol Curve Generator'!Print_Area</vt:lpstr>
    </vt:vector>
  </TitlesOfParts>
  <Company>Enron Europe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User</dc:creator>
  <cp:lastModifiedBy>Felienne</cp:lastModifiedBy>
  <cp:lastPrinted>1999-12-21T10:15:14Z</cp:lastPrinted>
  <dcterms:created xsi:type="dcterms:W3CDTF">1999-12-10T10:47:55Z</dcterms:created>
  <dcterms:modified xsi:type="dcterms:W3CDTF">2014-09-03T20:26:02Z</dcterms:modified>
</cp:coreProperties>
</file>